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420" yWindow="65461" windowWidth="14670" windowHeight="7890" tabRatio="865" activeTab="0"/>
  </bookViews>
  <sheets>
    <sheet name="Table 1" sheetId="47" r:id="rId1"/>
    <sheet name="Figure 1" sheetId="34" r:id="rId2"/>
    <sheet name="Figure 2" sheetId="35" r:id="rId3"/>
    <sheet name="Figure 3" sheetId="50" r:id="rId4"/>
    <sheet name="Map 1" sheetId="44" r:id="rId5"/>
    <sheet name="Map 2" sheetId="49" r:id="rId6"/>
  </sheets>
  <definedNames/>
  <calcPr calcId="162913"/>
</workbook>
</file>

<file path=xl/sharedStrings.xml><?xml version="1.0" encoding="utf-8"?>
<sst xmlns="http://schemas.openxmlformats.org/spreadsheetml/2006/main" count="1553" uniqueCount="656">
  <si>
    <t>(ha)</t>
  </si>
  <si>
    <t>(% of UAA)</t>
  </si>
  <si>
    <t>:</t>
  </si>
  <si>
    <t>Special values: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</si>
  <si>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</si>
  <si>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</si>
  <si>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</si>
  <si>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</si>
  <si>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</si>
  <si>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</si>
  <si>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</si>
  <si>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</si>
  <si>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</si>
  <si>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</si>
  <si>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</si>
  <si>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</si>
  <si>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</si>
  <si>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</si>
  <si>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</si>
  <si>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</si>
  <si>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</si>
  <si>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</si>
  <si>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</si>
  <si>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</si>
  <si>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</si>
  <si>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</si>
  <si>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</si>
  <si>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</si>
  <si>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</si>
  <si>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</si>
  <si>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</si>
  <si>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Utilised agricultural area</t>
  </si>
  <si>
    <t>Irrigable area</t>
  </si>
  <si>
    <t>(%)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</si>
  <si>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</si>
  <si>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</si>
  <si>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</si>
  <si>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</si>
  <si>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</si>
  <si>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</si>
  <si>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</si>
  <si>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</si>
  <si>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</si>
  <si>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</si>
  <si>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</si>
  <si>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</si>
  <si>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</si>
  <si>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</si>
  <si>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</si>
  <si>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</si>
  <si>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</si>
  <si>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</si>
  <si>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</si>
  <si>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</si>
  <si>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</si>
  <si>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</si>
  <si>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</si>
  <si>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</si>
  <si>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</si>
  <si>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</si>
  <si>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</si>
  <si>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</si>
  <si>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</si>
  <si>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</si>
  <si>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EE00</t>
  </si>
  <si>
    <t>IE01</t>
  </si>
  <si>
    <t>IE02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</si>
  <si>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</si>
  <si>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</si>
  <si>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</si>
  <si>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</si>
  <si>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</si>
  <si>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</si>
  <si>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</si>
  <si>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</si>
  <si>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</si>
  <si>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</si>
  <si>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</si>
  <si>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</si>
  <si>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</si>
  <si>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</si>
  <si>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</si>
  <si>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</si>
  <si>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</si>
  <si>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</si>
  <si>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</si>
  <si>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</si>
  <si>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</si>
  <si>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</si>
  <si>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</si>
  <si>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</si>
  <si>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</si>
  <si>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</si>
  <si>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</si>
  <si>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</si>
  <si>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</si>
  <si>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</si>
  <si>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</si>
  <si>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</si>
  <si>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</si>
  <si>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</si>
  <si>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</si>
  <si>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</si>
  <si>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</si>
  <si>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</si>
  <si>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</si>
  <si>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</si>
  <si>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</si>
  <si>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</si>
  <si>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</si>
  <si>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</si>
  <si>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</si>
  <si>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HR03</t>
  </si>
  <si>
    <t>HR04</t>
  </si>
  <si>
    <t>ITC1</t>
  </si>
  <si>
    <t>ITC2</t>
  </si>
  <si>
    <t>ITC3</t>
  </si>
  <si>
    <t>ITC4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</si>
  <si>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</si>
  <si>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</si>
  <si>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</si>
  <si>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</si>
  <si>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</si>
  <si>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</si>
  <si>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</si>
  <si>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</si>
  <si>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</si>
  <si>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ITF1</t>
  </si>
  <si>
    <t>ITF2</t>
  </si>
  <si>
    <t>ITF3</t>
  </si>
  <si>
    <t>ITF4</t>
  </si>
  <si>
    <t>ITF5</t>
  </si>
  <si>
    <t>ITF6</t>
  </si>
  <si>
    <t>ITG1</t>
  </si>
  <si>
    <t>ITG2</t>
  </si>
  <si>
    <t>CY00</t>
  </si>
  <si>
    <t>LV00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</si>
  <si>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</si>
  <si>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</si>
  <si>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</si>
  <si>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</si>
  <si>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</si>
  <si>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</si>
  <si>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</si>
  <si>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</si>
  <si>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</si>
  <si>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</si>
  <si>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</si>
  <si>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</si>
  <si>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</si>
  <si>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</si>
  <si>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</si>
  <si>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</si>
  <si>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</si>
  <si>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</si>
  <si>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</si>
  <si>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</si>
  <si>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</si>
  <si>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</si>
  <si>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</si>
  <si>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</si>
  <si>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</si>
  <si>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</si>
  <si>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</si>
  <si>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</si>
  <si>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</si>
  <si>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</si>
  <si>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</si>
  <si>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</si>
  <si>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</si>
  <si>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</si>
  <si>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</si>
  <si>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</si>
  <si>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</si>
  <si>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</si>
  <si>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</si>
  <si>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</si>
  <si>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</si>
  <si>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</si>
  <si>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</si>
  <si>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</si>
  <si>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</si>
  <si>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</si>
  <si>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</si>
  <si>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</si>
  <si>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</si>
  <si>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</si>
  <si>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</si>
  <si>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</si>
  <si>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</si>
  <si>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</si>
  <si>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</si>
  <si>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</si>
  <si>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</si>
  <si>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</si>
  <si>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</si>
  <si>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</si>
  <si>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</si>
  <si>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</si>
  <si>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SI03</t>
  </si>
  <si>
    <t>SI04</t>
  </si>
  <si>
    <t>SK01</t>
  </si>
  <si>
    <t>SK02</t>
  </si>
  <si>
    <t>SK03</t>
  </si>
  <si>
    <t>SK04</t>
  </si>
  <si>
    <t>FI19</t>
  </si>
  <si>
    <t>FI1B</t>
  </si>
  <si>
    <t>FI1C</t>
  </si>
  <si>
    <t>FI1D</t>
  </si>
  <si>
    <t>FI20</t>
  </si>
  <si>
    <t>SE11</t>
  </si>
  <si>
    <t>SE12</t>
  </si>
  <si>
    <t>SE21</t>
  </si>
  <si>
    <t>SE22</t>
  </si>
  <si>
    <t>SE23</t>
  </si>
  <si>
    <t>SE31</t>
  </si>
  <si>
    <t>SE32</t>
  </si>
  <si>
    <t>SE33</t>
  </si>
  <si>
    <t>UKC1</t>
  </si>
  <si>
    <t>UKC2</t>
  </si>
  <si>
    <t>UKD1</t>
  </si>
  <si>
    <t>UKD3</t>
  </si>
  <si>
    <t>UKD4</t>
  </si>
  <si>
    <t>UKD6</t>
  </si>
  <si>
    <t>UKD7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</si>
  <si>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</si>
  <si>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</si>
  <si>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</si>
  <si>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</si>
  <si>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</si>
  <si>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</si>
  <si>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</si>
  <si>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</si>
  <si>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</si>
  <si>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</si>
  <si>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</si>
  <si>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</si>
  <si>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</si>
  <si>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</si>
  <si>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</si>
  <si>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</si>
  <si>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</si>
  <si>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</si>
  <si>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</si>
  <si>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</si>
  <si>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</si>
  <si>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</si>
  <si>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</si>
  <si>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</si>
  <si>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</si>
  <si>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</si>
  <si>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</si>
  <si>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</si>
  <si>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Région de Bruxelles-Capitale / Brussels Hoofdstedelijk Gewest</t>
  </si>
  <si>
    <t>Prov. Antwerpen</t>
  </si>
  <si>
    <t>Prov. Limburg (BE)</t>
  </si>
  <si>
    <t>Prov. Oost-Vlaanderen</t>
  </si>
  <si>
    <t>Prov. Vlaams-Brabant</t>
  </si>
  <si>
    <t>Prov. West-Vlaanderen</t>
  </si>
  <si>
    <t>Prov. Brabant Wallon</t>
  </si>
  <si>
    <t>Prov. Hainaut</t>
  </si>
  <si>
    <t>Prov. Liège</t>
  </si>
  <si>
    <t>Prov. Luxembourg (BE)</t>
  </si>
  <si>
    <t>Prov. Namur</t>
  </si>
  <si>
    <t>Severozapaden</t>
  </si>
  <si>
    <t>Severen tsentralen</t>
  </si>
  <si>
    <t>Severoiztochen</t>
  </si>
  <si>
    <t>Yugoiztochen</t>
  </si>
  <si>
    <t>Yugozapaden</t>
  </si>
  <si>
    <t>Yuzhen tsentralen</t>
  </si>
  <si>
    <t>Praha</t>
  </si>
  <si>
    <t>Strední Cechy</t>
  </si>
  <si>
    <t>Jihozápad</t>
  </si>
  <si>
    <t>Severozápad</t>
  </si>
  <si>
    <t>Severovýchod</t>
  </si>
  <si>
    <t>Jihovýchod</t>
  </si>
  <si>
    <t>Strední Morava</t>
  </si>
  <si>
    <t>Moravskoslezsko</t>
  </si>
  <si>
    <t>Hovedstaden</t>
  </si>
  <si>
    <t>Sjælland</t>
  </si>
  <si>
    <t>Syddanmark</t>
  </si>
  <si>
    <t>Midtjylland</t>
  </si>
  <si>
    <t>Nordjylland</t>
  </si>
  <si>
    <t>Berlin</t>
  </si>
  <si>
    <t>Brandenburg</t>
  </si>
  <si>
    <t>Bremen</t>
  </si>
  <si>
    <t>Hamburg</t>
  </si>
  <si>
    <t>Mecklenburg-Vorpommern</t>
  </si>
  <si>
    <t>Saarland</t>
  </si>
  <si>
    <t>Sachsen-Anhalt</t>
  </si>
  <si>
    <t>Schleswig-Holstein</t>
  </si>
  <si>
    <t>Thüringen</t>
  </si>
  <si>
    <t>Eesti</t>
  </si>
  <si>
    <t>Attiki</t>
  </si>
  <si>
    <t>Voreio Aigaio</t>
  </si>
  <si>
    <t>Notio Aigaio</t>
  </si>
  <si>
    <t>Kriti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</si>
  <si>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</si>
  <si>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</si>
  <si>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</si>
  <si>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</si>
  <si>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</si>
  <si>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</si>
  <si>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</si>
  <si>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Comunidad de Madrid</t>
  </si>
  <si>
    <t>Castilla y León</t>
  </si>
  <si>
    <t>Castilla-la Mancha</t>
  </si>
  <si>
    <t>Extremadura</t>
  </si>
  <si>
    <t>Cataluña</t>
  </si>
  <si>
    <t>Comunidad Valenciana</t>
  </si>
  <si>
    <t>Illes Balears</t>
  </si>
  <si>
    <t>Andalucía</t>
  </si>
  <si>
    <t>Región de Murcia</t>
  </si>
  <si>
    <t>Ciudad Autónoma de Ceuta (ES)</t>
  </si>
  <si>
    <t>Ciudad Autónoma de Melilla (ES)</t>
  </si>
  <si>
    <t>Canarias (ES)</t>
  </si>
  <si>
    <t>Île de France</t>
  </si>
  <si>
    <t>Jadranska Hrvatska</t>
  </si>
  <si>
    <t>Kontinentalna Hrvatska</t>
  </si>
  <si>
    <t>Piemonte</t>
  </si>
  <si>
    <t>Valle d'Aosta/Vallée d'Aoste</t>
  </si>
  <si>
    <t>Liguria</t>
  </si>
  <si>
    <t>Lombardia</t>
  </si>
  <si>
    <t>Provincia Autonoma di Bolzano/Bozen</t>
  </si>
  <si>
    <t>Provincia Autonoma di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</si>
  <si>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</si>
  <si>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</si>
  <si>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</si>
  <si>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</si>
  <si>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</si>
  <si>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</si>
  <si>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</si>
  <si>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</si>
  <si>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</si>
  <si>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</si>
  <si>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</si>
  <si>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</si>
  <si>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</si>
  <si>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</si>
  <si>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</si>
  <si>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Kypros</t>
  </si>
  <si>
    <t>Latvija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</si>
  <si>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</si>
  <si>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</si>
  <si>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</si>
  <si>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</si>
  <si>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</si>
  <si>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</si>
  <si>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Groningen</t>
  </si>
  <si>
    <t>Friesland (NL)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</si>
  <si>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</si>
  <si>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</si>
  <si>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</si>
  <si>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</si>
  <si>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</si>
  <si>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</si>
  <si>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</si>
  <si>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</si>
  <si>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</si>
  <si>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 (NL)</t>
  </si>
  <si>
    <t>Burgenland (AT)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</si>
  <si>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</si>
  <si>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</si>
  <si>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</si>
  <si>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</si>
  <si>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</si>
  <si>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</si>
  <si>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</si>
  <si>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</si>
  <si>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Malopolskie</t>
  </si>
  <si>
    <t>Slaskie</t>
  </si>
  <si>
    <t>Wielkopolskie</t>
  </si>
  <si>
    <t>Zachodniopomorskie</t>
  </si>
  <si>
    <t>Lubuskie</t>
  </si>
  <si>
    <t>Dolnoslaskie</t>
  </si>
  <si>
    <t>Opolskie</t>
  </si>
  <si>
    <t>Kujawsko-Pomorskie</t>
  </si>
  <si>
    <t>Warminsko-Mazurskie</t>
  </si>
  <si>
    <t>Pomorskie</t>
  </si>
  <si>
    <t>Norte</t>
  </si>
  <si>
    <t>Algarve</t>
  </si>
  <si>
    <t>Centro (PT)</t>
  </si>
  <si>
    <t>Área Metropolitana de Lisboa</t>
  </si>
  <si>
    <t>Alentejo</t>
  </si>
  <si>
    <t>Região Autónoma dos Açores (PT)</t>
  </si>
  <si>
    <t>Região Autónoma da Madeira (PT)</t>
  </si>
  <si>
    <t>Nord-Vest</t>
  </si>
  <si>
    <t>Centru</t>
  </si>
  <si>
    <t>Nord-Est</t>
  </si>
  <si>
    <t>Sud-Est</t>
  </si>
  <si>
    <t>Sud - Muntenia</t>
  </si>
  <si>
    <t>Bucuresti - Ilfov</t>
  </si>
  <si>
    <t>Sud-Vest Oltenia</t>
  </si>
  <si>
    <t>Vest</t>
  </si>
  <si>
    <t>Bratislavský kraj</t>
  </si>
  <si>
    <t>Západné Slovensko</t>
  </si>
  <si>
    <t>Stredné Slovensko</t>
  </si>
  <si>
    <t>Východné Slovensko</t>
  </si>
  <si>
    <t>Länsi-Suomi</t>
  </si>
  <si>
    <t>Helsinki-Uusimaa</t>
  </si>
  <si>
    <t>Etelä-Suomi</t>
  </si>
  <si>
    <t>Pohjois- ja Itä-Suomi</t>
  </si>
  <si>
    <t>Åland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</si>
  <si>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</si>
  <si>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</si>
  <si>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</si>
  <si>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</si>
  <si>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</si>
  <si>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</si>
  <si>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</si>
  <si>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</si>
  <si>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Tees Valley and Durham</t>
  </si>
  <si>
    <t>Northumberland and Tyne and Wear</t>
  </si>
  <si>
    <t>Cumbria</t>
  </si>
  <si>
    <t>Greater Manchester</t>
  </si>
  <si>
    <t>Lancashire</t>
  </si>
  <si>
    <t>Cheshire</t>
  </si>
  <si>
    <t>Merseyside</t>
  </si>
  <si>
    <t>East Yorkshire and Northern Lincolnshire</t>
  </si>
  <si>
    <t>North Yorkshire</t>
  </si>
  <si>
    <t>South Yorkshire</t>
  </si>
  <si>
    <t>West Yorkshire</t>
  </si>
  <si>
    <t>Derbyshire and Nottinghamshire</t>
  </si>
  <si>
    <t>Leicestershire, Rutland and Northamptonshire</t>
  </si>
  <si>
    <t>Lincolnshire</t>
  </si>
  <si>
    <t>Herefordshire, Worcestershire and Warwickshire</t>
  </si>
  <si>
    <t>Shropshire and Staffordshire</t>
  </si>
  <si>
    <t>West Midlands</t>
  </si>
  <si>
    <t>East Anglia</t>
  </si>
  <si>
    <t>Bedfordshire and Hertfordshire</t>
  </si>
  <si>
    <t>Essex</t>
  </si>
  <si>
    <t>Berkshire, Buckinghamshire and Oxfordshire</t>
  </si>
  <si>
    <t>Surrey, East and West Sussex</t>
  </si>
  <si>
    <t>Hampshire and Isle of Wight</t>
  </si>
  <si>
    <t>Kent</t>
  </si>
  <si>
    <t>Gloucestershire, Wiltshire and Bristol/Bath area</t>
  </si>
  <si>
    <t>Dorset and Somerset</t>
  </si>
  <si>
    <t>Cornwall and Isles of Scilly</t>
  </si>
  <si>
    <t>Devon</t>
  </si>
  <si>
    <t>West Wales and The Valleys</t>
  </si>
  <si>
    <t>East Wales</t>
  </si>
  <si>
    <t>North Eastern Scotland</t>
  </si>
  <si>
    <t>Highlands and Islands</t>
  </si>
  <si>
    <t>Northern Ireland (UK)</t>
  </si>
  <si>
    <t>:      Data not available</t>
  </si>
  <si>
    <t>Germany</t>
  </si>
  <si>
    <t>(percentage points)</t>
  </si>
  <si>
    <t>(% of total UAA)</t>
  </si>
  <si>
    <t>Region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</si>
  <si>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</si>
  <si>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</si>
  <si>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</si>
  <si>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</si>
  <si>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</si>
  <si>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</si>
  <si>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</si>
  <si>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</si>
  <si>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</si>
  <si>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</si>
  <si>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</si>
  <si>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</si>
  <si>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</si>
  <si>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</si>
  <si>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</si>
  <si>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</si>
  <si>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</si>
  <si>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</si>
  <si>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</si>
  <si>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</si>
  <si>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</si>
  <si>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</si>
  <si>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</si>
  <si>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</si>
  <si>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DE50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</si>
  <si>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</si>
  <si>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</si>
  <si>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</si>
  <si>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</si>
  <si>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</si>
  <si>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</si>
  <si>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</si>
  <si>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</si>
  <si>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</si>
  <si>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</si>
  <si>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</si>
  <si>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</si>
  <si>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</si>
  <si>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</si>
  <si>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</si>
  <si>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</si>
  <si>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</si>
  <si>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</si>
  <si>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</si>
  <si>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</si>
  <si>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</si>
  <si>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</si>
  <si>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</si>
  <si>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</si>
  <si>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</si>
  <si>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</si>
  <si>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</si>
  <si>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</si>
  <si>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</si>
  <si>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</si>
  <si>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</si>
  <si>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</si>
  <si>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</si>
  <si>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DED2</t>
  </si>
  <si>
    <t>Dresden</t>
  </si>
  <si>
    <t>DED4</t>
  </si>
  <si>
    <t>Chemnitz</t>
  </si>
  <si>
    <t>DED5</t>
  </si>
  <si>
    <t>Leipzig</t>
  </si>
  <si>
    <t>DEE0</t>
  </si>
  <si>
    <t>DEF0</t>
  </si>
  <si>
    <t>DEG0</t>
  </si>
  <si>
    <t>Border, Midland and Western (NUTS 2013)</t>
  </si>
  <si>
    <t>Southern and Eastern (NUTS 2013)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</si>
  <si>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</si>
  <si>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</si>
  <si>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</si>
  <si>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</si>
  <si>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</si>
  <si>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</si>
  <si>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</si>
  <si>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</si>
  <si>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</si>
  <si>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</si>
  <si>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</si>
  <si>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</si>
  <si>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</si>
  <si>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</si>
  <si>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</si>
  <si>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</si>
  <si>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</si>
  <si>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</si>
  <si>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Champagne-Ardenne (NUTS 2013)</t>
  </si>
  <si>
    <t>Picardie (NUTS 2013)</t>
  </si>
  <si>
    <t>Haute-Normandie (NUTS 2013)</t>
  </si>
  <si>
    <t>Centre (FR) (NUTS 2013)</t>
  </si>
  <si>
    <t>Basse-Normandie (NUTS 2013)</t>
  </si>
  <si>
    <t>Bourgogne (NUTS 2013)</t>
  </si>
  <si>
    <t>Nord - Pas-de-Calais (NUTS 2013)</t>
  </si>
  <si>
    <t>Lorraine (NUTS 2013)</t>
  </si>
  <si>
    <t>Alsace (NUTS 2013)</t>
  </si>
  <si>
    <t>Franche-Comté (NUTS 2013)</t>
  </si>
  <si>
    <t>Pays de la Loire (NUTS 2013)</t>
  </si>
  <si>
    <t>Bretagne (NUTS 2013)</t>
  </si>
  <si>
    <t>Poitou-Charentes (NUTS 2013)</t>
  </si>
  <si>
    <t>Aquitaine (NUTS 2013)</t>
  </si>
  <si>
    <t>Midi-Pyrénées (NUTS 2013)</t>
  </si>
  <si>
    <t>Limousin (NUTS 2013)</t>
  </si>
  <si>
    <t>Rhône-Alpes (NUTS 2013)</t>
  </si>
  <si>
    <t>Auvergne (NUTS 2013)</t>
  </si>
  <si>
    <t>Languedoc-Roussillon (NUTS 2013)</t>
  </si>
  <si>
    <t>Provence-Alpes-Côte d'Azur (NUTS 2013)</t>
  </si>
  <si>
    <t>Corse (NUTS 2013)</t>
  </si>
  <si>
    <t>FRA1</t>
  </si>
  <si>
    <t>Guadeloupe (NUTS 2013)</t>
  </si>
  <si>
    <t>FRA2</t>
  </si>
  <si>
    <t>Martinique (NUTS 2013)</t>
  </si>
  <si>
    <t>FRA3</t>
  </si>
  <si>
    <t>Guyane (NUTS 2013)</t>
  </si>
  <si>
    <t>FRA4</t>
  </si>
  <si>
    <t>La Réunion (NUTS 2013)</t>
  </si>
  <si>
    <t>FRA5</t>
  </si>
  <si>
    <t>Mayotte</t>
  </si>
  <si>
    <t>Lietuva (NUTS 2013)</t>
  </si>
  <si>
    <t>Közép-Magyarország (NUTS 2013)</t>
  </si>
  <si>
    <t>Lódzkie (NUTS 2013)</t>
  </si>
  <si>
    <t>Mazowieckie (NUTS 2013)</t>
  </si>
  <si>
    <t>Lubelskie (NUTS 2013)</t>
  </si>
  <si>
    <t>Podkarpackie (NUTS 2013)</t>
  </si>
  <si>
    <t>Swietokrzyskie (NUTS 2013)</t>
  </si>
  <si>
    <t>Podlaskie (NUTS 2013)</t>
  </si>
  <si>
    <t>Vzhodna Slovenija</t>
  </si>
  <si>
    <t>Zahodna Slovenija</t>
  </si>
  <si>
    <t>UKI3</t>
  </si>
  <si>
    <t>Inner London - West</t>
  </si>
  <si>
    <t>UKI4</t>
  </si>
  <si>
    <t>Inner London - East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</si>
  <si>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</si>
  <si>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</si>
  <si>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</si>
  <si>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</si>
  <si>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</si>
  <si>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</si>
  <si>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Eastern Scotland (NUTS 2013)</t>
  </si>
  <si>
    <t>South Western Scotland (NUTS 2013)</t>
  </si>
  <si>
    <t>Irrigated area</t>
  </si>
  <si>
    <t>Map 1: Share of irrigable areas in UAA by NUTS 2 regions, EU-28, 2016</t>
  </si>
  <si>
    <t>NUTS 2 
(Code 2013)</t>
  </si>
  <si>
    <t>:     not available</t>
  </si>
  <si>
    <t>Data extracted on 29-01-2019</t>
  </si>
  <si>
    <r>
      <t>Source:</t>
    </r>
    <r>
      <rPr>
        <sz val="9"/>
        <color theme="1"/>
        <rFont val="Arial"/>
        <family val="2"/>
      </rPr>
      <t xml:space="preserve"> Eurostat (online data code: ef_poirrig)</t>
    </r>
  </si>
  <si>
    <t>UAA total</t>
  </si>
  <si>
    <t>Czechia</t>
  </si>
  <si>
    <t>Data extracted: 18/01/2019</t>
  </si>
  <si>
    <r>
      <t>Source:</t>
    </r>
    <r>
      <rPr>
        <sz val="9"/>
        <rFont val="Arial"/>
        <family val="2"/>
      </rPr>
      <t xml:space="preserve"> Eurostat (online data codes: ef_poirrig and aei_ef_ir)</t>
    </r>
  </si>
  <si>
    <t>Figure 1: Share of irrigable and irrigated areas in UAA, EU-28, 2016</t>
  </si>
  <si>
    <t xml:space="preserve"> (% of total UAA)</t>
  </si>
  <si>
    <t>(¹) Irrigated at least once a year; kitchen gardens and area under glass excluded.</t>
  </si>
  <si>
    <t>Irrigated area (¹)</t>
  </si>
  <si>
    <t>Share of irrigable area 
in UAA (%)</t>
  </si>
  <si>
    <t>Share of irrigated area 
in UAA (%)</t>
  </si>
  <si>
    <t>Change in share 
in UAA (%)</t>
  </si>
  <si>
    <t>Special value:</t>
  </si>
  <si>
    <t>0     Data not existing or not significant.</t>
  </si>
  <si>
    <t>0     Data not existing or not significant</t>
  </si>
  <si>
    <t>:      Data not available.</t>
  </si>
  <si>
    <t>EU-28 (²)</t>
  </si>
  <si>
    <t xml:space="preserve">Figure 2: Change in share of irrigable and irrigated areas in UAA, EU-28, 2005-2016 </t>
  </si>
  <si>
    <t>Table 1: Irrigable and irrigated areas, EU-28 and Norway, 2005 and 2016</t>
  </si>
  <si>
    <t>(²) 2016 values for the EU exclude Luxembourg; 2005 values exclude Germany, Estonia, Croatia and Luxembourg. Croatia was not a Member State in 2005.</t>
  </si>
  <si>
    <t>Data extracted: 10/02/2016</t>
  </si>
  <si>
    <t>0     Less than half the final digit shown and greater than real zero</t>
  </si>
  <si>
    <t>Belguim</t>
  </si>
  <si>
    <t>Change in share (% points)</t>
  </si>
  <si>
    <t>Share of irrigable area in UAA</t>
  </si>
  <si>
    <t>UAA</t>
  </si>
  <si>
    <t xml:space="preserve"> (percentage points)</t>
  </si>
  <si>
    <t>Figure 3: Change in share of irrigable areas in UAA, 1995-2016</t>
  </si>
  <si>
    <t>2016-1995</t>
  </si>
  <si>
    <t>(¹)   Data have not been collected in 1995; irrigable areas were considered non-significant</t>
  </si>
  <si>
    <t>(²)   Data were not available for 1995</t>
  </si>
  <si>
    <t>(³)   Data were not available for 2016</t>
  </si>
  <si>
    <t>Germany  (¹)</t>
  </si>
  <si>
    <t>France (²)</t>
  </si>
  <si>
    <t>Luxembourg  (³)</t>
  </si>
  <si>
    <t>8.9 (⁴)</t>
  </si>
  <si>
    <t>5.9 (⁴)</t>
  </si>
  <si>
    <t>Note: Ireland: data not existing; Latvia: data not significant; Luxembourg: data not available.</t>
  </si>
  <si>
    <t>(²) Luxembourg excluded as data are not available.</t>
  </si>
  <si>
    <t>(⁴) Luxembourg excluded as data are not available.</t>
  </si>
  <si>
    <t>(³) Germany, Estonia, Croatia and Luxembourg excluded as data are not available; Croatia was not a Member State in 2005.</t>
  </si>
  <si>
    <r>
      <t>Source:</t>
    </r>
    <r>
      <rPr>
        <sz val="9"/>
        <rFont val="Arial"/>
        <family val="2"/>
      </rPr>
      <t xml:space="preserve"> Eurostat (online data code: ef_poirrig))</t>
    </r>
  </si>
  <si>
    <t>10.1 (³)</t>
  </si>
  <si>
    <t>6.8 (³)</t>
  </si>
  <si>
    <t>(²) Values for EU exclude Germany, Estonia, Croatia and Luxembourg as data are not available for at least one year.</t>
  </si>
  <si>
    <t>Computation of aggregates without DE, EE, HR and LU as data are not available for at least one year:</t>
  </si>
  <si>
    <t>154 002 920 (³)</t>
  </si>
  <si>
    <t>173 207 880 (⁴)</t>
  </si>
  <si>
    <t>15 581 510 (³)</t>
  </si>
  <si>
    <t>15 478 160 (⁴)</t>
  </si>
  <si>
    <t>10 484 800 (³)</t>
  </si>
  <si>
    <t>10 212 820 (⁴)</t>
  </si>
  <si>
    <t>Note: Ireland: data not existing; Latvia: data not significant; Luxembourg: data not available for 2005 and 2016; Germany, Estonia and Croatia: 
data not available for 2005.</t>
  </si>
  <si>
    <t>Note: Bulgaria, Czechia, Estonia, France, Croatia, Cyprus, Latvia, Lithuania, Hungary, Malta, Poland, Romania, Slovenia, Slovakia: data were not available for 1995; Germany: data have not been collected in 1995 - irrigable areas were considered non-significant;  Ireland: data not existing or not significant; Luxembourg: data were not available for 2016.</t>
  </si>
  <si>
    <t>Map 2: Share of irrigated areas in UAA by NUTS 2 regions, EU-28, 2016</t>
  </si>
  <si>
    <t>Growth rate</t>
  </si>
  <si>
    <t>irrigable area</t>
  </si>
  <si>
    <t>irrigated area</t>
  </si>
  <si>
    <t>2005-2016</t>
  </si>
  <si>
    <t>c</t>
  </si>
  <si>
    <t>c    confidential data</t>
  </si>
  <si>
    <r>
      <t>Source:</t>
    </r>
    <r>
      <rPr>
        <sz val="9"/>
        <rFont val="Arial"/>
        <family val="2"/>
      </rPr>
      <t xml:space="preserve"> Eurostat (online data codes: ef_lu_ofirrig, ef_poirrig)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</si>
</sst>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"/>
    <numFmt numFmtId="165" formatCode="0.0"/>
    <numFmt numFmtId="166" formatCode="#,##0.0"/>
    <numFmt numFmtId="167" formatCode="###\ ###\ ###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1.75"/>
      <color rgb="FF000000"/>
      <name val="Arial"/>
      <family val="2"/>
    </font>
    <font>
      <sz val="1"/>
      <color rgb="FF000000"/>
      <name val="Arial"/>
      <family val="2"/>
    </font>
    <font>
      <sz val="1.5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indexed="22"/>
      </left>
      <right/>
      <top/>
      <bottom/>
    </border>
    <border>
      <left style="hair">
        <color rgb="FFA6A6A6"/>
      </left>
      <right style="hair">
        <color indexed="22"/>
      </right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indexed="22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indexed="22"/>
      </bottom>
    </border>
    <border>
      <left/>
      <right/>
      <top/>
      <bottom style="hair">
        <color indexed="22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8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4" borderId="1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 applyBorder="1"/>
    <xf numFmtId="0" fontId="2" fillId="2" borderId="0" xfId="21" applyNumberFormat="1" applyFont="1" applyFill="1" applyBorder="1" applyAlignment="1">
      <alignment/>
      <protection/>
    </xf>
    <xf numFmtId="49" fontId="5" fillId="2" borderId="0" xfId="0" applyNumberFormat="1" applyFont="1" applyFill="1" applyAlignment="1">
      <alignment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3" fillId="4" borderId="2" xfId="0" applyFont="1" applyFill="1" applyBorder="1" applyAlignment="1">
      <alignment horizontal="center" vertical="top" wrapText="1"/>
    </xf>
    <xf numFmtId="0" fontId="3" fillId="5" borderId="3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/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65" fontId="2" fillId="2" borderId="0" xfId="0" applyNumberFormat="1" applyFont="1" applyFill="1"/>
    <xf numFmtId="0" fontId="3" fillId="5" borderId="1" xfId="0" applyNumberFormat="1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5" xfId="0" applyFont="1" applyBorder="1"/>
    <xf numFmtId="0" fontId="2" fillId="0" borderId="5" xfId="0" applyNumberFormat="1" applyFont="1" applyFill="1" applyBorder="1" applyAlignment="1">
      <alignment/>
    </xf>
    <xf numFmtId="0" fontId="2" fillId="0" borderId="6" xfId="0" applyFont="1" applyFill="1" applyBorder="1"/>
    <xf numFmtId="0" fontId="3" fillId="4" borderId="7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165" fontId="2" fillId="0" borderId="8" xfId="0" applyNumberFormat="1" applyFont="1" applyBorder="1"/>
    <xf numFmtId="165" fontId="2" fillId="0" borderId="5" xfId="0" applyNumberFormat="1" applyFont="1" applyBorder="1"/>
    <xf numFmtId="0" fontId="2" fillId="0" borderId="9" xfId="0" applyFont="1" applyFill="1" applyBorder="1"/>
    <xf numFmtId="0" fontId="2" fillId="0" borderId="10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9" xfId="0" applyFont="1" applyBorder="1"/>
    <xf numFmtId="165" fontId="2" fillId="0" borderId="2" xfId="0" applyNumberFormat="1" applyFont="1" applyBorder="1"/>
    <xf numFmtId="165" fontId="2" fillId="0" borderId="9" xfId="0" applyNumberFormat="1" applyFont="1" applyBorder="1"/>
    <xf numFmtId="0" fontId="2" fillId="0" borderId="11" xfId="0" applyFont="1" applyFill="1" applyBorder="1"/>
    <xf numFmtId="0" fontId="7" fillId="0" borderId="0" xfId="0" applyFont="1" applyAlignment="1">
      <alignment/>
    </xf>
    <xf numFmtId="0" fontId="3" fillId="4" borderId="8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165" fontId="6" fillId="0" borderId="5" xfId="0" applyNumberFormat="1" applyFont="1" applyFill="1" applyBorder="1"/>
    <xf numFmtId="0" fontId="3" fillId="4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8" xfId="0" applyNumberFormat="1" applyFont="1" applyFill="1" applyBorder="1" applyAlignment="1">
      <alignment/>
    </xf>
    <xf numFmtId="3" fontId="6" fillId="0" borderId="5" xfId="0" applyNumberFormat="1" applyFont="1" applyBorder="1"/>
    <xf numFmtId="165" fontId="6" fillId="0" borderId="5" xfId="0" applyNumberFormat="1" applyFont="1" applyBorder="1"/>
    <xf numFmtId="3" fontId="6" fillId="0" borderId="5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3" fontId="6" fillId="0" borderId="8" xfId="0" applyNumberFormat="1" applyFont="1" applyFill="1" applyBorder="1"/>
    <xf numFmtId="3" fontId="6" fillId="0" borderId="8" xfId="0" applyNumberFormat="1" applyFont="1" applyBorder="1"/>
    <xf numFmtId="165" fontId="6" fillId="0" borderId="8" xfId="0" applyNumberFormat="1" applyFont="1" applyBorder="1"/>
    <xf numFmtId="165" fontId="6" fillId="0" borderId="8" xfId="0" applyNumberFormat="1" applyFont="1" applyFill="1" applyBorder="1"/>
    <xf numFmtId="165" fontId="2" fillId="0" borderId="8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165" fontId="2" fillId="5" borderId="3" xfId="0" applyNumberFormat="1" applyFont="1" applyFill="1" applyBorder="1"/>
    <xf numFmtId="165" fontId="2" fillId="0" borderId="5" xfId="0" applyNumberFormat="1" applyFont="1" applyFill="1" applyBorder="1"/>
    <xf numFmtId="0" fontId="2" fillId="2" borderId="5" xfId="0" applyFont="1" applyFill="1" applyBorder="1" applyAlignment="1">
      <alignment horizontal="right"/>
    </xf>
    <xf numFmtId="165" fontId="2" fillId="0" borderId="11" xfId="0" applyNumberFormat="1" applyFont="1" applyFill="1" applyBorder="1"/>
    <xf numFmtId="0" fontId="3" fillId="4" borderId="2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right"/>
    </xf>
    <xf numFmtId="165" fontId="2" fillId="0" borderId="8" xfId="0" applyNumberFormat="1" applyFont="1" applyFill="1" applyBorder="1"/>
    <xf numFmtId="165" fontId="2" fillId="0" borderId="15" xfId="0" applyNumberFormat="1" applyFont="1" applyFill="1" applyBorder="1"/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165" fontId="2" fillId="2" borderId="4" xfId="0" applyNumberFormat="1" applyFont="1" applyFill="1" applyBorder="1"/>
    <xf numFmtId="165" fontId="2" fillId="2" borderId="8" xfId="0" applyNumberFormat="1" applyFont="1" applyFill="1" applyBorder="1"/>
    <xf numFmtId="165" fontId="2" fillId="2" borderId="5" xfId="0" applyNumberFormat="1" applyFont="1" applyFill="1" applyBorder="1"/>
    <xf numFmtId="165" fontId="2" fillId="2" borderId="8" xfId="0" applyNumberFormat="1" applyFont="1" applyFill="1" applyBorder="1" applyAlignment="1">
      <alignment horizontal="right"/>
    </xf>
    <xf numFmtId="165" fontId="2" fillId="2" borderId="15" xfId="0" applyNumberFormat="1" applyFont="1" applyFill="1" applyBorder="1"/>
    <xf numFmtId="165" fontId="2" fillId="2" borderId="11" xfId="0" applyNumberFormat="1" applyFont="1" applyFill="1" applyBorder="1"/>
    <xf numFmtId="165" fontId="2" fillId="2" borderId="5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0" fontId="2" fillId="2" borderId="0" xfId="20" applyNumberFormat="1" applyFont="1" applyFill="1" applyBorder="1" applyAlignment="1">
      <alignment horizontal="left"/>
      <protection/>
    </xf>
    <xf numFmtId="0" fontId="2" fillId="2" borderId="0" xfId="21" applyNumberFormat="1" applyFont="1" applyFill="1" applyBorder="1" applyAlignment="1">
      <alignment horizontal="left"/>
      <protection/>
    </xf>
    <xf numFmtId="0" fontId="1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6" fillId="0" borderId="4" xfId="0" applyNumberFormat="1" applyFont="1" applyFill="1" applyBorder="1"/>
    <xf numFmtId="3" fontId="2" fillId="5" borderId="3" xfId="0" applyNumberFormat="1" applyFont="1" applyFill="1" applyBorder="1" applyAlignment="1">
      <alignment horizontal="right"/>
    </xf>
    <xf numFmtId="165" fontId="2" fillId="5" borderId="3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165" fontId="6" fillId="0" borderId="16" xfId="0" applyNumberFormat="1" applyFont="1" applyBorder="1"/>
    <xf numFmtId="165" fontId="2" fillId="2" borderId="17" xfId="0" applyNumberFormat="1" applyFont="1" applyFill="1" applyBorder="1" applyAlignment="1">
      <alignment horizontal="right"/>
    </xf>
    <xf numFmtId="165" fontId="6" fillId="0" borderId="16" xfId="0" applyNumberFormat="1" applyFont="1" applyFill="1" applyBorder="1"/>
    <xf numFmtId="0" fontId="2" fillId="2" borderId="5" xfId="0" applyFont="1" applyFill="1" applyBorder="1"/>
    <xf numFmtId="165" fontId="2" fillId="0" borderId="5" xfId="0" applyNumberFormat="1" applyFont="1" applyFill="1" applyBorder="1" applyAlignment="1">
      <alignment horizontal="right"/>
    </xf>
    <xf numFmtId="3" fontId="6" fillId="0" borderId="11" xfId="0" applyNumberFormat="1" applyFont="1" applyBorder="1"/>
    <xf numFmtId="165" fontId="6" fillId="0" borderId="11" xfId="0" applyNumberFormat="1" applyFont="1" applyBorder="1"/>
    <xf numFmtId="165" fontId="6" fillId="0" borderId="11" xfId="0" applyNumberFormat="1" applyFont="1" applyFill="1" applyBorder="1"/>
    <xf numFmtId="3" fontId="2" fillId="5" borderId="18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165" fontId="2" fillId="5" borderId="18" xfId="0" applyNumberFormat="1" applyFont="1" applyFill="1" applyBorder="1" applyAlignment="1">
      <alignment horizontal="right"/>
    </xf>
    <xf numFmtId="165" fontId="6" fillId="0" borderId="15" xfId="0" applyNumberFormat="1" applyFont="1" applyBorder="1"/>
    <xf numFmtId="165" fontId="6" fillId="0" borderId="15" xfId="0" applyNumberFormat="1" applyFont="1" applyFill="1" applyBorder="1"/>
    <xf numFmtId="3" fontId="6" fillId="0" borderId="2" xfId="0" applyNumberFormat="1" applyFont="1" applyFill="1" applyBorder="1"/>
    <xf numFmtId="3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3" fontId="2" fillId="2" borderId="8" xfId="0" applyNumberFormat="1" applyFont="1" applyFill="1" applyBorder="1"/>
    <xf numFmtId="3" fontId="2" fillId="2" borderId="8" xfId="0" applyNumberFormat="1" applyFont="1" applyFill="1" applyBorder="1" applyAlignment="1">
      <alignment horizontal="right"/>
    </xf>
    <xf numFmtId="3" fontId="2" fillId="2" borderId="5" xfId="0" applyNumberFormat="1" applyFont="1" applyFill="1" applyBorder="1"/>
    <xf numFmtId="3" fontId="2" fillId="2" borderId="15" xfId="0" applyNumberFormat="1" applyFont="1" applyFill="1" applyBorder="1"/>
    <xf numFmtId="3" fontId="2" fillId="2" borderId="17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6" fillId="0" borderId="0" xfId="0" applyNumberFormat="1" applyFont="1" applyBorder="1"/>
    <xf numFmtId="3" fontId="6" fillId="0" borderId="4" xfId="0" applyNumberFormat="1" applyFont="1" applyBorder="1"/>
    <xf numFmtId="0" fontId="3" fillId="2" borderId="17" xfId="0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3" fontId="6" fillId="0" borderId="9" xfId="0" applyNumberFormat="1" applyFont="1" applyBorder="1"/>
    <xf numFmtId="3" fontId="2" fillId="2" borderId="2" xfId="0" applyNumberFormat="1" applyFont="1" applyFill="1" applyBorder="1"/>
    <xf numFmtId="165" fontId="6" fillId="0" borderId="2" xfId="0" applyNumberFormat="1" applyFont="1" applyBorder="1"/>
    <xf numFmtId="165" fontId="6" fillId="0" borderId="9" xfId="0" applyNumberFormat="1" applyFont="1" applyBorder="1"/>
    <xf numFmtId="165" fontId="6" fillId="0" borderId="2" xfId="0" applyNumberFormat="1" applyFont="1" applyFill="1" applyBorder="1"/>
    <xf numFmtId="165" fontId="6" fillId="0" borderId="9" xfId="0" applyNumberFormat="1" applyFont="1" applyFill="1" applyBorder="1"/>
    <xf numFmtId="3" fontId="6" fillId="0" borderId="0" xfId="0" applyNumberFormat="1" applyFont="1" applyBorder="1"/>
    <xf numFmtId="3" fontId="2" fillId="2" borderId="19" xfId="0" applyNumberFormat="1" applyFont="1" applyFill="1" applyBorder="1"/>
    <xf numFmtId="165" fontId="6" fillId="0" borderId="19" xfId="0" applyNumberFormat="1" applyFont="1" applyBorder="1"/>
    <xf numFmtId="165" fontId="6" fillId="0" borderId="19" xfId="0" applyNumberFormat="1" applyFont="1" applyFill="1" applyBorder="1"/>
    <xf numFmtId="165" fontId="6" fillId="0" borderId="0" xfId="0" applyNumberFormat="1" applyFont="1" applyFill="1" applyBorder="1"/>
    <xf numFmtId="3" fontId="2" fillId="0" borderId="20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 horizontal="right"/>
    </xf>
    <xf numFmtId="165" fontId="2" fillId="2" borderId="2" xfId="0" applyNumberFormat="1" applyFont="1" applyFill="1" applyBorder="1"/>
    <xf numFmtId="165" fontId="2" fillId="2" borderId="9" xfId="0" applyNumberFormat="1" applyFont="1" applyFill="1" applyBorder="1"/>
    <xf numFmtId="165" fontId="2" fillId="0" borderId="2" xfId="0" applyNumberFormat="1" applyFont="1" applyFill="1" applyBorder="1"/>
    <xf numFmtId="165" fontId="2" fillId="0" borderId="9" xfId="0" applyNumberFormat="1" applyFont="1" applyFill="1" applyBorder="1"/>
    <xf numFmtId="165" fontId="2" fillId="5" borderId="1" xfId="0" applyNumberFormat="1" applyFont="1" applyFill="1" applyBorder="1"/>
    <xf numFmtId="165" fontId="2" fillId="2" borderId="20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165" fontId="2" fillId="0" borderId="7" xfId="0" applyNumberFormat="1" applyFont="1" applyFill="1" applyBorder="1"/>
    <xf numFmtId="0" fontId="2" fillId="2" borderId="0" xfId="0" applyFont="1" applyFill="1" applyAlignment="1">
      <alignment horizontal="right"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wrapText="1"/>
    </xf>
    <xf numFmtId="0" fontId="2" fillId="2" borderId="0" xfId="20" applyNumberFormat="1" applyFont="1" applyFill="1" applyBorder="1" applyAlignment="1">
      <alignment/>
      <protection/>
    </xf>
    <xf numFmtId="0" fontId="2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/>
    </xf>
    <xf numFmtId="3" fontId="6" fillId="0" borderId="4" xfId="0" applyNumberFormat="1" applyFont="1" applyFill="1" applyBorder="1"/>
    <xf numFmtId="166" fontId="2" fillId="2" borderId="4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166" fontId="2" fillId="2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164" fontId="2" fillId="3" borderId="11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/>
    </xf>
    <xf numFmtId="3" fontId="6" fillId="0" borderId="17" xfId="0" applyNumberFormat="1" applyFont="1" applyBorder="1"/>
    <xf numFmtId="0" fontId="3" fillId="4" borderId="22" xfId="0" applyFont="1" applyFill="1" applyBorder="1" applyAlignment="1">
      <alignment horizontal="center" vertical="top" wrapText="1"/>
    </xf>
    <xf numFmtId="167" fontId="2" fillId="2" borderId="20" xfId="0" applyNumberFormat="1" applyFont="1" applyFill="1" applyBorder="1" applyAlignment="1">
      <alignment horizontal="right"/>
    </xf>
    <xf numFmtId="167" fontId="2" fillId="2" borderId="8" xfId="0" applyNumberFormat="1" applyFont="1" applyFill="1" applyBorder="1" applyAlignment="1">
      <alignment horizontal="right"/>
    </xf>
    <xf numFmtId="167" fontId="2" fillId="0" borderId="8" xfId="0" applyNumberFormat="1" applyFont="1" applyFill="1" applyBorder="1" applyAlignment="1">
      <alignment horizontal="right"/>
    </xf>
    <xf numFmtId="167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right"/>
    </xf>
    <xf numFmtId="164" fontId="2" fillId="3" borderId="20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2" fillId="3" borderId="15" xfId="0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/>
    </xf>
    <xf numFmtId="166" fontId="2" fillId="2" borderId="8" xfId="0" applyNumberFormat="1" applyFont="1" applyFill="1" applyBorder="1" applyAlignment="1">
      <alignment/>
    </xf>
    <xf numFmtId="166" fontId="2" fillId="2" borderId="15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6" fontId="2" fillId="2" borderId="8" xfId="0" applyNumberFormat="1" applyFont="1" applyFill="1" applyBorder="1" applyAlignment="1">
      <alignment horizontal="right"/>
    </xf>
    <xf numFmtId="166" fontId="2" fillId="2" borderId="15" xfId="0" applyNumberFormat="1" applyFont="1" applyFill="1" applyBorder="1" applyAlignment="1">
      <alignment horizontal="right"/>
    </xf>
    <xf numFmtId="3" fontId="6" fillId="0" borderId="9" xfId="0" applyNumberFormat="1" applyFont="1" applyFill="1" applyBorder="1"/>
    <xf numFmtId="3" fontId="6" fillId="0" borderId="23" xfId="0" applyNumberFormat="1" applyFont="1" applyBorder="1"/>
    <xf numFmtId="167" fontId="2" fillId="3" borderId="20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4" borderId="8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3" fontId="3" fillId="0" borderId="2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3" fontId="2" fillId="0" borderId="8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3" fontId="2" fillId="5" borderId="3" xfId="0" applyNumberFormat="1" applyFont="1" applyFill="1" applyBorder="1"/>
    <xf numFmtId="3" fontId="6" fillId="0" borderId="15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2" fillId="2" borderId="20" xfId="0" applyNumberFormat="1" applyFont="1" applyFill="1" applyBorder="1"/>
    <xf numFmtId="165" fontId="6" fillId="0" borderId="20" xfId="0" applyNumberFormat="1" applyFont="1" applyFill="1" applyBorder="1"/>
    <xf numFmtId="166" fontId="2" fillId="5" borderId="3" xfId="0" applyNumberFormat="1" applyFont="1" applyFill="1" applyBorder="1"/>
    <xf numFmtId="165" fontId="2" fillId="2" borderId="0" xfId="0" applyNumberFormat="1" applyFont="1" applyFill="1" applyBorder="1"/>
    <xf numFmtId="165" fontId="2" fillId="0" borderId="0" xfId="0" applyNumberFormat="1" applyFont="1" applyFill="1" applyBorder="1"/>
    <xf numFmtId="165" fontId="2" fillId="5" borderId="24" xfId="0" applyNumberFormat="1" applyFont="1" applyFill="1" applyBorder="1"/>
    <xf numFmtId="165" fontId="2" fillId="2" borderId="24" xfId="0" applyNumberFormat="1" applyFont="1" applyFill="1" applyBorder="1"/>
    <xf numFmtId="165" fontId="2" fillId="0" borderId="24" xfId="0" applyNumberFormat="1" applyFont="1" applyFill="1" applyBorder="1"/>
    <xf numFmtId="0" fontId="8" fillId="2" borderId="0" xfId="0" applyFont="1" applyFill="1"/>
    <xf numFmtId="0" fontId="2" fillId="5" borderId="3" xfId="0" applyFont="1" applyFill="1" applyBorder="1" applyAlignment="1">
      <alignment horizontal="right"/>
    </xf>
    <xf numFmtId="3" fontId="6" fillId="0" borderId="0" xfId="0" applyNumberFormat="1" applyFont="1" applyFill="1" applyBorder="1"/>
    <xf numFmtId="165" fontId="2" fillId="0" borderId="8" xfId="0" applyNumberFormat="1" applyFont="1" applyBorder="1" applyAlignment="1">
      <alignment horizontal="right"/>
    </xf>
    <xf numFmtId="165" fontId="6" fillId="0" borderId="2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3" fontId="2" fillId="2" borderId="9" xfId="0" applyNumberFormat="1" applyFont="1" applyFill="1" applyBorder="1"/>
    <xf numFmtId="3" fontId="6" fillId="0" borderId="12" xfId="0" applyNumberFormat="1" applyFont="1" applyBorder="1"/>
    <xf numFmtId="0" fontId="2" fillId="2" borderId="11" xfId="0" applyFont="1" applyFill="1" applyBorder="1"/>
    <xf numFmtId="0" fontId="2" fillId="2" borderId="23" xfId="0" applyFont="1" applyFill="1" applyBorder="1"/>
    <xf numFmtId="3" fontId="6" fillId="0" borderId="20" xfId="0" applyNumberFormat="1" applyFont="1" applyFill="1" applyBorder="1"/>
    <xf numFmtId="3" fontId="6" fillId="0" borderId="2" xfId="0" applyNumberFormat="1" applyFont="1" applyBorder="1"/>
    <xf numFmtId="165" fontId="2" fillId="5" borderId="17" xfId="0" applyNumberFormat="1" applyFont="1" applyFill="1" applyBorder="1"/>
    <xf numFmtId="0" fontId="3" fillId="4" borderId="15" xfId="0" applyFont="1" applyFill="1" applyBorder="1" applyAlignment="1">
      <alignment horizontal="center"/>
    </xf>
    <xf numFmtId="165" fontId="2" fillId="5" borderId="16" xfId="0" applyNumberFormat="1" applyFont="1" applyFill="1" applyBorder="1"/>
    <xf numFmtId="0" fontId="0" fillId="0" borderId="5" xfId="0" applyFill="1" applyBorder="1"/>
    <xf numFmtId="0" fontId="2" fillId="0" borderId="4" xfId="0" applyFont="1" applyBorder="1"/>
    <xf numFmtId="0" fontId="2" fillId="0" borderId="5" xfId="0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12" xfId="0" applyFont="1" applyBorder="1"/>
    <xf numFmtId="0" fontId="2" fillId="0" borderId="25" xfId="0" applyFont="1" applyFill="1" applyBorder="1"/>
    <xf numFmtId="3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0" fontId="2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26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165" fontId="2" fillId="0" borderId="20" xfId="0" applyNumberFormat="1" applyFont="1" applyBorder="1"/>
    <xf numFmtId="0" fontId="2" fillId="0" borderId="0" xfId="0" applyFont="1" applyBorder="1"/>
    <xf numFmtId="0" fontId="2" fillId="0" borderId="11" xfId="0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2" fillId="0" borderId="8" xfId="0" applyNumberFormat="1" applyFont="1" applyFill="1" applyBorder="1" applyAlignment="1">
      <alignment/>
    </xf>
    <xf numFmtId="165" fontId="2" fillId="0" borderId="4" xfId="0" applyNumberFormat="1" applyFont="1" applyBorder="1"/>
    <xf numFmtId="0" fontId="3" fillId="4" borderId="13" xfId="0" applyNumberFormat="1" applyFont="1" applyFill="1" applyBorder="1" applyAlignment="1">
      <alignment horizontal="center"/>
    </xf>
    <xf numFmtId="0" fontId="3" fillId="4" borderId="7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4" borderId="8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4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7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4" borderId="28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49" fontId="3" fillId="4" borderId="24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4" borderId="29" xfId="0" applyNumberFormat="1" applyFont="1" applyFill="1" applyBorder="1" applyAlignment="1">
      <alignment horizontal="center" vertical="top" wrapText="1"/>
    </xf>
    <xf numFmtId="49" fontId="3" fillId="4" borderId="29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pro_cpp_luse(1)" xfId="20"/>
    <cellStyle name="Normal_fact sheet 10.1" xfId="21"/>
    <cellStyle name="Normal 2" xfId="22"/>
    <cellStyle name="Normal 3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 irrigable and irrigated areas in UAA, EU-28,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total UAA)</a:t>
            </a:r>
          </a:p>
        </c:rich>
      </c:tx>
      <c:layout>
        <c:manualLayout>
          <c:xMode val="edge"/>
          <c:yMode val="edge"/>
          <c:x val="0.006"/>
          <c:y val="0.010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1'!$D$6:$E$6</c:f>
              <c:strCache>
                <c:ptCount val="1"/>
                <c:pt idx="0">
                  <c:v>Irrigable area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1'!$B$9:$B$35</c:f>
              <c:strCache/>
            </c:strRef>
          </c:cat>
          <c:val>
            <c:numRef>
              <c:f>'Figure 1'!$E$9:$E$35</c:f>
              <c:numCache/>
            </c:numRef>
          </c:val>
        </c:ser>
        <c:ser>
          <c:idx val="1"/>
          <c:order val="1"/>
          <c:tx>
            <c:strRef>
              <c:f>'Figure 1'!$F$6:$G$6</c:f>
              <c:strCache>
                <c:ptCount val="1"/>
                <c:pt idx="0">
                  <c:v>Irrigated area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1'!$B$9:$B$35</c:f>
              <c:strCache/>
            </c:strRef>
          </c:cat>
          <c:val>
            <c:numRef>
              <c:f>'Figure 1'!$G$9:$G$35</c:f>
              <c:numCache/>
            </c:numRef>
          </c:val>
        </c:ser>
        <c:overlap val="-27"/>
        <c:gapWidth val="219"/>
        <c:axId val="48227533"/>
        <c:axId val="56198362"/>
      </c:barChart>
      <c:catAx>
        <c:axId val="48227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98362"/>
        <c:crosses val="autoZero"/>
        <c:auto val="1"/>
        <c:lblOffset val="100"/>
        <c:noMultiLvlLbl val="0"/>
      </c:catAx>
      <c:valAx>
        <c:axId val="561983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2275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925"/>
          <c:y val="0.9355"/>
          <c:w val="0.318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share of irrigable and irrigated areas in UAA, EU-28, 2005-2016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2'!$C$54</c:f>
              <c:strCache>
                <c:ptCount val="1"/>
                <c:pt idx="0">
                  <c:v>Irrigable area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2'!$B$55:$B$78</c:f>
              <c:strCache/>
            </c:strRef>
          </c:cat>
          <c:val>
            <c:numRef>
              <c:f>'Figure 2'!$C$55:$C$78</c:f>
              <c:numCache/>
            </c:numRef>
          </c:val>
        </c:ser>
        <c:ser>
          <c:idx val="1"/>
          <c:order val="1"/>
          <c:tx>
            <c:strRef>
              <c:f>'Figure 2'!$D$54</c:f>
              <c:strCache>
                <c:ptCount val="1"/>
                <c:pt idx="0">
                  <c:v>Irrigated area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2'!$B$55:$B$78</c:f>
              <c:strCache/>
            </c:strRef>
          </c:cat>
          <c:val>
            <c:numRef>
              <c:f>'Figure 2'!$D$55:$D$78</c:f>
              <c:numCache/>
            </c:numRef>
          </c:val>
        </c:ser>
        <c:overlap val="-27"/>
        <c:gapWidth val="219"/>
        <c:axId val="5548019"/>
        <c:axId val="2884840"/>
      </c:barChart>
      <c:catAx>
        <c:axId val="5548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840"/>
        <c:crosses val="autoZero"/>
        <c:auto val="1"/>
        <c:lblOffset val="100"/>
        <c:noMultiLvlLbl val="0"/>
      </c:catAx>
      <c:valAx>
        <c:axId val="2884840"/>
        <c:scaling>
          <c:orientation val="minMax"/>
          <c:max val="9"/>
          <c:min val="-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48019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2E1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C9652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02635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overlap val="100"/>
        <c:axId val="41757513"/>
        <c:axId val="64180326"/>
      </c:barChart>
      <c:catAx>
        <c:axId val="4175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0326"/>
        <c:crosses val="autoZero"/>
        <c:auto val="1"/>
        <c:lblOffset val="100"/>
        <c:tickLblSkip val="1"/>
        <c:noMultiLvlLbl val="0"/>
      </c:catAx>
      <c:valAx>
        <c:axId val="64180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751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2685775"/>
        <c:axId val="41654996"/>
      </c:barChart>
      <c:catAx>
        <c:axId val="2268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4996"/>
        <c:crosses val="autoZero"/>
        <c:auto val="1"/>
        <c:lblOffset val="100"/>
        <c:tickLblSkip val="1"/>
        <c:noMultiLvlLbl val="0"/>
      </c:catAx>
      <c:valAx>
        <c:axId val="41654996"/>
        <c:scaling>
          <c:orientation val="minMax"/>
          <c:max val="12"/>
          <c:min val="-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85775"/>
        <c:crosses val="autoZero"/>
        <c:crossBetween val="between"/>
        <c:dispUnits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57926789"/>
        <c:axId val="43873202"/>
      </c:barChart>
      <c:catAx>
        <c:axId val="57926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202"/>
        <c:crosses val="autoZero"/>
        <c:auto val="1"/>
        <c:lblOffset val="100"/>
        <c:tickLblSkip val="1"/>
        <c:noMultiLvlLbl val="0"/>
      </c:catAx>
      <c:valAx>
        <c:axId val="43873202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678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59019627"/>
        <c:axId val="43427456"/>
      </c:barChart>
      <c:catAx>
        <c:axId val="59019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27456"/>
        <c:crosses val="autoZero"/>
        <c:auto val="1"/>
        <c:lblOffset val="100"/>
        <c:tickLblSkip val="1"/>
        <c:noMultiLvlLbl val="0"/>
      </c:catAx>
      <c:valAx>
        <c:axId val="43427456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6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 Change in share of irrigable areas in UAA, 1995-2016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(percentage points)</a:t>
            </a:r>
          </a:p>
        </c:rich>
      </c:tx>
      <c:layout>
        <c:manualLayout>
          <c:xMode val="edge"/>
          <c:yMode val="edge"/>
          <c:x val="0.00625"/>
          <c:y val="0.012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3'!$I$7:$I$9</c:f>
              <c:strCache>
                <c:ptCount val="1"/>
                <c:pt idx="0">
                  <c:v>2016-1995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3'!$B$10:$B$20</c:f>
              <c:strCache/>
            </c:strRef>
          </c:cat>
          <c:val>
            <c:numRef>
              <c:f>'Figure 3'!$I$10:$I$20</c:f>
              <c:numCache/>
            </c:numRef>
          </c:val>
        </c:ser>
        <c:axId val="31829121"/>
        <c:axId val="62528190"/>
      </c:barChart>
      <c:catAx>
        <c:axId val="31829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8190"/>
        <c:crosses val="autoZero"/>
        <c:auto val="1"/>
        <c:lblOffset val="100"/>
        <c:noMultiLvlLbl val="0"/>
      </c:catAx>
      <c:valAx>
        <c:axId val="62528190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3182912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114300</xdr:rowOff>
    </xdr:from>
    <xdr:to>
      <xdr:col>19</xdr:col>
      <xdr:colOff>371475</xdr:colOff>
      <xdr:row>34</xdr:row>
      <xdr:rowOff>85725</xdr:rowOff>
    </xdr:to>
    <xdr:graphicFrame macro="">
      <xdr:nvGraphicFramePr>
        <xdr:cNvPr id="5" name="Chart 4"/>
        <xdr:cNvGraphicFramePr/>
      </xdr:nvGraphicFramePr>
      <xdr:xfrm>
        <a:off x="6048375" y="81915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4</xdr:row>
      <xdr:rowOff>95250</xdr:rowOff>
    </xdr:from>
    <xdr:to>
      <xdr:col>22</xdr:col>
      <xdr:colOff>9525</xdr:colOff>
      <xdr:row>36</xdr:row>
      <xdr:rowOff>123825</xdr:rowOff>
    </xdr:to>
    <xdr:graphicFrame macro="">
      <xdr:nvGraphicFramePr>
        <xdr:cNvPr id="3" name="Chart 2"/>
        <xdr:cNvGraphicFramePr/>
      </xdr:nvGraphicFramePr>
      <xdr:xfrm>
        <a:off x="7248525" y="838200"/>
        <a:ext cx="83439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5</xdr:col>
      <xdr:colOff>0</xdr:colOff>
      <xdr:row>37</xdr:row>
      <xdr:rowOff>0</xdr:rowOff>
    </xdr:to>
    <xdr:graphicFrame macro="">
      <xdr:nvGraphicFramePr>
        <xdr:cNvPr id="2" name="Chart 8"/>
        <xdr:cNvGraphicFramePr/>
      </xdr:nvGraphicFramePr>
      <xdr:xfrm>
        <a:off x="3829050" y="6076950"/>
        <a:ext cx="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37</xdr:row>
      <xdr:rowOff>0</xdr:rowOff>
    </xdr:to>
    <xdr:graphicFrame macro="">
      <xdr:nvGraphicFramePr>
        <xdr:cNvPr id="3" name="Chart 9"/>
        <xdr:cNvGraphicFramePr/>
      </xdr:nvGraphicFramePr>
      <xdr:xfrm>
        <a:off x="3829050" y="6076950"/>
        <a:ext cx="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20</xdr:row>
      <xdr:rowOff>0</xdr:rowOff>
    </xdr:to>
    <xdr:graphicFrame macro="">
      <xdr:nvGraphicFramePr>
        <xdr:cNvPr id="4" name="Chart 10"/>
        <xdr:cNvGraphicFramePr/>
      </xdr:nvGraphicFramePr>
      <xdr:xfrm>
        <a:off x="2476500" y="2600325"/>
        <a:ext cx="0" cy="91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19</xdr:row>
      <xdr:rowOff>114300</xdr:rowOff>
    </xdr:to>
    <xdr:graphicFrame macro="">
      <xdr:nvGraphicFramePr>
        <xdr:cNvPr id="5" name="Chart 11"/>
        <xdr:cNvGraphicFramePr/>
      </xdr:nvGraphicFramePr>
      <xdr:xfrm>
        <a:off x="2476500" y="2295525"/>
        <a:ext cx="0" cy="118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457200</xdr:colOff>
      <xdr:row>5</xdr:row>
      <xdr:rowOff>57150</xdr:rowOff>
    </xdr:from>
    <xdr:to>
      <xdr:col>23</xdr:col>
      <xdr:colOff>152400</xdr:colOff>
      <xdr:row>29</xdr:row>
      <xdr:rowOff>228600</xdr:rowOff>
    </xdr:to>
    <xdr:graphicFrame macro="">
      <xdr:nvGraphicFramePr>
        <xdr:cNvPr id="6" name="Chart 6"/>
        <xdr:cNvGraphicFramePr/>
      </xdr:nvGraphicFramePr>
      <xdr:xfrm>
        <a:off x="7620000" y="952500"/>
        <a:ext cx="7620000" cy="4162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114300</xdr:rowOff>
    </xdr:from>
    <xdr:to>
      <xdr:col>19</xdr:col>
      <xdr:colOff>190500</xdr:colOff>
      <xdr:row>67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4300"/>
          <a:ext cx="7629525" cy="10591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1</xdr:row>
      <xdr:rowOff>28575</xdr:rowOff>
    </xdr:from>
    <xdr:to>
      <xdr:col>19</xdr:col>
      <xdr:colOff>161925</xdr:colOff>
      <xdr:row>68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80975"/>
          <a:ext cx="7610475" cy="10591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3:L50"/>
  <sheetViews>
    <sheetView showGridLines="0" tabSelected="1" workbookViewId="0" topLeftCell="A1"/>
  </sheetViews>
  <sheetFormatPr defaultColWidth="9.140625" defaultRowHeight="12" customHeight="1"/>
  <cols>
    <col min="1" max="1" width="14.421875" style="1" customWidth="1"/>
    <col min="2" max="2" width="19.421875" style="1" customWidth="1"/>
    <col min="3" max="4" width="13.28125" style="1" customWidth="1"/>
    <col min="5" max="6" width="12.7109375" style="1" customWidth="1"/>
    <col min="7" max="8" width="6.7109375" style="1" customWidth="1"/>
    <col min="9" max="10" width="12.7109375" style="1" customWidth="1"/>
    <col min="11" max="12" width="6.7109375" style="1" customWidth="1"/>
    <col min="13" max="13" width="5.57421875" style="1" customWidth="1"/>
    <col min="14" max="16384" width="9.140625" style="1" customWidth="1"/>
  </cols>
  <sheetData>
    <row r="1" s="15" customFormat="1" ht="12" customHeight="1"/>
    <row r="3" spans="2:12" ht="15.75">
      <c r="B3" s="58" t="s">
        <v>612</v>
      </c>
      <c r="C3" s="58"/>
      <c r="D3" s="58"/>
      <c r="E3" s="58"/>
      <c r="F3" s="58"/>
      <c r="G3" s="58"/>
      <c r="H3" s="58"/>
      <c r="I3" s="3"/>
      <c r="J3" s="3"/>
      <c r="K3" s="3"/>
      <c r="L3" s="3"/>
    </row>
    <row r="4" spans="5:6" ht="12" customHeight="1">
      <c r="E4" s="191"/>
      <c r="F4" s="191"/>
    </row>
    <row r="5" spans="2:12" ht="12" customHeight="1">
      <c r="B5" s="4"/>
      <c r="C5" s="247" t="s">
        <v>595</v>
      </c>
      <c r="D5" s="248"/>
      <c r="E5" s="249" t="s">
        <v>32</v>
      </c>
      <c r="F5" s="250"/>
      <c r="G5" s="251"/>
      <c r="H5" s="251"/>
      <c r="I5" s="249" t="s">
        <v>602</v>
      </c>
      <c r="J5" s="250"/>
      <c r="K5" s="251"/>
      <c r="L5" s="251"/>
    </row>
    <row r="6" spans="2:12" ht="12" customHeight="1">
      <c r="B6" s="5"/>
      <c r="C6" s="40">
        <v>2005</v>
      </c>
      <c r="D6" s="41">
        <v>2016</v>
      </c>
      <c r="E6" s="40">
        <v>2005</v>
      </c>
      <c r="F6" s="41">
        <v>2016</v>
      </c>
      <c r="G6" s="40">
        <v>2005</v>
      </c>
      <c r="H6" s="42">
        <v>2016</v>
      </c>
      <c r="I6" s="40">
        <v>2005</v>
      </c>
      <c r="J6" s="41">
        <v>2016</v>
      </c>
      <c r="K6" s="40">
        <v>2005</v>
      </c>
      <c r="L6" s="41">
        <v>2016</v>
      </c>
    </row>
    <row r="7" spans="2:12" ht="12" customHeight="1">
      <c r="B7" s="5"/>
      <c r="C7" s="252" t="s">
        <v>0</v>
      </c>
      <c r="D7" s="253"/>
      <c r="E7" s="252" t="s">
        <v>0</v>
      </c>
      <c r="F7" s="253"/>
      <c r="G7" s="252" t="s">
        <v>1</v>
      </c>
      <c r="H7" s="254"/>
      <c r="I7" s="253" t="s">
        <v>0</v>
      </c>
      <c r="J7" s="253"/>
      <c r="K7" s="252" t="s">
        <v>1</v>
      </c>
      <c r="L7" s="253"/>
    </row>
    <row r="8" spans="2:12" ht="12" customHeight="1">
      <c r="B8" s="13" t="s">
        <v>610</v>
      </c>
      <c r="C8" s="89" t="s">
        <v>640</v>
      </c>
      <c r="D8" s="208" t="s">
        <v>641</v>
      </c>
      <c r="E8" s="100" t="s">
        <v>642</v>
      </c>
      <c r="F8" s="89" t="s">
        <v>643</v>
      </c>
      <c r="G8" s="102" t="s">
        <v>636</v>
      </c>
      <c r="H8" s="90" t="s">
        <v>629</v>
      </c>
      <c r="I8" s="100" t="s">
        <v>644</v>
      </c>
      <c r="J8" s="89" t="s">
        <v>645</v>
      </c>
      <c r="K8" s="102" t="s">
        <v>637</v>
      </c>
      <c r="L8" s="90" t="s">
        <v>630</v>
      </c>
    </row>
    <row r="9" spans="2:12" ht="12" customHeight="1">
      <c r="B9" s="110" t="s">
        <v>4</v>
      </c>
      <c r="C9" s="195">
        <v>1385580</v>
      </c>
      <c r="D9" s="129">
        <v>1354240</v>
      </c>
      <c r="E9" s="130">
        <v>21710</v>
      </c>
      <c r="F9" s="129">
        <v>24110</v>
      </c>
      <c r="G9" s="131">
        <f aca="true" t="shared" si="0" ref="G9:H12">E9/C9*100</f>
        <v>1.5668528702781508</v>
      </c>
      <c r="H9" s="118">
        <f t="shared" si="0"/>
        <v>1.7803343572778827</v>
      </c>
      <c r="I9" s="130">
        <v>3380</v>
      </c>
      <c r="J9" s="129">
        <v>10280</v>
      </c>
      <c r="K9" s="132">
        <f aca="true" t="shared" si="1" ref="K9:L12">I9/C9*100</f>
        <v>0.24394116543252645</v>
      </c>
      <c r="L9" s="133">
        <f t="shared" si="1"/>
        <v>0.7590973534971645</v>
      </c>
    </row>
    <row r="10" spans="2:12" ht="12" customHeight="1">
      <c r="B10" s="73" t="s">
        <v>5</v>
      </c>
      <c r="C10" s="46">
        <v>2729390</v>
      </c>
      <c r="D10" s="47">
        <v>4468500</v>
      </c>
      <c r="E10" s="111">
        <v>111600</v>
      </c>
      <c r="F10" s="47">
        <v>135870</v>
      </c>
      <c r="G10" s="55">
        <f t="shared" si="0"/>
        <v>4.08882570830845</v>
      </c>
      <c r="H10" s="48">
        <f t="shared" si="0"/>
        <v>3.0406176569318566</v>
      </c>
      <c r="I10" s="111">
        <v>53650</v>
      </c>
      <c r="J10" s="47">
        <v>92780</v>
      </c>
      <c r="K10" s="56">
        <f t="shared" si="1"/>
        <v>1.9656406742898598</v>
      </c>
      <c r="L10" s="43">
        <f t="shared" si="1"/>
        <v>2.076311961508336</v>
      </c>
    </row>
    <row r="11" spans="2:12" ht="12" customHeight="1">
      <c r="B11" s="73" t="s">
        <v>596</v>
      </c>
      <c r="C11" s="46">
        <v>3557790</v>
      </c>
      <c r="D11" s="47">
        <v>3455410</v>
      </c>
      <c r="E11" s="111">
        <v>47030</v>
      </c>
      <c r="F11" s="47">
        <v>45850</v>
      </c>
      <c r="G11" s="55">
        <f t="shared" si="0"/>
        <v>1.3218880259936645</v>
      </c>
      <c r="H11" s="48">
        <f t="shared" si="0"/>
        <v>1.3269047667281162</v>
      </c>
      <c r="I11" s="111">
        <v>17320</v>
      </c>
      <c r="J11" s="47">
        <v>24990</v>
      </c>
      <c r="K11" s="56">
        <f t="shared" si="1"/>
        <v>0.4868190646440627</v>
      </c>
      <c r="L11" s="43">
        <f t="shared" si="1"/>
        <v>0.7232137430869274</v>
      </c>
    </row>
    <row r="12" spans="2:12" ht="12" customHeight="1">
      <c r="B12" s="73" t="s">
        <v>6</v>
      </c>
      <c r="C12" s="46">
        <v>2707690</v>
      </c>
      <c r="D12" s="47">
        <v>2614600</v>
      </c>
      <c r="E12" s="111">
        <v>448950</v>
      </c>
      <c r="F12" s="47">
        <v>217770</v>
      </c>
      <c r="G12" s="55">
        <f t="shared" si="0"/>
        <v>16.580553903881167</v>
      </c>
      <c r="H12" s="48">
        <f t="shared" si="0"/>
        <v>8.328998699609883</v>
      </c>
      <c r="I12" s="111">
        <v>261720</v>
      </c>
      <c r="J12" s="47">
        <v>145470</v>
      </c>
      <c r="K12" s="56">
        <f t="shared" si="1"/>
        <v>9.665803692446328</v>
      </c>
      <c r="L12" s="43">
        <f t="shared" si="1"/>
        <v>5.5637573625028685</v>
      </c>
    </row>
    <row r="13" spans="2:12" ht="12" customHeight="1">
      <c r="B13" s="73" t="s">
        <v>445</v>
      </c>
      <c r="C13" s="192" t="s">
        <v>2</v>
      </c>
      <c r="D13" s="47">
        <v>16715320</v>
      </c>
      <c r="E13" s="112" t="s">
        <v>2</v>
      </c>
      <c r="F13" s="47">
        <v>676400</v>
      </c>
      <c r="G13" s="57" t="s">
        <v>2</v>
      </c>
      <c r="H13" s="48">
        <f aca="true" t="shared" si="2" ref="H13:H23">F13/D13*100</f>
        <v>4.046587202638059</v>
      </c>
      <c r="I13" s="112" t="s">
        <v>2</v>
      </c>
      <c r="J13" s="47">
        <v>451730</v>
      </c>
      <c r="K13" s="57" t="s">
        <v>2</v>
      </c>
      <c r="L13" s="43">
        <f aca="true" t="shared" si="3" ref="L13:L23">J13/D13*100</f>
        <v>2.7024908885980046</v>
      </c>
    </row>
    <row r="14" spans="2:12" ht="12" customHeight="1">
      <c r="B14" s="73" t="s">
        <v>7</v>
      </c>
      <c r="C14" s="192" t="s">
        <v>2</v>
      </c>
      <c r="D14" s="47">
        <v>995100</v>
      </c>
      <c r="E14" s="112" t="s">
        <v>2</v>
      </c>
      <c r="F14" s="47">
        <v>2730</v>
      </c>
      <c r="G14" s="57" t="s">
        <v>2</v>
      </c>
      <c r="H14" s="48">
        <f t="shared" si="2"/>
        <v>0.274344287006331</v>
      </c>
      <c r="I14" s="112" t="s">
        <v>2</v>
      </c>
      <c r="J14" s="47">
        <v>1930</v>
      </c>
      <c r="K14" s="57" t="s">
        <v>2</v>
      </c>
      <c r="L14" s="43">
        <f t="shared" si="3"/>
        <v>0.19395035674806552</v>
      </c>
    </row>
    <row r="15" spans="2:12" ht="12" customHeight="1">
      <c r="B15" s="73" t="s">
        <v>8</v>
      </c>
      <c r="C15" s="46">
        <v>4219380</v>
      </c>
      <c r="D15" s="49">
        <v>4883640</v>
      </c>
      <c r="E15" s="111">
        <v>0</v>
      </c>
      <c r="F15" s="49">
        <v>0</v>
      </c>
      <c r="G15" s="56">
        <v>0</v>
      </c>
      <c r="H15" s="43">
        <f t="shared" si="2"/>
        <v>0</v>
      </c>
      <c r="I15" s="111">
        <v>0</v>
      </c>
      <c r="J15" s="49">
        <v>0</v>
      </c>
      <c r="K15" s="56">
        <f>I15/C15*100</f>
        <v>0</v>
      </c>
      <c r="L15" s="43">
        <f t="shared" si="3"/>
        <v>0</v>
      </c>
    </row>
    <row r="16" spans="2:12" ht="12" customHeight="1">
      <c r="B16" s="73" t="s">
        <v>9</v>
      </c>
      <c r="C16" s="46">
        <v>3983790</v>
      </c>
      <c r="D16" s="49">
        <v>4553840</v>
      </c>
      <c r="E16" s="111">
        <v>1593780</v>
      </c>
      <c r="F16" s="49">
        <v>1352280</v>
      </c>
      <c r="G16" s="56">
        <f>E16/C16*100</f>
        <v>40.00662685533123</v>
      </c>
      <c r="H16" s="43">
        <f t="shared" si="2"/>
        <v>29.695377966726983</v>
      </c>
      <c r="I16" s="111">
        <v>1312650</v>
      </c>
      <c r="J16" s="49">
        <v>1074930</v>
      </c>
      <c r="K16" s="56">
        <f>I16/C16*100</f>
        <v>32.94977897931367</v>
      </c>
      <c r="L16" s="43">
        <f t="shared" si="3"/>
        <v>23.604913655288723</v>
      </c>
    </row>
    <row r="17" spans="2:12" ht="12" customHeight="1">
      <c r="B17" s="73" t="s">
        <v>10</v>
      </c>
      <c r="C17" s="46">
        <v>24855130</v>
      </c>
      <c r="D17" s="49">
        <v>23229720</v>
      </c>
      <c r="E17" s="111">
        <v>3765130</v>
      </c>
      <c r="F17" s="49">
        <v>3637650</v>
      </c>
      <c r="G17" s="56">
        <f>E17/C17*100</f>
        <v>15.148301376818388</v>
      </c>
      <c r="H17" s="43">
        <f t="shared" si="2"/>
        <v>15.659465546722043</v>
      </c>
      <c r="I17" s="111">
        <v>3364530</v>
      </c>
      <c r="J17" s="49">
        <v>3076670</v>
      </c>
      <c r="K17" s="56">
        <f>I17/C17*100</f>
        <v>13.536561667551124</v>
      </c>
      <c r="L17" s="43">
        <f t="shared" si="3"/>
        <v>13.244541905799984</v>
      </c>
    </row>
    <row r="18" spans="2:12" ht="12" customHeight="1">
      <c r="B18" s="73" t="s">
        <v>11</v>
      </c>
      <c r="C18" s="46">
        <v>27590940</v>
      </c>
      <c r="D18" s="49">
        <v>27814180</v>
      </c>
      <c r="E18" s="111">
        <v>2706480</v>
      </c>
      <c r="F18" s="49">
        <v>2690700</v>
      </c>
      <c r="G18" s="56">
        <f>E18/C18*100</f>
        <v>9.809306968156939</v>
      </c>
      <c r="H18" s="43">
        <f t="shared" si="2"/>
        <v>9.673842622719778</v>
      </c>
      <c r="I18" s="111">
        <v>1696370</v>
      </c>
      <c r="J18" s="49">
        <v>1366510</v>
      </c>
      <c r="K18" s="56">
        <f>I18/C18*100</f>
        <v>6.148286357768166</v>
      </c>
      <c r="L18" s="43">
        <f t="shared" si="3"/>
        <v>4.9129976148856445</v>
      </c>
    </row>
    <row r="19" spans="2:12" ht="12" customHeight="1">
      <c r="B19" s="21" t="s">
        <v>12</v>
      </c>
      <c r="C19" s="193" t="s">
        <v>2</v>
      </c>
      <c r="D19" s="155">
        <v>1562980</v>
      </c>
      <c r="E19" s="135" t="s">
        <v>2</v>
      </c>
      <c r="F19" s="155">
        <v>29670</v>
      </c>
      <c r="G19" s="211" t="s">
        <v>2</v>
      </c>
      <c r="H19" s="88">
        <f t="shared" si="2"/>
        <v>1.898296843209766</v>
      </c>
      <c r="I19" s="135" t="s">
        <v>2</v>
      </c>
      <c r="J19" s="155">
        <v>16070</v>
      </c>
      <c r="K19" s="211" t="s">
        <v>2</v>
      </c>
      <c r="L19" s="88">
        <f t="shared" si="3"/>
        <v>1.0281641479737424</v>
      </c>
    </row>
    <row r="20" spans="2:12" ht="12" customHeight="1">
      <c r="B20" s="73" t="s">
        <v>13</v>
      </c>
      <c r="C20" s="46">
        <v>12707850</v>
      </c>
      <c r="D20" s="49">
        <v>12598150</v>
      </c>
      <c r="E20" s="111">
        <v>3972670</v>
      </c>
      <c r="F20" s="49">
        <v>4113150</v>
      </c>
      <c r="G20" s="56">
        <f>E20/C20*100</f>
        <v>31.261543061965636</v>
      </c>
      <c r="H20" s="43">
        <f t="shared" si="2"/>
        <v>32.64884129812711</v>
      </c>
      <c r="I20" s="111">
        <v>2613420</v>
      </c>
      <c r="J20" s="49">
        <v>2549830</v>
      </c>
      <c r="K20" s="56">
        <f>I20/C20*100</f>
        <v>20.565398552862995</v>
      </c>
      <c r="L20" s="43">
        <f t="shared" si="3"/>
        <v>20.239717736334303</v>
      </c>
    </row>
    <row r="21" spans="2:12" ht="12" customHeight="1">
      <c r="B21" s="73" t="s">
        <v>14</v>
      </c>
      <c r="C21" s="46">
        <v>151500</v>
      </c>
      <c r="D21" s="47">
        <v>111930</v>
      </c>
      <c r="E21" s="111">
        <v>45850</v>
      </c>
      <c r="F21" s="47">
        <v>38140</v>
      </c>
      <c r="G21" s="55">
        <f>E21/C21*100</f>
        <v>30.264026402640265</v>
      </c>
      <c r="H21" s="48">
        <f t="shared" si="2"/>
        <v>34.074868221209684</v>
      </c>
      <c r="I21" s="111">
        <v>33310</v>
      </c>
      <c r="J21" s="47">
        <v>23490</v>
      </c>
      <c r="K21" s="56">
        <f>I21/C21*100</f>
        <v>21.986798679867984</v>
      </c>
      <c r="L21" s="43">
        <f t="shared" si="3"/>
        <v>20.9863307424283</v>
      </c>
    </row>
    <row r="22" spans="2:12" ht="12" customHeight="1">
      <c r="B22" s="73" t="s">
        <v>15</v>
      </c>
      <c r="C22" s="46">
        <v>1701680</v>
      </c>
      <c r="D22" s="49">
        <v>1930880</v>
      </c>
      <c r="E22" s="111">
        <v>790</v>
      </c>
      <c r="F22" s="49">
        <v>670</v>
      </c>
      <c r="G22" s="56">
        <f>E22/C22*100</f>
        <v>0.04642470969865074</v>
      </c>
      <c r="H22" s="43">
        <f t="shared" si="2"/>
        <v>0.0346992045077892</v>
      </c>
      <c r="I22" s="111">
        <v>0</v>
      </c>
      <c r="J22" s="49">
        <v>590</v>
      </c>
      <c r="K22" s="56">
        <f>I22/C22*100</f>
        <v>0</v>
      </c>
      <c r="L22" s="43">
        <f t="shared" si="3"/>
        <v>0.03055601590984422</v>
      </c>
    </row>
    <row r="23" spans="2:12" ht="12" customHeight="1">
      <c r="B23" s="73" t="s">
        <v>16</v>
      </c>
      <c r="C23" s="46">
        <v>2792040</v>
      </c>
      <c r="D23" s="49">
        <v>2924600</v>
      </c>
      <c r="E23" s="111">
        <v>4420</v>
      </c>
      <c r="F23" s="49">
        <v>4490</v>
      </c>
      <c r="G23" s="56">
        <f>E23/C23*100</f>
        <v>0.15830718757610923</v>
      </c>
      <c r="H23" s="43">
        <f t="shared" si="2"/>
        <v>0.1535252684127744</v>
      </c>
      <c r="I23" s="111">
        <v>230</v>
      </c>
      <c r="J23" s="49">
        <v>2060</v>
      </c>
      <c r="K23" s="56">
        <f>I23/C23*100</f>
        <v>0.008237704330883512</v>
      </c>
      <c r="L23" s="43">
        <f t="shared" si="3"/>
        <v>0.07043698283525952</v>
      </c>
    </row>
    <row r="24" spans="2:12" ht="12" customHeight="1">
      <c r="B24" s="73" t="s">
        <v>17</v>
      </c>
      <c r="C24" s="192" t="s">
        <v>2</v>
      </c>
      <c r="D24" s="194" t="s">
        <v>2</v>
      </c>
      <c r="E24" s="112" t="s">
        <v>2</v>
      </c>
      <c r="F24" s="106" t="s">
        <v>2</v>
      </c>
      <c r="G24" s="57" t="s">
        <v>2</v>
      </c>
      <c r="H24" s="107" t="s">
        <v>2</v>
      </c>
      <c r="I24" s="112" t="s">
        <v>2</v>
      </c>
      <c r="J24" s="106" t="s">
        <v>2</v>
      </c>
      <c r="K24" s="57" t="s">
        <v>2</v>
      </c>
      <c r="L24" s="107" t="s">
        <v>2</v>
      </c>
    </row>
    <row r="25" spans="2:12" ht="12" customHeight="1">
      <c r="B25" s="73" t="s">
        <v>18</v>
      </c>
      <c r="C25" s="46">
        <v>4266550</v>
      </c>
      <c r="D25" s="49">
        <v>4670560</v>
      </c>
      <c r="E25" s="111">
        <v>152750</v>
      </c>
      <c r="F25" s="49">
        <v>230050</v>
      </c>
      <c r="G25" s="56">
        <f aca="true" t="shared" si="4" ref="G25:G36">E25/C25*100</f>
        <v>3.580176020438059</v>
      </c>
      <c r="H25" s="43">
        <f aca="true" t="shared" si="5" ref="H25:H36">F25/D25*100</f>
        <v>4.9255335548628</v>
      </c>
      <c r="I25" s="111">
        <v>75140</v>
      </c>
      <c r="J25" s="49">
        <v>121380</v>
      </c>
      <c r="K25" s="56">
        <f aca="true" t="shared" si="6" ref="K25:K36">I25/C25*100</f>
        <v>1.7611419062239984</v>
      </c>
      <c r="L25" s="43">
        <f aca="true" t="shared" si="7" ref="L25:L36">J25/D25*100</f>
        <v>2.598831831728958</v>
      </c>
    </row>
    <row r="26" spans="2:12" ht="12" customHeight="1">
      <c r="B26" s="73" t="s">
        <v>19</v>
      </c>
      <c r="C26" s="46">
        <v>10250</v>
      </c>
      <c r="D26" s="49">
        <v>11120</v>
      </c>
      <c r="E26" s="111">
        <v>3020</v>
      </c>
      <c r="F26" s="49">
        <v>3660</v>
      </c>
      <c r="G26" s="56">
        <f t="shared" si="4"/>
        <v>29.46341463414634</v>
      </c>
      <c r="H26" s="43">
        <f t="shared" si="5"/>
        <v>32.913669064748206</v>
      </c>
      <c r="I26" s="111">
        <v>2460</v>
      </c>
      <c r="J26" s="49">
        <v>3490</v>
      </c>
      <c r="K26" s="56">
        <f t="shared" si="6"/>
        <v>24</v>
      </c>
      <c r="L26" s="43">
        <f t="shared" si="7"/>
        <v>31.384892086330936</v>
      </c>
    </row>
    <row r="27" spans="2:12" ht="12" customHeight="1">
      <c r="B27" s="73" t="s">
        <v>20</v>
      </c>
      <c r="C27" s="46">
        <v>1958060</v>
      </c>
      <c r="D27" s="49">
        <v>1796260</v>
      </c>
      <c r="E27" s="111">
        <v>407920</v>
      </c>
      <c r="F27" s="49">
        <v>522590</v>
      </c>
      <c r="G27" s="56">
        <f t="shared" si="4"/>
        <v>20.8328651828851</v>
      </c>
      <c r="H27" s="43">
        <f t="shared" si="5"/>
        <v>29.093227038402013</v>
      </c>
      <c r="I27" s="111">
        <v>93020</v>
      </c>
      <c r="J27" s="49">
        <v>201360</v>
      </c>
      <c r="K27" s="56">
        <f t="shared" si="6"/>
        <v>4.750620512139567</v>
      </c>
      <c r="L27" s="43">
        <f t="shared" si="7"/>
        <v>11.209958469263915</v>
      </c>
    </row>
    <row r="28" spans="2:12" ht="12" customHeight="1">
      <c r="B28" s="73" t="s">
        <v>21</v>
      </c>
      <c r="C28" s="46">
        <v>3266240</v>
      </c>
      <c r="D28" s="49">
        <v>2669740</v>
      </c>
      <c r="E28" s="111">
        <v>119420</v>
      </c>
      <c r="F28" s="49">
        <v>99750</v>
      </c>
      <c r="G28" s="56">
        <f t="shared" si="4"/>
        <v>3.656191829136867</v>
      </c>
      <c r="H28" s="43">
        <f t="shared" si="5"/>
        <v>3.736318892476421</v>
      </c>
      <c r="I28" s="111">
        <v>40020</v>
      </c>
      <c r="J28" s="49">
        <v>38200</v>
      </c>
      <c r="K28" s="56">
        <f t="shared" si="6"/>
        <v>1.2252620750465368</v>
      </c>
      <c r="L28" s="43">
        <f t="shared" si="7"/>
        <v>1.4308509442867097</v>
      </c>
    </row>
    <row r="29" spans="2:12" ht="12" customHeight="1">
      <c r="B29" s="73" t="s">
        <v>22</v>
      </c>
      <c r="C29" s="46">
        <v>14754880</v>
      </c>
      <c r="D29" s="47">
        <v>14405650</v>
      </c>
      <c r="E29" s="111">
        <v>124200</v>
      </c>
      <c r="F29" s="47">
        <v>271020</v>
      </c>
      <c r="G29" s="55">
        <f t="shared" si="4"/>
        <v>0.8417554056691753</v>
      </c>
      <c r="H29" s="48">
        <f t="shared" si="5"/>
        <v>1.8813451666533618</v>
      </c>
      <c r="I29" s="111">
        <v>70450</v>
      </c>
      <c r="J29" s="47">
        <v>132670</v>
      </c>
      <c r="K29" s="56">
        <f t="shared" si="6"/>
        <v>0.47746914918996286</v>
      </c>
      <c r="L29" s="43">
        <f t="shared" si="7"/>
        <v>0.9209580963024924</v>
      </c>
    </row>
    <row r="30" spans="2:12" ht="12" customHeight="1">
      <c r="B30" s="73" t="s">
        <v>23</v>
      </c>
      <c r="C30" s="46">
        <v>3679590</v>
      </c>
      <c r="D30" s="47">
        <v>3641680</v>
      </c>
      <c r="E30" s="111">
        <v>616970</v>
      </c>
      <c r="F30" s="47">
        <v>548320</v>
      </c>
      <c r="G30" s="55">
        <f t="shared" si="4"/>
        <v>16.76735723273517</v>
      </c>
      <c r="H30" s="48">
        <f t="shared" si="5"/>
        <v>15.056786977438986</v>
      </c>
      <c r="I30" s="111">
        <v>453540</v>
      </c>
      <c r="J30" s="47">
        <v>474180</v>
      </c>
      <c r="K30" s="56">
        <f t="shared" si="6"/>
        <v>12.32582977994831</v>
      </c>
      <c r="L30" s="43">
        <f t="shared" si="7"/>
        <v>13.020913424573274</v>
      </c>
    </row>
    <row r="31" spans="2:12" ht="12" customHeight="1">
      <c r="B31" s="73" t="s">
        <v>24</v>
      </c>
      <c r="C31" s="46">
        <v>13906700</v>
      </c>
      <c r="D31" s="47">
        <v>12502550</v>
      </c>
      <c r="E31" s="111">
        <v>808370</v>
      </c>
      <c r="F31" s="47">
        <v>334670</v>
      </c>
      <c r="G31" s="55">
        <f t="shared" si="4"/>
        <v>5.8128096529011195</v>
      </c>
      <c r="H31" s="48">
        <f t="shared" si="5"/>
        <v>2.6768139299582887</v>
      </c>
      <c r="I31" s="111">
        <v>89330</v>
      </c>
      <c r="J31" s="47">
        <v>240010</v>
      </c>
      <c r="K31" s="56">
        <f t="shared" si="6"/>
        <v>0.6423522474778345</v>
      </c>
      <c r="L31" s="43">
        <f t="shared" si="7"/>
        <v>1.9196883835697516</v>
      </c>
    </row>
    <row r="32" spans="2:12" ht="12" customHeight="1">
      <c r="B32" s="73" t="s">
        <v>25</v>
      </c>
      <c r="C32" s="46">
        <v>485430</v>
      </c>
      <c r="D32" s="47">
        <v>488400</v>
      </c>
      <c r="E32" s="111">
        <v>4430</v>
      </c>
      <c r="F32" s="47">
        <v>5460</v>
      </c>
      <c r="G32" s="55">
        <f t="shared" si="4"/>
        <v>0.9125929588200153</v>
      </c>
      <c r="H32" s="48">
        <f t="shared" si="5"/>
        <v>1.117936117936118</v>
      </c>
      <c r="I32" s="111">
        <v>2240</v>
      </c>
      <c r="J32" s="47">
        <v>3500</v>
      </c>
      <c r="K32" s="56">
        <f t="shared" si="6"/>
        <v>0.46144655254104605</v>
      </c>
      <c r="L32" s="43">
        <f t="shared" si="7"/>
        <v>0.7166257166257166</v>
      </c>
    </row>
    <row r="33" spans="2:12" ht="12" customHeight="1">
      <c r="B33" s="73" t="s">
        <v>26</v>
      </c>
      <c r="C33" s="46">
        <v>1879490</v>
      </c>
      <c r="D33" s="47">
        <v>1889810</v>
      </c>
      <c r="E33" s="111">
        <v>180140</v>
      </c>
      <c r="F33" s="47">
        <v>73550</v>
      </c>
      <c r="G33" s="55">
        <f t="shared" si="4"/>
        <v>9.584514948204035</v>
      </c>
      <c r="H33" s="48">
        <f t="shared" si="5"/>
        <v>3.89192564331864</v>
      </c>
      <c r="I33" s="111">
        <v>44790</v>
      </c>
      <c r="J33" s="47">
        <v>28260</v>
      </c>
      <c r="K33" s="56">
        <f t="shared" si="6"/>
        <v>2.3830932859445912</v>
      </c>
      <c r="L33" s="43">
        <f t="shared" si="7"/>
        <v>1.4953884252914313</v>
      </c>
    </row>
    <row r="34" spans="2:12" ht="12" customHeight="1">
      <c r="B34" s="73" t="s">
        <v>27</v>
      </c>
      <c r="C34" s="46">
        <v>2263560</v>
      </c>
      <c r="D34" s="49">
        <v>2233080</v>
      </c>
      <c r="E34" s="111">
        <v>70500</v>
      </c>
      <c r="F34" s="214">
        <v>53970</v>
      </c>
      <c r="G34" s="127">
        <f t="shared" si="4"/>
        <v>3.1145629009171394</v>
      </c>
      <c r="H34" s="128">
        <f t="shared" si="5"/>
        <v>2.416841313343006</v>
      </c>
      <c r="I34" s="124">
        <v>0</v>
      </c>
      <c r="J34" s="214">
        <v>7890</v>
      </c>
      <c r="K34" s="56">
        <f t="shared" si="6"/>
        <v>0</v>
      </c>
      <c r="L34" s="43">
        <f t="shared" si="7"/>
        <v>0.3533236605943361</v>
      </c>
    </row>
    <row r="35" spans="2:12" ht="12" customHeight="1">
      <c r="B35" s="121" t="s">
        <v>28</v>
      </c>
      <c r="C35" s="122">
        <v>3192450</v>
      </c>
      <c r="D35" s="123">
        <v>3012650</v>
      </c>
      <c r="E35" s="124">
        <v>167000</v>
      </c>
      <c r="F35" s="47">
        <v>156660</v>
      </c>
      <c r="G35" s="55">
        <f t="shared" si="4"/>
        <v>5.231092107942176</v>
      </c>
      <c r="H35" s="48">
        <f t="shared" si="5"/>
        <v>5.200073025409523</v>
      </c>
      <c r="I35" s="111">
        <v>48850</v>
      </c>
      <c r="J35" s="215">
        <v>52410</v>
      </c>
      <c r="K35" s="128">
        <f t="shared" si="6"/>
        <v>1.5301727513351815</v>
      </c>
      <c r="L35" s="128">
        <f t="shared" si="7"/>
        <v>1.739664415049873</v>
      </c>
    </row>
    <row r="36" spans="2:12" ht="12" customHeight="1">
      <c r="B36" s="74" t="s">
        <v>29</v>
      </c>
      <c r="C36" s="101">
        <v>15956960</v>
      </c>
      <c r="D36" s="97">
        <v>16673290</v>
      </c>
      <c r="E36" s="114">
        <v>208380</v>
      </c>
      <c r="F36" s="216">
        <v>473680</v>
      </c>
      <c r="G36" s="103">
        <f t="shared" si="4"/>
        <v>1.3058878382849866</v>
      </c>
      <c r="H36" s="98">
        <f t="shared" si="5"/>
        <v>2.8409510060701875</v>
      </c>
      <c r="I36" s="114">
        <v>208380</v>
      </c>
      <c r="J36" s="217">
        <v>171040</v>
      </c>
      <c r="K36" s="99">
        <f t="shared" si="6"/>
        <v>1.3058878382849866</v>
      </c>
      <c r="L36" s="99">
        <f t="shared" si="7"/>
        <v>1.0258323342303768</v>
      </c>
    </row>
    <row r="37" spans="2:12" ht="12" customHeight="1">
      <c r="B37" s="120" t="s">
        <v>30</v>
      </c>
      <c r="C37" s="91">
        <v>1035400</v>
      </c>
      <c r="D37" s="115" t="s">
        <v>2</v>
      </c>
      <c r="E37" s="91">
        <v>117140</v>
      </c>
      <c r="F37" s="115" t="s">
        <v>2</v>
      </c>
      <c r="G37" s="92">
        <f>E37/C37*100</f>
        <v>11.313502028201661</v>
      </c>
      <c r="H37" s="93" t="s">
        <v>2</v>
      </c>
      <c r="I37" s="91">
        <v>43390</v>
      </c>
      <c r="J37" s="115" t="s">
        <v>2</v>
      </c>
      <c r="K37" s="94">
        <f>I37/C37*100</f>
        <v>4.190650956152211</v>
      </c>
      <c r="L37" s="93" t="s">
        <v>2</v>
      </c>
    </row>
    <row r="39" spans="2:6" ht="15" customHeight="1">
      <c r="B39" s="16" t="s">
        <v>601</v>
      </c>
      <c r="C39" s="16"/>
      <c r="D39" s="16"/>
      <c r="E39" s="16"/>
      <c r="F39" s="16"/>
    </row>
    <row r="40" spans="2:6" ht="15" customHeight="1">
      <c r="B40" s="16" t="s">
        <v>613</v>
      </c>
      <c r="C40" s="16"/>
      <c r="D40" s="16"/>
      <c r="E40" s="16"/>
      <c r="F40" s="16"/>
    </row>
    <row r="41" spans="2:6" ht="15" customHeight="1">
      <c r="B41" s="16" t="s">
        <v>634</v>
      </c>
      <c r="C41" s="16"/>
      <c r="D41" s="16"/>
      <c r="E41" s="16"/>
      <c r="F41" s="16"/>
    </row>
    <row r="42" spans="2:6" ht="15" customHeight="1">
      <c r="B42" s="16" t="s">
        <v>633</v>
      </c>
      <c r="C42" s="16"/>
      <c r="D42" s="16"/>
      <c r="E42" s="16"/>
      <c r="F42" s="16"/>
    </row>
    <row r="43" spans="2:6" ht="15" customHeight="1">
      <c r="B43" s="16"/>
      <c r="C43" s="16"/>
      <c r="D43" s="16"/>
      <c r="E43" s="16"/>
      <c r="F43" s="16"/>
    </row>
    <row r="44" spans="2:6" ht="15" customHeight="1">
      <c r="B44" s="16" t="s">
        <v>606</v>
      </c>
      <c r="C44" s="16"/>
      <c r="D44" s="16"/>
      <c r="E44" s="16"/>
      <c r="F44" s="16"/>
    </row>
    <row r="45" spans="2:6" ht="12" customHeight="1">
      <c r="B45" s="16" t="s">
        <v>609</v>
      </c>
      <c r="C45" s="16"/>
      <c r="D45" s="16"/>
      <c r="E45" s="16"/>
      <c r="F45" s="16"/>
    </row>
    <row r="46" spans="2:8" ht="12" customHeight="1">
      <c r="B46" s="16" t="s">
        <v>607</v>
      </c>
      <c r="C46" s="16"/>
      <c r="D46" s="16"/>
      <c r="H46" s="6"/>
    </row>
    <row r="47" spans="2:8" ht="12" customHeight="1">
      <c r="B47" s="59"/>
      <c r="C47" s="16"/>
      <c r="D47" s="16"/>
      <c r="E47" s="60"/>
      <c r="F47" s="60"/>
      <c r="G47" s="60"/>
      <c r="H47" s="60"/>
    </row>
    <row r="48" ht="15" customHeight="1">
      <c r="B48" s="9" t="s">
        <v>598</v>
      </c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4" ht="12" customHeight="1">
      <c r="B50" s="9" t="s">
        <v>597</v>
      </c>
      <c r="C50" s="45"/>
      <c r="D50" s="45"/>
    </row>
  </sheetData>
  <mergeCells count="8">
    <mergeCell ref="C5:D5"/>
    <mergeCell ref="E5:H5"/>
    <mergeCell ref="I5:L5"/>
    <mergeCell ref="C7:D7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X70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3.8515625" style="1" bestFit="1" customWidth="1"/>
    <col min="3" max="4" width="12.421875" style="1" customWidth="1"/>
    <col min="5" max="5" width="8.28125" style="1" customWidth="1"/>
    <col min="6" max="6" width="12.421875" style="1" customWidth="1"/>
    <col min="7" max="7" width="9.28125" style="1" customWidth="1"/>
    <col min="8" max="8" width="12.28125" style="1" customWidth="1"/>
    <col min="9" max="14" width="9.140625" style="1" customWidth="1"/>
    <col min="15" max="16" width="12.7109375" style="1" customWidth="1"/>
    <col min="17" max="17" width="9.8515625" style="1" bestFit="1" customWidth="1"/>
    <col min="18" max="18" width="9.28125" style="1" bestFit="1" customWidth="1"/>
    <col min="19" max="19" width="9.8515625" style="1" bestFit="1" customWidth="1"/>
    <col min="20" max="20" width="9.28125" style="1" bestFit="1" customWidth="1"/>
    <col min="21" max="16384" width="9.140625" style="1" customWidth="1"/>
  </cols>
  <sheetData>
    <row r="2" ht="15">
      <c r="N2" s="17"/>
    </row>
    <row r="3" spans="2:6" ht="15.75">
      <c r="B3" s="58" t="s">
        <v>599</v>
      </c>
      <c r="C3" s="62"/>
      <c r="D3" s="62"/>
      <c r="E3" s="62"/>
      <c r="F3" s="62"/>
    </row>
    <row r="4" spans="2:14" ht="12.75">
      <c r="B4" s="63" t="s">
        <v>600</v>
      </c>
      <c r="M4" s="3"/>
      <c r="N4" s="3"/>
    </row>
    <row r="5" ht="12"/>
    <row r="6" spans="2:7" ht="12.75" customHeight="1">
      <c r="B6" s="4"/>
      <c r="C6" s="44" t="s">
        <v>595</v>
      </c>
      <c r="D6" s="250" t="s">
        <v>32</v>
      </c>
      <c r="E6" s="250"/>
      <c r="F6" s="250" t="s">
        <v>602</v>
      </c>
      <c r="G6" s="250"/>
    </row>
    <row r="7" spans="2:7" ht="12.75" customHeight="1">
      <c r="B7" s="5"/>
      <c r="C7" s="255">
        <v>2016</v>
      </c>
      <c r="D7" s="256"/>
      <c r="E7" s="256"/>
      <c r="F7" s="256"/>
      <c r="G7" s="256"/>
    </row>
    <row r="8" spans="2:7" ht="11.25" customHeight="1">
      <c r="B8" s="5"/>
      <c r="C8" s="50" t="s">
        <v>0</v>
      </c>
      <c r="D8" s="50" t="s">
        <v>0</v>
      </c>
      <c r="E8" s="51" t="s">
        <v>1</v>
      </c>
      <c r="F8" s="50" t="s">
        <v>0</v>
      </c>
      <c r="G8" s="51" t="s">
        <v>1</v>
      </c>
    </row>
    <row r="9" spans="2:7" ht="12">
      <c r="B9" s="13" t="s">
        <v>610</v>
      </c>
      <c r="C9" s="100">
        <f>SUM(C11:C37)</f>
        <v>173207880</v>
      </c>
      <c r="D9" s="196">
        <f>SUM(D11:D37)</f>
        <v>15742860</v>
      </c>
      <c r="E9" s="65">
        <f>D9/C9*100</f>
        <v>9.088997567547159</v>
      </c>
      <c r="F9" s="196">
        <f>SUM(F11:F37)</f>
        <v>10311720</v>
      </c>
      <c r="G9" s="65">
        <f>F9/C9*100</f>
        <v>5.953378102659071</v>
      </c>
    </row>
    <row r="10" spans="1:7" ht="12">
      <c r="A10" s="7"/>
      <c r="B10" s="21"/>
      <c r="C10" s="188"/>
      <c r="D10" s="189"/>
      <c r="E10" s="190"/>
      <c r="F10" s="189"/>
      <c r="G10" s="190"/>
    </row>
    <row r="11" spans="1:7" ht="12">
      <c r="A11" s="7"/>
      <c r="B11" s="73" t="s">
        <v>14</v>
      </c>
      <c r="C11" s="54">
        <v>111930</v>
      </c>
      <c r="D11" s="47">
        <v>38140</v>
      </c>
      <c r="E11" s="48">
        <f aca="true" t="shared" si="0" ref="E11:E37">D11/C11*100</f>
        <v>34.074868221209684</v>
      </c>
      <c r="F11" s="47">
        <v>23490</v>
      </c>
      <c r="G11" s="43">
        <f aca="true" t="shared" si="1" ref="G11:G37">F11/C11*100</f>
        <v>20.9863307424283</v>
      </c>
    </row>
    <row r="12" spans="1:24" ht="12">
      <c r="A12" s="7"/>
      <c r="B12" s="73" t="s">
        <v>19</v>
      </c>
      <c r="C12" s="53">
        <v>11120</v>
      </c>
      <c r="D12" s="49">
        <v>3660</v>
      </c>
      <c r="E12" s="43">
        <f t="shared" si="0"/>
        <v>32.913669064748206</v>
      </c>
      <c r="F12" s="49">
        <v>3490</v>
      </c>
      <c r="G12" s="43">
        <f t="shared" si="1"/>
        <v>31.384892086330936</v>
      </c>
      <c r="X12" s="7"/>
    </row>
    <row r="13" spans="1:7" ht="12">
      <c r="A13" s="7"/>
      <c r="B13" s="73" t="s">
        <v>13</v>
      </c>
      <c r="C13" s="53">
        <v>12598150</v>
      </c>
      <c r="D13" s="49">
        <v>4113150</v>
      </c>
      <c r="E13" s="43">
        <f t="shared" si="0"/>
        <v>32.64884129812711</v>
      </c>
      <c r="F13" s="49">
        <v>2549830</v>
      </c>
      <c r="G13" s="43">
        <f t="shared" si="1"/>
        <v>20.239717736334303</v>
      </c>
    </row>
    <row r="14" spans="1:7" ht="12">
      <c r="A14" s="7"/>
      <c r="B14" s="73" t="s">
        <v>9</v>
      </c>
      <c r="C14" s="53">
        <v>4553840</v>
      </c>
      <c r="D14" s="49">
        <v>1352280</v>
      </c>
      <c r="E14" s="43">
        <f t="shared" si="0"/>
        <v>29.695377966726983</v>
      </c>
      <c r="F14" s="49">
        <v>1074930</v>
      </c>
      <c r="G14" s="43">
        <f t="shared" si="1"/>
        <v>23.604913655288723</v>
      </c>
    </row>
    <row r="15" spans="1:7" ht="12">
      <c r="A15" s="7"/>
      <c r="B15" s="73" t="s">
        <v>20</v>
      </c>
      <c r="C15" s="53">
        <v>1796260</v>
      </c>
      <c r="D15" s="49">
        <v>522590</v>
      </c>
      <c r="E15" s="43">
        <f t="shared" si="0"/>
        <v>29.093227038402013</v>
      </c>
      <c r="F15" s="49">
        <v>201360</v>
      </c>
      <c r="G15" s="43">
        <f t="shared" si="1"/>
        <v>11.209958469263915</v>
      </c>
    </row>
    <row r="16" spans="1:7" ht="12">
      <c r="A16" s="7"/>
      <c r="B16" s="73" t="s">
        <v>10</v>
      </c>
      <c r="C16" s="53">
        <v>23229720</v>
      </c>
      <c r="D16" s="49">
        <v>3637650</v>
      </c>
      <c r="E16" s="43">
        <f t="shared" si="0"/>
        <v>15.659465546722043</v>
      </c>
      <c r="F16" s="49">
        <v>3076670</v>
      </c>
      <c r="G16" s="43">
        <f t="shared" si="1"/>
        <v>13.244541905799984</v>
      </c>
    </row>
    <row r="17" spans="1:7" ht="12">
      <c r="A17" s="7"/>
      <c r="B17" s="73" t="s">
        <v>23</v>
      </c>
      <c r="C17" s="54">
        <v>3641680</v>
      </c>
      <c r="D17" s="47">
        <v>548320</v>
      </c>
      <c r="E17" s="48">
        <f t="shared" si="0"/>
        <v>15.056786977438986</v>
      </c>
      <c r="F17" s="47">
        <v>474180</v>
      </c>
      <c r="G17" s="43">
        <f t="shared" si="1"/>
        <v>13.020913424573274</v>
      </c>
    </row>
    <row r="18" spans="1:7" ht="12">
      <c r="A18" s="7"/>
      <c r="B18" s="73" t="s">
        <v>11</v>
      </c>
      <c r="C18" s="53">
        <v>27814180</v>
      </c>
      <c r="D18" s="49">
        <v>2690700</v>
      </c>
      <c r="E18" s="43">
        <f t="shared" si="0"/>
        <v>9.673842622719778</v>
      </c>
      <c r="F18" s="49">
        <v>1366510</v>
      </c>
      <c r="G18" s="43">
        <f t="shared" si="1"/>
        <v>4.9129976148856445</v>
      </c>
    </row>
    <row r="19" spans="1:7" ht="12">
      <c r="A19" s="7"/>
      <c r="B19" s="73" t="s">
        <v>6</v>
      </c>
      <c r="C19" s="54">
        <v>2614600</v>
      </c>
      <c r="D19" s="47">
        <v>217770</v>
      </c>
      <c r="E19" s="48">
        <f t="shared" si="0"/>
        <v>8.328998699609883</v>
      </c>
      <c r="F19" s="47">
        <v>145470</v>
      </c>
      <c r="G19" s="43">
        <f t="shared" si="1"/>
        <v>5.5637573625028685</v>
      </c>
    </row>
    <row r="20" spans="1:7" ht="12">
      <c r="A20" s="7"/>
      <c r="B20" s="73" t="s">
        <v>28</v>
      </c>
      <c r="C20" s="54">
        <v>3012650</v>
      </c>
      <c r="D20" s="47">
        <v>156660</v>
      </c>
      <c r="E20" s="48">
        <f t="shared" si="0"/>
        <v>5.200073025409523</v>
      </c>
      <c r="F20" s="47">
        <v>52410</v>
      </c>
      <c r="G20" s="43">
        <f t="shared" si="1"/>
        <v>1.739664415049873</v>
      </c>
    </row>
    <row r="21" spans="1:7" ht="12">
      <c r="A21" s="7"/>
      <c r="B21" s="73" t="s">
        <v>18</v>
      </c>
      <c r="C21" s="53">
        <v>4670560</v>
      </c>
      <c r="D21" s="49">
        <v>230050</v>
      </c>
      <c r="E21" s="43">
        <f t="shared" si="0"/>
        <v>4.9255335548628</v>
      </c>
      <c r="F21" s="49">
        <v>121380</v>
      </c>
      <c r="G21" s="43">
        <f t="shared" si="1"/>
        <v>2.598831831728958</v>
      </c>
    </row>
    <row r="22" spans="1:7" ht="12">
      <c r="A22" s="7"/>
      <c r="B22" s="73" t="s">
        <v>445</v>
      </c>
      <c r="C22" s="54">
        <v>16715320</v>
      </c>
      <c r="D22" s="47">
        <v>676400</v>
      </c>
      <c r="E22" s="48">
        <f t="shared" si="0"/>
        <v>4.046587202638059</v>
      </c>
      <c r="F22" s="47">
        <v>451730</v>
      </c>
      <c r="G22" s="43">
        <f t="shared" si="1"/>
        <v>2.7024908885980046</v>
      </c>
    </row>
    <row r="23" spans="1:7" ht="12">
      <c r="A23" s="7"/>
      <c r="B23" s="73" t="s">
        <v>26</v>
      </c>
      <c r="C23" s="54">
        <v>1889810</v>
      </c>
      <c r="D23" s="47">
        <v>73550</v>
      </c>
      <c r="E23" s="48">
        <f t="shared" si="0"/>
        <v>3.89192564331864</v>
      </c>
      <c r="F23" s="47">
        <v>28260</v>
      </c>
      <c r="G23" s="43">
        <f t="shared" si="1"/>
        <v>1.4953884252914313</v>
      </c>
    </row>
    <row r="24" spans="1:7" ht="12">
      <c r="A24" s="7"/>
      <c r="B24" s="73" t="s">
        <v>21</v>
      </c>
      <c r="C24" s="53">
        <v>2669740</v>
      </c>
      <c r="D24" s="49">
        <v>99750</v>
      </c>
      <c r="E24" s="43">
        <f t="shared" si="0"/>
        <v>3.736318892476421</v>
      </c>
      <c r="F24" s="49">
        <v>38200</v>
      </c>
      <c r="G24" s="43">
        <f t="shared" si="1"/>
        <v>1.4308509442867097</v>
      </c>
    </row>
    <row r="25" spans="1:7" ht="12">
      <c r="A25" s="7"/>
      <c r="B25" s="73" t="s">
        <v>5</v>
      </c>
      <c r="C25" s="54">
        <v>4468500</v>
      </c>
      <c r="D25" s="47">
        <v>135870</v>
      </c>
      <c r="E25" s="48">
        <f t="shared" si="0"/>
        <v>3.0406176569318566</v>
      </c>
      <c r="F25" s="47">
        <v>92780</v>
      </c>
      <c r="G25" s="43">
        <f t="shared" si="1"/>
        <v>2.076311961508336</v>
      </c>
    </row>
    <row r="26" spans="1:7" ht="12">
      <c r="A26" s="7"/>
      <c r="B26" s="73" t="s">
        <v>29</v>
      </c>
      <c r="C26" s="54">
        <v>16673290</v>
      </c>
      <c r="D26" s="95">
        <v>473680</v>
      </c>
      <c r="E26" s="48">
        <f t="shared" si="0"/>
        <v>2.8409510060701875</v>
      </c>
      <c r="F26" s="95">
        <v>171040</v>
      </c>
      <c r="G26" s="43">
        <f t="shared" si="1"/>
        <v>1.0258323342303768</v>
      </c>
    </row>
    <row r="27" spans="1:7" ht="12" customHeight="1">
      <c r="A27" s="7"/>
      <c r="B27" s="73" t="s">
        <v>24</v>
      </c>
      <c r="C27" s="219">
        <v>12502550</v>
      </c>
      <c r="D27" s="123">
        <v>334670</v>
      </c>
      <c r="E27" s="126">
        <f t="shared" si="0"/>
        <v>2.6768139299582887</v>
      </c>
      <c r="F27" s="123">
        <v>240010</v>
      </c>
      <c r="G27" s="128">
        <f t="shared" si="1"/>
        <v>1.9196883835697516</v>
      </c>
    </row>
    <row r="28" spans="1:7" ht="12" customHeight="1">
      <c r="A28" s="7"/>
      <c r="B28" s="73" t="s">
        <v>27</v>
      </c>
      <c r="C28" s="53">
        <v>2233080</v>
      </c>
      <c r="D28" s="95">
        <v>53970</v>
      </c>
      <c r="E28" s="43">
        <f t="shared" si="0"/>
        <v>2.416841313343006</v>
      </c>
      <c r="F28" s="95">
        <v>7890</v>
      </c>
      <c r="G28" s="43">
        <f t="shared" si="1"/>
        <v>0.3533236605943361</v>
      </c>
    </row>
    <row r="29" spans="1:7" ht="12" customHeight="1">
      <c r="A29" s="7"/>
      <c r="B29" s="73" t="s">
        <v>12</v>
      </c>
      <c r="C29" s="53">
        <v>1562980</v>
      </c>
      <c r="D29" s="49">
        <v>29670</v>
      </c>
      <c r="E29" s="43">
        <f t="shared" si="0"/>
        <v>1.898296843209766</v>
      </c>
      <c r="F29" s="49">
        <v>16070</v>
      </c>
      <c r="G29" s="43">
        <f t="shared" si="1"/>
        <v>1.0281641479737424</v>
      </c>
    </row>
    <row r="30" spans="1:7" ht="12">
      <c r="A30" s="7"/>
      <c r="B30" s="73" t="s">
        <v>22</v>
      </c>
      <c r="C30" s="54">
        <v>14405650</v>
      </c>
      <c r="D30" s="47">
        <v>271020</v>
      </c>
      <c r="E30" s="48">
        <f t="shared" si="0"/>
        <v>1.8813451666533618</v>
      </c>
      <c r="F30" s="47">
        <v>132670</v>
      </c>
      <c r="G30" s="43">
        <f t="shared" si="1"/>
        <v>0.9209580963024924</v>
      </c>
    </row>
    <row r="31" spans="1:7" ht="12">
      <c r="A31" s="7"/>
      <c r="B31" s="73" t="s">
        <v>4</v>
      </c>
      <c r="C31" s="54">
        <v>1354240</v>
      </c>
      <c r="D31" s="47">
        <v>24110</v>
      </c>
      <c r="E31" s="48">
        <f t="shared" si="0"/>
        <v>1.7803343572778827</v>
      </c>
      <c r="F31" s="47">
        <v>10280</v>
      </c>
      <c r="G31" s="43">
        <f t="shared" si="1"/>
        <v>0.7590973534971645</v>
      </c>
    </row>
    <row r="32" spans="1:7" ht="12">
      <c r="A32" s="7"/>
      <c r="B32" s="73" t="s">
        <v>596</v>
      </c>
      <c r="C32" s="54">
        <v>3455410</v>
      </c>
      <c r="D32" s="47">
        <v>45850</v>
      </c>
      <c r="E32" s="48">
        <f t="shared" si="0"/>
        <v>1.3269047667281162</v>
      </c>
      <c r="F32" s="47">
        <v>24990</v>
      </c>
      <c r="G32" s="43">
        <f t="shared" si="1"/>
        <v>0.7232137430869274</v>
      </c>
    </row>
    <row r="33" spans="1:7" ht="12">
      <c r="A33" s="7"/>
      <c r="B33" s="73" t="s">
        <v>25</v>
      </c>
      <c r="C33" s="54">
        <v>488400</v>
      </c>
      <c r="D33" s="47">
        <v>5460</v>
      </c>
      <c r="E33" s="48">
        <f t="shared" si="0"/>
        <v>1.117936117936118</v>
      </c>
      <c r="F33" s="47">
        <v>3500</v>
      </c>
      <c r="G33" s="43">
        <f t="shared" si="1"/>
        <v>0.7166257166257166</v>
      </c>
    </row>
    <row r="34" spans="1:7" ht="12">
      <c r="A34" s="7"/>
      <c r="B34" s="73" t="s">
        <v>7</v>
      </c>
      <c r="C34" s="54">
        <v>995100</v>
      </c>
      <c r="D34" s="47">
        <v>2730</v>
      </c>
      <c r="E34" s="48">
        <f t="shared" si="0"/>
        <v>0.274344287006331</v>
      </c>
      <c r="F34" s="47">
        <v>1930</v>
      </c>
      <c r="G34" s="43">
        <f t="shared" si="1"/>
        <v>0.19395035674806552</v>
      </c>
    </row>
    <row r="35" spans="1:11" ht="12">
      <c r="A35" s="7"/>
      <c r="B35" s="73" t="s">
        <v>16</v>
      </c>
      <c r="C35" s="53">
        <v>2924600</v>
      </c>
      <c r="D35" s="49">
        <v>4490</v>
      </c>
      <c r="E35" s="43">
        <f t="shared" si="0"/>
        <v>0.1535252684127744</v>
      </c>
      <c r="F35" s="49">
        <v>2060</v>
      </c>
      <c r="G35" s="43">
        <f t="shared" si="1"/>
        <v>0.07043698283525952</v>
      </c>
      <c r="K35" s="15"/>
    </row>
    <row r="36" spans="1:11" ht="15">
      <c r="A36" s="7"/>
      <c r="B36" s="73" t="s">
        <v>15</v>
      </c>
      <c r="C36" s="218">
        <v>1930880</v>
      </c>
      <c r="D36" s="155">
        <v>670</v>
      </c>
      <c r="E36" s="88">
        <f t="shared" si="0"/>
        <v>0.0346992045077892</v>
      </c>
      <c r="F36" s="155">
        <v>590</v>
      </c>
      <c r="G36" s="88">
        <f t="shared" si="1"/>
        <v>0.03055601590984422</v>
      </c>
      <c r="K36" s="15"/>
    </row>
    <row r="37" spans="1:11" ht="15">
      <c r="A37" s="7"/>
      <c r="B37" s="121" t="s">
        <v>8</v>
      </c>
      <c r="C37" s="105">
        <v>4883640</v>
      </c>
      <c r="D37" s="108">
        <v>0</v>
      </c>
      <c r="E37" s="43">
        <f t="shared" si="0"/>
        <v>0</v>
      </c>
      <c r="F37" s="108">
        <v>0</v>
      </c>
      <c r="G37" s="43">
        <f t="shared" si="1"/>
        <v>0</v>
      </c>
      <c r="K37" s="15"/>
    </row>
    <row r="38" spans="1:11" ht="12" customHeight="1">
      <c r="A38" s="7"/>
      <c r="B38" s="74" t="s">
        <v>17</v>
      </c>
      <c r="C38" s="197" t="s">
        <v>2</v>
      </c>
      <c r="D38" s="109" t="s">
        <v>2</v>
      </c>
      <c r="E38" s="109" t="s">
        <v>2</v>
      </c>
      <c r="F38" s="109" t="s">
        <v>2</v>
      </c>
      <c r="G38" s="109" t="s">
        <v>2</v>
      </c>
      <c r="K38" s="15"/>
    </row>
    <row r="41" spans="2:7" ht="15" customHeight="1">
      <c r="B41" s="16" t="s">
        <v>601</v>
      </c>
      <c r="C41" s="16"/>
      <c r="D41" s="16"/>
      <c r="E41" s="16"/>
      <c r="F41" s="16"/>
      <c r="G41" s="16"/>
    </row>
    <row r="42" spans="2:7" ht="15" customHeight="1">
      <c r="B42" s="16" t="s">
        <v>632</v>
      </c>
      <c r="C42" s="16"/>
      <c r="D42" s="16"/>
      <c r="E42" s="16"/>
      <c r="F42" s="16"/>
      <c r="G42" s="16"/>
    </row>
    <row r="43" spans="2:7" ht="12" customHeight="1">
      <c r="B43" s="16"/>
      <c r="C43" s="16"/>
      <c r="D43" s="16"/>
      <c r="E43" s="16"/>
      <c r="F43" s="16"/>
      <c r="G43" s="16"/>
    </row>
    <row r="44" spans="2:8" ht="15" customHeight="1">
      <c r="B44" s="16" t="s">
        <v>631</v>
      </c>
      <c r="C44" s="16"/>
      <c r="D44" s="16"/>
      <c r="E44" s="16"/>
      <c r="F44" s="16"/>
      <c r="G44" s="16"/>
      <c r="H44" s="16"/>
    </row>
    <row r="45" spans="2:7" ht="12" customHeight="1">
      <c r="B45" s="16"/>
      <c r="C45" s="16"/>
      <c r="D45" s="16"/>
      <c r="E45" s="16"/>
      <c r="F45" s="16"/>
      <c r="G45" s="16"/>
    </row>
    <row r="46" ht="15" customHeight="1">
      <c r="B46" s="64" t="s">
        <v>635</v>
      </c>
    </row>
    <row r="47" ht="15" customHeight="1">
      <c r="B47" s="64"/>
    </row>
    <row r="48" ht="15" customHeight="1">
      <c r="B48" s="59" t="s">
        <v>3</v>
      </c>
    </row>
    <row r="49" ht="15" customHeight="1">
      <c r="B49" s="84" t="s">
        <v>444</v>
      </c>
    </row>
    <row r="50" ht="15">
      <c r="B50" s="85" t="s">
        <v>608</v>
      </c>
    </row>
    <row r="51" ht="15">
      <c r="B51" s="85"/>
    </row>
    <row r="52" ht="15">
      <c r="B52" s="9" t="s">
        <v>597</v>
      </c>
    </row>
    <row r="55" ht="12" customHeight="1"/>
    <row r="56" ht="12" customHeight="1"/>
    <row r="59" ht="15">
      <c r="N59" s="45"/>
    </row>
    <row r="60" ht="15">
      <c r="Q60" s="15"/>
    </row>
    <row r="70" spans="16:20" ht="15">
      <c r="P70" s="2"/>
      <c r="Q70" s="3"/>
      <c r="R70" s="3"/>
      <c r="S70" s="3"/>
      <c r="T70" s="3"/>
    </row>
  </sheetData>
  <mergeCells count="3">
    <mergeCell ref="D6:E6"/>
    <mergeCell ref="F6:G6"/>
    <mergeCell ref="C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3:N125"/>
  <sheetViews>
    <sheetView showGridLines="0" workbookViewId="0" topLeftCell="A1"/>
  </sheetViews>
  <sheetFormatPr defaultColWidth="9.140625" defaultRowHeight="15"/>
  <cols>
    <col min="1" max="1" width="11.28125" style="1" customWidth="1"/>
    <col min="2" max="2" width="15.57421875" style="1" customWidth="1"/>
    <col min="3" max="6" width="11.57421875" style="1" customWidth="1"/>
    <col min="7" max="8" width="10.00390625" style="1" customWidth="1"/>
    <col min="9" max="10" width="10.8515625" style="1" customWidth="1"/>
    <col min="11" max="12" width="9.7109375" style="1" customWidth="1"/>
    <col min="13" max="14" width="12.7109375" style="1" customWidth="1"/>
    <col min="15" max="15" width="10.00390625" style="1" customWidth="1"/>
    <col min="16" max="16384" width="9.140625" style="1" customWidth="1"/>
  </cols>
  <sheetData>
    <row r="1" s="15" customFormat="1" ht="15"/>
    <row r="3" spans="2:7" ht="15.75">
      <c r="B3" s="58" t="s">
        <v>611</v>
      </c>
      <c r="C3" s="62"/>
      <c r="D3" s="62"/>
      <c r="E3" s="62"/>
      <c r="F3" s="62"/>
      <c r="G3" s="62"/>
    </row>
    <row r="4" spans="2:3" ht="12.75">
      <c r="B4" s="63" t="s">
        <v>446</v>
      </c>
      <c r="C4" s="63"/>
    </row>
    <row r="5" ht="12"/>
    <row r="6" spans="2:8" ht="24" customHeight="1">
      <c r="B6" s="4"/>
      <c r="C6" s="259" t="s">
        <v>603</v>
      </c>
      <c r="D6" s="260"/>
      <c r="E6" s="259" t="s">
        <v>604</v>
      </c>
      <c r="F6" s="260"/>
      <c r="G6" s="261" t="s">
        <v>605</v>
      </c>
      <c r="H6" s="262"/>
    </row>
    <row r="7" spans="2:8" ht="24">
      <c r="B7" s="5"/>
      <c r="C7" s="69">
        <v>2005</v>
      </c>
      <c r="D7" s="69">
        <v>2016</v>
      </c>
      <c r="E7" s="20">
        <v>2005</v>
      </c>
      <c r="F7" s="20">
        <v>2016</v>
      </c>
      <c r="G7" s="12" t="s">
        <v>32</v>
      </c>
      <c r="H7" s="12" t="s">
        <v>602</v>
      </c>
    </row>
    <row r="8" spans="2:8" ht="12">
      <c r="B8" s="13" t="s">
        <v>610</v>
      </c>
      <c r="C8" s="204">
        <v>10.1</v>
      </c>
      <c r="D8" s="65">
        <f>H97</f>
        <v>9.766531838740743</v>
      </c>
      <c r="E8" s="204">
        <v>6.8</v>
      </c>
      <c r="F8" s="65">
        <f>L97</f>
        <v>6.393622793281921</v>
      </c>
      <c r="G8" s="204">
        <f>D8-C8</f>
        <v>-0.3334681612592565</v>
      </c>
      <c r="H8" s="65">
        <f>F8-E8</f>
        <v>-0.4063772067180791</v>
      </c>
    </row>
    <row r="9" spans="1:10" ht="12">
      <c r="A9" s="11"/>
      <c r="B9" s="21" t="s">
        <v>4</v>
      </c>
      <c r="C9" s="205">
        <v>1.5668528702781508</v>
      </c>
      <c r="D9" s="202">
        <v>1.7803343572778827</v>
      </c>
      <c r="E9" s="205">
        <v>0.24394116543252645</v>
      </c>
      <c r="F9" s="202">
        <v>0.7590973534971645</v>
      </c>
      <c r="G9" s="206">
        <f>D9-C9</f>
        <v>0.2134814869997319</v>
      </c>
      <c r="H9" s="203">
        <f>F9-E9</f>
        <v>0.515156188064638</v>
      </c>
      <c r="I9" s="18"/>
      <c r="J9" s="18"/>
    </row>
    <row r="10" spans="1:10" ht="12">
      <c r="A10" s="11"/>
      <c r="B10" s="121" t="s">
        <v>5</v>
      </c>
      <c r="C10" s="76">
        <v>4.08882570830845</v>
      </c>
      <c r="D10" s="77">
        <v>3.0406176569318566</v>
      </c>
      <c r="E10" s="76">
        <v>1.9656406742898598</v>
      </c>
      <c r="F10" s="77">
        <v>2.076311961508336</v>
      </c>
      <c r="G10" s="71">
        <f>D10-C10</f>
        <v>-1.0482080513765935</v>
      </c>
      <c r="H10" s="66">
        <f>F10-E10</f>
        <v>0.1106712872184763</v>
      </c>
      <c r="I10" s="18"/>
      <c r="J10" s="18"/>
    </row>
    <row r="11" spans="1:10" ht="12">
      <c r="A11" s="11"/>
      <c r="B11" s="73" t="s">
        <v>596</v>
      </c>
      <c r="C11" s="76">
        <v>1.3218880259936645</v>
      </c>
      <c r="D11" s="77">
        <v>1.3269047667281162</v>
      </c>
      <c r="E11" s="76">
        <v>0.4868190646440627</v>
      </c>
      <c r="F11" s="77">
        <v>0.7232137430869274</v>
      </c>
      <c r="G11" s="71">
        <f>D11-C11</f>
        <v>0.005016740734451686</v>
      </c>
      <c r="H11" s="66">
        <f>F11-E11</f>
        <v>0.23639467844286471</v>
      </c>
      <c r="I11" s="18"/>
      <c r="J11" s="18"/>
    </row>
    <row r="12" spans="1:10" ht="12">
      <c r="A12" s="11"/>
      <c r="B12" s="73" t="s">
        <v>6</v>
      </c>
      <c r="C12" s="76">
        <v>16.580553903881167</v>
      </c>
      <c r="D12" s="77">
        <v>8.328998699609883</v>
      </c>
      <c r="E12" s="76">
        <v>9.665803692446328</v>
      </c>
      <c r="F12" s="77">
        <v>5.5637573625028685</v>
      </c>
      <c r="G12" s="71">
        <f>D12-C12</f>
        <v>-8.251555204271284</v>
      </c>
      <c r="H12" s="66">
        <f>F12-E12</f>
        <v>-4.10204632994346</v>
      </c>
      <c r="I12" s="18"/>
      <c r="J12" s="18"/>
    </row>
    <row r="13" spans="1:10" ht="12">
      <c r="A13" s="11"/>
      <c r="B13" s="73" t="s">
        <v>445</v>
      </c>
      <c r="C13" s="78" t="s">
        <v>2</v>
      </c>
      <c r="D13" s="81" t="s">
        <v>2</v>
      </c>
      <c r="E13" s="78" t="s">
        <v>2</v>
      </c>
      <c r="F13" s="81" t="s">
        <v>2</v>
      </c>
      <c r="G13" s="70" t="s">
        <v>2</v>
      </c>
      <c r="H13" s="67" t="s">
        <v>2</v>
      </c>
      <c r="I13" s="18"/>
      <c r="J13" s="18"/>
    </row>
    <row r="14" spans="1:10" ht="12">
      <c r="A14" s="11"/>
      <c r="B14" s="73" t="s">
        <v>7</v>
      </c>
      <c r="C14" s="78" t="s">
        <v>2</v>
      </c>
      <c r="D14" s="81" t="s">
        <v>2</v>
      </c>
      <c r="E14" s="78" t="s">
        <v>2</v>
      </c>
      <c r="F14" s="81" t="s">
        <v>2</v>
      </c>
      <c r="G14" s="70" t="s">
        <v>2</v>
      </c>
      <c r="H14" s="67" t="s">
        <v>2</v>
      </c>
      <c r="I14" s="18"/>
      <c r="J14" s="18"/>
    </row>
    <row r="15" spans="1:10" ht="12">
      <c r="A15" s="11"/>
      <c r="B15" s="73" t="s">
        <v>8</v>
      </c>
      <c r="C15" s="76">
        <v>0</v>
      </c>
      <c r="D15" s="77">
        <v>0</v>
      </c>
      <c r="E15" s="76">
        <v>0</v>
      </c>
      <c r="F15" s="77">
        <v>0</v>
      </c>
      <c r="G15" s="71">
        <f>D15-C15</f>
        <v>0</v>
      </c>
      <c r="H15" s="66">
        <f>F15-E15</f>
        <v>0</v>
      </c>
      <c r="I15" s="18"/>
      <c r="J15" s="18"/>
    </row>
    <row r="16" spans="1:10" ht="12">
      <c r="A16" s="11"/>
      <c r="B16" s="21" t="s">
        <v>9</v>
      </c>
      <c r="C16" s="76">
        <v>40.00662685533123</v>
      </c>
      <c r="D16" s="77">
        <v>29.695377966726983</v>
      </c>
      <c r="E16" s="76">
        <v>32.94977897931367</v>
      </c>
      <c r="F16" s="77">
        <v>23.604913655288723</v>
      </c>
      <c r="G16" s="71">
        <f>D16-C16</f>
        <v>-10.311248888604243</v>
      </c>
      <c r="H16" s="66">
        <f>F16-E16</f>
        <v>-9.344865324024948</v>
      </c>
      <c r="I16" s="18"/>
      <c r="J16" s="18"/>
    </row>
    <row r="17" spans="1:10" ht="12">
      <c r="A17" s="11"/>
      <c r="B17" s="73" t="s">
        <v>10</v>
      </c>
      <c r="C17" s="76">
        <v>15.148301376818388</v>
      </c>
      <c r="D17" s="77">
        <v>15.659465546722043</v>
      </c>
      <c r="E17" s="76">
        <v>13.536561667551124</v>
      </c>
      <c r="F17" s="77">
        <v>13.244541905799984</v>
      </c>
      <c r="G17" s="71">
        <f>D17-C17</f>
        <v>0.5111641699036547</v>
      </c>
      <c r="H17" s="66">
        <f>F17-E17</f>
        <v>-0.2920197617511402</v>
      </c>
      <c r="I17" s="18"/>
      <c r="J17" s="18"/>
    </row>
    <row r="18" spans="1:10" ht="12">
      <c r="A18" s="11"/>
      <c r="B18" s="73" t="s">
        <v>11</v>
      </c>
      <c r="C18" s="76">
        <v>9.809306968156939</v>
      </c>
      <c r="D18" s="77">
        <v>9.673842622719778</v>
      </c>
      <c r="E18" s="76">
        <v>6.148286357768166</v>
      </c>
      <c r="F18" s="77">
        <v>4.9129976148856445</v>
      </c>
      <c r="G18" s="71">
        <f>D18-C18</f>
        <v>-0.13546434543716046</v>
      </c>
      <c r="H18" s="66">
        <f>F18-E18</f>
        <v>-1.2352887428825214</v>
      </c>
      <c r="I18" s="18"/>
      <c r="J18" s="18"/>
    </row>
    <row r="19" spans="1:10" ht="12">
      <c r="A19" s="11"/>
      <c r="B19" s="73" t="s">
        <v>12</v>
      </c>
      <c r="C19" s="78" t="s">
        <v>2</v>
      </c>
      <c r="D19" s="81" t="s">
        <v>2</v>
      </c>
      <c r="E19" s="78" t="s">
        <v>2</v>
      </c>
      <c r="F19" s="81" t="s">
        <v>2</v>
      </c>
      <c r="G19" s="57" t="s">
        <v>2</v>
      </c>
      <c r="H19" s="96" t="s">
        <v>2</v>
      </c>
      <c r="I19" s="18"/>
      <c r="J19" s="18"/>
    </row>
    <row r="20" spans="1:10" ht="12">
      <c r="A20" s="11"/>
      <c r="B20" s="73" t="s">
        <v>13</v>
      </c>
      <c r="C20" s="76">
        <v>31.261543061965636</v>
      </c>
      <c r="D20" s="77">
        <v>32.64884129812711</v>
      </c>
      <c r="E20" s="76">
        <v>20.565398552862995</v>
      </c>
      <c r="F20" s="77">
        <v>20.239717736334303</v>
      </c>
      <c r="G20" s="71">
        <f>D20-C20</f>
        <v>1.3872982361614739</v>
      </c>
      <c r="H20" s="66">
        <f>F20-E20</f>
        <v>-0.32568081652869196</v>
      </c>
      <c r="I20" s="18"/>
      <c r="J20" s="18"/>
    </row>
    <row r="21" spans="1:10" ht="12">
      <c r="A21" s="11"/>
      <c r="B21" s="73" t="s">
        <v>14</v>
      </c>
      <c r="C21" s="76">
        <v>30.264026402640265</v>
      </c>
      <c r="D21" s="77">
        <v>34.074868221209684</v>
      </c>
      <c r="E21" s="76">
        <v>21.986798679867984</v>
      </c>
      <c r="F21" s="77">
        <v>20.9863307424283</v>
      </c>
      <c r="G21" s="71">
        <f>D21-C21</f>
        <v>3.8108418185694184</v>
      </c>
      <c r="H21" s="66">
        <f>F21-E21</f>
        <v>-1.0004679374396837</v>
      </c>
      <c r="I21" s="18"/>
      <c r="J21" s="18"/>
    </row>
    <row r="22" spans="1:10" ht="12">
      <c r="A22" s="11"/>
      <c r="B22" s="73" t="s">
        <v>15</v>
      </c>
      <c r="C22" s="76">
        <v>0.04642470969865074</v>
      </c>
      <c r="D22" s="77">
        <v>0.0346992045077892</v>
      </c>
      <c r="E22" s="76">
        <v>0</v>
      </c>
      <c r="F22" s="77">
        <v>0.03055601590984422</v>
      </c>
      <c r="G22" s="71">
        <f>D22-C22</f>
        <v>-0.011725505190861546</v>
      </c>
      <c r="H22" s="66">
        <f>F22-E22</f>
        <v>0.03055601590984422</v>
      </c>
      <c r="I22" s="18"/>
      <c r="J22" s="18"/>
    </row>
    <row r="23" spans="1:10" ht="12">
      <c r="A23" s="11"/>
      <c r="B23" s="73" t="s">
        <v>16</v>
      </c>
      <c r="C23" s="76">
        <v>0.15830718757610923</v>
      </c>
      <c r="D23" s="77">
        <v>0.1535252684127744</v>
      </c>
      <c r="E23" s="76">
        <v>0.008237704330883512</v>
      </c>
      <c r="F23" s="77">
        <v>0.07043698283525952</v>
      </c>
      <c r="G23" s="71">
        <f>D23-C23</f>
        <v>-0.004781919163334841</v>
      </c>
      <c r="H23" s="66">
        <f>F23-E23</f>
        <v>0.06219927850437601</v>
      </c>
      <c r="I23" s="18"/>
      <c r="J23" s="18"/>
    </row>
    <row r="24" spans="1:10" ht="12">
      <c r="A24" s="11"/>
      <c r="B24" s="73" t="s">
        <v>17</v>
      </c>
      <c r="C24" s="78" t="s">
        <v>2</v>
      </c>
      <c r="D24" s="81" t="s">
        <v>2</v>
      </c>
      <c r="E24" s="78" t="s">
        <v>2</v>
      </c>
      <c r="F24" s="81" t="s">
        <v>2</v>
      </c>
      <c r="G24" s="70" t="s">
        <v>2</v>
      </c>
      <c r="H24" s="67" t="s">
        <v>2</v>
      </c>
      <c r="I24" s="18"/>
      <c r="J24" s="18"/>
    </row>
    <row r="25" spans="1:10" ht="12">
      <c r="A25" s="11"/>
      <c r="B25" s="73" t="s">
        <v>18</v>
      </c>
      <c r="C25" s="76">
        <v>3.580176020438059</v>
      </c>
      <c r="D25" s="77">
        <v>4.9255335548628</v>
      </c>
      <c r="E25" s="76">
        <v>1.7611419062239984</v>
      </c>
      <c r="F25" s="77">
        <v>2.598831831728958</v>
      </c>
      <c r="G25" s="71">
        <f aca="true" t="shared" si="0" ref="G25:G36">D25-C25</f>
        <v>1.3453575344247408</v>
      </c>
      <c r="H25" s="66">
        <f aca="true" t="shared" si="1" ref="H25:H36">F25-E25</f>
        <v>0.8376899255049595</v>
      </c>
      <c r="I25" s="18"/>
      <c r="J25" s="18"/>
    </row>
    <row r="26" spans="1:10" ht="12">
      <c r="A26" s="11"/>
      <c r="B26" s="73" t="s">
        <v>19</v>
      </c>
      <c r="C26" s="76">
        <v>29.46341463414634</v>
      </c>
      <c r="D26" s="77">
        <v>32.913669064748206</v>
      </c>
      <c r="E26" s="76">
        <v>24</v>
      </c>
      <c r="F26" s="77">
        <v>31.384892086330936</v>
      </c>
      <c r="G26" s="71">
        <f t="shared" si="0"/>
        <v>3.4502544306018663</v>
      </c>
      <c r="H26" s="66">
        <f t="shared" si="1"/>
        <v>7.384892086330936</v>
      </c>
      <c r="I26" s="18"/>
      <c r="J26" s="18"/>
    </row>
    <row r="27" spans="1:10" ht="12">
      <c r="A27" s="11"/>
      <c r="B27" s="73" t="s">
        <v>20</v>
      </c>
      <c r="C27" s="76">
        <v>20.8328651828851</v>
      </c>
      <c r="D27" s="77">
        <v>29.093227038402013</v>
      </c>
      <c r="E27" s="76">
        <v>4.750620512139567</v>
      </c>
      <c r="F27" s="77">
        <v>11.209958469263915</v>
      </c>
      <c r="G27" s="71">
        <f t="shared" si="0"/>
        <v>8.260361855516912</v>
      </c>
      <c r="H27" s="66">
        <f t="shared" si="1"/>
        <v>6.459337957124348</v>
      </c>
      <c r="I27" s="18"/>
      <c r="J27" s="18"/>
    </row>
    <row r="28" spans="1:10" ht="12">
      <c r="A28" s="11"/>
      <c r="B28" s="73" t="s">
        <v>21</v>
      </c>
      <c r="C28" s="76">
        <v>3.656191829136867</v>
      </c>
      <c r="D28" s="77">
        <v>3.736318892476421</v>
      </c>
      <c r="E28" s="76">
        <v>1.2252620750465368</v>
      </c>
      <c r="F28" s="77">
        <v>1.4308509442867097</v>
      </c>
      <c r="G28" s="71">
        <f t="shared" si="0"/>
        <v>0.0801270633395541</v>
      </c>
      <c r="H28" s="66">
        <f t="shared" si="1"/>
        <v>0.20558886924017283</v>
      </c>
      <c r="I28" s="18"/>
      <c r="J28" s="18"/>
    </row>
    <row r="29" spans="1:10" ht="12">
      <c r="A29" s="11"/>
      <c r="B29" s="73" t="s">
        <v>22</v>
      </c>
      <c r="C29" s="76">
        <v>0.8417554056691753</v>
      </c>
      <c r="D29" s="77">
        <v>1.8813451666533618</v>
      </c>
      <c r="E29" s="76">
        <v>0.47746914918996286</v>
      </c>
      <c r="F29" s="77">
        <v>0.9209580963024924</v>
      </c>
      <c r="G29" s="71">
        <f t="shared" si="0"/>
        <v>1.0395897609841867</v>
      </c>
      <c r="H29" s="66">
        <f t="shared" si="1"/>
        <v>0.4434889471125295</v>
      </c>
      <c r="I29" s="18"/>
      <c r="J29" s="18"/>
    </row>
    <row r="30" spans="1:10" ht="12">
      <c r="A30" s="11"/>
      <c r="B30" s="73" t="s">
        <v>23</v>
      </c>
      <c r="C30" s="76">
        <v>16.76735723273517</v>
      </c>
      <c r="D30" s="77">
        <v>15.056786977438986</v>
      </c>
      <c r="E30" s="76">
        <v>12.32582977994831</v>
      </c>
      <c r="F30" s="77">
        <v>13.020913424573274</v>
      </c>
      <c r="G30" s="71">
        <f t="shared" si="0"/>
        <v>-1.710570255296183</v>
      </c>
      <c r="H30" s="66">
        <f t="shared" si="1"/>
        <v>0.6950836446249653</v>
      </c>
      <c r="I30" s="18"/>
      <c r="J30" s="18"/>
    </row>
    <row r="31" spans="1:10" ht="12">
      <c r="A31" s="11"/>
      <c r="B31" s="73" t="s">
        <v>24</v>
      </c>
      <c r="C31" s="76">
        <v>5.8128096529011195</v>
      </c>
      <c r="D31" s="77">
        <v>2.6768139299582887</v>
      </c>
      <c r="E31" s="76">
        <v>0.6423522474778345</v>
      </c>
      <c r="F31" s="77">
        <v>1.9196883835697516</v>
      </c>
      <c r="G31" s="71">
        <f t="shared" si="0"/>
        <v>-3.135995722942831</v>
      </c>
      <c r="H31" s="66">
        <f t="shared" si="1"/>
        <v>1.277336136091917</v>
      </c>
      <c r="I31" s="18"/>
      <c r="J31" s="18"/>
    </row>
    <row r="32" spans="1:10" ht="12">
      <c r="A32" s="11"/>
      <c r="B32" s="121" t="s">
        <v>25</v>
      </c>
      <c r="C32" s="136">
        <v>0.9125929588200153</v>
      </c>
      <c r="D32" s="137">
        <v>1.117936117936118</v>
      </c>
      <c r="E32" s="136">
        <v>0.46144655254104605</v>
      </c>
      <c r="F32" s="137">
        <v>0.7166257166257166</v>
      </c>
      <c r="G32" s="138">
        <f t="shared" si="0"/>
        <v>0.20534315911610268</v>
      </c>
      <c r="H32" s="139">
        <f t="shared" si="1"/>
        <v>0.25517916408467056</v>
      </c>
      <c r="I32" s="18"/>
      <c r="J32" s="18"/>
    </row>
    <row r="33" spans="1:10" ht="12">
      <c r="A33" s="11"/>
      <c r="B33" s="73" t="s">
        <v>26</v>
      </c>
      <c r="C33" s="76">
        <v>9.584514948204035</v>
      </c>
      <c r="D33" s="77">
        <v>3.89192564331864</v>
      </c>
      <c r="E33" s="76">
        <v>2.3830932859445912</v>
      </c>
      <c r="F33" s="77">
        <v>1.4953884252914313</v>
      </c>
      <c r="G33" s="71">
        <f t="shared" si="0"/>
        <v>-5.692589304885395</v>
      </c>
      <c r="H33" s="66">
        <f t="shared" si="1"/>
        <v>-0.8877048606531599</v>
      </c>
      <c r="I33" s="18"/>
      <c r="J33" s="18"/>
    </row>
    <row r="34" spans="1:10" ht="12">
      <c r="A34" s="11"/>
      <c r="B34" s="73" t="s">
        <v>27</v>
      </c>
      <c r="C34" s="76">
        <v>3.1145629009171394</v>
      </c>
      <c r="D34" s="77">
        <v>2.416841313343006</v>
      </c>
      <c r="E34" s="76">
        <v>0</v>
      </c>
      <c r="F34" s="77">
        <v>0.3533236605943361</v>
      </c>
      <c r="G34" s="71">
        <f t="shared" si="0"/>
        <v>-0.6977215875741334</v>
      </c>
      <c r="H34" s="66">
        <f t="shared" si="1"/>
        <v>0.3533236605943361</v>
      </c>
      <c r="I34" s="18"/>
      <c r="J34" s="18"/>
    </row>
    <row r="35" spans="1:10" ht="12">
      <c r="A35" s="11"/>
      <c r="B35" s="73" t="s">
        <v>28</v>
      </c>
      <c r="C35" s="76">
        <v>5.231092107942176</v>
      </c>
      <c r="D35" s="77">
        <v>5.200073025409523</v>
      </c>
      <c r="E35" s="76">
        <v>1.5301727513351815</v>
      </c>
      <c r="F35" s="77">
        <v>1.739664415049873</v>
      </c>
      <c r="G35" s="71">
        <f t="shared" si="0"/>
        <v>-0.031019082532653286</v>
      </c>
      <c r="H35" s="66">
        <f t="shared" si="1"/>
        <v>0.20949166371469152</v>
      </c>
      <c r="I35" s="18"/>
      <c r="J35" s="18"/>
    </row>
    <row r="36" spans="1:10" ht="12">
      <c r="A36" s="11"/>
      <c r="B36" s="74" t="s">
        <v>29</v>
      </c>
      <c r="C36" s="79">
        <v>1.3058878382849866</v>
      </c>
      <c r="D36" s="80">
        <v>2.8409510060701875</v>
      </c>
      <c r="E36" s="79">
        <v>1.3058878382849866</v>
      </c>
      <c r="F36" s="80">
        <v>1.0258323342303768</v>
      </c>
      <c r="G36" s="72">
        <f t="shared" si="0"/>
        <v>1.535063167785201</v>
      </c>
      <c r="H36" s="68">
        <f t="shared" si="1"/>
        <v>-0.28005550405460977</v>
      </c>
      <c r="I36" s="18"/>
      <c r="J36" s="18"/>
    </row>
    <row r="37" spans="1:11" ht="12">
      <c r="A37" s="11"/>
      <c r="J37" s="18"/>
      <c r="K37" s="18"/>
    </row>
    <row r="38" spans="1:11" ht="15">
      <c r="A38" s="11"/>
      <c r="J38" s="18"/>
      <c r="K38" s="18"/>
    </row>
    <row r="39" spans="2:9" ht="15" customHeight="1">
      <c r="B39" s="16" t="s">
        <v>601</v>
      </c>
      <c r="C39" s="16"/>
      <c r="D39" s="16"/>
      <c r="E39" s="16"/>
      <c r="F39" s="16"/>
      <c r="G39" s="16"/>
      <c r="H39" s="16"/>
      <c r="I39" s="16"/>
    </row>
    <row r="40" spans="2:9" ht="15">
      <c r="B40" s="16" t="s">
        <v>638</v>
      </c>
      <c r="C40" s="187"/>
      <c r="D40" s="187"/>
      <c r="E40" s="187"/>
      <c r="F40" s="187"/>
      <c r="G40" s="187"/>
      <c r="H40" s="187"/>
      <c r="I40" s="16"/>
    </row>
    <row r="41" spans="2:8" ht="12" customHeight="1">
      <c r="B41" s="16"/>
      <c r="C41" s="187"/>
      <c r="D41" s="187"/>
      <c r="E41" s="187"/>
      <c r="F41" s="187"/>
      <c r="G41" s="187"/>
      <c r="H41" s="187"/>
    </row>
    <row r="42" spans="2:13" ht="25.5" customHeight="1">
      <c r="B42" s="265" t="s">
        <v>646</v>
      </c>
      <c r="C42" s="265"/>
      <c r="D42" s="265"/>
      <c r="E42" s="265"/>
      <c r="F42" s="265"/>
      <c r="G42" s="265"/>
      <c r="H42" s="265"/>
      <c r="I42" s="265"/>
      <c r="J42" s="265"/>
      <c r="K42" s="265"/>
      <c r="L42" s="187"/>
      <c r="M42" s="187"/>
    </row>
    <row r="43" ht="12" customHeight="1"/>
    <row r="44" spans="2:4" ht="15" customHeight="1">
      <c r="B44" s="64" t="s">
        <v>598</v>
      </c>
      <c r="C44" s="16"/>
      <c r="D44" s="16"/>
    </row>
    <row r="45" spans="2:4" ht="15">
      <c r="B45" s="85"/>
      <c r="C45" s="16"/>
      <c r="D45" s="16"/>
    </row>
    <row r="46" spans="2:4" ht="15">
      <c r="B46" s="59" t="s">
        <v>3</v>
      </c>
      <c r="C46" s="16"/>
      <c r="D46" s="16"/>
    </row>
    <row r="47" spans="2:4" ht="15">
      <c r="B47" s="84" t="s">
        <v>444</v>
      </c>
      <c r="C47" s="16"/>
      <c r="D47" s="16"/>
    </row>
    <row r="48" ht="15">
      <c r="B48" s="85" t="s">
        <v>608</v>
      </c>
    </row>
    <row r="49" ht="15">
      <c r="B49" s="85"/>
    </row>
    <row r="50" ht="15">
      <c r="B50" s="9" t="s">
        <v>597</v>
      </c>
    </row>
    <row r="51" ht="15">
      <c r="B51" s="8"/>
    </row>
    <row r="52" ht="12" customHeight="1"/>
    <row r="53" spans="2:4" ht="15">
      <c r="B53" s="4"/>
      <c r="C53" s="261" t="s">
        <v>605</v>
      </c>
      <c r="D53" s="262"/>
    </row>
    <row r="54" spans="2:4" ht="24">
      <c r="B54" s="5"/>
      <c r="C54" s="12" t="s">
        <v>32</v>
      </c>
      <c r="D54" s="12" t="s">
        <v>602</v>
      </c>
    </row>
    <row r="55" spans="2:4" ht="15">
      <c r="B55" s="19" t="s">
        <v>610</v>
      </c>
      <c r="C55" s="140">
        <v>-0.3334681612592565</v>
      </c>
      <c r="D55" s="140">
        <v>-0.4063772067180791</v>
      </c>
    </row>
    <row r="56" spans="2:4" ht="15">
      <c r="B56" s="52"/>
      <c r="C56" s="143"/>
      <c r="D56" s="143"/>
    </row>
    <row r="57" spans="2:4" ht="15">
      <c r="B57" s="73" t="s">
        <v>20</v>
      </c>
      <c r="C57" s="77">
        <v>8.260361855516912</v>
      </c>
      <c r="D57" s="77">
        <v>6.459337957124348</v>
      </c>
    </row>
    <row r="58" spans="2:4" ht="15">
      <c r="B58" s="21" t="s">
        <v>14</v>
      </c>
      <c r="C58" s="75">
        <v>3.8108418185694184</v>
      </c>
      <c r="D58" s="75">
        <v>-1.0004679374396837</v>
      </c>
    </row>
    <row r="59" spans="2:4" ht="15">
      <c r="B59" s="73" t="s">
        <v>19</v>
      </c>
      <c r="C59" s="77">
        <v>3.4502544306018663</v>
      </c>
      <c r="D59" s="77">
        <v>7.384892086330936</v>
      </c>
    </row>
    <row r="60" spans="2:4" ht="15">
      <c r="B60" s="73" t="s">
        <v>29</v>
      </c>
      <c r="C60" s="77">
        <v>1.535063167785201</v>
      </c>
      <c r="D60" s="77">
        <v>-0.28005550405460977</v>
      </c>
    </row>
    <row r="61" spans="2:4" ht="15">
      <c r="B61" s="73" t="s">
        <v>13</v>
      </c>
      <c r="C61" s="77">
        <v>1.3872982361614739</v>
      </c>
      <c r="D61" s="77">
        <v>-0.32568081652869196</v>
      </c>
    </row>
    <row r="62" spans="2:4" ht="15">
      <c r="B62" s="73" t="s">
        <v>18</v>
      </c>
      <c r="C62" s="77">
        <v>1.3453575344247408</v>
      </c>
      <c r="D62" s="77">
        <v>0.8376899255049595</v>
      </c>
    </row>
    <row r="63" spans="2:4" ht="15">
      <c r="B63" s="73" t="s">
        <v>22</v>
      </c>
      <c r="C63" s="77">
        <v>1.0395897609841867</v>
      </c>
      <c r="D63" s="77">
        <v>0.4434889471125295</v>
      </c>
    </row>
    <row r="64" spans="2:4" ht="15">
      <c r="B64" s="73" t="s">
        <v>10</v>
      </c>
      <c r="C64" s="77">
        <v>0.5111641699036547</v>
      </c>
      <c r="D64" s="77">
        <v>-0.2920197617511402</v>
      </c>
    </row>
    <row r="65" spans="2:4" ht="15">
      <c r="B65" s="73" t="s">
        <v>4</v>
      </c>
      <c r="C65" s="77">
        <v>0.2134814869997319</v>
      </c>
      <c r="D65" s="77">
        <v>0.515156188064638</v>
      </c>
    </row>
    <row r="66" spans="2:4" ht="15">
      <c r="B66" s="73" t="s">
        <v>25</v>
      </c>
      <c r="C66" s="77">
        <v>0.20534315911610268</v>
      </c>
      <c r="D66" s="77">
        <v>0.25517916408467056</v>
      </c>
    </row>
    <row r="67" spans="2:4" ht="15">
      <c r="B67" s="73" t="s">
        <v>21</v>
      </c>
      <c r="C67" s="77">
        <v>0.0801270633395541</v>
      </c>
      <c r="D67" s="77">
        <v>0.20558886924017283</v>
      </c>
    </row>
    <row r="68" spans="2:4" ht="15">
      <c r="B68" s="73" t="s">
        <v>596</v>
      </c>
      <c r="C68" s="77">
        <v>0.005016740734451686</v>
      </c>
      <c r="D68" s="77">
        <v>0.23639467844286471</v>
      </c>
    </row>
    <row r="69" spans="2:4" ht="15">
      <c r="B69" s="73" t="s">
        <v>16</v>
      </c>
      <c r="C69" s="77">
        <v>-0.004781919163334841</v>
      </c>
      <c r="D69" s="77">
        <v>0.06219927850437601</v>
      </c>
    </row>
    <row r="70" spans="2:4" ht="15">
      <c r="B70" s="73" t="s">
        <v>28</v>
      </c>
      <c r="C70" s="77">
        <v>-0.031019082532653286</v>
      </c>
      <c r="D70" s="77">
        <v>0.20949166371469152</v>
      </c>
    </row>
    <row r="71" spans="2:4" ht="15">
      <c r="B71" s="73" t="s">
        <v>11</v>
      </c>
      <c r="C71" s="77">
        <v>-0.13546434543716046</v>
      </c>
      <c r="D71" s="77">
        <v>-1.2352887428825214</v>
      </c>
    </row>
    <row r="72" spans="2:4" ht="15">
      <c r="B72" s="73" t="s">
        <v>27</v>
      </c>
      <c r="C72" s="77">
        <v>-0.6977215875741334</v>
      </c>
      <c r="D72" s="77">
        <v>0.3533236605943361</v>
      </c>
    </row>
    <row r="73" spans="2:4" ht="15">
      <c r="B73" s="73" t="s">
        <v>5</v>
      </c>
      <c r="C73" s="77">
        <v>-1.0482080513765935</v>
      </c>
      <c r="D73" s="77">
        <v>0.1106712872184763</v>
      </c>
    </row>
    <row r="74" spans="2:4" ht="15">
      <c r="B74" s="73" t="s">
        <v>23</v>
      </c>
      <c r="C74" s="77">
        <v>-1.710570255296183</v>
      </c>
      <c r="D74" s="77">
        <v>0.6950836446249653</v>
      </c>
    </row>
    <row r="75" spans="2:4" ht="15">
      <c r="B75" s="73" t="s">
        <v>24</v>
      </c>
      <c r="C75" s="77">
        <v>-3.135995722942831</v>
      </c>
      <c r="D75" s="77">
        <v>1.277336136091917</v>
      </c>
    </row>
    <row r="76" spans="2:4" ht="15">
      <c r="B76" s="73" t="s">
        <v>26</v>
      </c>
      <c r="C76" s="77">
        <v>-5.692589304885395</v>
      </c>
      <c r="D76" s="77">
        <v>-0.8877048606531599</v>
      </c>
    </row>
    <row r="77" spans="2:4" ht="15">
      <c r="B77" s="73" t="s">
        <v>6</v>
      </c>
      <c r="C77" s="77">
        <v>-8.251555204271284</v>
      </c>
      <c r="D77" s="77">
        <v>-4.10204632994346</v>
      </c>
    </row>
    <row r="78" spans="2:4" ht="15">
      <c r="B78" s="74" t="s">
        <v>9</v>
      </c>
      <c r="C78" s="80">
        <v>-10.311248888604243</v>
      </c>
      <c r="D78" s="80">
        <v>-9.344865324024948</v>
      </c>
    </row>
    <row r="79" spans="2:3" ht="15">
      <c r="B79" s="18"/>
      <c r="C79" s="18"/>
    </row>
    <row r="82" spans="2:4" ht="15">
      <c r="B82" s="73" t="s">
        <v>12</v>
      </c>
      <c r="C82" s="142" t="s">
        <v>2</v>
      </c>
      <c r="D82" s="116" t="s">
        <v>2</v>
      </c>
    </row>
    <row r="83" spans="2:4" ht="15">
      <c r="B83" s="73" t="s">
        <v>445</v>
      </c>
      <c r="C83" s="142" t="s">
        <v>2</v>
      </c>
      <c r="D83" s="116" t="s">
        <v>2</v>
      </c>
    </row>
    <row r="84" spans="2:4" ht="15">
      <c r="B84" s="73" t="s">
        <v>7</v>
      </c>
      <c r="C84" s="141" t="s">
        <v>2</v>
      </c>
      <c r="D84" s="81" t="s">
        <v>2</v>
      </c>
    </row>
    <row r="85" spans="2:4" ht="15">
      <c r="B85" s="73" t="s">
        <v>8</v>
      </c>
      <c r="C85" s="76">
        <v>0</v>
      </c>
      <c r="D85" s="77">
        <v>0</v>
      </c>
    </row>
    <row r="86" spans="2:4" ht="15">
      <c r="B86" s="73" t="s">
        <v>15</v>
      </c>
      <c r="C86" s="76">
        <v>0.0349524196094349</v>
      </c>
      <c r="D86" s="77">
        <v>0.03055601590984422</v>
      </c>
    </row>
    <row r="87" spans="2:4" ht="15">
      <c r="B87" s="74" t="s">
        <v>17</v>
      </c>
      <c r="C87" s="82" t="s">
        <v>2</v>
      </c>
      <c r="D87" s="83" t="s">
        <v>2</v>
      </c>
    </row>
    <row r="92" ht="15.75">
      <c r="B92" s="207" t="s">
        <v>639</v>
      </c>
    </row>
    <row r="94" spans="2:14" ht="12" customHeight="1">
      <c r="B94" s="4"/>
      <c r="C94" s="247" t="s">
        <v>595</v>
      </c>
      <c r="D94" s="263"/>
      <c r="E94" s="249" t="s">
        <v>32</v>
      </c>
      <c r="F94" s="250"/>
      <c r="G94" s="250"/>
      <c r="H94" s="264"/>
      <c r="I94" s="249" t="s">
        <v>602</v>
      </c>
      <c r="J94" s="250"/>
      <c r="K94" s="250"/>
      <c r="L94" s="250"/>
      <c r="M94" s="249" t="s">
        <v>649</v>
      </c>
      <c r="N94" s="250"/>
    </row>
    <row r="95" spans="2:14" ht="15" customHeight="1">
      <c r="B95" s="5"/>
      <c r="C95" s="185">
        <v>2005</v>
      </c>
      <c r="D95" s="186">
        <v>2016</v>
      </c>
      <c r="E95" s="185">
        <v>2005</v>
      </c>
      <c r="F95" s="186">
        <v>2016</v>
      </c>
      <c r="G95" s="185">
        <v>2005</v>
      </c>
      <c r="H95" s="42">
        <v>2016</v>
      </c>
      <c r="I95" s="185">
        <v>2005</v>
      </c>
      <c r="J95" s="186">
        <v>2016</v>
      </c>
      <c r="K95" s="185">
        <v>2005</v>
      </c>
      <c r="L95" s="186">
        <v>2016</v>
      </c>
      <c r="M95" s="257" t="s">
        <v>652</v>
      </c>
      <c r="N95" s="258"/>
    </row>
    <row r="96" spans="2:14" ht="15">
      <c r="B96" s="5"/>
      <c r="C96" s="252" t="s">
        <v>0</v>
      </c>
      <c r="D96" s="254"/>
      <c r="E96" s="252" t="s">
        <v>0</v>
      </c>
      <c r="F96" s="254"/>
      <c r="G96" s="252" t="s">
        <v>1</v>
      </c>
      <c r="H96" s="254"/>
      <c r="I96" s="252" t="s">
        <v>0</v>
      </c>
      <c r="J96" s="254"/>
      <c r="K96" s="252" t="s">
        <v>1</v>
      </c>
      <c r="L96" s="253"/>
      <c r="M96" s="221" t="s">
        <v>650</v>
      </c>
      <c r="N96" s="221" t="s">
        <v>651</v>
      </c>
    </row>
    <row r="97" spans="2:14" ht="15">
      <c r="B97" s="13" t="s">
        <v>610</v>
      </c>
      <c r="C97" s="196">
        <f>SUM(C98:C125)</f>
        <v>154002920</v>
      </c>
      <c r="D97" s="196">
        <f>SUM(D98:D125)</f>
        <v>153934480</v>
      </c>
      <c r="E97" s="196">
        <f aca="true" t="shared" si="2" ref="E97">SUM(E98:E125)</f>
        <v>15581510</v>
      </c>
      <c r="F97" s="196">
        <f>SUM(F98:F125)</f>
        <v>15034060</v>
      </c>
      <c r="G97" s="201">
        <f>E97/C97*100</f>
        <v>10.117671794794541</v>
      </c>
      <c r="H97" s="201">
        <f>F97/D97*100</f>
        <v>9.766531838740743</v>
      </c>
      <c r="I97" s="196">
        <f aca="true" t="shared" si="3" ref="I97">SUM(I98:I125)</f>
        <v>10484800</v>
      </c>
      <c r="J97" s="196">
        <f aca="true" t="shared" si="4" ref="J97">SUM(J98:J125)</f>
        <v>9841990</v>
      </c>
      <c r="K97" s="201">
        <f>I97/C97*100</f>
        <v>6.8081825980961925</v>
      </c>
      <c r="L97" s="201">
        <f>J97/D97*100</f>
        <v>6.393622793281921</v>
      </c>
      <c r="M97" s="222">
        <f>(F97-E97)/E97*100</f>
        <v>-3.5134592218597556</v>
      </c>
      <c r="N97" s="220">
        <f>(J97-I97)/I97*100</f>
        <v>-6.130875171677094</v>
      </c>
    </row>
    <row r="98" spans="2:12" ht="15">
      <c r="B98" s="110" t="s">
        <v>4</v>
      </c>
      <c r="C98" s="195">
        <v>1385580</v>
      </c>
      <c r="D98" s="129">
        <v>1354240</v>
      </c>
      <c r="E98" s="130">
        <v>21710</v>
      </c>
      <c r="F98" s="129">
        <v>24110</v>
      </c>
      <c r="G98" s="131">
        <f aca="true" t="shared" si="5" ref="G98:G101">E98/C98*100</f>
        <v>1.5668528702781508</v>
      </c>
      <c r="H98" s="118">
        <f aca="true" t="shared" si="6" ref="H98:H101">F98/D98*100</f>
        <v>1.7803343572778827</v>
      </c>
      <c r="I98" s="130">
        <v>3380</v>
      </c>
      <c r="J98" s="129">
        <v>10280</v>
      </c>
      <c r="K98" s="132">
        <f aca="true" t="shared" si="7" ref="K98:K101">I98/C98*100</f>
        <v>0.24394116543252645</v>
      </c>
      <c r="L98" s="133">
        <f aca="true" t="shared" si="8" ref="L98:L101">J98/D98*100</f>
        <v>0.7590973534971645</v>
      </c>
    </row>
    <row r="99" spans="2:12" ht="15">
      <c r="B99" s="73" t="s">
        <v>5</v>
      </c>
      <c r="C99" s="46">
        <v>2729390</v>
      </c>
      <c r="D99" s="47">
        <v>4468500</v>
      </c>
      <c r="E99" s="111">
        <v>111600</v>
      </c>
      <c r="F99" s="47">
        <v>135870</v>
      </c>
      <c r="G99" s="125">
        <f t="shared" si="5"/>
        <v>4.08882570830845</v>
      </c>
      <c r="H99" s="48">
        <f t="shared" si="6"/>
        <v>3.0406176569318566</v>
      </c>
      <c r="I99" s="111">
        <v>53650</v>
      </c>
      <c r="J99" s="47">
        <v>92780</v>
      </c>
      <c r="K99" s="127">
        <f t="shared" si="7"/>
        <v>1.9656406742898598</v>
      </c>
      <c r="L99" s="43">
        <f t="shared" si="8"/>
        <v>2.076311961508336</v>
      </c>
    </row>
    <row r="100" spans="2:12" ht="15">
      <c r="B100" s="73" t="s">
        <v>596</v>
      </c>
      <c r="C100" s="46">
        <v>3557790</v>
      </c>
      <c r="D100" s="47">
        <v>3455410</v>
      </c>
      <c r="E100" s="111">
        <v>47030</v>
      </c>
      <c r="F100" s="47">
        <v>45850</v>
      </c>
      <c r="G100" s="55">
        <f t="shared" si="5"/>
        <v>1.3218880259936645</v>
      </c>
      <c r="H100" s="48">
        <f t="shared" si="6"/>
        <v>1.3269047667281162</v>
      </c>
      <c r="I100" s="124">
        <v>17320</v>
      </c>
      <c r="J100" s="47">
        <v>24990</v>
      </c>
      <c r="K100" s="56">
        <f t="shared" si="7"/>
        <v>0.4868190646440627</v>
      </c>
      <c r="L100" s="43">
        <f t="shared" si="8"/>
        <v>0.7232137430869274</v>
      </c>
    </row>
    <row r="101" spans="2:12" ht="15">
      <c r="B101" s="73" t="s">
        <v>6</v>
      </c>
      <c r="C101" s="122">
        <v>2707690</v>
      </c>
      <c r="D101" s="47">
        <v>2614600</v>
      </c>
      <c r="E101" s="124">
        <v>448950</v>
      </c>
      <c r="F101" s="47">
        <v>217770</v>
      </c>
      <c r="G101" s="55">
        <f t="shared" si="5"/>
        <v>16.580553903881167</v>
      </c>
      <c r="H101" s="48">
        <f t="shared" si="6"/>
        <v>8.328998699609883</v>
      </c>
      <c r="I101" s="111">
        <v>261720</v>
      </c>
      <c r="J101" s="47">
        <v>145470</v>
      </c>
      <c r="K101" s="56">
        <f t="shared" si="7"/>
        <v>9.665803692446328</v>
      </c>
      <c r="L101" s="43">
        <f t="shared" si="8"/>
        <v>5.5637573625028685</v>
      </c>
    </row>
    <row r="102" spans="2:12" ht="15">
      <c r="B102" s="73" t="s">
        <v>445</v>
      </c>
      <c r="C102" s="198" t="s">
        <v>2</v>
      </c>
      <c r="D102" s="194" t="s">
        <v>2</v>
      </c>
      <c r="E102" s="198" t="s">
        <v>2</v>
      </c>
      <c r="F102" s="194" t="s">
        <v>2</v>
      </c>
      <c r="G102" s="198" t="s">
        <v>2</v>
      </c>
      <c r="H102" s="194" t="s">
        <v>2</v>
      </c>
      <c r="I102" s="198" t="s">
        <v>2</v>
      </c>
      <c r="J102" s="194" t="s">
        <v>2</v>
      </c>
      <c r="K102" s="198" t="s">
        <v>2</v>
      </c>
      <c r="L102" s="194" t="s">
        <v>2</v>
      </c>
    </row>
    <row r="103" spans="2:12" ht="15">
      <c r="B103" s="21" t="s">
        <v>7</v>
      </c>
      <c r="C103" s="198" t="s">
        <v>2</v>
      </c>
      <c r="D103" s="194" t="s">
        <v>2</v>
      </c>
      <c r="E103" s="198" t="s">
        <v>2</v>
      </c>
      <c r="F103" s="194" t="s">
        <v>2</v>
      </c>
      <c r="G103" s="198" t="s">
        <v>2</v>
      </c>
      <c r="H103" s="194" t="s">
        <v>2</v>
      </c>
      <c r="I103" s="198" t="s">
        <v>2</v>
      </c>
      <c r="J103" s="194" t="s">
        <v>2</v>
      </c>
      <c r="K103" s="198" t="s">
        <v>2</v>
      </c>
      <c r="L103" s="194" t="s">
        <v>2</v>
      </c>
    </row>
    <row r="104" spans="2:12" ht="15">
      <c r="B104" s="73" t="s">
        <v>8</v>
      </c>
      <c r="C104" s="134">
        <v>4219380</v>
      </c>
      <c r="D104" s="49">
        <v>4883640</v>
      </c>
      <c r="E104" s="111">
        <v>0</v>
      </c>
      <c r="F104" s="49">
        <v>0</v>
      </c>
      <c r="G104" s="56">
        <v>0</v>
      </c>
      <c r="H104" s="43">
        <f aca="true" t="shared" si="9" ref="H104:H107">F104/D104*100</f>
        <v>0</v>
      </c>
      <c r="I104" s="111">
        <v>0</v>
      </c>
      <c r="J104" s="49">
        <v>0</v>
      </c>
      <c r="K104" s="56">
        <f>I104/C104*100</f>
        <v>0</v>
      </c>
      <c r="L104" s="43">
        <f aca="true" t="shared" si="10" ref="L104:L107">J104/D104*100</f>
        <v>0</v>
      </c>
    </row>
    <row r="105" spans="2:12" ht="15">
      <c r="B105" s="73" t="s">
        <v>9</v>
      </c>
      <c r="C105" s="46">
        <v>3983790</v>
      </c>
      <c r="D105" s="49">
        <v>4553840</v>
      </c>
      <c r="E105" s="199">
        <v>1593780</v>
      </c>
      <c r="F105" s="49">
        <v>1352280</v>
      </c>
      <c r="G105" s="56">
        <f>E105/C105*100</f>
        <v>40.00662685533123</v>
      </c>
      <c r="H105" s="43">
        <f t="shared" si="9"/>
        <v>29.695377966726983</v>
      </c>
      <c r="I105" s="111">
        <v>1312650</v>
      </c>
      <c r="J105" s="49">
        <v>1074930</v>
      </c>
      <c r="K105" s="56">
        <f>I105/C105*100</f>
        <v>32.94977897931367</v>
      </c>
      <c r="L105" s="43">
        <f t="shared" si="10"/>
        <v>23.604913655288723</v>
      </c>
    </row>
    <row r="106" spans="2:12" ht="15">
      <c r="B106" s="73" t="s">
        <v>10</v>
      </c>
      <c r="C106" s="46">
        <v>24855130</v>
      </c>
      <c r="D106" s="49">
        <v>23229720</v>
      </c>
      <c r="E106" s="111">
        <v>3765130</v>
      </c>
      <c r="F106" s="49">
        <v>3637650</v>
      </c>
      <c r="G106" s="200">
        <f>E106/C106*100</f>
        <v>15.148301376818388</v>
      </c>
      <c r="H106" s="43">
        <f t="shared" si="9"/>
        <v>15.659465546722043</v>
      </c>
      <c r="I106" s="111">
        <v>3364530</v>
      </c>
      <c r="J106" s="49">
        <v>3076670</v>
      </c>
      <c r="K106" s="56">
        <f>I106/C106*100</f>
        <v>13.536561667551124</v>
      </c>
      <c r="L106" s="43">
        <f t="shared" si="10"/>
        <v>13.244541905799984</v>
      </c>
    </row>
    <row r="107" spans="2:12" ht="15">
      <c r="B107" s="73" t="s">
        <v>11</v>
      </c>
      <c r="C107" s="46">
        <v>27590940</v>
      </c>
      <c r="D107" s="49">
        <v>27814180</v>
      </c>
      <c r="E107" s="111">
        <v>2706480</v>
      </c>
      <c r="F107" s="49">
        <v>2690700</v>
      </c>
      <c r="G107" s="56">
        <f>E107/C107*100</f>
        <v>9.809306968156939</v>
      </c>
      <c r="H107" s="43">
        <f t="shared" si="9"/>
        <v>9.673842622719778</v>
      </c>
      <c r="I107" s="199">
        <v>1696370</v>
      </c>
      <c r="J107" s="49">
        <v>1366510</v>
      </c>
      <c r="K107" s="56">
        <f>I107/C107*100</f>
        <v>6.148286357768166</v>
      </c>
      <c r="L107" s="43">
        <f t="shared" si="10"/>
        <v>4.9129976148856445</v>
      </c>
    </row>
    <row r="108" spans="2:12" ht="15">
      <c r="B108" s="73" t="s">
        <v>12</v>
      </c>
      <c r="C108" s="198" t="s">
        <v>2</v>
      </c>
      <c r="D108" s="194" t="s">
        <v>2</v>
      </c>
      <c r="E108" s="198" t="s">
        <v>2</v>
      </c>
      <c r="F108" s="194" t="s">
        <v>2</v>
      </c>
      <c r="G108" s="198" t="s">
        <v>2</v>
      </c>
      <c r="H108" s="194" t="s">
        <v>2</v>
      </c>
      <c r="I108" s="198" t="s">
        <v>2</v>
      </c>
      <c r="J108" s="194" t="s">
        <v>2</v>
      </c>
      <c r="K108" s="198" t="s">
        <v>2</v>
      </c>
      <c r="L108" s="194" t="s">
        <v>2</v>
      </c>
    </row>
    <row r="109" spans="2:12" ht="15">
      <c r="B109" s="73" t="s">
        <v>13</v>
      </c>
      <c r="C109" s="46">
        <v>12707850</v>
      </c>
      <c r="D109" s="49">
        <v>12598150</v>
      </c>
      <c r="E109" s="111">
        <v>3972670</v>
      </c>
      <c r="F109" s="49">
        <v>4113150</v>
      </c>
      <c r="G109" s="56">
        <f>E109/C109*100</f>
        <v>31.261543061965636</v>
      </c>
      <c r="H109" s="43">
        <f aca="true" t="shared" si="11" ref="H109:H112">F109/D109*100</f>
        <v>32.64884129812711</v>
      </c>
      <c r="I109" s="111">
        <v>2613420</v>
      </c>
      <c r="J109" s="49">
        <v>2549830</v>
      </c>
      <c r="K109" s="56">
        <f>I109/C109*100</f>
        <v>20.565398552862995</v>
      </c>
      <c r="L109" s="43">
        <f aca="true" t="shared" si="12" ref="L109:L112">J109/D109*100</f>
        <v>20.239717736334303</v>
      </c>
    </row>
    <row r="110" spans="2:12" ht="15">
      <c r="B110" s="73" t="s">
        <v>14</v>
      </c>
      <c r="C110" s="46">
        <v>151500</v>
      </c>
      <c r="D110" s="47">
        <v>111930</v>
      </c>
      <c r="E110" s="111">
        <v>45850</v>
      </c>
      <c r="F110" s="47">
        <v>38140</v>
      </c>
      <c r="G110" s="55">
        <f>E110/C110*100</f>
        <v>30.264026402640265</v>
      </c>
      <c r="H110" s="48">
        <f t="shared" si="11"/>
        <v>34.074868221209684</v>
      </c>
      <c r="I110" s="111">
        <v>33310</v>
      </c>
      <c r="J110" s="47">
        <v>23490</v>
      </c>
      <c r="K110" s="56">
        <f>I110/C110*100</f>
        <v>21.986798679867984</v>
      </c>
      <c r="L110" s="43">
        <f t="shared" si="12"/>
        <v>20.9863307424283</v>
      </c>
    </row>
    <row r="111" spans="2:12" ht="15">
      <c r="B111" s="73" t="s">
        <v>15</v>
      </c>
      <c r="C111" s="46">
        <v>1701680</v>
      </c>
      <c r="D111" s="49">
        <v>1930880</v>
      </c>
      <c r="E111" s="111">
        <v>790</v>
      </c>
      <c r="F111" s="49">
        <v>670</v>
      </c>
      <c r="G111" s="56">
        <f>E111/C111*100</f>
        <v>0.04642470969865074</v>
      </c>
      <c r="H111" s="43">
        <f t="shared" si="11"/>
        <v>0.0346992045077892</v>
      </c>
      <c r="I111" s="111">
        <v>0</v>
      </c>
      <c r="J111" s="49">
        <v>590</v>
      </c>
      <c r="K111" s="56">
        <f>I111/C111*100</f>
        <v>0</v>
      </c>
      <c r="L111" s="43">
        <f t="shared" si="12"/>
        <v>0.03055601590984422</v>
      </c>
    </row>
    <row r="112" spans="2:12" ht="15">
      <c r="B112" s="73" t="s">
        <v>16</v>
      </c>
      <c r="C112" s="46">
        <v>2792040</v>
      </c>
      <c r="D112" s="49">
        <v>2924600</v>
      </c>
      <c r="E112" s="111">
        <v>4420</v>
      </c>
      <c r="F112" s="49">
        <v>4490</v>
      </c>
      <c r="G112" s="56">
        <f>E112/C112*100</f>
        <v>0.15830718757610923</v>
      </c>
      <c r="H112" s="43">
        <f t="shared" si="11"/>
        <v>0.1535252684127744</v>
      </c>
      <c r="I112" s="111">
        <v>230</v>
      </c>
      <c r="J112" s="49">
        <v>2060</v>
      </c>
      <c r="K112" s="56">
        <f>I112/C112*100</f>
        <v>0.008237704330883512</v>
      </c>
      <c r="L112" s="43">
        <f t="shared" si="12"/>
        <v>0.07043698283525952</v>
      </c>
    </row>
    <row r="113" spans="2:12" ht="15">
      <c r="B113" s="73" t="s">
        <v>17</v>
      </c>
      <c r="C113" s="198" t="s">
        <v>2</v>
      </c>
      <c r="D113" s="194" t="s">
        <v>2</v>
      </c>
      <c r="E113" s="198" t="s">
        <v>2</v>
      </c>
      <c r="F113" s="194" t="s">
        <v>2</v>
      </c>
      <c r="G113" s="198" t="s">
        <v>2</v>
      </c>
      <c r="H113" s="194" t="s">
        <v>2</v>
      </c>
      <c r="I113" s="198" t="s">
        <v>2</v>
      </c>
      <c r="J113" s="194" t="s">
        <v>2</v>
      </c>
      <c r="K113" s="198" t="s">
        <v>2</v>
      </c>
      <c r="L113" s="194" t="s">
        <v>2</v>
      </c>
    </row>
    <row r="114" spans="2:12" ht="15">
      <c r="B114" s="73" t="s">
        <v>18</v>
      </c>
      <c r="C114" s="46">
        <v>4266550</v>
      </c>
      <c r="D114" s="49">
        <v>4670560</v>
      </c>
      <c r="E114" s="111">
        <v>152750</v>
      </c>
      <c r="F114" s="49">
        <v>230050</v>
      </c>
      <c r="G114" s="56">
        <f aca="true" t="shared" si="13" ref="G114:G125">E114/C114*100</f>
        <v>3.580176020438059</v>
      </c>
      <c r="H114" s="43">
        <f aca="true" t="shared" si="14" ref="H114:H125">F114/D114*100</f>
        <v>4.9255335548628</v>
      </c>
      <c r="I114" s="111">
        <v>75140</v>
      </c>
      <c r="J114" s="49">
        <v>121380</v>
      </c>
      <c r="K114" s="56">
        <f aca="true" t="shared" si="15" ref="K114:K125">I114/C114*100</f>
        <v>1.7611419062239984</v>
      </c>
      <c r="L114" s="43">
        <f aca="true" t="shared" si="16" ref="L114:L125">J114/D114*100</f>
        <v>2.598831831728958</v>
      </c>
    </row>
    <row r="115" spans="2:12" ht="15">
      <c r="B115" s="73" t="s">
        <v>19</v>
      </c>
      <c r="C115" s="46">
        <v>10250</v>
      </c>
      <c r="D115" s="49">
        <v>11120</v>
      </c>
      <c r="E115" s="111">
        <v>3020</v>
      </c>
      <c r="F115" s="49">
        <v>3660</v>
      </c>
      <c r="G115" s="56">
        <f t="shared" si="13"/>
        <v>29.46341463414634</v>
      </c>
      <c r="H115" s="43">
        <f t="shared" si="14"/>
        <v>32.913669064748206</v>
      </c>
      <c r="I115" s="111">
        <v>2460</v>
      </c>
      <c r="J115" s="49">
        <v>3490</v>
      </c>
      <c r="K115" s="56">
        <f t="shared" si="15"/>
        <v>24</v>
      </c>
      <c r="L115" s="43">
        <f t="shared" si="16"/>
        <v>31.384892086330936</v>
      </c>
    </row>
    <row r="116" spans="2:12" ht="15">
      <c r="B116" s="73" t="s">
        <v>20</v>
      </c>
      <c r="C116" s="46">
        <v>1958060</v>
      </c>
      <c r="D116" s="49">
        <v>1796260</v>
      </c>
      <c r="E116" s="111">
        <v>407920</v>
      </c>
      <c r="F116" s="49">
        <v>522590</v>
      </c>
      <c r="G116" s="56">
        <f t="shared" si="13"/>
        <v>20.8328651828851</v>
      </c>
      <c r="H116" s="43">
        <f t="shared" si="14"/>
        <v>29.093227038402013</v>
      </c>
      <c r="I116" s="111">
        <v>93020</v>
      </c>
      <c r="J116" s="49">
        <v>201360</v>
      </c>
      <c r="K116" s="56">
        <f t="shared" si="15"/>
        <v>4.750620512139567</v>
      </c>
      <c r="L116" s="43">
        <f t="shared" si="16"/>
        <v>11.209958469263915</v>
      </c>
    </row>
    <row r="117" spans="2:12" ht="15">
      <c r="B117" s="73" t="s">
        <v>21</v>
      </c>
      <c r="C117" s="46">
        <v>3266240</v>
      </c>
      <c r="D117" s="49">
        <v>2669740</v>
      </c>
      <c r="E117" s="111">
        <v>119420</v>
      </c>
      <c r="F117" s="49">
        <v>99750</v>
      </c>
      <c r="G117" s="56">
        <f t="shared" si="13"/>
        <v>3.656191829136867</v>
      </c>
      <c r="H117" s="43">
        <f t="shared" si="14"/>
        <v>3.736318892476421</v>
      </c>
      <c r="I117" s="111">
        <v>40020</v>
      </c>
      <c r="J117" s="49">
        <v>38200</v>
      </c>
      <c r="K117" s="56">
        <f t="shared" si="15"/>
        <v>1.2252620750465368</v>
      </c>
      <c r="L117" s="43">
        <f t="shared" si="16"/>
        <v>1.4308509442867097</v>
      </c>
    </row>
    <row r="118" spans="2:12" ht="15">
      <c r="B118" s="73" t="s">
        <v>22</v>
      </c>
      <c r="C118" s="46">
        <v>14754880</v>
      </c>
      <c r="D118" s="47">
        <v>14405650</v>
      </c>
      <c r="E118" s="111">
        <v>124200</v>
      </c>
      <c r="F118" s="47">
        <v>271020</v>
      </c>
      <c r="G118" s="55">
        <f t="shared" si="13"/>
        <v>0.8417554056691753</v>
      </c>
      <c r="H118" s="48">
        <f t="shared" si="14"/>
        <v>1.8813451666533618</v>
      </c>
      <c r="I118" s="111">
        <v>70450</v>
      </c>
      <c r="J118" s="47">
        <v>132670</v>
      </c>
      <c r="K118" s="56">
        <f t="shared" si="15"/>
        <v>0.47746914918996286</v>
      </c>
      <c r="L118" s="43">
        <f t="shared" si="16"/>
        <v>0.9209580963024924</v>
      </c>
    </row>
    <row r="119" spans="2:12" ht="15">
      <c r="B119" s="73" t="s">
        <v>23</v>
      </c>
      <c r="C119" s="46">
        <v>3679590</v>
      </c>
      <c r="D119" s="47">
        <v>3641680</v>
      </c>
      <c r="E119" s="111">
        <v>616970</v>
      </c>
      <c r="F119" s="47">
        <v>548320</v>
      </c>
      <c r="G119" s="55">
        <f t="shared" si="13"/>
        <v>16.76735723273517</v>
      </c>
      <c r="H119" s="48">
        <f t="shared" si="14"/>
        <v>15.056786977438986</v>
      </c>
      <c r="I119" s="111">
        <v>453540</v>
      </c>
      <c r="J119" s="47">
        <v>474180</v>
      </c>
      <c r="K119" s="56">
        <f t="shared" si="15"/>
        <v>12.32582977994831</v>
      </c>
      <c r="L119" s="43">
        <f t="shared" si="16"/>
        <v>13.020913424573274</v>
      </c>
    </row>
    <row r="120" spans="2:12" ht="15">
      <c r="B120" s="73" t="s">
        <v>24</v>
      </c>
      <c r="C120" s="46">
        <v>13906700</v>
      </c>
      <c r="D120" s="47">
        <v>12502550</v>
      </c>
      <c r="E120" s="111">
        <v>808370</v>
      </c>
      <c r="F120" s="47">
        <v>334670</v>
      </c>
      <c r="G120" s="55">
        <f t="shared" si="13"/>
        <v>5.8128096529011195</v>
      </c>
      <c r="H120" s="48">
        <f t="shared" si="14"/>
        <v>2.6768139299582887</v>
      </c>
      <c r="I120" s="111">
        <v>89330</v>
      </c>
      <c r="J120" s="47">
        <v>240010</v>
      </c>
      <c r="K120" s="56">
        <f t="shared" si="15"/>
        <v>0.6423522474778345</v>
      </c>
      <c r="L120" s="43">
        <f t="shared" si="16"/>
        <v>1.9196883835697516</v>
      </c>
    </row>
    <row r="121" spans="2:12" ht="15">
      <c r="B121" s="73" t="s">
        <v>25</v>
      </c>
      <c r="C121" s="46">
        <v>485430</v>
      </c>
      <c r="D121" s="47">
        <v>488400</v>
      </c>
      <c r="E121" s="111">
        <v>4430</v>
      </c>
      <c r="F121" s="47">
        <v>5460</v>
      </c>
      <c r="G121" s="55">
        <f t="shared" si="13"/>
        <v>0.9125929588200153</v>
      </c>
      <c r="H121" s="48">
        <f t="shared" si="14"/>
        <v>1.117936117936118</v>
      </c>
      <c r="I121" s="111">
        <v>2240</v>
      </c>
      <c r="J121" s="47">
        <v>3500</v>
      </c>
      <c r="K121" s="56">
        <f t="shared" si="15"/>
        <v>0.46144655254104605</v>
      </c>
      <c r="L121" s="43">
        <f t="shared" si="16"/>
        <v>0.7166257166257166</v>
      </c>
    </row>
    <row r="122" spans="2:12" ht="15">
      <c r="B122" s="73" t="s">
        <v>26</v>
      </c>
      <c r="C122" s="46">
        <v>1879490</v>
      </c>
      <c r="D122" s="47">
        <v>1889810</v>
      </c>
      <c r="E122" s="111">
        <v>180140</v>
      </c>
      <c r="F122" s="47">
        <v>73550</v>
      </c>
      <c r="G122" s="55">
        <f t="shared" si="13"/>
        <v>9.584514948204035</v>
      </c>
      <c r="H122" s="48">
        <f t="shared" si="14"/>
        <v>3.89192564331864</v>
      </c>
      <c r="I122" s="111">
        <v>44790</v>
      </c>
      <c r="J122" s="47">
        <v>28260</v>
      </c>
      <c r="K122" s="56">
        <f t="shared" si="15"/>
        <v>2.3830932859445912</v>
      </c>
      <c r="L122" s="43">
        <f t="shared" si="16"/>
        <v>1.4953884252914313</v>
      </c>
    </row>
    <row r="123" spans="2:12" ht="15">
      <c r="B123" s="73" t="s">
        <v>27</v>
      </c>
      <c r="C123" s="46">
        <v>2263560</v>
      </c>
      <c r="D123" s="49">
        <v>2233080</v>
      </c>
      <c r="E123" s="111">
        <v>70500</v>
      </c>
      <c r="F123" s="113">
        <v>53970</v>
      </c>
      <c r="G123" s="56">
        <f t="shared" si="13"/>
        <v>3.1145629009171394</v>
      </c>
      <c r="H123" s="43">
        <f t="shared" si="14"/>
        <v>2.416841313343006</v>
      </c>
      <c r="I123" s="111">
        <v>0</v>
      </c>
      <c r="J123" s="113">
        <v>7890</v>
      </c>
      <c r="K123" s="56">
        <f t="shared" si="15"/>
        <v>0</v>
      </c>
      <c r="L123" s="43">
        <f t="shared" si="16"/>
        <v>0.3533236605943361</v>
      </c>
    </row>
    <row r="124" spans="2:12" ht="15">
      <c r="B124" s="121" t="s">
        <v>28</v>
      </c>
      <c r="C124" s="122">
        <v>3192450</v>
      </c>
      <c r="D124" s="123">
        <v>3012650</v>
      </c>
      <c r="E124" s="124">
        <v>167000</v>
      </c>
      <c r="F124" s="123">
        <v>156660</v>
      </c>
      <c r="G124" s="125">
        <f t="shared" si="13"/>
        <v>5.231092107942176</v>
      </c>
      <c r="H124" s="126">
        <f t="shared" si="14"/>
        <v>5.200073025409523</v>
      </c>
      <c r="I124" s="124">
        <v>48850</v>
      </c>
      <c r="J124" s="123">
        <v>52410</v>
      </c>
      <c r="K124" s="127">
        <f t="shared" si="15"/>
        <v>1.5301727513351815</v>
      </c>
      <c r="L124" s="128">
        <f t="shared" si="16"/>
        <v>1.739664415049873</v>
      </c>
    </row>
    <row r="125" spans="2:12" ht="15">
      <c r="B125" s="74" t="s">
        <v>29</v>
      </c>
      <c r="C125" s="101">
        <v>15956960</v>
      </c>
      <c r="D125" s="97">
        <v>16673290</v>
      </c>
      <c r="E125" s="114">
        <v>208380</v>
      </c>
      <c r="F125" s="216">
        <v>473680</v>
      </c>
      <c r="G125" s="103">
        <f t="shared" si="13"/>
        <v>1.3058878382849866</v>
      </c>
      <c r="H125" s="98">
        <f t="shared" si="14"/>
        <v>2.8409510060701875</v>
      </c>
      <c r="I125" s="114">
        <v>208380</v>
      </c>
      <c r="J125" s="217">
        <v>171040</v>
      </c>
      <c r="K125" s="104">
        <f t="shared" si="15"/>
        <v>1.3058878382849866</v>
      </c>
      <c r="L125" s="99">
        <f t="shared" si="16"/>
        <v>1.0258323342303768</v>
      </c>
    </row>
  </sheetData>
  <mergeCells count="15">
    <mergeCell ref="C6:D6"/>
    <mergeCell ref="E6:F6"/>
    <mergeCell ref="G6:H6"/>
    <mergeCell ref="C53:D53"/>
    <mergeCell ref="C94:D94"/>
    <mergeCell ref="E94:H94"/>
    <mergeCell ref="B42:K42"/>
    <mergeCell ref="I94:L94"/>
    <mergeCell ref="M95:N95"/>
    <mergeCell ref="M94:N94"/>
    <mergeCell ref="C96:D96"/>
    <mergeCell ref="E96:F96"/>
    <mergeCell ref="G96:H96"/>
    <mergeCell ref="I96:J96"/>
    <mergeCell ref="K96:L9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3:N45"/>
  <sheetViews>
    <sheetView workbookViewId="0" topLeftCell="A1"/>
  </sheetViews>
  <sheetFormatPr defaultColWidth="9.140625" defaultRowHeight="15"/>
  <cols>
    <col min="1" max="1" width="9.140625" style="1" customWidth="1"/>
    <col min="2" max="2" width="17.8515625" style="1" customWidth="1"/>
    <col min="3" max="5" width="10.140625" style="1" bestFit="1" customWidth="1"/>
    <col min="6" max="6" width="9.8515625" style="1" bestFit="1" customWidth="1"/>
    <col min="7" max="7" width="10.00390625" style="1" bestFit="1" customWidth="1"/>
    <col min="8" max="8" width="9.8515625" style="1" bestFit="1" customWidth="1"/>
    <col min="9" max="10" width="10.140625" style="1" customWidth="1"/>
    <col min="11" max="16384" width="9.140625" style="1" customWidth="1"/>
  </cols>
  <sheetData>
    <row r="3" ht="15.75">
      <c r="B3" s="58" t="s">
        <v>621</v>
      </c>
    </row>
    <row r="4" ht="12.75">
      <c r="B4" s="63" t="s">
        <v>620</v>
      </c>
    </row>
    <row r="6" ht="12.75" customHeight="1"/>
    <row r="7" spans="2:9" ht="39.75" customHeight="1">
      <c r="B7" s="267"/>
      <c r="C7" s="269" t="s">
        <v>619</v>
      </c>
      <c r="D7" s="270"/>
      <c r="E7" s="269" t="s">
        <v>32</v>
      </c>
      <c r="F7" s="270"/>
      <c r="G7" s="271" t="s">
        <v>618</v>
      </c>
      <c r="H7" s="272"/>
      <c r="I7" s="271" t="s">
        <v>617</v>
      </c>
    </row>
    <row r="8" spans="2:9" ht="11.25" customHeight="1">
      <c r="B8" s="268"/>
      <c r="C8" s="274" t="s">
        <v>0</v>
      </c>
      <c r="D8" s="275"/>
      <c r="E8" s="274" t="s">
        <v>0</v>
      </c>
      <c r="F8" s="275"/>
      <c r="G8" s="274" t="s">
        <v>33</v>
      </c>
      <c r="H8" s="275"/>
      <c r="I8" s="273"/>
    </row>
    <row r="9" spans="2:9" ht="11.25" customHeight="1">
      <c r="B9" s="268"/>
      <c r="C9" s="164">
        <v>1995</v>
      </c>
      <c r="D9" s="153">
        <v>2016</v>
      </c>
      <c r="E9" s="164">
        <v>1995</v>
      </c>
      <c r="F9" s="153">
        <v>2016</v>
      </c>
      <c r="G9" s="164">
        <v>1995</v>
      </c>
      <c r="H9" s="153">
        <v>2016</v>
      </c>
      <c r="I9" s="164" t="s">
        <v>622</v>
      </c>
    </row>
    <row r="10" spans="2:9" ht="11.25" customHeight="1">
      <c r="B10" s="154" t="s">
        <v>13</v>
      </c>
      <c r="C10" s="182">
        <v>14685450</v>
      </c>
      <c r="D10" s="155">
        <v>12598150</v>
      </c>
      <c r="E10" s="170">
        <v>2698010</v>
      </c>
      <c r="F10" s="155">
        <v>4113150</v>
      </c>
      <c r="G10" s="173">
        <f aca="true" t="shared" si="0" ref="G10:G20">E10/C10*100</f>
        <v>18.37199404853103</v>
      </c>
      <c r="H10" s="156">
        <f aca="true" t="shared" si="1" ref="H10:H20">F10/D10*100</f>
        <v>32.64884129812711</v>
      </c>
      <c r="I10" s="173">
        <f aca="true" t="shared" si="2" ref="I10:I20">H10-G10</f>
        <v>14.27684724959608</v>
      </c>
    </row>
    <row r="11" spans="2:9" ht="12">
      <c r="B11" s="157" t="s">
        <v>20</v>
      </c>
      <c r="C11" s="166">
        <v>1998880</v>
      </c>
      <c r="D11" s="49">
        <v>1796260</v>
      </c>
      <c r="E11" s="171">
        <v>329310</v>
      </c>
      <c r="F11" s="49">
        <v>522590</v>
      </c>
      <c r="G11" s="174">
        <f t="shared" si="0"/>
        <v>16.474725846474026</v>
      </c>
      <c r="H11" s="158">
        <f t="shared" si="1"/>
        <v>29.093227038402013</v>
      </c>
      <c r="I11" s="174">
        <f t="shared" si="2"/>
        <v>12.618501191927987</v>
      </c>
    </row>
    <row r="12" spans="2:9" ht="12">
      <c r="B12" s="157" t="s">
        <v>10</v>
      </c>
      <c r="C12" s="166">
        <v>25230340</v>
      </c>
      <c r="D12" s="49">
        <v>23229720</v>
      </c>
      <c r="E12" s="171">
        <v>2891050</v>
      </c>
      <c r="F12" s="49">
        <v>3637650</v>
      </c>
      <c r="G12" s="174">
        <f t="shared" si="0"/>
        <v>11.458624814409953</v>
      </c>
      <c r="H12" s="158">
        <f t="shared" si="1"/>
        <v>15.659465546722043</v>
      </c>
      <c r="I12" s="174">
        <f t="shared" si="2"/>
        <v>4.2008407323120895</v>
      </c>
    </row>
    <row r="13" spans="2:9" ht="12" customHeight="1">
      <c r="B13" s="157" t="s">
        <v>29</v>
      </c>
      <c r="C13" s="166">
        <v>16446620</v>
      </c>
      <c r="D13" s="47">
        <v>16673290</v>
      </c>
      <c r="E13" s="171">
        <v>124620</v>
      </c>
      <c r="F13" s="47">
        <v>473680</v>
      </c>
      <c r="G13" s="174">
        <f t="shared" si="0"/>
        <v>0.7577240794765125</v>
      </c>
      <c r="H13" s="158">
        <f t="shared" si="1"/>
        <v>2.8409510060701875</v>
      </c>
      <c r="I13" s="174">
        <f t="shared" si="2"/>
        <v>2.083226926593675</v>
      </c>
    </row>
    <row r="14" spans="2:9" ht="12">
      <c r="B14" s="157" t="s">
        <v>28</v>
      </c>
      <c r="C14" s="166">
        <v>3059730</v>
      </c>
      <c r="D14" s="47">
        <v>3012650</v>
      </c>
      <c r="E14" s="171">
        <v>122700</v>
      </c>
      <c r="F14" s="47">
        <v>156660</v>
      </c>
      <c r="G14" s="174">
        <f t="shared" si="0"/>
        <v>4.010157759017952</v>
      </c>
      <c r="H14" s="158">
        <f t="shared" si="1"/>
        <v>5.200073025409523</v>
      </c>
      <c r="I14" s="174">
        <f t="shared" si="2"/>
        <v>1.189915266391571</v>
      </c>
    </row>
    <row r="15" spans="2:9" ht="12">
      <c r="B15" s="157" t="s">
        <v>21</v>
      </c>
      <c r="C15" s="166">
        <v>3425130</v>
      </c>
      <c r="D15" s="49">
        <v>2669740</v>
      </c>
      <c r="E15" s="171">
        <v>96140</v>
      </c>
      <c r="F15" s="49">
        <v>99750</v>
      </c>
      <c r="G15" s="174">
        <f t="shared" si="0"/>
        <v>2.8069007599711546</v>
      </c>
      <c r="H15" s="158">
        <f t="shared" si="1"/>
        <v>3.736318892476421</v>
      </c>
      <c r="I15" s="174">
        <f t="shared" si="2"/>
        <v>0.9294181325052664</v>
      </c>
    </row>
    <row r="16" spans="2:9" ht="12">
      <c r="B16" s="157" t="s">
        <v>616</v>
      </c>
      <c r="C16" s="166">
        <v>1354410</v>
      </c>
      <c r="D16" s="47">
        <v>1354240</v>
      </c>
      <c r="E16" s="171">
        <v>21950</v>
      </c>
      <c r="F16" s="47">
        <v>24110</v>
      </c>
      <c r="G16" s="174">
        <f t="shared" si="0"/>
        <v>1.6206318618439026</v>
      </c>
      <c r="H16" s="158">
        <f t="shared" si="1"/>
        <v>1.7803343572778827</v>
      </c>
      <c r="I16" s="174">
        <f t="shared" si="2"/>
        <v>0.15970249543398007</v>
      </c>
    </row>
    <row r="17" spans="2:9" ht="12">
      <c r="B17" s="157" t="s">
        <v>27</v>
      </c>
      <c r="C17" s="166">
        <v>2191700</v>
      </c>
      <c r="D17" s="49">
        <v>2233080</v>
      </c>
      <c r="E17" s="171">
        <v>87890</v>
      </c>
      <c r="F17" s="113">
        <v>53970</v>
      </c>
      <c r="G17" s="174">
        <f t="shared" si="0"/>
        <v>4.01012912351143</v>
      </c>
      <c r="H17" s="158">
        <f t="shared" si="1"/>
        <v>2.416841313343006</v>
      </c>
      <c r="I17" s="174">
        <f t="shared" si="2"/>
        <v>-1.5932878101684236</v>
      </c>
    </row>
    <row r="18" spans="2:9" ht="12">
      <c r="B18" s="159" t="s">
        <v>9</v>
      </c>
      <c r="C18" s="167">
        <v>3578210</v>
      </c>
      <c r="D18" s="49">
        <v>4553840</v>
      </c>
      <c r="E18" s="171">
        <v>1235300</v>
      </c>
      <c r="F18" s="49">
        <v>1352280</v>
      </c>
      <c r="G18" s="174">
        <f t="shared" si="0"/>
        <v>34.52284801618686</v>
      </c>
      <c r="H18" s="158">
        <f t="shared" si="1"/>
        <v>29.695377966726983</v>
      </c>
      <c r="I18" s="174">
        <f t="shared" si="2"/>
        <v>-4.82747004945988</v>
      </c>
    </row>
    <row r="19" spans="2:9" ht="12">
      <c r="B19" s="157" t="s">
        <v>23</v>
      </c>
      <c r="C19" s="168">
        <v>3924620</v>
      </c>
      <c r="D19" s="47">
        <v>3641680</v>
      </c>
      <c r="E19" s="171">
        <v>796540</v>
      </c>
      <c r="F19" s="47">
        <v>548320</v>
      </c>
      <c r="G19" s="174">
        <f t="shared" si="0"/>
        <v>20.295977699751823</v>
      </c>
      <c r="H19" s="158">
        <f t="shared" si="1"/>
        <v>15.056786977438986</v>
      </c>
      <c r="I19" s="174">
        <f t="shared" si="2"/>
        <v>-5.239190722312838</v>
      </c>
    </row>
    <row r="20" spans="2:9" ht="12">
      <c r="B20" s="160" t="s">
        <v>6</v>
      </c>
      <c r="C20" s="169">
        <v>2726610</v>
      </c>
      <c r="D20" s="163">
        <v>2614600</v>
      </c>
      <c r="E20" s="172">
        <v>480520</v>
      </c>
      <c r="F20" s="97">
        <v>217770</v>
      </c>
      <c r="G20" s="175">
        <f t="shared" si="0"/>
        <v>17.62334914050781</v>
      </c>
      <c r="H20" s="162">
        <f t="shared" si="1"/>
        <v>8.328998699609883</v>
      </c>
      <c r="I20" s="175">
        <f t="shared" si="2"/>
        <v>-9.294350440897926</v>
      </c>
    </row>
    <row r="21" ht="12"/>
    <row r="22" ht="12"/>
    <row r="23" ht="12">
      <c r="D23" s="7"/>
    </row>
    <row r="24" spans="2:9" ht="12">
      <c r="B24" s="154" t="s">
        <v>8</v>
      </c>
      <c r="C24" s="165">
        <v>4324520</v>
      </c>
      <c r="D24" s="209">
        <v>4883640</v>
      </c>
      <c r="E24" s="170">
        <v>0</v>
      </c>
      <c r="F24" s="176">
        <v>0</v>
      </c>
      <c r="G24" s="173">
        <f>E24/C24*100</f>
        <v>0</v>
      </c>
      <c r="H24" s="156">
        <f>F24/D24*100</f>
        <v>0</v>
      </c>
      <c r="I24" s="173">
        <f>H24-G24</f>
        <v>0</v>
      </c>
    </row>
    <row r="25" spans="2:9" ht="12">
      <c r="B25" s="157" t="s">
        <v>626</v>
      </c>
      <c r="C25" s="166" t="s">
        <v>2</v>
      </c>
      <c r="D25" s="119">
        <v>16715320</v>
      </c>
      <c r="E25" s="170" t="s">
        <v>2</v>
      </c>
      <c r="F25" s="47">
        <v>676400</v>
      </c>
      <c r="G25" s="178" t="s">
        <v>2</v>
      </c>
      <c r="H25" s="158">
        <f>F25/D25*100</f>
        <v>4.046587202638059</v>
      </c>
      <c r="I25" s="178" t="s">
        <v>2</v>
      </c>
    </row>
    <row r="26" spans="2:9" ht="12">
      <c r="B26" s="159" t="s">
        <v>627</v>
      </c>
      <c r="C26" s="166" t="s">
        <v>2</v>
      </c>
      <c r="D26" s="180">
        <v>27814180</v>
      </c>
      <c r="E26" s="171" t="s">
        <v>2</v>
      </c>
      <c r="F26" s="49">
        <v>2690700</v>
      </c>
      <c r="G26" s="178" t="s">
        <v>2</v>
      </c>
      <c r="H26" s="158">
        <f>F26/D26*100</f>
        <v>9.673842622719778</v>
      </c>
      <c r="I26" s="178" t="s">
        <v>2</v>
      </c>
    </row>
    <row r="27" spans="2:9" ht="12">
      <c r="B27" s="184" t="s">
        <v>628</v>
      </c>
      <c r="C27" s="169">
        <v>126860</v>
      </c>
      <c r="D27" s="181">
        <v>130650</v>
      </c>
      <c r="E27" s="161">
        <v>0</v>
      </c>
      <c r="F27" s="177" t="s">
        <v>2</v>
      </c>
      <c r="G27" s="175">
        <f>E27/C27*100</f>
        <v>0</v>
      </c>
      <c r="H27" s="177" t="s">
        <v>2</v>
      </c>
      <c r="I27" s="179" t="s">
        <v>2</v>
      </c>
    </row>
    <row r="28" ht="12"/>
    <row r="29" ht="12"/>
    <row r="30" spans="2:14" ht="48.75" customHeight="1">
      <c r="B30" s="266" t="s">
        <v>647</v>
      </c>
      <c r="C30" s="266"/>
      <c r="D30" s="266"/>
      <c r="E30" s="266"/>
      <c r="F30" s="266"/>
      <c r="G30" s="266"/>
      <c r="H30" s="266"/>
      <c r="I30" s="266"/>
      <c r="J30" s="266"/>
      <c r="K30" s="152"/>
      <c r="L30" s="152"/>
      <c r="M30" s="152"/>
      <c r="N30" s="152"/>
    </row>
    <row r="31" spans="2:14" ht="15">
      <c r="B31" s="151"/>
      <c r="C31" s="150"/>
      <c r="D31" s="150"/>
      <c r="E31" s="150"/>
      <c r="F31" s="150"/>
      <c r="G31" s="7"/>
      <c r="H31" s="7"/>
      <c r="I31" s="7"/>
      <c r="J31" s="7"/>
      <c r="K31" s="7"/>
      <c r="L31" s="7"/>
      <c r="M31" s="7"/>
      <c r="N31" s="7"/>
    </row>
    <row r="32" spans="2:14" ht="15">
      <c r="B32" s="149" t="s">
        <v>655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ht="15">
      <c r="D33" s="144"/>
    </row>
    <row r="34" ht="15">
      <c r="D34" s="144"/>
    </row>
    <row r="35" spans="2:4" ht="15">
      <c r="B35" s="148" t="s">
        <v>3</v>
      </c>
      <c r="D35" s="144"/>
    </row>
    <row r="36" spans="2:4" ht="15">
      <c r="B36" s="147" t="s">
        <v>444</v>
      </c>
      <c r="C36" s="147"/>
      <c r="D36" s="144"/>
    </row>
    <row r="37" spans="2:4" ht="15">
      <c r="B37" s="8" t="s">
        <v>615</v>
      </c>
      <c r="C37" s="8"/>
      <c r="D37" s="144"/>
    </row>
    <row r="38" ht="15">
      <c r="D38" s="144"/>
    </row>
    <row r="39" spans="2:4" ht="15" customHeight="1">
      <c r="B39" s="16" t="s">
        <v>623</v>
      </c>
      <c r="D39" s="144"/>
    </row>
    <row r="40" spans="2:10" ht="15">
      <c r="B40" s="183" t="s">
        <v>624</v>
      </c>
      <c r="C40" s="145"/>
      <c r="D40" s="146"/>
      <c r="E40" s="146"/>
      <c r="F40" s="146"/>
      <c r="G40" s="146"/>
      <c r="H40" s="146"/>
      <c r="I40" s="146"/>
      <c r="J40" s="146"/>
    </row>
    <row r="41" spans="2:10" ht="15">
      <c r="B41" s="183" t="s">
        <v>625</v>
      </c>
      <c r="C41" s="146"/>
      <c r="D41" s="146"/>
      <c r="E41" s="146"/>
      <c r="F41" s="146"/>
      <c r="G41" s="146"/>
      <c r="H41" s="146"/>
      <c r="I41" s="146"/>
      <c r="J41" s="146"/>
    </row>
    <row r="42" spans="2:10" ht="15">
      <c r="B42" s="146"/>
      <c r="C42" s="3"/>
      <c r="D42" s="3"/>
      <c r="E42" s="3"/>
      <c r="F42" s="3"/>
      <c r="G42" s="3"/>
      <c r="H42" s="3"/>
      <c r="I42" s="3"/>
      <c r="J42" s="3"/>
    </row>
    <row r="43" spans="2:4" ht="15" customHeight="1">
      <c r="B43" s="9"/>
      <c r="C43" s="45"/>
      <c r="D43" s="144"/>
    </row>
    <row r="44" spans="2:4" ht="15">
      <c r="B44" s="145" t="s">
        <v>614</v>
      </c>
      <c r="D44" s="144"/>
    </row>
    <row r="45" ht="15">
      <c r="D45" s="144"/>
    </row>
  </sheetData>
  <mergeCells count="9">
    <mergeCell ref="B30:J30"/>
    <mergeCell ref="B7:B9"/>
    <mergeCell ref="C7:D7"/>
    <mergeCell ref="E7:F7"/>
    <mergeCell ref="G7:H7"/>
    <mergeCell ref="I7:I8"/>
    <mergeCell ref="C8:D8"/>
    <mergeCell ref="E8:F8"/>
    <mergeCell ref="G8:H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A3:I292"/>
  <sheetViews>
    <sheetView showGridLines="0" workbookViewId="0" topLeftCell="A1"/>
  </sheetViews>
  <sheetFormatPr defaultColWidth="9.140625" defaultRowHeight="15"/>
  <cols>
    <col min="1" max="1" width="9.140625" style="14" customWidth="1"/>
    <col min="2" max="2" width="13.7109375" style="14" customWidth="1"/>
    <col min="3" max="3" width="52.7109375" style="14" customWidth="1"/>
    <col min="4" max="4" width="14.7109375" style="14" customWidth="1"/>
    <col min="5" max="5" width="11.421875" style="14" customWidth="1"/>
    <col min="6" max="6" width="9.421875" style="14" customWidth="1"/>
    <col min="7" max="16384" width="9.140625" style="14" customWidth="1"/>
  </cols>
  <sheetData>
    <row r="1" ht="12"/>
    <row r="2" ht="12"/>
    <row r="3" spans="1:9" ht="15.75">
      <c r="A3" s="10"/>
      <c r="B3" s="58" t="s">
        <v>590</v>
      </c>
      <c r="C3" s="61"/>
      <c r="D3" s="10"/>
      <c r="E3" s="10"/>
      <c r="F3" s="10"/>
      <c r="G3" s="10"/>
      <c r="H3" s="10"/>
      <c r="I3" s="10"/>
    </row>
    <row r="4" spans="1:9" ht="12.75">
      <c r="A4" s="10"/>
      <c r="B4" s="86" t="s">
        <v>447</v>
      </c>
      <c r="C4" s="10"/>
      <c r="D4" s="10"/>
      <c r="E4" s="10"/>
      <c r="F4" s="10"/>
      <c r="G4" s="10"/>
      <c r="H4" s="10"/>
      <c r="I4" s="10"/>
    </row>
    <row r="5" spans="1:9" ht="12">
      <c r="A5" s="10"/>
      <c r="B5" s="242"/>
      <c r="C5" s="242"/>
      <c r="D5" s="242"/>
      <c r="E5" s="242"/>
      <c r="F5" s="242"/>
      <c r="G5" s="10"/>
      <c r="H5" s="10"/>
      <c r="I5" s="10"/>
    </row>
    <row r="6" spans="2:9" ht="36">
      <c r="B6" s="276" t="s">
        <v>591</v>
      </c>
      <c r="C6" s="278" t="s">
        <v>448</v>
      </c>
      <c r="D6" s="28" t="s">
        <v>31</v>
      </c>
      <c r="E6" s="29" t="s">
        <v>32</v>
      </c>
      <c r="F6" s="29" t="s">
        <v>32</v>
      </c>
      <c r="G6" s="10"/>
      <c r="H6" s="10"/>
      <c r="I6" s="10"/>
    </row>
    <row r="7" spans="2:9" ht="12">
      <c r="B7" s="277"/>
      <c r="C7" s="279"/>
      <c r="D7" s="232" t="s">
        <v>0</v>
      </c>
      <c r="E7" s="233" t="s">
        <v>0</v>
      </c>
      <c r="F7" s="234" t="s">
        <v>33</v>
      </c>
      <c r="G7" s="10"/>
      <c r="H7" s="10"/>
      <c r="I7" s="10"/>
    </row>
    <row r="8" spans="2:9" ht="12" customHeight="1">
      <c r="B8" s="235" t="s">
        <v>190</v>
      </c>
      <c r="C8" s="236" t="s">
        <v>385</v>
      </c>
      <c r="D8" s="237">
        <v>4890</v>
      </c>
      <c r="E8" s="238">
        <v>4090</v>
      </c>
      <c r="F8" s="239">
        <f aca="true" t="shared" si="0" ref="F8:F71">E8/D8*100</f>
        <v>83.640081799591</v>
      </c>
      <c r="G8" s="10"/>
      <c r="H8" s="10"/>
      <c r="I8" s="10"/>
    </row>
    <row r="9" spans="2:9" ht="12" customHeight="1">
      <c r="B9" s="22" t="s">
        <v>152</v>
      </c>
      <c r="C9" s="236" t="s">
        <v>353</v>
      </c>
      <c r="D9" s="240">
        <v>89410</v>
      </c>
      <c r="E9" s="25">
        <v>65860</v>
      </c>
      <c r="F9" s="30">
        <f t="shared" si="0"/>
        <v>73.66066435521755</v>
      </c>
      <c r="G9" s="10"/>
      <c r="H9" s="10"/>
      <c r="I9" s="10"/>
    </row>
    <row r="10" spans="2:9" ht="12" customHeight="1">
      <c r="B10" s="22" t="s">
        <v>117</v>
      </c>
      <c r="C10" s="23" t="s">
        <v>322</v>
      </c>
      <c r="D10" s="24">
        <v>958380</v>
      </c>
      <c r="E10" s="25">
        <v>677780</v>
      </c>
      <c r="F10" s="241">
        <f t="shared" si="0"/>
        <v>70.72142573926835</v>
      </c>
      <c r="G10" s="10"/>
      <c r="H10" s="10"/>
      <c r="I10" s="10"/>
    </row>
    <row r="11" spans="2:9" ht="12" customHeight="1">
      <c r="B11" s="22" t="s">
        <v>120</v>
      </c>
      <c r="C11" s="23" t="s">
        <v>325</v>
      </c>
      <c r="D11" s="24">
        <v>781630</v>
      </c>
      <c r="E11" s="25">
        <v>526910</v>
      </c>
      <c r="F11" s="30">
        <f t="shared" si="0"/>
        <v>67.4116909535202</v>
      </c>
      <c r="G11" s="10"/>
      <c r="H11" s="10"/>
      <c r="I11" s="10"/>
    </row>
    <row r="12" spans="2:9" ht="12" customHeight="1">
      <c r="B12" s="22" t="s">
        <v>122</v>
      </c>
      <c r="C12" s="23" t="s">
        <v>327</v>
      </c>
      <c r="D12" s="24">
        <v>1081220</v>
      </c>
      <c r="E12" s="25">
        <v>663290</v>
      </c>
      <c r="F12" s="30">
        <f t="shared" si="0"/>
        <v>61.34644198220529</v>
      </c>
      <c r="G12" s="10"/>
      <c r="H12" s="10"/>
      <c r="I12" s="10"/>
    </row>
    <row r="13" spans="2:9" ht="12" customHeight="1">
      <c r="B13" s="22" t="s">
        <v>157</v>
      </c>
      <c r="C13" s="23" t="s">
        <v>358</v>
      </c>
      <c r="D13" s="24">
        <v>235950</v>
      </c>
      <c r="E13" s="25">
        <v>129000</v>
      </c>
      <c r="F13" s="30">
        <f t="shared" si="0"/>
        <v>54.67260012714558</v>
      </c>
      <c r="G13" s="10"/>
      <c r="H13" s="10"/>
      <c r="I13" s="10"/>
    </row>
    <row r="14" spans="2:9" ht="12" customHeight="1">
      <c r="B14" s="22" t="s">
        <v>121</v>
      </c>
      <c r="C14" s="23" t="s">
        <v>326</v>
      </c>
      <c r="D14" s="24">
        <v>231440</v>
      </c>
      <c r="E14" s="25">
        <v>118390</v>
      </c>
      <c r="F14" s="30">
        <f t="shared" si="0"/>
        <v>51.15364673349464</v>
      </c>
      <c r="G14" s="10"/>
      <c r="H14" s="10"/>
      <c r="I14" s="10"/>
    </row>
    <row r="15" spans="2:9" ht="12" customHeight="1">
      <c r="B15" s="22" t="s">
        <v>158</v>
      </c>
      <c r="C15" s="23" t="s">
        <v>359</v>
      </c>
      <c r="D15" s="24">
        <v>94260</v>
      </c>
      <c r="E15" s="25">
        <v>45880</v>
      </c>
      <c r="F15" s="30">
        <f t="shared" si="0"/>
        <v>48.67388075535752</v>
      </c>
      <c r="G15" s="10"/>
      <c r="H15" s="10"/>
      <c r="I15" s="10"/>
    </row>
    <row r="16" spans="2:9" ht="12" customHeight="1">
      <c r="B16" s="22" t="s">
        <v>520</v>
      </c>
      <c r="C16" s="23" t="s">
        <v>521</v>
      </c>
      <c r="D16" s="24">
        <v>720820</v>
      </c>
      <c r="E16" s="25">
        <v>342260</v>
      </c>
      <c r="F16" s="30">
        <f t="shared" si="0"/>
        <v>47.48203434976832</v>
      </c>
      <c r="G16" s="10"/>
      <c r="H16" s="10"/>
      <c r="I16" s="10"/>
    </row>
    <row r="17" spans="2:9" ht="12" customHeight="1">
      <c r="B17" s="22" t="s">
        <v>526</v>
      </c>
      <c r="C17" s="23" t="s">
        <v>527</v>
      </c>
      <c r="D17" s="24">
        <v>531140</v>
      </c>
      <c r="E17" s="25">
        <v>242080</v>
      </c>
      <c r="F17" s="30">
        <f t="shared" si="0"/>
        <v>45.5774372105283</v>
      </c>
      <c r="G17" s="10"/>
      <c r="H17" s="10"/>
      <c r="I17" s="10"/>
    </row>
    <row r="18" spans="2:9" ht="12" customHeight="1">
      <c r="B18" s="22" t="s">
        <v>114</v>
      </c>
      <c r="C18" s="23" t="s">
        <v>319</v>
      </c>
      <c r="D18" s="24">
        <v>960450</v>
      </c>
      <c r="E18" s="25">
        <v>434430</v>
      </c>
      <c r="F18" s="30">
        <f t="shared" si="0"/>
        <v>45.2319225363111</v>
      </c>
      <c r="G18" s="10"/>
      <c r="H18" s="10"/>
      <c r="I18" s="10"/>
    </row>
    <row r="19" spans="2:9" ht="12" customHeight="1">
      <c r="B19" s="22" t="s">
        <v>518</v>
      </c>
      <c r="C19" s="23" t="s">
        <v>519</v>
      </c>
      <c r="D19" s="24">
        <v>436050</v>
      </c>
      <c r="E19" s="25">
        <v>196600</v>
      </c>
      <c r="F19" s="30">
        <f t="shared" si="0"/>
        <v>45.08657264075221</v>
      </c>
      <c r="G19" s="10"/>
      <c r="H19" s="10"/>
      <c r="I19" s="10"/>
    </row>
    <row r="20" spans="2:9" ht="12" customHeight="1">
      <c r="B20" s="22" t="s">
        <v>83</v>
      </c>
      <c r="C20" s="23" t="s">
        <v>309</v>
      </c>
      <c r="D20" s="24">
        <v>614100</v>
      </c>
      <c r="E20" s="25">
        <v>264620</v>
      </c>
      <c r="F20" s="30">
        <f t="shared" si="0"/>
        <v>43.09070184009119</v>
      </c>
      <c r="G20" s="10"/>
      <c r="H20" s="10"/>
      <c r="I20" s="10"/>
    </row>
    <row r="21" spans="2:9" ht="12" customHeight="1">
      <c r="B21" s="22" t="s">
        <v>86</v>
      </c>
      <c r="C21" s="23" t="s">
        <v>312</v>
      </c>
      <c r="D21" s="24">
        <v>377360</v>
      </c>
      <c r="E21" s="25">
        <v>149760</v>
      </c>
      <c r="F21" s="30">
        <f t="shared" si="0"/>
        <v>39.68624125503498</v>
      </c>
      <c r="G21" s="10"/>
      <c r="H21" s="10"/>
      <c r="I21" s="10"/>
    </row>
    <row r="22" spans="2:9" ht="12" customHeight="1">
      <c r="B22" s="22" t="s">
        <v>154</v>
      </c>
      <c r="C22" s="23" t="s">
        <v>355</v>
      </c>
      <c r="D22" s="24">
        <v>125390</v>
      </c>
      <c r="E22" s="25">
        <v>46860</v>
      </c>
      <c r="F22" s="30">
        <f t="shared" si="0"/>
        <v>37.37140122816812</v>
      </c>
      <c r="G22" s="10"/>
      <c r="H22" s="10"/>
      <c r="I22" s="10"/>
    </row>
    <row r="23" spans="2:9" ht="12" customHeight="1">
      <c r="B23" s="22" t="s">
        <v>89</v>
      </c>
      <c r="C23" s="23" t="s">
        <v>315</v>
      </c>
      <c r="D23" s="24">
        <v>49920</v>
      </c>
      <c r="E23" s="25">
        <v>18250</v>
      </c>
      <c r="F23" s="30">
        <f t="shared" si="0"/>
        <v>36.55849358974359</v>
      </c>
      <c r="G23" s="10"/>
      <c r="H23" s="10"/>
      <c r="I23" s="10"/>
    </row>
    <row r="24" spans="2:9" ht="12" customHeight="1">
      <c r="B24" s="22" t="s">
        <v>530</v>
      </c>
      <c r="C24" s="23" t="s">
        <v>531</v>
      </c>
      <c r="D24" s="24">
        <v>355360</v>
      </c>
      <c r="E24" s="25">
        <v>122250</v>
      </c>
      <c r="F24" s="30">
        <f t="shared" si="0"/>
        <v>34.401733453399366</v>
      </c>
      <c r="G24" s="10"/>
      <c r="H24" s="10"/>
      <c r="I24" s="10"/>
    </row>
    <row r="25" spans="2:9" ht="12" customHeight="1">
      <c r="B25" s="22" t="s">
        <v>161</v>
      </c>
      <c r="C25" s="23" t="s">
        <v>362</v>
      </c>
      <c r="D25" s="24">
        <v>6360</v>
      </c>
      <c r="E25" s="25">
        <v>2180</v>
      </c>
      <c r="F25" s="30">
        <f t="shared" si="0"/>
        <v>34.276729559748425</v>
      </c>
      <c r="G25" s="10"/>
      <c r="H25" s="10"/>
      <c r="I25" s="10"/>
    </row>
    <row r="26" spans="2:9" ht="12" customHeight="1">
      <c r="B26" s="22" t="s">
        <v>135</v>
      </c>
      <c r="C26" s="23" t="s">
        <v>340</v>
      </c>
      <c r="D26" s="24">
        <v>111930</v>
      </c>
      <c r="E26" s="25">
        <v>38140</v>
      </c>
      <c r="F26" s="30">
        <f t="shared" si="0"/>
        <v>34.074868221209684</v>
      </c>
      <c r="G26" s="10"/>
      <c r="H26" s="10"/>
      <c r="I26" s="10"/>
    </row>
    <row r="27" spans="2:9" ht="12" customHeight="1">
      <c r="B27" s="22" t="s">
        <v>187</v>
      </c>
      <c r="C27" s="23" t="s">
        <v>382</v>
      </c>
      <c r="D27" s="24">
        <v>77640</v>
      </c>
      <c r="E27" s="25">
        <v>25780</v>
      </c>
      <c r="F27" s="30">
        <f t="shared" si="0"/>
        <v>33.204533745492014</v>
      </c>
      <c r="G27" s="10"/>
      <c r="H27" s="10"/>
      <c r="I27" s="10"/>
    </row>
    <row r="28" spans="2:9" ht="12" customHeight="1">
      <c r="B28" s="22" t="s">
        <v>146</v>
      </c>
      <c r="C28" s="23" t="s">
        <v>19</v>
      </c>
      <c r="D28" s="24">
        <v>11120</v>
      </c>
      <c r="E28" s="25">
        <v>3660</v>
      </c>
      <c r="F28" s="30">
        <f t="shared" si="0"/>
        <v>32.913669064748206</v>
      </c>
      <c r="G28" s="10"/>
      <c r="H28" s="10"/>
      <c r="I28" s="10"/>
    </row>
    <row r="29" spans="2:9" ht="12" customHeight="1">
      <c r="B29" s="22" t="s">
        <v>155</v>
      </c>
      <c r="C29" s="23" t="s">
        <v>356</v>
      </c>
      <c r="D29" s="24">
        <v>123360</v>
      </c>
      <c r="E29" s="25">
        <v>40070</v>
      </c>
      <c r="F29" s="30">
        <f t="shared" si="0"/>
        <v>32.48216601815824</v>
      </c>
      <c r="G29" s="10"/>
      <c r="H29" s="10"/>
      <c r="I29" s="10"/>
    </row>
    <row r="30" spans="2:9" ht="12" customHeight="1">
      <c r="B30" s="22" t="s">
        <v>532</v>
      </c>
      <c r="C30" s="23" t="s">
        <v>533</v>
      </c>
      <c r="D30" s="24">
        <v>390220</v>
      </c>
      <c r="E30" s="25">
        <v>126600</v>
      </c>
      <c r="F30" s="30">
        <f t="shared" si="0"/>
        <v>32.44323714827534</v>
      </c>
      <c r="G30" s="10"/>
      <c r="H30" s="10"/>
      <c r="I30" s="10"/>
    </row>
    <row r="31" spans="2:9" ht="12" customHeight="1">
      <c r="B31" s="22" t="s">
        <v>116</v>
      </c>
      <c r="C31" s="23" t="s">
        <v>321</v>
      </c>
      <c r="D31" s="24">
        <v>38590</v>
      </c>
      <c r="E31" s="25">
        <v>12330</v>
      </c>
      <c r="F31" s="30">
        <f t="shared" si="0"/>
        <v>31.951282715729462</v>
      </c>
      <c r="G31" s="10"/>
      <c r="H31" s="10"/>
      <c r="I31" s="10"/>
    </row>
    <row r="32" spans="2:9" ht="12" customHeight="1">
      <c r="B32" s="22" t="s">
        <v>557</v>
      </c>
      <c r="C32" s="23" t="s">
        <v>558</v>
      </c>
      <c r="D32" s="24">
        <v>28120</v>
      </c>
      <c r="E32" s="25">
        <v>8790</v>
      </c>
      <c r="F32" s="30">
        <f t="shared" si="0"/>
        <v>31.258890469416784</v>
      </c>
      <c r="G32" s="10"/>
      <c r="H32" s="10"/>
      <c r="I32" s="10"/>
    </row>
    <row r="33" spans="2:9" ht="12" customHeight="1">
      <c r="B33" s="22" t="s">
        <v>130</v>
      </c>
      <c r="C33" s="23" t="s">
        <v>335</v>
      </c>
      <c r="D33" s="24">
        <v>1285270</v>
      </c>
      <c r="E33" s="25">
        <v>397050</v>
      </c>
      <c r="F33" s="30">
        <f t="shared" si="0"/>
        <v>30.892341686960716</v>
      </c>
      <c r="G33" s="10"/>
      <c r="H33" s="10"/>
      <c r="I33" s="10"/>
    </row>
    <row r="34" spans="2:9" ht="12" customHeight="1">
      <c r="B34" s="22" t="s">
        <v>126</v>
      </c>
      <c r="C34" s="23" t="s">
        <v>331</v>
      </c>
      <c r="D34" s="24">
        <v>622090</v>
      </c>
      <c r="E34" s="25">
        <v>163980</v>
      </c>
      <c r="F34" s="30">
        <f t="shared" si="0"/>
        <v>26.359529971547524</v>
      </c>
      <c r="G34" s="10"/>
      <c r="H34" s="10"/>
      <c r="I34" s="10"/>
    </row>
    <row r="35" spans="2:9" ht="12" customHeight="1">
      <c r="B35" s="22" t="s">
        <v>82</v>
      </c>
      <c r="C35" s="23" t="s">
        <v>308</v>
      </c>
      <c r="D35" s="24">
        <v>1115370</v>
      </c>
      <c r="E35" s="25">
        <v>282110</v>
      </c>
      <c r="F35" s="30">
        <f t="shared" si="0"/>
        <v>25.29295211454495</v>
      </c>
      <c r="G35" s="10"/>
      <c r="H35" s="10"/>
      <c r="I35" s="10"/>
    </row>
    <row r="36" spans="2:9" ht="12" customHeight="1">
      <c r="B36" s="22" t="s">
        <v>563</v>
      </c>
      <c r="C36" s="23" t="s">
        <v>564</v>
      </c>
      <c r="D36" s="24">
        <v>38860</v>
      </c>
      <c r="E36" s="25">
        <v>9730</v>
      </c>
      <c r="F36" s="30">
        <f t="shared" si="0"/>
        <v>25.038600102933607</v>
      </c>
      <c r="G36" s="10"/>
      <c r="H36" s="10"/>
      <c r="I36" s="10"/>
    </row>
    <row r="37" spans="2:9" ht="12" customHeight="1">
      <c r="B37" s="22" t="s">
        <v>115</v>
      </c>
      <c r="C37" s="23" t="s">
        <v>320</v>
      </c>
      <c r="D37" s="24">
        <v>52860</v>
      </c>
      <c r="E37" s="25">
        <v>12810</v>
      </c>
      <c r="F37" s="30">
        <f t="shared" si="0"/>
        <v>24.233825198637913</v>
      </c>
      <c r="G37" s="10"/>
      <c r="H37" s="10"/>
      <c r="I37" s="10"/>
    </row>
    <row r="38" spans="2:9" ht="12" customHeight="1">
      <c r="B38" s="22" t="s">
        <v>129</v>
      </c>
      <c r="C38" s="23" t="s">
        <v>334</v>
      </c>
      <c r="D38" s="24">
        <v>527390</v>
      </c>
      <c r="E38" s="25">
        <v>127270</v>
      </c>
      <c r="F38" s="30">
        <f t="shared" si="0"/>
        <v>24.132046493107566</v>
      </c>
      <c r="G38" s="10"/>
      <c r="H38" s="10"/>
      <c r="I38" s="10"/>
    </row>
    <row r="39" spans="2:9" ht="12" customHeight="1">
      <c r="B39" s="22" t="s">
        <v>151</v>
      </c>
      <c r="C39" s="23" t="s">
        <v>352</v>
      </c>
      <c r="D39" s="24">
        <v>224830</v>
      </c>
      <c r="E39" s="25">
        <v>53930</v>
      </c>
      <c r="F39" s="30">
        <f t="shared" si="0"/>
        <v>23.987012409375975</v>
      </c>
      <c r="G39" s="10"/>
      <c r="H39" s="10"/>
      <c r="I39" s="10"/>
    </row>
    <row r="40" spans="2:9" ht="12" customHeight="1">
      <c r="B40" s="22" t="s">
        <v>534</v>
      </c>
      <c r="C40" s="23" t="s">
        <v>535</v>
      </c>
      <c r="D40" s="24">
        <v>426650</v>
      </c>
      <c r="E40" s="25">
        <v>99810</v>
      </c>
      <c r="F40" s="30">
        <f t="shared" si="0"/>
        <v>23.39388257353803</v>
      </c>
      <c r="G40" s="10"/>
      <c r="H40" s="10"/>
      <c r="I40" s="10"/>
    </row>
    <row r="41" spans="2:9" ht="12" customHeight="1">
      <c r="B41" s="22" t="s">
        <v>486</v>
      </c>
      <c r="C41" s="23" t="s">
        <v>487</v>
      </c>
      <c r="D41" s="24">
        <v>809260</v>
      </c>
      <c r="E41" s="25">
        <v>189010</v>
      </c>
      <c r="F41" s="30">
        <f t="shared" si="0"/>
        <v>23.35590539505227</v>
      </c>
      <c r="G41" s="10"/>
      <c r="H41" s="10"/>
      <c r="I41" s="10"/>
    </row>
    <row r="42" spans="2:9" ht="12" customHeight="1">
      <c r="B42" s="22" t="s">
        <v>104</v>
      </c>
      <c r="C42" s="23" t="s">
        <v>549</v>
      </c>
      <c r="D42" s="24">
        <v>1392210</v>
      </c>
      <c r="E42" s="25">
        <v>314430</v>
      </c>
      <c r="F42" s="30">
        <f t="shared" si="0"/>
        <v>22.584954855948457</v>
      </c>
      <c r="G42" s="10"/>
      <c r="H42" s="10"/>
      <c r="I42" s="10"/>
    </row>
    <row r="43" spans="2:9" ht="12" customHeight="1">
      <c r="B43" s="22" t="s">
        <v>99</v>
      </c>
      <c r="C43" s="23" t="s">
        <v>544</v>
      </c>
      <c r="D43" s="24">
        <v>341320</v>
      </c>
      <c r="E43" s="25">
        <v>75810</v>
      </c>
      <c r="F43" s="30">
        <f t="shared" si="0"/>
        <v>22.210828547990154</v>
      </c>
      <c r="G43" s="10"/>
      <c r="H43" s="10"/>
      <c r="I43" s="10"/>
    </row>
    <row r="44" spans="2:9" ht="12" customHeight="1">
      <c r="B44" s="22" t="s">
        <v>186</v>
      </c>
      <c r="C44" s="23" t="s">
        <v>381</v>
      </c>
      <c r="D44" s="24">
        <v>585900</v>
      </c>
      <c r="E44" s="25">
        <v>126980</v>
      </c>
      <c r="F44" s="30">
        <f t="shared" si="0"/>
        <v>21.6726403823178</v>
      </c>
      <c r="G44" s="10"/>
      <c r="H44" s="10"/>
      <c r="I44" s="10"/>
    </row>
    <row r="45" spans="2:9" ht="12" customHeight="1">
      <c r="B45" s="22" t="s">
        <v>85</v>
      </c>
      <c r="C45" s="23" t="s">
        <v>311</v>
      </c>
      <c r="D45" s="24">
        <v>4399490</v>
      </c>
      <c r="E45" s="25">
        <v>937750</v>
      </c>
      <c r="F45" s="30">
        <f t="shared" si="0"/>
        <v>21.314970598864868</v>
      </c>
      <c r="G45" s="10"/>
      <c r="H45" s="10"/>
      <c r="I45" s="10"/>
    </row>
    <row r="46" spans="2:9" ht="12" customHeight="1">
      <c r="B46" s="22" t="s">
        <v>184</v>
      </c>
      <c r="C46" s="23" t="s">
        <v>379</v>
      </c>
      <c r="D46" s="24">
        <v>653130</v>
      </c>
      <c r="E46" s="25">
        <v>134890</v>
      </c>
      <c r="F46" s="30">
        <f t="shared" si="0"/>
        <v>20.652856246076585</v>
      </c>
      <c r="G46" s="10"/>
      <c r="H46" s="10"/>
      <c r="I46" s="10"/>
    </row>
    <row r="47" spans="2:9" ht="12" customHeight="1">
      <c r="B47" s="22" t="s">
        <v>559</v>
      </c>
      <c r="C47" s="23" t="s">
        <v>560</v>
      </c>
      <c r="D47" s="24">
        <v>19840</v>
      </c>
      <c r="E47" s="25">
        <v>4090</v>
      </c>
      <c r="F47" s="30">
        <f t="shared" si="0"/>
        <v>20.614919354838708</v>
      </c>
      <c r="G47" s="10"/>
      <c r="H47" s="10"/>
      <c r="I47" s="10"/>
    </row>
    <row r="48" spans="2:9" ht="12" customHeight="1">
      <c r="B48" s="22" t="s">
        <v>110</v>
      </c>
      <c r="C48" s="23" t="s">
        <v>555</v>
      </c>
      <c r="D48" s="24">
        <v>771800</v>
      </c>
      <c r="E48" s="25">
        <v>156670</v>
      </c>
      <c r="F48" s="30">
        <f t="shared" si="0"/>
        <v>20.299300336874836</v>
      </c>
      <c r="G48" s="10"/>
      <c r="H48" s="10"/>
      <c r="I48" s="10"/>
    </row>
    <row r="49" spans="2:9" ht="12" customHeight="1">
      <c r="B49" s="22" t="s">
        <v>94</v>
      </c>
      <c r="C49" s="23" t="s">
        <v>539</v>
      </c>
      <c r="D49" s="24">
        <v>2303030</v>
      </c>
      <c r="E49" s="25">
        <v>466200</v>
      </c>
      <c r="F49" s="30">
        <f t="shared" si="0"/>
        <v>20.24289740038124</v>
      </c>
      <c r="G49" s="10"/>
      <c r="H49" s="10"/>
      <c r="I49" s="10"/>
    </row>
    <row r="50" spans="2:9" ht="12" customHeight="1">
      <c r="B50" s="22" t="s">
        <v>235</v>
      </c>
      <c r="C50" s="23" t="s">
        <v>428</v>
      </c>
      <c r="D50" s="24">
        <v>1007500</v>
      </c>
      <c r="E50" s="223">
        <v>199140</v>
      </c>
      <c r="F50" s="30">
        <f t="shared" si="0"/>
        <v>19.76575682382134</v>
      </c>
      <c r="G50" s="10"/>
      <c r="H50" s="10"/>
      <c r="I50" s="10"/>
    </row>
    <row r="51" spans="2:9" ht="12" customHeight="1">
      <c r="B51" s="22" t="s">
        <v>153</v>
      </c>
      <c r="C51" s="23" t="s">
        <v>354</v>
      </c>
      <c r="D51" s="24">
        <v>62650</v>
      </c>
      <c r="E51" s="25">
        <v>12380</v>
      </c>
      <c r="F51" s="30">
        <f t="shared" si="0"/>
        <v>19.760574620909814</v>
      </c>
      <c r="G51" s="10"/>
      <c r="H51" s="10"/>
      <c r="I51" s="10"/>
    </row>
    <row r="52" spans="2:9" ht="12" customHeight="1">
      <c r="B52" s="22" t="s">
        <v>524</v>
      </c>
      <c r="C52" s="23" t="s">
        <v>525</v>
      </c>
      <c r="D52" s="24">
        <v>167670</v>
      </c>
      <c r="E52" s="25">
        <v>32170</v>
      </c>
      <c r="F52" s="30">
        <f t="shared" si="0"/>
        <v>19.186497286336255</v>
      </c>
      <c r="G52" s="10"/>
      <c r="H52" s="10"/>
      <c r="I52" s="10"/>
    </row>
    <row r="53" spans="2:9" ht="12" customHeight="1">
      <c r="B53" s="22" t="s">
        <v>118</v>
      </c>
      <c r="C53" s="23" t="s">
        <v>323</v>
      </c>
      <c r="D53" s="24">
        <v>208350</v>
      </c>
      <c r="E53" s="25">
        <v>39880</v>
      </c>
      <c r="F53" s="30">
        <f t="shared" si="0"/>
        <v>19.14086873050156</v>
      </c>
      <c r="G53" s="10"/>
      <c r="H53" s="10"/>
      <c r="I53" s="10"/>
    </row>
    <row r="54" spans="2:9" ht="12" customHeight="1">
      <c r="B54" s="22" t="s">
        <v>132</v>
      </c>
      <c r="C54" s="23" t="s">
        <v>337</v>
      </c>
      <c r="D54" s="24">
        <v>572150</v>
      </c>
      <c r="E54" s="25">
        <v>107870</v>
      </c>
      <c r="F54" s="30">
        <f t="shared" si="0"/>
        <v>18.85344752250284</v>
      </c>
      <c r="G54" s="10"/>
      <c r="H54" s="10"/>
      <c r="I54" s="10"/>
    </row>
    <row r="55" spans="2:9" ht="12" customHeight="1">
      <c r="B55" s="22" t="s">
        <v>522</v>
      </c>
      <c r="C55" s="23" t="s">
        <v>523</v>
      </c>
      <c r="D55" s="24">
        <v>361070</v>
      </c>
      <c r="E55" s="25">
        <v>68000</v>
      </c>
      <c r="F55" s="30">
        <f t="shared" si="0"/>
        <v>18.832913285512504</v>
      </c>
      <c r="G55" s="10"/>
      <c r="H55" s="10"/>
      <c r="I55" s="10"/>
    </row>
    <row r="56" spans="2:9" ht="12" customHeight="1">
      <c r="B56" s="22" t="s">
        <v>77</v>
      </c>
      <c r="C56" s="23" t="s">
        <v>303</v>
      </c>
      <c r="D56" s="24">
        <v>2274920</v>
      </c>
      <c r="E56" s="25">
        <v>413060</v>
      </c>
      <c r="F56" s="30">
        <f t="shared" si="0"/>
        <v>18.15712200868602</v>
      </c>
      <c r="G56" s="10"/>
      <c r="H56" s="10"/>
      <c r="I56" s="10"/>
    </row>
    <row r="57" spans="2:9" ht="12" customHeight="1">
      <c r="B57" s="22" t="s">
        <v>76</v>
      </c>
      <c r="C57" s="23" t="s">
        <v>302</v>
      </c>
      <c r="D57" s="24">
        <v>216260</v>
      </c>
      <c r="E57" s="25">
        <v>39120</v>
      </c>
      <c r="F57" s="30">
        <f t="shared" si="0"/>
        <v>18.089336909275872</v>
      </c>
      <c r="G57" s="10"/>
      <c r="H57" s="10"/>
      <c r="I57" s="10"/>
    </row>
    <row r="58" spans="2:9" ht="12" customHeight="1">
      <c r="B58" s="22" t="s">
        <v>185</v>
      </c>
      <c r="C58" s="23" t="s">
        <v>380</v>
      </c>
      <c r="D58" s="24">
        <v>95570</v>
      </c>
      <c r="E58" s="25">
        <v>17160</v>
      </c>
      <c r="F58" s="30">
        <f t="shared" si="0"/>
        <v>17.95542534268076</v>
      </c>
      <c r="G58" s="10"/>
      <c r="H58" s="10"/>
      <c r="I58" s="10"/>
    </row>
    <row r="59" spans="2:9" ht="12" customHeight="1">
      <c r="B59" s="22" t="s">
        <v>134</v>
      </c>
      <c r="C59" s="23" t="s">
        <v>339</v>
      </c>
      <c r="D59" s="24">
        <v>1187620</v>
      </c>
      <c r="E59" s="25">
        <v>206900</v>
      </c>
      <c r="F59" s="30">
        <f t="shared" si="0"/>
        <v>17.421397416682105</v>
      </c>
      <c r="G59" s="10"/>
      <c r="H59" s="10"/>
      <c r="I59" s="10"/>
    </row>
    <row r="60" spans="2:9" ht="12" customHeight="1">
      <c r="B60" s="22" t="s">
        <v>149</v>
      </c>
      <c r="C60" s="23" t="s">
        <v>350</v>
      </c>
      <c r="D60" s="24">
        <v>146560</v>
      </c>
      <c r="E60" s="25">
        <v>25480</v>
      </c>
      <c r="F60" s="30">
        <f t="shared" si="0"/>
        <v>17.385371179039304</v>
      </c>
      <c r="G60" s="10"/>
      <c r="H60" s="10"/>
      <c r="I60" s="10"/>
    </row>
    <row r="61" spans="2:9" ht="12" customHeight="1">
      <c r="B61" s="22" t="s">
        <v>131</v>
      </c>
      <c r="C61" s="23" t="s">
        <v>336</v>
      </c>
      <c r="D61" s="24">
        <v>490470</v>
      </c>
      <c r="E61" s="25">
        <v>84180</v>
      </c>
      <c r="F61" s="30">
        <f t="shared" si="0"/>
        <v>17.1631292433788</v>
      </c>
      <c r="G61" s="10"/>
      <c r="H61" s="10"/>
      <c r="I61" s="10"/>
    </row>
    <row r="62" spans="2:9" ht="12" customHeight="1">
      <c r="B62" s="22" t="s">
        <v>490</v>
      </c>
      <c r="C62" s="23" t="s">
        <v>491</v>
      </c>
      <c r="D62" s="24">
        <v>211710</v>
      </c>
      <c r="E62" s="25">
        <v>35870</v>
      </c>
      <c r="F62" s="30">
        <f t="shared" si="0"/>
        <v>16.942988049690612</v>
      </c>
      <c r="G62" s="10"/>
      <c r="H62" s="10"/>
      <c r="I62" s="10"/>
    </row>
    <row r="63" spans="2:9" ht="12" customHeight="1">
      <c r="B63" s="22" t="s">
        <v>133</v>
      </c>
      <c r="C63" s="23" t="s">
        <v>338</v>
      </c>
      <c r="D63" s="24">
        <v>1438680</v>
      </c>
      <c r="E63" s="25">
        <v>242530</v>
      </c>
      <c r="F63" s="30">
        <f t="shared" si="0"/>
        <v>16.857814107376207</v>
      </c>
      <c r="G63" s="10"/>
      <c r="H63" s="10"/>
      <c r="I63" s="10"/>
    </row>
    <row r="64" spans="2:9" ht="12" customHeight="1">
      <c r="B64" s="22" t="s">
        <v>75</v>
      </c>
      <c r="C64" s="23" t="s">
        <v>301</v>
      </c>
      <c r="D64" s="24">
        <v>555890</v>
      </c>
      <c r="E64" s="25">
        <v>93390</v>
      </c>
      <c r="F64" s="30">
        <f t="shared" si="0"/>
        <v>16.800086348018493</v>
      </c>
      <c r="G64" s="10"/>
      <c r="H64" s="10"/>
      <c r="I64" s="10"/>
    </row>
    <row r="65" spans="2:9" ht="12" customHeight="1">
      <c r="B65" s="22" t="s">
        <v>150</v>
      </c>
      <c r="C65" s="23" t="s">
        <v>351</v>
      </c>
      <c r="D65" s="24">
        <v>195050</v>
      </c>
      <c r="E65" s="25">
        <v>32340</v>
      </c>
      <c r="F65" s="30">
        <f t="shared" si="0"/>
        <v>16.5803640092284</v>
      </c>
      <c r="G65" s="10"/>
      <c r="H65" s="10"/>
      <c r="I65" s="10"/>
    </row>
    <row r="66" spans="2:9" ht="12" customHeight="1">
      <c r="B66" s="22" t="s">
        <v>482</v>
      </c>
      <c r="C66" s="23" t="s">
        <v>483</v>
      </c>
      <c r="D66" s="24">
        <v>383690</v>
      </c>
      <c r="E66" s="25">
        <v>62230</v>
      </c>
      <c r="F66" s="30">
        <f t="shared" si="0"/>
        <v>16.218822486903488</v>
      </c>
      <c r="G66" s="10"/>
      <c r="H66" s="10"/>
      <c r="I66" s="10"/>
    </row>
    <row r="67" spans="2:9" ht="12" customHeight="1">
      <c r="B67" s="22" t="s">
        <v>70</v>
      </c>
      <c r="C67" s="23" t="s">
        <v>296</v>
      </c>
      <c r="D67" s="24">
        <v>584300</v>
      </c>
      <c r="E67" s="25">
        <v>93650</v>
      </c>
      <c r="F67" s="30">
        <f t="shared" si="0"/>
        <v>16.027725483484513</v>
      </c>
      <c r="G67" s="10"/>
      <c r="H67" s="10"/>
      <c r="I67" s="10"/>
    </row>
    <row r="68" spans="2:9" ht="12" customHeight="1">
      <c r="B68" s="22" t="s">
        <v>119</v>
      </c>
      <c r="C68" s="23" t="s">
        <v>324</v>
      </c>
      <c r="D68" s="24">
        <v>128250</v>
      </c>
      <c r="E68" s="25">
        <v>20200</v>
      </c>
      <c r="F68" s="30">
        <f t="shared" si="0"/>
        <v>15.750487329434698</v>
      </c>
      <c r="G68" s="10"/>
      <c r="H68" s="10"/>
      <c r="I68" s="10"/>
    </row>
    <row r="69" spans="2:9" ht="12" customHeight="1">
      <c r="B69" s="22" t="s">
        <v>201</v>
      </c>
      <c r="C69" s="23" t="s">
        <v>394</v>
      </c>
      <c r="D69" s="24">
        <v>76900</v>
      </c>
      <c r="E69" s="25">
        <v>12110</v>
      </c>
      <c r="F69" s="30">
        <f t="shared" si="0"/>
        <v>15.747724317295189</v>
      </c>
      <c r="G69" s="10"/>
      <c r="H69" s="10"/>
      <c r="I69" s="10"/>
    </row>
    <row r="70" spans="2:9" ht="12" customHeight="1">
      <c r="B70" s="22" t="s">
        <v>67</v>
      </c>
      <c r="C70" s="23" t="s">
        <v>293</v>
      </c>
      <c r="D70" s="24">
        <v>54080</v>
      </c>
      <c r="E70" s="25">
        <v>8410</v>
      </c>
      <c r="F70" s="30">
        <f t="shared" si="0"/>
        <v>15.55103550295858</v>
      </c>
      <c r="G70" s="10"/>
      <c r="H70" s="10"/>
      <c r="I70" s="10"/>
    </row>
    <row r="71" spans="2:9" ht="12" customHeight="1">
      <c r="B71" s="22" t="s">
        <v>123</v>
      </c>
      <c r="C71" s="23" t="s">
        <v>328</v>
      </c>
      <c r="D71" s="24">
        <v>660600</v>
      </c>
      <c r="E71" s="25">
        <v>100840</v>
      </c>
      <c r="F71" s="30">
        <f t="shared" si="0"/>
        <v>15.26491068725401</v>
      </c>
      <c r="G71" s="10"/>
      <c r="H71" s="10"/>
      <c r="I71" s="10"/>
    </row>
    <row r="72" spans="2:9" ht="12" customHeight="1">
      <c r="B72" s="22" t="s">
        <v>124</v>
      </c>
      <c r="C72" s="23" t="s">
        <v>329</v>
      </c>
      <c r="D72" s="24">
        <v>334620</v>
      </c>
      <c r="E72" s="25">
        <v>50990</v>
      </c>
      <c r="F72" s="30">
        <f aca="true" t="shared" si="1" ref="F72:F135">E72/D72*100</f>
        <v>15.238180622796008</v>
      </c>
      <c r="G72" s="10"/>
      <c r="H72" s="10"/>
      <c r="I72" s="10"/>
    </row>
    <row r="73" spans="2:9" ht="12" customHeight="1">
      <c r="B73" s="22" t="s">
        <v>561</v>
      </c>
      <c r="C73" s="23" t="s">
        <v>562</v>
      </c>
      <c r="D73" s="24">
        <v>24320</v>
      </c>
      <c r="E73" s="25">
        <v>3700</v>
      </c>
      <c r="F73" s="30">
        <f t="shared" si="1"/>
        <v>15.213815789473683</v>
      </c>
      <c r="G73" s="10"/>
      <c r="H73" s="10"/>
      <c r="I73" s="10"/>
    </row>
    <row r="74" spans="2:9" ht="12" customHeight="1">
      <c r="B74" s="22" t="s">
        <v>127</v>
      </c>
      <c r="C74" s="23" t="s">
        <v>332</v>
      </c>
      <c r="D74" s="24">
        <v>374900</v>
      </c>
      <c r="E74" s="25">
        <v>55580</v>
      </c>
      <c r="F74" s="30">
        <f t="shared" si="1"/>
        <v>14.825286743131501</v>
      </c>
      <c r="G74" s="10"/>
      <c r="H74" s="10"/>
      <c r="I74" s="10"/>
    </row>
    <row r="75" spans="2:9" ht="12" customHeight="1">
      <c r="B75" s="22" t="s">
        <v>147</v>
      </c>
      <c r="C75" s="23" t="s">
        <v>348</v>
      </c>
      <c r="D75" s="24">
        <v>158770</v>
      </c>
      <c r="E75" s="25">
        <v>23300</v>
      </c>
      <c r="F75" s="30">
        <f t="shared" si="1"/>
        <v>14.675316495559615</v>
      </c>
      <c r="G75" s="10"/>
      <c r="H75" s="10"/>
      <c r="I75" s="10"/>
    </row>
    <row r="76" spans="2:9" ht="12" customHeight="1">
      <c r="B76" s="22" t="s">
        <v>148</v>
      </c>
      <c r="C76" s="23" t="s">
        <v>349</v>
      </c>
      <c r="D76" s="24">
        <v>221220</v>
      </c>
      <c r="E76" s="25">
        <v>31670</v>
      </c>
      <c r="F76" s="30">
        <f t="shared" si="1"/>
        <v>14.316065455202963</v>
      </c>
      <c r="G76" s="10"/>
      <c r="H76" s="10"/>
      <c r="I76" s="10"/>
    </row>
    <row r="77" spans="2:9" ht="12" customHeight="1">
      <c r="B77" s="22" t="s">
        <v>105</v>
      </c>
      <c r="C77" s="23" t="s">
        <v>550</v>
      </c>
      <c r="D77" s="24">
        <v>2481300</v>
      </c>
      <c r="E77" s="25">
        <v>354770</v>
      </c>
      <c r="F77" s="30">
        <f t="shared" si="1"/>
        <v>14.297747148672066</v>
      </c>
      <c r="G77" s="10"/>
      <c r="H77" s="10"/>
      <c r="I77" s="10"/>
    </row>
    <row r="78" spans="2:9" ht="12" customHeight="1">
      <c r="B78" s="22" t="s">
        <v>128</v>
      </c>
      <c r="C78" s="23" t="s">
        <v>333</v>
      </c>
      <c r="D78" s="24">
        <v>192190</v>
      </c>
      <c r="E78" s="25">
        <v>27160</v>
      </c>
      <c r="F78" s="30">
        <f t="shared" si="1"/>
        <v>14.131848691399137</v>
      </c>
      <c r="G78" s="10"/>
      <c r="H78" s="10"/>
      <c r="I78" s="10"/>
    </row>
    <row r="79" spans="2:9" ht="12" customHeight="1">
      <c r="B79" s="22" t="s">
        <v>109</v>
      </c>
      <c r="C79" s="23" t="s">
        <v>554</v>
      </c>
      <c r="D79" s="24">
        <v>932830</v>
      </c>
      <c r="E79" s="25">
        <v>128600</v>
      </c>
      <c r="F79" s="30">
        <f t="shared" si="1"/>
        <v>13.786006024677594</v>
      </c>
      <c r="G79" s="10"/>
      <c r="H79" s="10"/>
      <c r="I79" s="10"/>
    </row>
    <row r="80" spans="2:9" ht="12" customHeight="1">
      <c r="B80" s="22" t="s">
        <v>156</v>
      </c>
      <c r="C80" s="23" t="s">
        <v>357</v>
      </c>
      <c r="D80" s="24">
        <v>118810</v>
      </c>
      <c r="E80" s="25">
        <v>15820</v>
      </c>
      <c r="F80" s="30">
        <f t="shared" si="1"/>
        <v>13.31537749347698</v>
      </c>
      <c r="G80" s="10"/>
      <c r="H80" s="10"/>
      <c r="I80" s="10"/>
    </row>
    <row r="81" spans="2:9" ht="12" customHeight="1">
      <c r="B81" s="22" t="s">
        <v>213</v>
      </c>
      <c r="C81" s="23" t="s">
        <v>406</v>
      </c>
      <c r="D81" s="24">
        <v>535110</v>
      </c>
      <c r="E81" s="25">
        <v>70850</v>
      </c>
      <c r="F81" s="30">
        <f t="shared" si="1"/>
        <v>13.240268356038944</v>
      </c>
      <c r="G81" s="10"/>
      <c r="H81" s="10"/>
      <c r="I81" s="10"/>
    </row>
    <row r="82" spans="2:9" ht="12" customHeight="1">
      <c r="B82" s="22" t="s">
        <v>62</v>
      </c>
      <c r="C82" s="23" t="s">
        <v>281</v>
      </c>
      <c r="D82" s="24">
        <v>781770</v>
      </c>
      <c r="E82" s="25">
        <v>103070</v>
      </c>
      <c r="F82" s="30">
        <f t="shared" si="1"/>
        <v>13.184184606725763</v>
      </c>
      <c r="G82" s="10"/>
      <c r="H82" s="10"/>
      <c r="I82" s="10"/>
    </row>
    <row r="83" spans="2:9" ht="12" customHeight="1">
      <c r="B83" s="22" t="s">
        <v>475</v>
      </c>
      <c r="C83" s="23" t="s">
        <v>476</v>
      </c>
      <c r="D83" s="24">
        <v>235340</v>
      </c>
      <c r="E83" s="25">
        <v>29720</v>
      </c>
      <c r="F83" s="30">
        <f t="shared" si="1"/>
        <v>12.628537435200135</v>
      </c>
      <c r="G83" s="10"/>
      <c r="H83" s="10"/>
      <c r="I83" s="10"/>
    </row>
    <row r="84" spans="2:9" ht="12" customHeight="1">
      <c r="B84" s="22" t="s">
        <v>159</v>
      </c>
      <c r="C84" s="23" t="s">
        <v>360</v>
      </c>
      <c r="D84" s="24">
        <v>180330</v>
      </c>
      <c r="E84" s="25">
        <v>22610</v>
      </c>
      <c r="F84" s="30">
        <f t="shared" si="1"/>
        <v>12.538124549437143</v>
      </c>
      <c r="G84" s="10"/>
      <c r="H84" s="10"/>
      <c r="I84" s="10"/>
    </row>
    <row r="85" spans="2:9" ht="12" customHeight="1">
      <c r="B85" s="22" t="s">
        <v>80</v>
      </c>
      <c r="C85" s="23" t="s">
        <v>306</v>
      </c>
      <c r="D85" s="24">
        <v>4037370</v>
      </c>
      <c r="E85" s="25">
        <v>495930</v>
      </c>
      <c r="F85" s="30">
        <f t="shared" si="1"/>
        <v>12.28349148084025</v>
      </c>
      <c r="G85" s="10"/>
      <c r="H85" s="10"/>
      <c r="I85" s="10"/>
    </row>
    <row r="86" spans="2:9" ht="12" customHeight="1">
      <c r="B86" s="22" t="s">
        <v>92</v>
      </c>
      <c r="C86" s="23" t="s">
        <v>537</v>
      </c>
      <c r="D86" s="24">
        <v>1346520</v>
      </c>
      <c r="E86" s="25">
        <v>165360</v>
      </c>
      <c r="F86" s="30">
        <f t="shared" si="1"/>
        <v>12.2805454059353</v>
      </c>
      <c r="G86" s="10"/>
      <c r="H86" s="10"/>
      <c r="I86" s="10"/>
    </row>
    <row r="87" spans="2:9" ht="12" customHeight="1">
      <c r="B87" s="22" t="s">
        <v>61</v>
      </c>
      <c r="C87" s="23" t="s">
        <v>280</v>
      </c>
      <c r="D87" s="24">
        <v>781720</v>
      </c>
      <c r="E87" s="25">
        <v>94880</v>
      </c>
      <c r="F87" s="30">
        <f t="shared" si="1"/>
        <v>12.137338177352506</v>
      </c>
      <c r="G87" s="10"/>
      <c r="H87" s="10"/>
      <c r="I87" s="10"/>
    </row>
    <row r="88" spans="2:9" ht="12" customHeight="1">
      <c r="B88" s="22" t="s">
        <v>504</v>
      </c>
      <c r="C88" s="23" t="s">
        <v>505</v>
      </c>
      <c r="D88" s="24">
        <v>266170</v>
      </c>
      <c r="E88" s="25">
        <v>31900</v>
      </c>
      <c r="F88" s="30">
        <f t="shared" si="1"/>
        <v>11.984821730473005</v>
      </c>
      <c r="G88" s="10"/>
      <c r="H88" s="10"/>
      <c r="I88" s="10"/>
    </row>
    <row r="89" spans="2:9" ht="12" customHeight="1">
      <c r="B89" s="22" t="s">
        <v>101</v>
      </c>
      <c r="C89" s="23" t="s">
        <v>546</v>
      </c>
      <c r="D89" s="24">
        <v>2131400</v>
      </c>
      <c r="E89" s="25">
        <v>249670</v>
      </c>
      <c r="F89" s="30">
        <f t="shared" si="1"/>
        <v>11.713896969128273</v>
      </c>
      <c r="G89" s="10"/>
      <c r="H89" s="10"/>
      <c r="I89" s="10"/>
    </row>
    <row r="90" spans="2:9" ht="12" customHeight="1">
      <c r="B90" s="22" t="s">
        <v>111</v>
      </c>
      <c r="C90" s="23" t="s">
        <v>556</v>
      </c>
      <c r="D90" s="24">
        <v>203470</v>
      </c>
      <c r="E90" s="25">
        <v>23570</v>
      </c>
      <c r="F90" s="30">
        <f t="shared" si="1"/>
        <v>11.584017299847643</v>
      </c>
      <c r="G90" s="10"/>
      <c r="H90" s="10"/>
      <c r="I90" s="10"/>
    </row>
    <row r="91" spans="2:9" ht="12" customHeight="1">
      <c r="B91" s="22" t="s">
        <v>81</v>
      </c>
      <c r="C91" s="23" t="s">
        <v>307</v>
      </c>
      <c r="D91" s="24">
        <v>2425120</v>
      </c>
      <c r="E91" s="25">
        <v>278280</v>
      </c>
      <c r="F91" s="30">
        <f t="shared" si="1"/>
        <v>11.474896087616283</v>
      </c>
      <c r="G91" s="10"/>
      <c r="H91" s="10"/>
      <c r="I91" s="10"/>
    </row>
    <row r="92" spans="2:9" ht="12" customHeight="1">
      <c r="B92" s="22" t="s">
        <v>188</v>
      </c>
      <c r="C92" s="23" t="s">
        <v>383</v>
      </c>
      <c r="D92" s="24">
        <v>2100760</v>
      </c>
      <c r="E92" s="25">
        <v>238940</v>
      </c>
      <c r="F92" s="30">
        <f t="shared" si="1"/>
        <v>11.373978940954702</v>
      </c>
      <c r="G92" s="10"/>
      <c r="H92" s="10"/>
      <c r="I92" s="10"/>
    </row>
    <row r="93" spans="2:9" ht="12" customHeight="1">
      <c r="B93" s="22" t="s">
        <v>103</v>
      </c>
      <c r="C93" s="23" t="s">
        <v>548</v>
      </c>
      <c r="D93" s="24">
        <v>1699330</v>
      </c>
      <c r="E93" s="25">
        <v>189740</v>
      </c>
      <c r="F93" s="30">
        <f t="shared" si="1"/>
        <v>11.165577021532016</v>
      </c>
      <c r="G93" s="10"/>
      <c r="H93" s="10"/>
      <c r="I93" s="10"/>
    </row>
    <row r="94" spans="2:9" ht="12" customHeight="1">
      <c r="B94" s="22" t="s">
        <v>79</v>
      </c>
      <c r="C94" s="23" t="s">
        <v>305</v>
      </c>
      <c r="D94" s="24">
        <v>5327060</v>
      </c>
      <c r="E94" s="25">
        <v>575670</v>
      </c>
      <c r="F94" s="30">
        <f t="shared" si="1"/>
        <v>10.80652367347092</v>
      </c>
      <c r="G94" s="10"/>
      <c r="H94" s="10"/>
      <c r="I94" s="10"/>
    </row>
    <row r="95" spans="2:9" ht="12" customHeight="1">
      <c r="B95" s="22" t="s">
        <v>474</v>
      </c>
      <c r="C95" s="23" t="s">
        <v>286</v>
      </c>
      <c r="D95" s="24">
        <v>14670</v>
      </c>
      <c r="E95" s="25">
        <v>1570</v>
      </c>
      <c r="F95" s="30">
        <f t="shared" si="1"/>
        <v>10.702113156100886</v>
      </c>
      <c r="G95" s="10"/>
      <c r="H95" s="10"/>
      <c r="I95" s="10"/>
    </row>
    <row r="96" spans="2:9" ht="12" customHeight="1">
      <c r="B96" s="22" t="s">
        <v>50</v>
      </c>
      <c r="C96" s="23" t="s">
        <v>269</v>
      </c>
      <c r="D96" s="24">
        <v>643640</v>
      </c>
      <c r="E96" s="25">
        <v>62280</v>
      </c>
      <c r="F96" s="30">
        <f t="shared" si="1"/>
        <v>9.676216518550742</v>
      </c>
      <c r="G96" s="10"/>
      <c r="H96" s="10"/>
      <c r="I96" s="10"/>
    </row>
    <row r="97" spans="2:9" ht="12" customHeight="1">
      <c r="B97" s="22" t="s">
        <v>484</v>
      </c>
      <c r="C97" s="23" t="s">
        <v>485</v>
      </c>
      <c r="D97" s="24">
        <v>489760</v>
      </c>
      <c r="E97" s="25">
        <v>46780</v>
      </c>
      <c r="F97" s="30">
        <f t="shared" si="1"/>
        <v>9.551617118588696</v>
      </c>
      <c r="G97" s="10"/>
      <c r="H97" s="10"/>
      <c r="I97" s="10"/>
    </row>
    <row r="98" spans="2:9" ht="12" customHeight="1">
      <c r="B98" s="22" t="s">
        <v>97</v>
      </c>
      <c r="C98" s="23" t="s">
        <v>542</v>
      </c>
      <c r="D98" s="24">
        <v>843770</v>
      </c>
      <c r="E98" s="25">
        <v>80260</v>
      </c>
      <c r="F98" s="30">
        <f t="shared" si="1"/>
        <v>9.512070824987852</v>
      </c>
      <c r="G98" s="10"/>
      <c r="H98" s="10"/>
      <c r="I98" s="10"/>
    </row>
    <row r="99" spans="2:9" ht="12" customHeight="1">
      <c r="B99" s="22" t="s">
        <v>107</v>
      </c>
      <c r="C99" s="23" t="s">
        <v>552</v>
      </c>
      <c r="D99" s="24">
        <v>1464350</v>
      </c>
      <c r="E99" s="25">
        <v>137970</v>
      </c>
      <c r="F99" s="30">
        <f t="shared" si="1"/>
        <v>9.42192781780312</v>
      </c>
      <c r="G99" s="10"/>
      <c r="H99" s="10"/>
      <c r="I99" s="10"/>
    </row>
    <row r="100" spans="2:9" ht="12" customHeight="1">
      <c r="B100" s="22" t="s">
        <v>194</v>
      </c>
      <c r="C100" s="23" t="s">
        <v>389</v>
      </c>
      <c r="D100" s="24">
        <v>2064810</v>
      </c>
      <c r="E100" s="25">
        <v>193510</v>
      </c>
      <c r="F100" s="31">
        <f t="shared" si="1"/>
        <v>9.371806606903299</v>
      </c>
      <c r="G100" s="10"/>
      <c r="H100" s="10"/>
      <c r="I100" s="10"/>
    </row>
    <row r="101" spans="2:9" ht="12" customHeight="1">
      <c r="B101" s="22" t="s">
        <v>84</v>
      </c>
      <c r="C101" s="23" t="s">
        <v>310</v>
      </c>
      <c r="D101" s="24">
        <v>170500</v>
      </c>
      <c r="E101" s="25">
        <v>15890</v>
      </c>
      <c r="F101" s="31">
        <f t="shared" si="1"/>
        <v>9.319648093841643</v>
      </c>
      <c r="G101" s="10"/>
      <c r="H101" s="10"/>
      <c r="I101" s="10"/>
    </row>
    <row r="102" spans="2:9" ht="12" customHeight="1">
      <c r="B102" s="22" t="s">
        <v>90</v>
      </c>
      <c r="C102" s="23" t="s">
        <v>316</v>
      </c>
      <c r="D102" s="24">
        <v>590030</v>
      </c>
      <c r="E102" s="25">
        <v>54810</v>
      </c>
      <c r="F102" s="30">
        <f t="shared" si="1"/>
        <v>9.289358168228734</v>
      </c>
      <c r="G102" s="10"/>
      <c r="H102" s="10"/>
      <c r="I102" s="10"/>
    </row>
    <row r="103" spans="2:9" ht="12" customHeight="1">
      <c r="B103" s="22" t="s">
        <v>125</v>
      </c>
      <c r="C103" s="23" t="s">
        <v>330</v>
      </c>
      <c r="D103" s="24">
        <v>471000</v>
      </c>
      <c r="E103" s="25">
        <v>42780</v>
      </c>
      <c r="F103" s="30">
        <f t="shared" si="1"/>
        <v>9.0828025477707</v>
      </c>
      <c r="G103" s="10"/>
      <c r="H103" s="10"/>
      <c r="I103" s="10"/>
    </row>
    <row r="104" spans="2:9" ht="12" customHeight="1">
      <c r="B104" s="22" t="s">
        <v>231</v>
      </c>
      <c r="C104" s="23" t="s">
        <v>424</v>
      </c>
      <c r="D104" s="24">
        <v>562100</v>
      </c>
      <c r="E104" s="223">
        <v>50940</v>
      </c>
      <c r="F104" s="30">
        <f t="shared" si="1"/>
        <v>9.062444404910158</v>
      </c>
      <c r="G104" s="10"/>
      <c r="H104" s="10"/>
      <c r="I104" s="10"/>
    </row>
    <row r="105" spans="2:9" ht="12" customHeight="1">
      <c r="B105" s="22" t="s">
        <v>233</v>
      </c>
      <c r="C105" s="23" t="s">
        <v>426</v>
      </c>
      <c r="D105" s="24">
        <v>433730</v>
      </c>
      <c r="E105" s="223">
        <v>38840</v>
      </c>
      <c r="F105" s="30">
        <f t="shared" si="1"/>
        <v>8.954879763908423</v>
      </c>
      <c r="G105" s="10"/>
      <c r="H105" s="10"/>
      <c r="I105" s="10"/>
    </row>
    <row r="106" spans="2:9" ht="12" customHeight="1">
      <c r="B106" s="22" t="s">
        <v>581</v>
      </c>
      <c r="C106" s="23" t="s">
        <v>582</v>
      </c>
      <c r="D106" s="24">
        <v>3930</v>
      </c>
      <c r="E106" s="223">
        <v>340</v>
      </c>
      <c r="F106" s="30">
        <f t="shared" si="1"/>
        <v>8.651399491094146</v>
      </c>
      <c r="G106" s="10"/>
      <c r="H106" s="10"/>
      <c r="I106" s="10"/>
    </row>
    <row r="107" spans="2:9" ht="12" customHeight="1">
      <c r="B107" s="22" t="s">
        <v>229</v>
      </c>
      <c r="C107" s="23" t="s">
        <v>422</v>
      </c>
      <c r="D107" s="24">
        <v>314280</v>
      </c>
      <c r="E107" s="223">
        <v>27140</v>
      </c>
      <c r="F107" s="30">
        <f t="shared" si="1"/>
        <v>8.635611556573757</v>
      </c>
      <c r="G107" s="10"/>
      <c r="H107" s="10"/>
      <c r="I107" s="10"/>
    </row>
    <row r="108" spans="2:9" ht="12" customHeight="1">
      <c r="B108" s="22" t="s">
        <v>237</v>
      </c>
      <c r="C108" s="23" t="s">
        <v>430</v>
      </c>
      <c r="D108" s="24">
        <v>244600</v>
      </c>
      <c r="E108" s="223">
        <v>20080</v>
      </c>
      <c r="F108" s="30">
        <f t="shared" si="1"/>
        <v>8.209321340964841</v>
      </c>
      <c r="G108" s="10"/>
      <c r="H108" s="10"/>
      <c r="I108" s="10"/>
    </row>
    <row r="109" spans="2:9" ht="12" customHeight="1">
      <c r="B109" s="22" t="s">
        <v>144</v>
      </c>
      <c r="C109" s="23" t="s">
        <v>346</v>
      </c>
      <c r="D109" s="24">
        <v>1033560</v>
      </c>
      <c r="E109" s="25">
        <v>84310</v>
      </c>
      <c r="F109" s="30">
        <f t="shared" si="1"/>
        <v>8.15724292735787</v>
      </c>
      <c r="G109" s="10"/>
      <c r="H109" s="10"/>
      <c r="I109" s="10"/>
    </row>
    <row r="110" spans="2:9" ht="12" customHeight="1">
      <c r="B110" s="22" t="s">
        <v>78</v>
      </c>
      <c r="C110" s="23" t="s">
        <v>304</v>
      </c>
      <c r="D110" s="24">
        <v>299210</v>
      </c>
      <c r="E110" s="25">
        <v>23530</v>
      </c>
      <c r="F110" s="30">
        <f t="shared" si="1"/>
        <v>7.864041977206644</v>
      </c>
      <c r="G110" s="10"/>
      <c r="H110" s="10"/>
      <c r="I110" s="10"/>
    </row>
    <row r="111" spans="2:9" ht="12" customHeight="1">
      <c r="B111" s="22" t="s">
        <v>145</v>
      </c>
      <c r="C111" s="23" t="s">
        <v>347</v>
      </c>
      <c r="D111" s="24">
        <v>1126780</v>
      </c>
      <c r="E111" s="25">
        <v>84690</v>
      </c>
      <c r="F111" s="30">
        <f t="shared" si="1"/>
        <v>7.516107847139637</v>
      </c>
      <c r="G111" s="10"/>
      <c r="H111" s="10"/>
      <c r="I111" s="10"/>
    </row>
    <row r="112" spans="2:9" ht="12" customHeight="1">
      <c r="B112" s="22" t="s">
        <v>209</v>
      </c>
      <c r="C112" s="23" t="s">
        <v>402</v>
      </c>
      <c r="D112" s="24">
        <v>16990</v>
      </c>
      <c r="E112" s="25">
        <v>1240</v>
      </c>
      <c r="F112" s="30">
        <f t="shared" si="1"/>
        <v>7.298410829899941</v>
      </c>
      <c r="G112" s="10"/>
      <c r="H112" s="10"/>
      <c r="I112" s="10"/>
    </row>
    <row r="113" spans="2:9" ht="12" customHeight="1">
      <c r="B113" s="22" t="s">
        <v>160</v>
      </c>
      <c r="C113" s="23" t="s">
        <v>361</v>
      </c>
      <c r="D113" s="24">
        <v>882760</v>
      </c>
      <c r="E113" s="25">
        <v>63570</v>
      </c>
      <c r="F113" s="30">
        <f t="shared" si="1"/>
        <v>7.201277810503422</v>
      </c>
      <c r="G113" s="10"/>
      <c r="H113" s="10"/>
      <c r="I113" s="10"/>
    </row>
    <row r="114" spans="2:9" ht="12" customHeight="1">
      <c r="B114" s="22" t="s">
        <v>202</v>
      </c>
      <c r="C114" s="23" t="s">
        <v>395</v>
      </c>
      <c r="D114" s="24">
        <v>813940</v>
      </c>
      <c r="E114" s="25">
        <v>57540</v>
      </c>
      <c r="F114" s="30">
        <f t="shared" si="1"/>
        <v>7.069317148684179</v>
      </c>
      <c r="G114" s="10"/>
      <c r="H114" s="10"/>
      <c r="I114" s="10"/>
    </row>
    <row r="115" spans="2:9" ht="12" customHeight="1">
      <c r="B115" s="22" t="s">
        <v>225</v>
      </c>
      <c r="C115" s="23" t="s">
        <v>418</v>
      </c>
      <c r="D115" s="24">
        <v>306930</v>
      </c>
      <c r="E115" s="223">
        <v>18910</v>
      </c>
      <c r="F115" s="30">
        <f t="shared" si="1"/>
        <v>6.161013911966898</v>
      </c>
      <c r="G115" s="10"/>
      <c r="H115" s="10"/>
      <c r="I115" s="10"/>
    </row>
    <row r="116" spans="2:9" ht="12" customHeight="1">
      <c r="B116" s="22" t="s">
        <v>74</v>
      </c>
      <c r="C116" s="23" t="s">
        <v>300</v>
      </c>
      <c r="D116" s="24">
        <v>176320</v>
      </c>
      <c r="E116" s="25">
        <v>10750</v>
      </c>
      <c r="F116" s="30">
        <f t="shared" si="1"/>
        <v>6.096869328493648</v>
      </c>
      <c r="G116" s="10"/>
      <c r="H116" s="10"/>
      <c r="I116" s="10"/>
    </row>
    <row r="117" spans="2:9" ht="12" customHeight="1">
      <c r="B117" s="22" t="s">
        <v>234</v>
      </c>
      <c r="C117" s="23" t="s">
        <v>427</v>
      </c>
      <c r="D117" s="24">
        <v>15490</v>
      </c>
      <c r="E117" s="223">
        <v>930</v>
      </c>
      <c r="F117" s="30">
        <f t="shared" si="1"/>
        <v>6.003873466752744</v>
      </c>
      <c r="G117" s="10"/>
      <c r="H117" s="10"/>
      <c r="I117" s="10"/>
    </row>
    <row r="118" spans="2:9" ht="12" customHeight="1">
      <c r="B118" s="22" t="s">
        <v>241</v>
      </c>
      <c r="C118" s="23" t="s">
        <v>434</v>
      </c>
      <c r="D118" s="24">
        <v>213030</v>
      </c>
      <c r="E118" s="223">
        <v>12660</v>
      </c>
      <c r="F118" s="30">
        <f t="shared" si="1"/>
        <v>5.942824954231798</v>
      </c>
      <c r="G118" s="10"/>
      <c r="H118" s="10"/>
      <c r="I118" s="10"/>
    </row>
    <row r="119" spans="2:9" ht="12" customHeight="1">
      <c r="B119" s="22" t="s">
        <v>224</v>
      </c>
      <c r="C119" s="23" t="s">
        <v>417</v>
      </c>
      <c r="D119" s="24">
        <v>14910</v>
      </c>
      <c r="E119" s="223">
        <v>870</v>
      </c>
      <c r="F119" s="30">
        <f t="shared" si="1"/>
        <v>5.8350100603621735</v>
      </c>
      <c r="G119" s="10"/>
      <c r="H119" s="10"/>
      <c r="I119" s="10"/>
    </row>
    <row r="120" spans="2:9" ht="12" customHeight="1">
      <c r="B120" s="22" t="s">
        <v>91</v>
      </c>
      <c r="C120" s="23" t="s">
        <v>536</v>
      </c>
      <c r="D120" s="24">
        <v>1566570</v>
      </c>
      <c r="E120" s="25">
        <v>83010</v>
      </c>
      <c r="F120" s="30">
        <f t="shared" si="1"/>
        <v>5.298837587851165</v>
      </c>
      <c r="G120" s="10"/>
      <c r="H120" s="10"/>
      <c r="I120" s="10"/>
    </row>
    <row r="121" spans="2:9" ht="12" customHeight="1">
      <c r="B121" s="22" t="s">
        <v>39</v>
      </c>
      <c r="C121" s="23" t="s">
        <v>258</v>
      </c>
      <c r="D121" s="24">
        <v>202060</v>
      </c>
      <c r="E121" s="25">
        <v>10240</v>
      </c>
      <c r="F121" s="30">
        <f t="shared" si="1"/>
        <v>5.067801643076314</v>
      </c>
      <c r="G121" s="10"/>
      <c r="H121" s="10"/>
      <c r="I121" s="10"/>
    </row>
    <row r="122" spans="2:9" ht="12" customHeight="1">
      <c r="B122" s="22" t="s">
        <v>214</v>
      </c>
      <c r="C122" s="23" t="s">
        <v>407</v>
      </c>
      <c r="D122" s="24">
        <v>648140</v>
      </c>
      <c r="E122" s="25">
        <v>32650</v>
      </c>
      <c r="F122" s="30">
        <f t="shared" si="1"/>
        <v>5.03749189989817</v>
      </c>
      <c r="G122" s="10"/>
      <c r="H122" s="10"/>
      <c r="I122" s="10"/>
    </row>
    <row r="123" spans="2:9" ht="12" customHeight="1">
      <c r="B123" s="22" t="s">
        <v>227</v>
      </c>
      <c r="C123" s="23" t="s">
        <v>420</v>
      </c>
      <c r="D123" s="24">
        <v>75470</v>
      </c>
      <c r="E123" s="223">
        <v>3760</v>
      </c>
      <c r="F123" s="30">
        <f t="shared" si="1"/>
        <v>4.982112097522194</v>
      </c>
      <c r="G123" s="10"/>
      <c r="H123" s="10"/>
      <c r="I123" s="10"/>
    </row>
    <row r="124" spans="2:9" ht="12" customHeight="1">
      <c r="B124" s="22" t="s">
        <v>451</v>
      </c>
      <c r="C124" s="23" t="s">
        <v>452</v>
      </c>
      <c r="D124" s="24">
        <v>204450</v>
      </c>
      <c r="E124" s="25">
        <v>10160</v>
      </c>
      <c r="F124" s="30">
        <f t="shared" si="1"/>
        <v>4.969430178527758</v>
      </c>
      <c r="G124" s="10"/>
      <c r="H124" s="10"/>
      <c r="I124" s="10"/>
    </row>
    <row r="125" spans="2:9" ht="12" customHeight="1">
      <c r="B125" s="22" t="s">
        <v>212</v>
      </c>
      <c r="C125" s="23" t="s">
        <v>405</v>
      </c>
      <c r="D125" s="24">
        <v>496480</v>
      </c>
      <c r="E125" s="25">
        <v>24520</v>
      </c>
      <c r="F125" s="30">
        <f t="shared" si="1"/>
        <v>4.938768933290364</v>
      </c>
      <c r="G125" s="10"/>
      <c r="H125" s="10"/>
      <c r="I125" s="10"/>
    </row>
    <row r="126" spans="2:9" ht="12" customHeight="1">
      <c r="B126" s="22" t="s">
        <v>71</v>
      </c>
      <c r="C126" s="23" t="s">
        <v>297</v>
      </c>
      <c r="D126" s="24">
        <v>621640</v>
      </c>
      <c r="E126" s="25">
        <v>29700</v>
      </c>
      <c r="F126" s="30">
        <f t="shared" si="1"/>
        <v>4.777684833665787</v>
      </c>
      <c r="G126" s="10"/>
      <c r="H126" s="10"/>
      <c r="I126" s="10"/>
    </row>
    <row r="127" spans="2:9" ht="12" customHeight="1">
      <c r="B127" s="22" t="s">
        <v>36</v>
      </c>
      <c r="C127" s="23" t="s">
        <v>255</v>
      </c>
      <c r="D127" s="24">
        <v>85950</v>
      </c>
      <c r="E127" s="25">
        <v>4010</v>
      </c>
      <c r="F127" s="30">
        <f t="shared" si="1"/>
        <v>4.665503199534613</v>
      </c>
      <c r="G127" s="10"/>
      <c r="H127" s="10"/>
      <c r="I127" s="10"/>
    </row>
    <row r="128" spans="2:9" ht="12" customHeight="1">
      <c r="B128" s="22" t="s">
        <v>35</v>
      </c>
      <c r="C128" s="23" t="s">
        <v>254</v>
      </c>
      <c r="D128" s="24">
        <v>95630</v>
      </c>
      <c r="E128" s="25">
        <v>4280</v>
      </c>
      <c r="F128" s="30">
        <f t="shared" si="1"/>
        <v>4.4755829760535395</v>
      </c>
      <c r="G128" s="10"/>
      <c r="H128" s="10"/>
      <c r="I128" s="10"/>
    </row>
    <row r="129" spans="2:9" ht="12" customHeight="1">
      <c r="B129" s="22" t="s">
        <v>68</v>
      </c>
      <c r="C129" s="23" t="s">
        <v>294</v>
      </c>
      <c r="D129" s="24">
        <v>222220</v>
      </c>
      <c r="E129" s="25">
        <v>9380</v>
      </c>
      <c r="F129" s="31">
        <f t="shared" si="1"/>
        <v>4.2210422104221035</v>
      </c>
      <c r="G129" s="10"/>
      <c r="H129" s="10"/>
      <c r="I129" s="10"/>
    </row>
    <row r="130" spans="2:9" ht="12" customHeight="1">
      <c r="B130" s="22" t="s">
        <v>108</v>
      </c>
      <c r="C130" s="23" t="s">
        <v>553</v>
      </c>
      <c r="D130" s="24">
        <v>1507750</v>
      </c>
      <c r="E130" s="25">
        <v>61690</v>
      </c>
      <c r="F130" s="30">
        <f t="shared" si="1"/>
        <v>4.091527109932018</v>
      </c>
      <c r="G130" s="10"/>
      <c r="H130" s="10"/>
      <c r="I130" s="10"/>
    </row>
    <row r="131" spans="2:9" ht="12" customHeight="1">
      <c r="B131" s="22" t="s">
        <v>69</v>
      </c>
      <c r="C131" s="23" t="s">
        <v>295</v>
      </c>
      <c r="D131" s="24">
        <v>206310</v>
      </c>
      <c r="E131" s="25">
        <v>8370</v>
      </c>
      <c r="F131" s="30">
        <f t="shared" si="1"/>
        <v>4.05700159953468</v>
      </c>
      <c r="G131" s="10"/>
      <c r="H131" s="10"/>
      <c r="I131" s="10"/>
    </row>
    <row r="132" spans="2:9" ht="12" customHeight="1">
      <c r="B132" s="22" t="s">
        <v>236</v>
      </c>
      <c r="C132" s="23" t="s">
        <v>429</v>
      </c>
      <c r="D132" s="24">
        <v>161480</v>
      </c>
      <c r="E132" s="223">
        <v>6370</v>
      </c>
      <c r="F132" s="30">
        <f t="shared" si="1"/>
        <v>3.944760961109735</v>
      </c>
      <c r="G132" s="10"/>
      <c r="H132" s="10"/>
      <c r="I132" s="10"/>
    </row>
    <row r="133" spans="2:9" ht="12" customHeight="1">
      <c r="B133" s="22" t="s">
        <v>49</v>
      </c>
      <c r="C133" s="23" t="s">
        <v>268</v>
      </c>
      <c r="D133" s="24">
        <v>501830</v>
      </c>
      <c r="E133" s="25">
        <v>19600</v>
      </c>
      <c r="F133" s="30">
        <f t="shared" si="1"/>
        <v>3.9057051192634957</v>
      </c>
      <c r="G133" s="10"/>
      <c r="H133" s="10"/>
      <c r="I133" s="10"/>
    </row>
    <row r="134" spans="2:9" ht="12" customHeight="1">
      <c r="B134" s="22" t="s">
        <v>492</v>
      </c>
      <c r="C134" s="23" t="s">
        <v>493</v>
      </c>
      <c r="D134" s="24">
        <v>288900</v>
      </c>
      <c r="E134" s="25">
        <v>11260</v>
      </c>
      <c r="F134" s="30">
        <f t="shared" si="1"/>
        <v>3.8975424022153</v>
      </c>
      <c r="G134" s="10"/>
      <c r="H134" s="10"/>
      <c r="I134" s="10"/>
    </row>
    <row r="135" spans="2:9" ht="12" customHeight="1">
      <c r="B135" s="22" t="s">
        <v>168</v>
      </c>
      <c r="C135" s="23" t="s">
        <v>569</v>
      </c>
      <c r="D135" s="24">
        <v>947760</v>
      </c>
      <c r="E135" s="25">
        <v>35650</v>
      </c>
      <c r="F135" s="30">
        <f t="shared" si="1"/>
        <v>3.761500801890774</v>
      </c>
      <c r="G135" s="10"/>
      <c r="H135" s="10"/>
      <c r="I135" s="10"/>
    </row>
    <row r="136" spans="2:9" ht="12" customHeight="1">
      <c r="B136" s="22" t="s">
        <v>179</v>
      </c>
      <c r="C136" s="23" t="s">
        <v>374</v>
      </c>
      <c r="D136" s="24">
        <v>892350</v>
      </c>
      <c r="E136" s="25">
        <v>33010</v>
      </c>
      <c r="F136" s="30">
        <f aca="true" t="shared" si="2" ref="F136:F199">E136/D136*100</f>
        <v>3.6992211576175262</v>
      </c>
      <c r="G136" s="10"/>
      <c r="H136" s="10"/>
      <c r="I136" s="10"/>
    </row>
    <row r="137" spans="2:9" ht="12" customHeight="1">
      <c r="B137" s="22" t="s">
        <v>223</v>
      </c>
      <c r="C137" s="23" t="s">
        <v>416</v>
      </c>
      <c r="D137" s="24">
        <v>148950</v>
      </c>
      <c r="E137" s="223">
        <v>5490</v>
      </c>
      <c r="F137" s="30">
        <f t="shared" si="2"/>
        <v>3.6858006042296076</v>
      </c>
      <c r="G137" s="10"/>
      <c r="H137" s="10"/>
      <c r="I137" s="10"/>
    </row>
    <row r="138" spans="2:9" ht="12" customHeight="1">
      <c r="B138" s="22" t="s">
        <v>139</v>
      </c>
      <c r="C138" s="23" t="s">
        <v>568</v>
      </c>
      <c r="D138" s="24">
        <v>332380</v>
      </c>
      <c r="E138" s="25">
        <v>12210</v>
      </c>
      <c r="F138" s="30">
        <f t="shared" si="2"/>
        <v>3.6735062278115413</v>
      </c>
      <c r="G138" s="10"/>
      <c r="H138" s="10"/>
      <c r="I138" s="10"/>
    </row>
    <row r="139" spans="2:9" ht="12" customHeight="1">
      <c r="B139" s="22" t="s">
        <v>232</v>
      </c>
      <c r="C139" s="23" t="s">
        <v>425</v>
      </c>
      <c r="D139" s="24">
        <v>403140</v>
      </c>
      <c r="E139" s="223">
        <v>14570</v>
      </c>
      <c r="F139" s="30">
        <f t="shared" si="2"/>
        <v>3.6141290866696436</v>
      </c>
      <c r="G139" s="10"/>
      <c r="H139" s="10"/>
      <c r="I139" s="10"/>
    </row>
    <row r="140" spans="2:9" ht="12" customHeight="1">
      <c r="B140" s="22" t="s">
        <v>48</v>
      </c>
      <c r="C140" s="23" t="s">
        <v>267</v>
      </c>
      <c r="D140" s="24">
        <v>824420</v>
      </c>
      <c r="E140" s="25">
        <v>28870</v>
      </c>
      <c r="F140" s="30">
        <f t="shared" si="2"/>
        <v>3.5018558501734556</v>
      </c>
      <c r="G140" s="10"/>
      <c r="H140" s="10"/>
      <c r="I140" s="10"/>
    </row>
    <row r="141" spans="2:9" ht="12" customHeight="1">
      <c r="B141" s="22" t="s">
        <v>195</v>
      </c>
      <c r="C141" s="23" t="s">
        <v>390</v>
      </c>
      <c r="D141" s="24">
        <v>2114710</v>
      </c>
      <c r="E141" s="25">
        <v>73720</v>
      </c>
      <c r="F141" s="30">
        <f t="shared" si="2"/>
        <v>3.486057189874735</v>
      </c>
      <c r="G141" s="10"/>
      <c r="H141" s="10"/>
      <c r="I141" s="10"/>
    </row>
    <row r="142" spans="2:9" ht="12" customHeight="1">
      <c r="B142" s="22" t="s">
        <v>141</v>
      </c>
      <c r="C142" s="23" t="s">
        <v>343</v>
      </c>
      <c r="D142" s="24">
        <v>525160</v>
      </c>
      <c r="E142" s="25">
        <v>17600</v>
      </c>
      <c r="F142" s="30">
        <f t="shared" si="2"/>
        <v>3.351359585650088</v>
      </c>
      <c r="G142" s="10"/>
      <c r="H142" s="10"/>
      <c r="I142" s="10"/>
    </row>
    <row r="143" spans="2:9" ht="12" customHeight="1">
      <c r="B143" s="22" t="s">
        <v>471</v>
      </c>
      <c r="C143" s="23" t="s">
        <v>283</v>
      </c>
      <c r="D143" s="24">
        <v>1840</v>
      </c>
      <c r="E143" s="25">
        <v>60</v>
      </c>
      <c r="F143" s="30">
        <f t="shared" si="2"/>
        <v>3.260869565217391</v>
      </c>
      <c r="G143" s="10"/>
      <c r="H143" s="10"/>
      <c r="I143" s="10"/>
    </row>
    <row r="144" spans="2:9" ht="12" customHeight="1">
      <c r="B144" s="22" t="s">
        <v>453</v>
      </c>
      <c r="C144" s="23" t="s">
        <v>454</v>
      </c>
      <c r="D144" s="24">
        <v>318710</v>
      </c>
      <c r="E144" s="25">
        <v>10290</v>
      </c>
      <c r="F144" s="30">
        <f t="shared" si="2"/>
        <v>3.228640456841643</v>
      </c>
      <c r="G144" s="10"/>
      <c r="H144" s="10"/>
      <c r="I144" s="10"/>
    </row>
    <row r="145" spans="2:9" ht="12" customHeight="1">
      <c r="B145" s="22" t="s">
        <v>197</v>
      </c>
      <c r="C145" s="23" t="s">
        <v>392</v>
      </c>
      <c r="D145" s="24">
        <v>1479930</v>
      </c>
      <c r="E145" s="25">
        <v>47550</v>
      </c>
      <c r="F145" s="30">
        <f t="shared" si="2"/>
        <v>3.2129898035717903</v>
      </c>
      <c r="G145" s="10"/>
      <c r="H145" s="10"/>
      <c r="I145" s="10"/>
    </row>
    <row r="146" spans="2:9" ht="12" customHeight="1">
      <c r="B146" s="22" t="s">
        <v>222</v>
      </c>
      <c r="C146" s="23" t="s">
        <v>415</v>
      </c>
      <c r="D146" s="24">
        <v>213140</v>
      </c>
      <c r="E146" s="223">
        <v>6580</v>
      </c>
      <c r="F146" s="30">
        <f t="shared" si="2"/>
        <v>3.0871727503049637</v>
      </c>
      <c r="G146" s="10"/>
      <c r="H146" s="10"/>
      <c r="I146" s="10"/>
    </row>
    <row r="147" spans="2:9" ht="12" customHeight="1">
      <c r="B147" s="22" t="s">
        <v>181</v>
      </c>
      <c r="C147" s="23" t="s">
        <v>376</v>
      </c>
      <c r="D147" s="24">
        <v>1024370</v>
      </c>
      <c r="E147" s="25">
        <v>31490</v>
      </c>
      <c r="F147" s="30">
        <f t="shared" si="2"/>
        <v>3.0740845592901</v>
      </c>
      <c r="G147" s="10"/>
      <c r="H147" s="10"/>
      <c r="I147" s="10"/>
    </row>
    <row r="148" spans="2:9" ht="12" customHeight="1">
      <c r="B148" s="22" t="s">
        <v>459</v>
      </c>
      <c r="C148" s="23" t="s">
        <v>460</v>
      </c>
      <c r="D148" s="24">
        <v>505280</v>
      </c>
      <c r="E148" s="25">
        <v>15400</v>
      </c>
      <c r="F148" s="30">
        <f t="shared" si="2"/>
        <v>3.0478150728309057</v>
      </c>
      <c r="G148" s="10"/>
      <c r="H148" s="10"/>
      <c r="I148" s="10"/>
    </row>
    <row r="149" spans="2:9" ht="12" customHeight="1">
      <c r="B149" s="22" t="s">
        <v>511</v>
      </c>
      <c r="C149" s="23" t="s">
        <v>512</v>
      </c>
      <c r="D149" s="24">
        <v>230520</v>
      </c>
      <c r="E149" s="25">
        <v>7000</v>
      </c>
      <c r="F149" s="30">
        <f t="shared" si="2"/>
        <v>3.036612875238591</v>
      </c>
      <c r="G149" s="10"/>
      <c r="H149" s="10"/>
      <c r="I149" s="10"/>
    </row>
    <row r="150" spans="2:9" ht="12" customHeight="1">
      <c r="B150" s="22" t="s">
        <v>472</v>
      </c>
      <c r="C150" s="23" t="s">
        <v>284</v>
      </c>
      <c r="D150" s="24">
        <v>1317860</v>
      </c>
      <c r="E150" s="25">
        <v>39280</v>
      </c>
      <c r="F150" s="30">
        <f t="shared" si="2"/>
        <v>2.9805897439788747</v>
      </c>
      <c r="G150" s="10"/>
      <c r="H150" s="10"/>
      <c r="I150" s="10"/>
    </row>
    <row r="151" spans="2:9" ht="12" customHeight="1">
      <c r="B151" s="22" t="s">
        <v>226</v>
      </c>
      <c r="C151" s="23" t="s">
        <v>419</v>
      </c>
      <c r="D151" s="24">
        <v>763280</v>
      </c>
      <c r="E151" s="223">
        <v>22320</v>
      </c>
      <c r="F151" s="30">
        <f t="shared" si="2"/>
        <v>2.924221779687664</v>
      </c>
      <c r="G151" s="10"/>
      <c r="H151" s="10"/>
      <c r="I151" s="10"/>
    </row>
    <row r="152" spans="2:9" ht="12" customHeight="1">
      <c r="B152" s="22" t="s">
        <v>207</v>
      </c>
      <c r="C152" s="23" t="s">
        <v>400</v>
      </c>
      <c r="D152" s="24">
        <v>612740</v>
      </c>
      <c r="E152" s="25">
        <v>17740</v>
      </c>
      <c r="F152" s="30">
        <f t="shared" si="2"/>
        <v>2.895192087998172</v>
      </c>
      <c r="G152" s="10"/>
      <c r="H152" s="10"/>
      <c r="I152" s="10"/>
    </row>
    <row r="153" spans="2:9" ht="12" customHeight="1">
      <c r="B153" s="22" t="s">
        <v>240</v>
      </c>
      <c r="C153" s="23" t="s">
        <v>433</v>
      </c>
      <c r="D153" s="24">
        <v>228840</v>
      </c>
      <c r="E153" s="223">
        <v>6420</v>
      </c>
      <c r="F153" s="30">
        <f t="shared" si="2"/>
        <v>2.8054535920293655</v>
      </c>
      <c r="G153" s="10"/>
      <c r="H153" s="10"/>
      <c r="I153" s="10"/>
    </row>
    <row r="154" spans="2:9" ht="12" customHeight="1">
      <c r="B154" s="22" t="s">
        <v>461</v>
      </c>
      <c r="C154" s="23" t="s">
        <v>462</v>
      </c>
      <c r="D154" s="24">
        <v>395260</v>
      </c>
      <c r="E154" s="25">
        <v>11060</v>
      </c>
      <c r="F154" s="30">
        <f t="shared" si="2"/>
        <v>2.79815817436624</v>
      </c>
      <c r="G154" s="10"/>
      <c r="H154" s="10"/>
      <c r="I154" s="10"/>
    </row>
    <row r="155" spans="2:9" ht="12" customHeight="1">
      <c r="B155" s="22" t="s">
        <v>176</v>
      </c>
      <c r="C155" s="23" t="s">
        <v>371</v>
      </c>
      <c r="D155" s="24">
        <v>1679770</v>
      </c>
      <c r="E155" s="25">
        <v>46660</v>
      </c>
      <c r="F155" s="30">
        <f t="shared" si="2"/>
        <v>2.7777612411222967</v>
      </c>
      <c r="G155" s="10"/>
      <c r="H155" s="10"/>
      <c r="I155" s="10"/>
    </row>
    <row r="156" spans="2:9" ht="12" customHeight="1">
      <c r="B156" s="22" t="s">
        <v>528</v>
      </c>
      <c r="C156" s="23" t="s">
        <v>529</v>
      </c>
      <c r="D156" s="24">
        <v>97950</v>
      </c>
      <c r="E156" s="25">
        <v>2700</v>
      </c>
      <c r="F156" s="31">
        <f t="shared" si="2"/>
        <v>2.756508422664625</v>
      </c>
      <c r="G156" s="10"/>
      <c r="H156" s="10"/>
      <c r="I156" s="10"/>
    </row>
    <row r="157" spans="2:9" ht="12" customHeight="1">
      <c r="B157" s="22" t="s">
        <v>206</v>
      </c>
      <c r="C157" s="23" t="s">
        <v>399</v>
      </c>
      <c r="D157" s="24">
        <v>177090</v>
      </c>
      <c r="E157" s="25">
        <v>4750</v>
      </c>
      <c r="F157" s="30">
        <f t="shared" si="2"/>
        <v>2.6822519622790675</v>
      </c>
      <c r="G157" s="10"/>
      <c r="H157" s="10"/>
      <c r="I157" s="10"/>
    </row>
    <row r="158" spans="2:9" ht="12" customHeight="1">
      <c r="B158" s="22" t="s">
        <v>513</v>
      </c>
      <c r="C158" s="23" t="s">
        <v>289</v>
      </c>
      <c r="D158" s="24">
        <v>1175070</v>
      </c>
      <c r="E158" s="25">
        <v>31420</v>
      </c>
      <c r="F158" s="30">
        <f t="shared" si="2"/>
        <v>2.6738832580186713</v>
      </c>
      <c r="G158" s="10"/>
      <c r="H158" s="10"/>
      <c r="I158" s="10"/>
    </row>
    <row r="159" spans="2:9" ht="12" customHeight="1">
      <c r="B159" s="22" t="s">
        <v>488</v>
      </c>
      <c r="C159" s="23" t="s">
        <v>489</v>
      </c>
      <c r="D159" s="24">
        <v>910960</v>
      </c>
      <c r="E159" s="25">
        <v>24200</v>
      </c>
      <c r="F159" s="30">
        <f t="shared" si="2"/>
        <v>2.656538157548081</v>
      </c>
      <c r="G159" s="10"/>
      <c r="H159" s="10"/>
      <c r="I159" s="10"/>
    </row>
    <row r="160" spans="2:9" ht="12" customHeight="1">
      <c r="B160" s="22" t="s">
        <v>215</v>
      </c>
      <c r="C160" s="23" t="s">
        <v>408</v>
      </c>
      <c r="D160" s="24">
        <v>256420</v>
      </c>
      <c r="E160" s="25">
        <v>6810</v>
      </c>
      <c r="F160" s="30">
        <f t="shared" si="2"/>
        <v>2.655799079634974</v>
      </c>
      <c r="G160" s="10"/>
      <c r="H160" s="10"/>
      <c r="I160" s="10"/>
    </row>
    <row r="161" spans="2:9" ht="12" customHeight="1">
      <c r="B161" s="22" t="s">
        <v>239</v>
      </c>
      <c r="C161" s="23" t="s">
        <v>432</v>
      </c>
      <c r="D161" s="24">
        <v>250130</v>
      </c>
      <c r="E161" s="223">
        <v>6380</v>
      </c>
      <c r="F161" s="30">
        <f t="shared" si="2"/>
        <v>2.550673649702155</v>
      </c>
      <c r="G161" s="10"/>
      <c r="H161" s="10"/>
      <c r="I161" s="10"/>
    </row>
    <row r="162" spans="2:9" ht="12" customHeight="1">
      <c r="B162" s="22" t="s">
        <v>481</v>
      </c>
      <c r="C162" s="23" t="s">
        <v>287</v>
      </c>
      <c r="D162" s="24">
        <v>1348860</v>
      </c>
      <c r="E162" s="25">
        <v>34370</v>
      </c>
      <c r="F162" s="30">
        <f t="shared" si="2"/>
        <v>2.5480776359296</v>
      </c>
      <c r="G162" s="10"/>
      <c r="H162" s="10"/>
      <c r="I162" s="10"/>
    </row>
    <row r="163" spans="2:9" ht="12" customHeight="1">
      <c r="B163" s="22" t="s">
        <v>56</v>
      </c>
      <c r="C163" s="23" t="s">
        <v>275</v>
      </c>
      <c r="D163" s="24">
        <v>715840</v>
      </c>
      <c r="E163" s="25">
        <v>17500</v>
      </c>
      <c r="F163" s="30">
        <f t="shared" si="2"/>
        <v>2.4446803755029056</v>
      </c>
      <c r="G163" s="10"/>
      <c r="H163" s="10"/>
      <c r="I163" s="10"/>
    </row>
    <row r="164" spans="2:9" ht="12" customHeight="1">
      <c r="B164" s="22" t="s">
        <v>211</v>
      </c>
      <c r="C164" s="23" t="s">
        <v>404</v>
      </c>
      <c r="D164" s="24">
        <v>779330</v>
      </c>
      <c r="E164" s="25">
        <v>18970</v>
      </c>
      <c r="F164" s="30">
        <f t="shared" si="2"/>
        <v>2.4341421477422918</v>
      </c>
      <c r="G164" s="10"/>
      <c r="H164" s="10"/>
      <c r="I164" s="10"/>
    </row>
    <row r="165" spans="2:9" ht="12" customHeight="1">
      <c r="B165" s="22" t="s">
        <v>102</v>
      </c>
      <c r="C165" s="23" t="s">
        <v>547</v>
      </c>
      <c r="D165" s="24">
        <v>1695330</v>
      </c>
      <c r="E165" s="25">
        <v>41190</v>
      </c>
      <c r="F165" s="30">
        <f t="shared" si="2"/>
        <v>2.429615473093734</v>
      </c>
      <c r="G165" s="10"/>
      <c r="H165" s="10"/>
      <c r="I165" s="10"/>
    </row>
    <row r="166" spans="2:9" ht="12" customHeight="1">
      <c r="B166" s="22" t="s">
        <v>494</v>
      </c>
      <c r="C166" s="23" t="s">
        <v>495</v>
      </c>
      <c r="D166" s="24">
        <v>381620</v>
      </c>
      <c r="E166" s="25">
        <v>9240</v>
      </c>
      <c r="F166" s="30">
        <f t="shared" si="2"/>
        <v>2.4212567475499185</v>
      </c>
      <c r="G166" s="10"/>
      <c r="H166" s="10"/>
      <c r="I166" s="10"/>
    </row>
    <row r="167" spans="2:9" ht="12" customHeight="1">
      <c r="B167" s="22" t="s">
        <v>174</v>
      </c>
      <c r="C167" s="23" t="s">
        <v>573</v>
      </c>
      <c r="D167" s="24">
        <v>487580</v>
      </c>
      <c r="E167" s="25">
        <v>11170</v>
      </c>
      <c r="F167" s="30">
        <f t="shared" si="2"/>
        <v>2.290906107715657</v>
      </c>
      <c r="G167" s="10"/>
      <c r="H167" s="10"/>
      <c r="I167" s="10"/>
    </row>
    <row r="168" spans="2:9" ht="12" customHeight="1">
      <c r="B168" s="22" t="s">
        <v>96</v>
      </c>
      <c r="C168" s="23" t="s">
        <v>541</v>
      </c>
      <c r="D168" s="24">
        <v>1798900</v>
      </c>
      <c r="E168" s="25">
        <v>40380</v>
      </c>
      <c r="F168" s="30">
        <f t="shared" si="2"/>
        <v>2.2447050975596197</v>
      </c>
      <c r="G168" s="10"/>
      <c r="H168" s="10"/>
      <c r="I168" s="10"/>
    </row>
    <row r="169" spans="2:9" ht="12" customHeight="1">
      <c r="B169" s="22" t="s">
        <v>63</v>
      </c>
      <c r="C169" s="23" t="s">
        <v>282</v>
      </c>
      <c r="D169" s="24">
        <v>481930</v>
      </c>
      <c r="E169" s="25">
        <v>10690</v>
      </c>
      <c r="F169" s="30">
        <f t="shared" si="2"/>
        <v>2.2181644637187974</v>
      </c>
      <c r="G169" s="10"/>
      <c r="H169" s="10"/>
      <c r="I169" s="10"/>
    </row>
    <row r="170" spans="2:9" ht="12" customHeight="1">
      <c r="B170" s="22" t="s">
        <v>143</v>
      </c>
      <c r="C170" s="23" t="s">
        <v>345</v>
      </c>
      <c r="D170" s="24">
        <v>503510</v>
      </c>
      <c r="E170" s="25">
        <v>11150</v>
      </c>
      <c r="F170" s="30">
        <f t="shared" si="2"/>
        <v>2.214454529204981</v>
      </c>
      <c r="G170" s="10"/>
      <c r="H170" s="10"/>
      <c r="I170" s="10"/>
    </row>
    <row r="171" spans="2:9" ht="12" customHeight="1">
      <c r="B171" s="22" t="s">
        <v>449</v>
      </c>
      <c r="C171" s="23" t="s">
        <v>450</v>
      </c>
      <c r="D171" s="24">
        <v>470300</v>
      </c>
      <c r="E171" s="25">
        <v>10270</v>
      </c>
      <c r="F171" s="30">
        <f t="shared" si="2"/>
        <v>2.1837125239209016</v>
      </c>
      <c r="G171" s="10"/>
      <c r="H171" s="10"/>
      <c r="I171" s="10"/>
    </row>
    <row r="172" spans="2:9" ht="12" customHeight="1">
      <c r="B172" s="22" t="s">
        <v>54</v>
      </c>
      <c r="C172" s="23" t="s">
        <v>273</v>
      </c>
      <c r="D172" s="24">
        <v>305920</v>
      </c>
      <c r="E172" s="25">
        <v>6530</v>
      </c>
      <c r="F172" s="30">
        <f t="shared" si="2"/>
        <v>2.134544979079498</v>
      </c>
      <c r="G172" s="10"/>
      <c r="H172" s="10"/>
      <c r="I172" s="10"/>
    </row>
    <row r="173" spans="2:9" ht="12" customHeight="1">
      <c r="B173" s="22" t="s">
        <v>208</v>
      </c>
      <c r="C173" s="23" t="s">
        <v>401</v>
      </c>
      <c r="D173" s="24">
        <v>656030</v>
      </c>
      <c r="E173" s="25">
        <v>13950</v>
      </c>
      <c r="F173" s="30">
        <f t="shared" si="2"/>
        <v>2.1264271451000716</v>
      </c>
      <c r="G173" s="10"/>
      <c r="H173" s="10"/>
      <c r="I173" s="10"/>
    </row>
    <row r="174" spans="2:9" ht="12" customHeight="1">
      <c r="B174" s="22" t="s">
        <v>205</v>
      </c>
      <c r="C174" s="23" t="s">
        <v>398</v>
      </c>
      <c r="D174" s="24">
        <v>770230</v>
      </c>
      <c r="E174" s="25">
        <v>16290</v>
      </c>
      <c r="F174" s="30">
        <f t="shared" si="2"/>
        <v>2.114952676473261</v>
      </c>
      <c r="G174" s="10"/>
      <c r="H174" s="10"/>
      <c r="I174" s="10"/>
    </row>
    <row r="175" spans="2:9" ht="12" customHeight="1">
      <c r="B175" s="22" t="s">
        <v>583</v>
      </c>
      <c r="C175" s="23" t="s">
        <v>584</v>
      </c>
      <c r="D175" s="24">
        <v>3850</v>
      </c>
      <c r="E175" s="223">
        <v>80</v>
      </c>
      <c r="F175" s="30">
        <f t="shared" si="2"/>
        <v>2.0779220779220777</v>
      </c>
      <c r="G175" s="10"/>
      <c r="H175" s="10"/>
      <c r="I175" s="10"/>
    </row>
    <row r="176" spans="2:9" ht="12" customHeight="1">
      <c r="B176" s="22" t="s">
        <v>52</v>
      </c>
      <c r="C176" s="23" t="s">
        <v>271</v>
      </c>
      <c r="D176" s="24">
        <v>546350</v>
      </c>
      <c r="E176" s="25">
        <v>11300</v>
      </c>
      <c r="F176" s="30">
        <f t="shared" si="2"/>
        <v>2.0682712546902167</v>
      </c>
      <c r="G176" s="10"/>
      <c r="H176" s="10"/>
      <c r="I176" s="10"/>
    </row>
    <row r="177" spans="2:9" ht="12" customHeight="1">
      <c r="B177" s="22" t="s">
        <v>169</v>
      </c>
      <c r="C177" s="23" t="s">
        <v>570</v>
      </c>
      <c r="D177" s="24">
        <v>1880740</v>
      </c>
      <c r="E177" s="25">
        <v>38570</v>
      </c>
      <c r="F177" s="30">
        <f t="shared" si="2"/>
        <v>2.0507885194125715</v>
      </c>
      <c r="G177" s="10"/>
      <c r="H177" s="10"/>
      <c r="I177" s="10"/>
    </row>
    <row r="178" spans="2:9" ht="12" customHeight="1">
      <c r="B178" s="22" t="s">
        <v>93</v>
      </c>
      <c r="C178" s="23" t="s">
        <v>538</v>
      </c>
      <c r="D178" s="24">
        <v>734750</v>
      </c>
      <c r="E178" s="25">
        <v>14950</v>
      </c>
      <c r="F178" s="30">
        <f t="shared" si="2"/>
        <v>2.0347056822048315</v>
      </c>
      <c r="G178" s="10"/>
      <c r="H178" s="10"/>
      <c r="I178" s="10"/>
    </row>
    <row r="179" spans="2:9" ht="12" customHeight="1">
      <c r="B179" s="22" t="s">
        <v>72</v>
      </c>
      <c r="C179" s="23" t="s">
        <v>298</v>
      </c>
      <c r="D179" s="24">
        <v>350560</v>
      </c>
      <c r="E179" s="25">
        <v>7130</v>
      </c>
      <c r="F179" s="30">
        <f t="shared" si="2"/>
        <v>2.033888635326335</v>
      </c>
      <c r="G179" s="10"/>
      <c r="H179" s="10"/>
      <c r="I179" s="10"/>
    </row>
    <row r="180" spans="2:9" ht="12" customHeight="1">
      <c r="B180" s="22" t="s">
        <v>514</v>
      </c>
      <c r="C180" s="23" t="s">
        <v>290</v>
      </c>
      <c r="D180" s="24">
        <v>992810</v>
      </c>
      <c r="E180" s="25">
        <v>20030</v>
      </c>
      <c r="F180" s="30">
        <f t="shared" si="2"/>
        <v>2.0175058671850605</v>
      </c>
      <c r="G180" s="10"/>
      <c r="H180" s="10"/>
      <c r="I180" s="10"/>
    </row>
    <row r="181" spans="2:9" ht="12" customHeight="1">
      <c r="B181" s="22" t="s">
        <v>113</v>
      </c>
      <c r="C181" s="23" t="s">
        <v>318</v>
      </c>
      <c r="D181" s="24">
        <v>1095430</v>
      </c>
      <c r="E181" s="25">
        <v>21200</v>
      </c>
      <c r="F181" s="30">
        <f t="shared" si="2"/>
        <v>1.9353130734049644</v>
      </c>
      <c r="G181" s="10"/>
      <c r="H181" s="10"/>
      <c r="I181" s="10"/>
    </row>
    <row r="182" spans="2:9" ht="12" customHeight="1">
      <c r="B182" s="22" t="s">
        <v>59</v>
      </c>
      <c r="C182" s="23" t="s">
        <v>278</v>
      </c>
      <c r="D182" s="24">
        <v>98050</v>
      </c>
      <c r="E182" s="25">
        <v>1850</v>
      </c>
      <c r="F182" s="30">
        <f t="shared" si="2"/>
        <v>1.8867924528301887</v>
      </c>
      <c r="G182" s="10"/>
      <c r="H182" s="10"/>
      <c r="I182" s="10"/>
    </row>
    <row r="183" spans="2:9" ht="12" customHeight="1">
      <c r="B183" s="22" t="s">
        <v>112</v>
      </c>
      <c r="C183" s="23" t="s">
        <v>317</v>
      </c>
      <c r="D183" s="24">
        <v>467550</v>
      </c>
      <c r="E183" s="25">
        <v>8470</v>
      </c>
      <c r="F183" s="30">
        <f t="shared" si="2"/>
        <v>1.8115709549780774</v>
      </c>
      <c r="G183" s="10"/>
      <c r="H183" s="10"/>
      <c r="I183" s="10"/>
    </row>
    <row r="184" spans="2:9" ht="12" customHeight="1">
      <c r="B184" s="22" t="s">
        <v>228</v>
      </c>
      <c r="C184" s="23" t="s">
        <v>421</v>
      </c>
      <c r="D184" s="24">
        <v>90800</v>
      </c>
      <c r="E184" s="223">
        <v>1620</v>
      </c>
      <c r="F184" s="30">
        <f t="shared" si="2"/>
        <v>1.7841409691629957</v>
      </c>
      <c r="G184" s="10"/>
      <c r="H184" s="10"/>
      <c r="I184" s="10"/>
    </row>
    <row r="185" spans="2:9" ht="12" customHeight="1">
      <c r="B185" s="22" t="s">
        <v>238</v>
      </c>
      <c r="C185" s="23" t="s">
        <v>431</v>
      </c>
      <c r="D185" s="24">
        <v>381150</v>
      </c>
      <c r="E185" s="223">
        <v>6770</v>
      </c>
      <c r="F185" s="30">
        <f t="shared" si="2"/>
        <v>1.7762035943854126</v>
      </c>
      <c r="G185" s="10"/>
      <c r="H185" s="10"/>
      <c r="I185" s="10"/>
    </row>
    <row r="186" spans="2:9" ht="12" customHeight="1">
      <c r="B186" s="22" t="s">
        <v>140</v>
      </c>
      <c r="C186" s="23" t="s">
        <v>342</v>
      </c>
      <c r="D186" s="24">
        <v>481400</v>
      </c>
      <c r="E186" s="25">
        <v>8530</v>
      </c>
      <c r="F186" s="30">
        <f t="shared" si="2"/>
        <v>1.7719152471956792</v>
      </c>
      <c r="G186" s="10"/>
      <c r="H186" s="10"/>
      <c r="I186" s="10"/>
    </row>
    <row r="187" spans="2:9" ht="12" customHeight="1">
      <c r="B187" s="22" t="s">
        <v>51</v>
      </c>
      <c r="C187" s="23" t="s">
        <v>270</v>
      </c>
      <c r="D187" s="24">
        <v>14230</v>
      </c>
      <c r="E187" s="25">
        <v>250</v>
      </c>
      <c r="F187" s="30">
        <f t="shared" si="2"/>
        <v>1.7568517217146873</v>
      </c>
      <c r="G187" s="10"/>
      <c r="H187" s="10"/>
      <c r="I187" s="10"/>
    </row>
    <row r="188" spans="2:9" ht="12" customHeight="1">
      <c r="B188" s="22" t="s">
        <v>142</v>
      </c>
      <c r="C188" s="23" t="s">
        <v>344</v>
      </c>
      <c r="D188" s="24">
        <v>667770</v>
      </c>
      <c r="E188" s="25">
        <v>11560</v>
      </c>
      <c r="F188" s="30">
        <f t="shared" si="2"/>
        <v>1.7311349716219657</v>
      </c>
      <c r="G188" s="10"/>
      <c r="H188" s="10"/>
      <c r="I188" s="10"/>
    </row>
    <row r="189" spans="2:9" ht="12" customHeight="1">
      <c r="B189" s="22" t="s">
        <v>172</v>
      </c>
      <c r="C189" s="23" t="s">
        <v>571</v>
      </c>
      <c r="D189" s="24">
        <v>1420710</v>
      </c>
      <c r="E189" s="25">
        <v>24510</v>
      </c>
      <c r="F189" s="30">
        <f t="shared" si="2"/>
        <v>1.7251937411575904</v>
      </c>
      <c r="G189" s="10"/>
      <c r="H189" s="10"/>
      <c r="I189" s="10"/>
    </row>
    <row r="190" spans="2:9" ht="12" customHeight="1">
      <c r="B190" s="22" t="s">
        <v>196</v>
      </c>
      <c r="C190" s="23" t="s">
        <v>391</v>
      </c>
      <c r="D190" s="24">
        <v>64280</v>
      </c>
      <c r="E190" s="25">
        <v>1050</v>
      </c>
      <c r="F190" s="30">
        <f t="shared" si="2"/>
        <v>1.6334785314250155</v>
      </c>
      <c r="G190" s="10"/>
      <c r="H190" s="10"/>
      <c r="I190" s="10"/>
    </row>
    <row r="191" spans="2:9" ht="12" customHeight="1">
      <c r="B191" s="22" t="s">
        <v>60</v>
      </c>
      <c r="C191" s="23" t="s">
        <v>279</v>
      </c>
      <c r="D191" s="24">
        <v>471130</v>
      </c>
      <c r="E191" s="25">
        <v>7280</v>
      </c>
      <c r="F191" s="30">
        <f t="shared" si="2"/>
        <v>1.5452210642497826</v>
      </c>
      <c r="G191" s="10"/>
      <c r="H191" s="10"/>
      <c r="I191" s="10"/>
    </row>
    <row r="192" spans="2:9" ht="12" customHeight="1">
      <c r="B192" s="22" t="s">
        <v>457</v>
      </c>
      <c r="C192" s="23" t="s">
        <v>458</v>
      </c>
      <c r="D192" s="24">
        <v>754600</v>
      </c>
      <c r="E192" s="25">
        <v>11530</v>
      </c>
      <c r="F192" s="30">
        <f t="shared" si="2"/>
        <v>1.527961834084283</v>
      </c>
      <c r="G192" s="10"/>
      <c r="H192" s="10"/>
      <c r="I192" s="10"/>
    </row>
    <row r="193" spans="2:9" ht="12" customHeight="1">
      <c r="B193" s="22" t="s">
        <v>507</v>
      </c>
      <c r="C193" s="23" t="s">
        <v>508</v>
      </c>
      <c r="D193" s="24">
        <v>358670</v>
      </c>
      <c r="E193" s="25">
        <v>5430</v>
      </c>
      <c r="F193" s="30">
        <f t="shared" si="2"/>
        <v>1.513926450497672</v>
      </c>
      <c r="G193" s="10"/>
      <c r="H193" s="10"/>
      <c r="I193" s="10"/>
    </row>
    <row r="194" spans="2:9" ht="12" customHeight="1">
      <c r="B194" s="22" t="s">
        <v>467</v>
      </c>
      <c r="C194" s="23" t="s">
        <v>468</v>
      </c>
      <c r="D194" s="24">
        <v>354310</v>
      </c>
      <c r="E194" s="25">
        <v>5230</v>
      </c>
      <c r="F194" s="30">
        <f t="shared" si="2"/>
        <v>1.4761084925630097</v>
      </c>
      <c r="G194" s="10"/>
      <c r="H194" s="10"/>
      <c r="I194" s="10"/>
    </row>
    <row r="195" spans="2:9" ht="12" customHeight="1">
      <c r="B195" s="22" t="s">
        <v>100</v>
      </c>
      <c r="C195" s="23" t="s">
        <v>545</v>
      </c>
      <c r="D195" s="24">
        <v>685790</v>
      </c>
      <c r="E195" s="25">
        <v>9040</v>
      </c>
      <c r="F195" s="30">
        <f t="shared" si="2"/>
        <v>1.318187783432246</v>
      </c>
      <c r="G195" s="10"/>
      <c r="H195" s="10"/>
      <c r="I195" s="10"/>
    </row>
    <row r="196" spans="2:9" ht="12" customHeight="1">
      <c r="B196" s="22" t="s">
        <v>42</v>
      </c>
      <c r="C196" s="23" t="s">
        <v>261</v>
      </c>
      <c r="D196" s="24">
        <v>158450</v>
      </c>
      <c r="E196" s="25">
        <v>2060</v>
      </c>
      <c r="F196" s="30">
        <f t="shared" si="2"/>
        <v>1.3000946670874094</v>
      </c>
      <c r="G196" s="10"/>
      <c r="H196" s="10"/>
      <c r="I196" s="10"/>
    </row>
    <row r="197" spans="2:9" ht="12" customHeight="1">
      <c r="B197" s="22" t="s">
        <v>210</v>
      </c>
      <c r="C197" s="23" t="s">
        <v>403</v>
      </c>
      <c r="D197" s="24">
        <v>90610</v>
      </c>
      <c r="E197" s="25">
        <v>1170</v>
      </c>
      <c r="F197" s="30">
        <f t="shared" si="2"/>
        <v>1.291248206599713</v>
      </c>
      <c r="G197" s="10"/>
      <c r="H197" s="10"/>
      <c r="I197" s="10"/>
    </row>
    <row r="198" spans="2:9" ht="12" customHeight="1">
      <c r="B198" s="22" t="s">
        <v>182</v>
      </c>
      <c r="C198" s="23" t="s">
        <v>377</v>
      </c>
      <c r="D198" s="24">
        <v>1027460</v>
      </c>
      <c r="E198" s="25">
        <v>13240</v>
      </c>
      <c r="F198" s="30">
        <f t="shared" si="2"/>
        <v>1.2886146419325328</v>
      </c>
      <c r="G198" s="10"/>
      <c r="H198" s="10"/>
      <c r="I198" s="10"/>
    </row>
    <row r="199" spans="2:9" ht="12" customHeight="1">
      <c r="B199" s="22" t="s">
        <v>221</v>
      </c>
      <c r="C199" s="23" t="s">
        <v>414</v>
      </c>
      <c r="D199" s="24">
        <v>32140</v>
      </c>
      <c r="E199" s="223">
        <v>410</v>
      </c>
      <c r="F199" s="30">
        <f t="shared" si="2"/>
        <v>1.2756689483509644</v>
      </c>
      <c r="G199" s="10"/>
      <c r="H199" s="10"/>
      <c r="I199" s="10"/>
    </row>
    <row r="200" spans="2:9" ht="12" customHeight="1">
      <c r="B200" s="22" t="s">
        <v>199</v>
      </c>
      <c r="C200" s="23" t="s">
        <v>575</v>
      </c>
      <c r="D200" s="24">
        <v>344500</v>
      </c>
      <c r="E200" s="25">
        <v>4350</v>
      </c>
      <c r="F200" s="30">
        <f aca="true" t="shared" si="3" ref="F200:F263">E200/D200*100</f>
        <v>1.262699564586357</v>
      </c>
      <c r="G200" s="10"/>
      <c r="H200" s="10"/>
      <c r="I200" s="10"/>
    </row>
    <row r="201" spans="2:9" ht="12" customHeight="1">
      <c r="B201" s="22" t="s">
        <v>73</v>
      </c>
      <c r="C201" s="23" t="s">
        <v>299</v>
      </c>
      <c r="D201" s="24">
        <v>218630</v>
      </c>
      <c r="E201" s="25">
        <v>2710</v>
      </c>
      <c r="F201" s="30">
        <f t="shared" si="3"/>
        <v>1.2395371175044596</v>
      </c>
      <c r="G201" s="10"/>
      <c r="H201" s="10"/>
      <c r="I201" s="10"/>
    </row>
    <row r="202" spans="2:9" ht="12" customHeight="1">
      <c r="B202" s="22" t="s">
        <v>183</v>
      </c>
      <c r="C202" s="23" t="s">
        <v>378</v>
      </c>
      <c r="D202" s="24">
        <v>723260</v>
      </c>
      <c r="E202" s="25">
        <v>8690</v>
      </c>
      <c r="F202" s="30">
        <f t="shared" si="3"/>
        <v>1.2015042999751127</v>
      </c>
      <c r="G202" s="10"/>
      <c r="H202" s="10"/>
      <c r="I202" s="10"/>
    </row>
    <row r="203" spans="2:9" ht="12" customHeight="1">
      <c r="B203" s="22" t="s">
        <v>166</v>
      </c>
      <c r="C203" s="23" t="s">
        <v>367</v>
      </c>
      <c r="D203" s="24">
        <v>248180</v>
      </c>
      <c r="E203" s="25">
        <v>2950</v>
      </c>
      <c r="F203" s="30">
        <f t="shared" si="3"/>
        <v>1.1886533967281812</v>
      </c>
      <c r="G203" s="10"/>
      <c r="H203" s="10"/>
      <c r="I203" s="10"/>
    </row>
    <row r="204" spans="2:9" ht="12" customHeight="1">
      <c r="B204" s="22" t="s">
        <v>230</v>
      </c>
      <c r="C204" s="23" t="s">
        <v>423</v>
      </c>
      <c r="D204" s="24">
        <v>374920</v>
      </c>
      <c r="E204" s="223">
        <v>4440</v>
      </c>
      <c r="F204" s="30">
        <f t="shared" si="3"/>
        <v>1.1842526405633202</v>
      </c>
      <c r="G204" s="10"/>
      <c r="H204" s="10"/>
      <c r="I204" s="10"/>
    </row>
    <row r="205" spans="2:9" ht="12" customHeight="1">
      <c r="B205" s="22" t="s">
        <v>170</v>
      </c>
      <c r="C205" s="23" t="s">
        <v>369</v>
      </c>
      <c r="D205" s="24">
        <v>550370</v>
      </c>
      <c r="E205" s="25">
        <v>6490</v>
      </c>
      <c r="F205" s="30">
        <f t="shared" si="3"/>
        <v>1.179206715482312</v>
      </c>
      <c r="G205" s="10"/>
      <c r="H205" s="10"/>
      <c r="I205" s="10"/>
    </row>
    <row r="206" spans="2:9" ht="12" customHeight="1">
      <c r="B206" s="22" t="s">
        <v>45</v>
      </c>
      <c r="C206" s="23" t="s">
        <v>264</v>
      </c>
      <c r="D206" s="24">
        <v>919000</v>
      </c>
      <c r="E206" s="25">
        <v>10470</v>
      </c>
      <c r="F206" s="30">
        <f t="shared" si="3"/>
        <v>1.1392818280739936</v>
      </c>
      <c r="G206" s="10"/>
      <c r="H206" s="10"/>
      <c r="I206" s="10"/>
    </row>
    <row r="207" spans="2:9" ht="12" customHeight="1">
      <c r="B207" s="22" t="s">
        <v>469</v>
      </c>
      <c r="C207" s="23" t="s">
        <v>470</v>
      </c>
      <c r="D207" s="24">
        <v>503700</v>
      </c>
      <c r="E207" s="25">
        <v>5550</v>
      </c>
      <c r="F207" s="30">
        <f t="shared" si="3"/>
        <v>1.10184633710542</v>
      </c>
      <c r="G207" s="10"/>
      <c r="H207" s="10"/>
      <c r="I207" s="10"/>
    </row>
    <row r="208" spans="2:9" ht="12" customHeight="1">
      <c r="B208" s="22" t="s">
        <v>40</v>
      </c>
      <c r="C208" s="23" t="s">
        <v>259</v>
      </c>
      <c r="D208" s="24">
        <v>64700</v>
      </c>
      <c r="E208" s="25">
        <v>660</v>
      </c>
      <c r="F208" s="30">
        <f t="shared" si="3"/>
        <v>1.0200927357032459</v>
      </c>
      <c r="G208" s="10"/>
      <c r="H208" s="10"/>
      <c r="I208" s="10"/>
    </row>
    <row r="209" spans="2:9" ht="12" customHeight="1">
      <c r="B209" s="22" t="s">
        <v>47</v>
      </c>
      <c r="C209" s="23" t="s">
        <v>266</v>
      </c>
      <c r="D209" s="24">
        <v>801030</v>
      </c>
      <c r="E209" s="25">
        <v>8110</v>
      </c>
      <c r="F209" s="30">
        <f t="shared" si="3"/>
        <v>1.0124464751632274</v>
      </c>
      <c r="G209" s="10"/>
      <c r="H209" s="10"/>
      <c r="I209" s="10"/>
    </row>
    <row r="210" spans="2:9" ht="12" customHeight="1">
      <c r="B210" s="22" t="s">
        <v>217</v>
      </c>
      <c r="C210" s="23" t="s">
        <v>410</v>
      </c>
      <c r="D210" s="24">
        <v>103950</v>
      </c>
      <c r="E210" s="25">
        <v>1050</v>
      </c>
      <c r="F210" s="30">
        <f t="shared" si="3"/>
        <v>1.0101010101010102</v>
      </c>
      <c r="G210" s="10"/>
      <c r="H210" s="10"/>
      <c r="I210" s="10"/>
    </row>
    <row r="211" spans="2:9" ht="12" customHeight="1">
      <c r="B211" s="22" t="s">
        <v>465</v>
      </c>
      <c r="C211" s="23" t="s">
        <v>466</v>
      </c>
      <c r="D211" s="24">
        <v>337960</v>
      </c>
      <c r="E211" s="25">
        <v>3200</v>
      </c>
      <c r="F211" s="30">
        <f t="shared" si="3"/>
        <v>0.946857616285951</v>
      </c>
      <c r="G211" s="10"/>
      <c r="H211" s="10"/>
      <c r="I211" s="10"/>
    </row>
    <row r="212" spans="2:9" ht="12" customHeight="1">
      <c r="B212" s="22" t="s">
        <v>163</v>
      </c>
      <c r="C212" s="23" t="s">
        <v>364</v>
      </c>
      <c r="D212" s="24">
        <v>374610</v>
      </c>
      <c r="E212" s="25">
        <v>3490</v>
      </c>
      <c r="F212" s="30">
        <f t="shared" si="3"/>
        <v>0.93163556765703</v>
      </c>
      <c r="G212" s="10"/>
      <c r="H212" s="10"/>
      <c r="I212" s="10"/>
    </row>
    <row r="213" spans="2:9" ht="12" customHeight="1">
      <c r="B213" s="22" t="s">
        <v>171</v>
      </c>
      <c r="C213" s="23" t="s">
        <v>370</v>
      </c>
      <c r="D213" s="24">
        <v>351740</v>
      </c>
      <c r="E213" s="25">
        <v>3250</v>
      </c>
      <c r="F213" s="30">
        <f t="shared" si="3"/>
        <v>0.9239779382498435</v>
      </c>
      <c r="G213" s="10"/>
      <c r="H213" s="10"/>
      <c r="I213" s="10"/>
    </row>
    <row r="214" spans="2:9" ht="12" customHeight="1">
      <c r="B214" s="22" t="s">
        <v>95</v>
      </c>
      <c r="C214" s="23" t="s">
        <v>540</v>
      </c>
      <c r="D214" s="24">
        <v>1207520</v>
      </c>
      <c r="E214" s="25">
        <v>10370</v>
      </c>
      <c r="F214" s="30">
        <f t="shared" si="3"/>
        <v>0.8587849476613224</v>
      </c>
      <c r="G214" s="10"/>
      <c r="H214" s="10"/>
      <c r="I214" s="10"/>
    </row>
    <row r="215" spans="2:9" ht="12" customHeight="1">
      <c r="B215" s="22" t="s">
        <v>38</v>
      </c>
      <c r="C215" s="23" t="s">
        <v>257</v>
      </c>
      <c r="D215" s="24">
        <v>88560</v>
      </c>
      <c r="E215" s="25">
        <v>760</v>
      </c>
      <c r="F215" s="30">
        <f t="shared" si="3"/>
        <v>0.8581752484191508</v>
      </c>
      <c r="G215" s="10"/>
      <c r="H215" s="10"/>
      <c r="I215" s="10"/>
    </row>
    <row r="216" spans="2:9" ht="12" customHeight="1">
      <c r="B216" s="22" t="s">
        <v>46</v>
      </c>
      <c r="C216" s="23" t="s">
        <v>265</v>
      </c>
      <c r="D216" s="24">
        <v>778580</v>
      </c>
      <c r="E216" s="25">
        <v>6540</v>
      </c>
      <c r="F216" s="30">
        <f t="shared" si="3"/>
        <v>0.8399907523953865</v>
      </c>
      <c r="G216" s="10"/>
      <c r="H216" s="10"/>
      <c r="I216" s="10"/>
    </row>
    <row r="217" spans="2:9" ht="12" customHeight="1">
      <c r="B217" s="22" t="s">
        <v>243</v>
      </c>
      <c r="C217" s="23" t="s">
        <v>436</v>
      </c>
      <c r="D217" s="24">
        <v>457390</v>
      </c>
      <c r="E217" s="223">
        <v>3700</v>
      </c>
      <c r="F217" s="30">
        <f t="shared" si="3"/>
        <v>0.808937668073198</v>
      </c>
      <c r="G217" s="10"/>
      <c r="H217" s="10"/>
      <c r="I217" s="10"/>
    </row>
    <row r="218" spans="2:9" ht="12" customHeight="1">
      <c r="B218" s="22" t="s">
        <v>55</v>
      </c>
      <c r="C218" s="23" t="s">
        <v>274</v>
      </c>
      <c r="D218" s="24">
        <v>557580</v>
      </c>
      <c r="E218" s="25">
        <v>4420</v>
      </c>
      <c r="F218" s="30">
        <f t="shared" si="3"/>
        <v>0.7927113598048711</v>
      </c>
      <c r="G218" s="10"/>
      <c r="H218" s="10"/>
      <c r="I218" s="10"/>
    </row>
    <row r="219" spans="2:9" ht="12" customHeight="1">
      <c r="B219" s="22" t="s">
        <v>200</v>
      </c>
      <c r="C219" s="23" t="s">
        <v>576</v>
      </c>
      <c r="D219" s="24">
        <v>143900</v>
      </c>
      <c r="E219" s="25">
        <v>1110</v>
      </c>
      <c r="F219" s="30">
        <f t="shared" si="3"/>
        <v>0.7713690062543432</v>
      </c>
      <c r="G219" s="10"/>
      <c r="H219" s="10"/>
      <c r="I219" s="10"/>
    </row>
    <row r="220" spans="2:9" ht="12" customHeight="1">
      <c r="B220" s="22" t="s">
        <v>496</v>
      </c>
      <c r="C220" s="23" t="s">
        <v>497</v>
      </c>
      <c r="D220" s="24">
        <v>324940</v>
      </c>
      <c r="E220" s="25">
        <v>2490</v>
      </c>
      <c r="F220" s="30">
        <f t="shared" si="3"/>
        <v>0.7662953160583492</v>
      </c>
      <c r="G220" s="10"/>
      <c r="H220" s="10"/>
      <c r="I220" s="10"/>
    </row>
    <row r="221" spans="2:9" ht="12" customHeight="1">
      <c r="B221" s="22" t="s">
        <v>177</v>
      </c>
      <c r="C221" s="23" t="s">
        <v>372</v>
      </c>
      <c r="D221" s="24">
        <v>841760</v>
      </c>
      <c r="E221" s="25">
        <v>6310</v>
      </c>
      <c r="F221" s="30">
        <f t="shared" si="3"/>
        <v>0.7496198441360958</v>
      </c>
      <c r="G221" s="10"/>
      <c r="H221" s="10"/>
      <c r="I221" s="10"/>
    </row>
    <row r="222" spans="2:9" ht="12" customHeight="1">
      <c r="B222" s="22" t="s">
        <v>203</v>
      </c>
      <c r="C222" s="26" t="s">
        <v>396</v>
      </c>
      <c r="D222" s="24">
        <v>457980</v>
      </c>
      <c r="E222" s="25">
        <v>3390</v>
      </c>
      <c r="F222" s="30">
        <f t="shared" si="3"/>
        <v>0.7402069959386872</v>
      </c>
      <c r="G222" s="10"/>
      <c r="H222" s="10"/>
      <c r="I222" s="10"/>
    </row>
    <row r="223" spans="2:9" ht="12" customHeight="1">
      <c r="B223" s="22" t="s">
        <v>180</v>
      </c>
      <c r="C223" s="23" t="s">
        <v>375</v>
      </c>
      <c r="D223" s="24">
        <v>511830</v>
      </c>
      <c r="E223" s="25">
        <v>3750</v>
      </c>
      <c r="F223" s="30">
        <f t="shared" si="3"/>
        <v>0.7326651427231698</v>
      </c>
      <c r="G223" s="10"/>
      <c r="H223" s="10"/>
      <c r="I223" s="10"/>
    </row>
    <row r="224" spans="2:9" ht="12" customHeight="1">
      <c r="B224" s="22" t="s">
        <v>167</v>
      </c>
      <c r="C224" s="23" t="s">
        <v>368</v>
      </c>
      <c r="D224" s="24">
        <v>78010</v>
      </c>
      <c r="E224" s="25">
        <v>570</v>
      </c>
      <c r="F224" s="30">
        <f t="shared" si="3"/>
        <v>0.7306755544161005</v>
      </c>
      <c r="G224" s="10"/>
      <c r="H224" s="10"/>
      <c r="I224" s="10"/>
    </row>
    <row r="225" spans="2:9" ht="12" customHeight="1">
      <c r="B225" s="22" t="s">
        <v>178</v>
      </c>
      <c r="C225" s="23" t="s">
        <v>373</v>
      </c>
      <c r="D225" s="24">
        <v>401740</v>
      </c>
      <c r="E225" s="25">
        <v>2810</v>
      </c>
      <c r="F225" s="30">
        <f t="shared" si="3"/>
        <v>0.6994573604819038</v>
      </c>
      <c r="G225" s="10"/>
      <c r="H225" s="10"/>
      <c r="I225" s="10"/>
    </row>
    <row r="226" spans="2:9" ht="12" customHeight="1">
      <c r="B226" s="22" t="s">
        <v>37</v>
      </c>
      <c r="C226" s="23" t="s">
        <v>256</v>
      </c>
      <c r="D226" s="24">
        <v>148330</v>
      </c>
      <c r="E226" s="25">
        <v>1020</v>
      </c>
      <c r="F226" s="30">
        <f t="shared" si="3"/>
        <v>0.6876559023798288</v>
      </c>
      <c r="G226" s="10"/>
      <c r="H226" s="10"/>
      <c r="I226" s="10"/>
    </row>
    <row r="227" spans="2:9" ht="12" customHeight="1">
      <c r="B227" s="22" t="s">
        <v>515</v>
      </c>
      <c r="C227" s="23" t="s">
        <v>291</v>
      </c>
      <c r="D227" s="24">
        <v>779160</v>
      </c>
      <c r="E227" s="25">
        <v>5350</v>
      </c>
      <c r="F227" s="30">
        <f t="shared" si="3"/>
        <v>0.6866368910108321</v>
      </c>
      <c r="G227" s="10"/>
      <c r="H227" s="10"/>
      <c r="I227" s="10"/>
    </row>
    <row r="228" spans="2:9" ht="12" customHeight="1">
      <c r="B228" s="22" t="s">
        <v>162</v>
      </c>
      <c r="C228" s="23" t="s">
        <v>363</v>
      </c>
      <c r="D228" s="24">
        <v>210120</v>
      </c>
      <c r="E228" s="25">
        <v>1350</v>
      </c>
      <c r="F228" s="30">
        <f t="shared" si="3"/>
        <v>0.6424900057110222</v>
      </c>
      <c r="G228" s="10"/>
      <c r="H228" s="10"/>
      <c r="I228" s="10"/>
    </row>
    <row r="229" spans="2:9" ht="12" customHeight="1">
      <c r="B229" s="22" t="s">
        <v>242</v>
      </c>
      <c r="C229" s="23" t="s">
        <v>435</v>
      </c>
      <c r="D229" s="24">
        <v>605300</v>
      </c>
      <c r="E229" s="223">
        <v>3850</v>
      </c>
      <c r="F229" s="30">
        <f t="shared" si="3"/>
        <v>0.63604824054188</v>
      </c>
      <c r="G229" s="10"/>
      <c r="H229" s="10"/>
      <c r="I229" s="10"/>
    </row>
    <row r="230" spans="2:9" ht="12" customHeight="1">
      <c r="B230" s="22" t="s">
        <v>216</v>
      </c>
      <c r="C230" s="23" t="s">
        <v>409</v>
      </c>
      <c r="D230" s="24">
        <v>102610</v>
      </c>
      <c r="E230" s="25">
        <v>640</v>
      </c>
      <c r="F230" s="30">
        <f t="shared" si="3"/>
        <v>0.6237208849040055</v>
      </c>
      <c r="G230" s="10"/>
      <c r="H230" s="10"/>
      <c r="I230" s="10"/>
    </row>
    <row r="231" spans="2:9" ht="12" customHeight="1">
      <c r="B231" s="22" t="s">
        <v>244</v>
      </c>
      <c r="C231" s="23" t="s">
        <v>437</v>
      </c>
      <c r="D231" s="24">
        <v>231030</v>
      </c>
      <c r="E231" s="223">
        <v>1440</v>
      </c>
      <c r="F231" s="30">
        <f t="shared" si="3"/>
        <v>0.6232956758862486</v>
      </c>
      <c r="G231" s="10"/>
      <c r="H231" s="10"/>
      <c r="I231" s="10"/>
    </row>
    <row r="232" spans="2:9" ht="12" customHeight="1">
      <c r="B232" s="22" t="s">
        <v>245</v>
      </c>
      <c r="C232" s="23" t="s">
        <v>438</v>
      </c>
      <c r="D232" s="24">
        <v>517870</v>
      </c>
      <c r="E232" s="223">
        <v>3210</v>
      </c>
      <c r="F232" s="30">
        <f t="shared" si="3"/>
        <v>0.6198466796686427</v>
      </c>
      <c r="G232" s="10"/>
      <c r="H232" s="10"/>
      <c r="I232" s="10"/>
    </row>
    <row r="233" spans="2:9" ht="12" customHeight="1">
      <c r="B233" s="22" t="s">
        <v>53</v>
      </c>
      <c r="C233" s="23" t="s">
        <v>272</v>
      </c>
      <c r="D233" s="24">
        <v>725200</v>
      </c>
      <c r="E233" s="25">
        <v>4460</v>
      </c>
      <c r="F233" s="30">
        <f t="shared" si="3"/>
        <v>0.6150027578599007</v>
      </c>
      <c r="G233" s="10"/>
      <c r="H233" s="10"/>
      <c r="I233" s="10"/>
    </row>
    <row r="234" spans="2:9" ht="12" customHeight="1">
      <c r="B234" s="22" t="s">
        <v>455</v>
      </c>
      <c r="C234" s="23" t="s">
        <v>456</v>
      </c>
      <c r="D234" s="24">
        <v>428100</v>
      </c>
      <c r="E234" s="25">
        <v>2630</v>
      </c>
      <c r="F234" s="30">
        <f t="shared" si="3"/>
        <v>0.6143424433543565</v>
      </c>
      <c r="G234" s="10"/>
      <c r="H234" s="10"/>
      <c r="I234" s="10"/>
    </row>
    <row r="235" spans="2:9" ht="12" customHeight="1">
      <c r="B235" s="22" t="s">
        <v>164</v>
      </c>
      <c r="C235" s="23" t="s">
        <v>365</v>
      </c>
      <c r="D235" s="24">
        <v>510310</v>
      </c>
      <c r="E235" s="25">
        <v>2640</v>
      </c>
      <c r="F235" s="30">
        <f t="shared" si="3"/>
        <v>0.5173326017518763</v>
      </c>
      <c r="G235" s="10"/>
      <c r="H235" s="10"/>
      <c r="I235" s="10"/>
    </row>
    <row r="236" spans="2:9" ht="12" customHeight="1">
      <c r="B236" s="22" t="s">
        <v>106</v>
      </c>
      <c r="C236" s="23" t="s">
        <v>551</v>
      </c>
      <c r="D236" s="24">
        <v>845140</v>
      </c>
      <c r="E236" s="25">
        <v>4170</v>
      </c>
      <c r="F236" s="30">
        <f t="shared" si="3"/>
        <v>0.4934093759613792</v>
      </c>
      <c r="G236" s="10"/>
      <c r="H236" s="10"/>
      <c r="I236" s="10"/>
    </row>
    <row r="237" spans="2:6" ht="12" customHeight="1">
      <c r="B237" s="22" t="s">
        <v>585</v>
      </c>
      <c r="C237" s="23" t="s">
        <v>586</v>
      </c>
      <c r="D237" s="24">
        <v>2060</v>
      </c>
      <c r="E237" s="223">
        <v>10</v>
      </c>
      <c r="F237" s="30">
        <f t="shared" si="3"/>
        <v>0.48543689320388345</v>
      </c>
    </row>
    <row r="238" spans="2:6" ht="12" customHeight="1">
      <c r="B238" s="22" t="s">
        <v>193</v>
      </c>
      <c r="C238" s="23" t="s">
        <v>388</v>
      </c>
      <c r="D238" s="24">
        <v>1909250</v>
      </c>
      <c r="E238" s="25">
        <v>8330</v>
      </c>
      <c r="F238" s="30">
        <f t="shared" si="3"/>
        <v>0.43629697525206235</v>
      </c>
    </row>
    <row r="239" spans="2:6" ht="12" customHeight="1">
      <c r="B239" s="22" t="s">
        <v>173</v>
      </c>
      <c r="C239" s="23" t="s">
        <v>572</v>
      </c>
      <c r="D239" s="24">
        <v>575570</v>
      </c>
      <c r="E239" s="25">
        <v>2470</v>
      </c>
      <c r="F239" s="30">
        <f t="shared" si="3"/>
        <v>0.4291398092325868</v>
      </c>
    </row>
    <row r="240" spans="2:6" ht="12" customHeight="1">
      <c r="B240" s="22" t="s">
        <v>198</v>
      </c>
      <c r="C240" s="23" t="s">
        <v>393</v>
      </c>
      <c r="D240" s="24">
        <v>1573870</v>
      </c>
      <c r="E240" s="25">
        <v>6410</v>
      </c>
      <c r="F240" s="30">
        <f t="shared" si="3"/>
        <v>0.40727633159028376</v>
      </c>
    </row>
    <row r="241" spans="2:6" ht="12" customHeight="1">
      <c r="B241" s="22" t="s">
        <v>218</v>
      </c>
      <c r="C241" s="23" t="s">
        <v>411</v>
      </c>
      <c r="D241" s="24">
        <v>211810</v>
      </c>
      <c r="E241" s="223">
        <v>850</v>
      </c>
      <c r="F241" s="30">
        <f t="shared" si="3"/>
        <v>0.40130305462442756</v>
      </c>
    </row>
    <row r="242" spans="2:6" ht="12" customHeight="1">
      <c r="B242" s="22" t="s">
        <v>189</v>
      </c>
      <c r="C242" s="23" t="s">
        <v>384</v>
      </c>
      <c r="D242" s="24">
        <v>123790</v>
      </c>
      <c r="E242" s="25">
        <v>480</v>
      </c>
      <c r="F242" s="30">
        <f t="shared" si="3"/>
        <v>0.3877534534291946</v>
      </c>
    </row>
    <row r="243" spans="2:6" ht="12" customHeight="1">
      <c r="B243" s="22" t="s">
        <v>219</v>
      </c>
      <c r="C243" s="23" t="s">
        <v>412</v>
      </c>
      <c r="D243" s="24">
        <v>440430</v>
      </c>
      <c r="E243" s="223">
        <v>1660</v>
      </c>
      <c r="F243" s="30">
        <f t="shared" si="3"/>
        <v>0.3769043888926731</v>
      </c>
    </row>
    <row r="244" spans="2:6" ht="12" customHeight="1">
      <c r="B244" s="22" t="s">
        <v>473</v>
      </c>
      <c r="C244" s="23" t="s">
        <v>285</v>
      </c>
      <c r="D244" s="24">
        <v>8050</v>
      </c>
      <c r="E244" s="25">
        <v>30</v>
      </c>
      <c r="F244" s="30">
        <f t="shared" si="3"/>
        <v>0.37267080745341613</v>
      </c>
    </row>
    <row r="245" spans="2:6" ht="12" customHeight="1">
      <c r="B245" s="22" t="s">
        <v>44</v>
      </c>
      <c r="C245" s="23" t="s">
        <v>263</v>
      </c>
      <c r="D245" s="24">
        <v>154850</v>
      </c>
      <c r="E245" s="25">
        <v>510</v>
      </c>
      <c r="F245" s="30">
        <f t="shared" si="3"/>
        <v>0.32935098482402325</v>
      </c>
    </row>
    <row r="246" spans="2:6" ht="12" customHeight="1">
      <c r="B246" s="22" t="s">
        <v>57</v>
      </c>
      <c r="C246" s="23" t="s">
        <v>276</v>
      </c>
      <c r="D246" s="24">
        <v>386170</v>
      </c>
      <c r="E246" s="25">
        <v>1170</v>
      </c>
      <c r="F246" s="30">
        <f t="shared" si="3"/>
        <v>0.3029753735401507</v>
      </c>
    </row>
    <row r="247" spans="2:6" ht="12" customHeight="1">
      <c r="B247" s="22" t="s">
        <v>506</v>
      </c>
      <c r="C247" s="23" t="s">
        <v>288</v>
      </c>
      <c r="D247" s="24">
        <v>77750</v>
      </c>
      <c r="E247" s="25">
        <v>220</v>
      </c>
      <c r="F247" s="30">
        <f t="shared" si="3"/>
        <v>0.2829581993569132</v>
      </c>
    </row>
    <row r="248" spans="2:6" ht="12" customHeight="1">
      <c r="B248" s="22" t="s">
        <v>498</v>
      </c>
      <c r="C248" s="23" t="s">
        <v>499</v>
      </c>
      <c r="D248" s="24">
        <v>241010</v>
      </c>
      <c r="E248" s="25">
        <v>670</v>
      </c>
      <c r="F248" s="30">
        <f t="shared" si="3"/>
        <v>0.27799676361976683</v>
      </c>
    </row>
    <row r="249" spans="2:6" ht="12" customHeight="1">
      <c r="B249" s="22" t="s">
        <v>64</v>
      </c>
      <c r="C249" s="23" t="s">
        <v>292</v>
      </c>
      <c r="D249" s="24">
        <v>995100</v>
      </c>
      <c r="E249" s="25">
        <v>2730</v>
      </c>
      <c r="F249" s="30">
        <f t="shared" si="3"/>
        <v>0.274344287006331</v>
      </c>
    </row>
    <row r="250" spans="2:6" ht="12" customHeight="1">
      <c r="B250" s="22" t="s">
        <v>41</v>
      </c>
      <c r="C250" s="23" t="s">
        <v>260</v>
      </c>
      <c r="D250" s="24">
        <v>209150</v>
      </c>
      <c r="E250" s="25">
        <v>570</v>
      </c>
      <c r="F250" s="30">
        <f t="shared" si="3"/>
        <v>0.2725316758307435</v>
      </c>
    </row>
    <row r="251" spans="2:6" ht="12" customHeight="1">
      <c r="B251" s="22" t="s">
        <v>175</v>
      </c>
      <c r="C251" s="23" t="s">
        <v>574</v>
      </c>
      <c r="D251" s="24">
        <v>1088640</v>
      </c>
      <c r="E251" s="25">
        <v>2950</v>
      </c>
      <c r="F251" s="30">
        <f t="shared" si="3"/>
        <v>0.2709803057025279</v>
      </c>
    </row>
    <row r="252" spans="2:6" ht="12" customHeight="1">
      <c r="B252" s="22" t="s">
        <v>477</v>
      </c>
      <c r="C252" s="23" t="s">
        <v>478</v>
      </c>
      <c r="D252" s="24">
        <v>208860</v>
      </c>
      <c r="E252" s="25">
        <v>560</v>
      </c>
      <c r="F252" s="30">
        <f t="shared" si="3"/>
        <v>0.2681221871109834</v>
      </c>
    </row>
    <row r="253" spans="2:6" ht="12" customHeight="1">
      <c r="B253" s="22" t="s">
        <v>500</v>
      </c>
      <c r="C253" s="23" t="s">
        <v>501</v>
      </c>
      <c r="D253" s="24">
        <v>257460</v>
      </c>
      <c r="E253" s="25">
        <v>690</v>
      </c>
      <c r="F253" s="30">
        <f t="shared" si="3"/>
        <v>0.2680027965509205</v>
      </c>
    </row>
    <row r="254" spans="2:6" ht="12" customHeight="1">
      <c r="B254" s="22" t="s">
        <v>463</v>
      </c>
      <c r="C254" s="23" t="s">
        <v>464</v>
      </c>
      <c r="D254" s="24">
        <v>306410</v>
      </c>
      <c r="E254" s="25">
        <v>790</v>
      </c>
      <c r="F254" s="30">
        <f t="shared" si="3"/>
        <v>0.25782448353513265</v>
      </c>
    </row>
    <row r="255" spans="2:6" ht="12" customHeight="1">
      <c r="B255" s="22" t="s">
        <v>165</v>
      </c>
      <c r="C255" s="23" t="s">
        <v>366</v>
      </c>
      <c r="D255" s="24">
        <v>179060</v>
      </c>
      <c r="E255" s="25">
        <v>390</v>
      </c>
      <c r="F255" s="30">
        <f t="shared" si="3"/>
        <v>0.21780408801519044</v>
      </c>
    </row>
    <row r="256" spans="2:6" ht="12" customHeight="1">
      <c r="B256" s="22" t="s">
        <v>246</v>
      </c>
      <c r="C256" s="23" t="s">
        <v>439</v>
      </c>
      <c r="D256" s="24">
        <v>1012590</v>
      </c>
      <c r="E256" s="25">
        <v>1850</v>
      </c>
      <c r="F256" s="31">
        <f t="shared" si="3"/>
        <v>0.18269980939965833</v>
      </c>
    </row>
    <row r="257" spans="2:6" ht="12" customHeight="1">
      <c r="B257" s="22" t="s">
        <v>479</v>
      </c>
      <c r="C257" s="23" t="s">
        <v>480</v>
      </c>
      <c r="D257" s="24">
        <v>323290</v>
      </c>
      <c r="E257" s="25">
        <v>580</v>
      </c>
      <c r="F257" s="31">
        <f t="shared" si="3"/>
        <v>0.17940548733335396</v>
      </c>
    </row>
    <row r="258" spans="2:6" ht="12" customHeight="1">
      <c r="B258" s="22" t="s">
        <v>191</v>
      </c>
      <c r="C258" s="23" t="s">
        <v>386</v>
      </c>
      <c r="D258" s="24">
        <v>1783220</v>
      </c>
      <c r="E258" s="25">
        <v>2790</v>
      </c>
      <c r="F258" s="30">
        <f t="shared" si="3"/>
        <v>0.15645854129047454</v>
      </c>
    </row>
    <row r="259" spans="2:6" ht="12" customHeight="1">
      <c r="B259" s="22" t="s">
        <v>137</v>
      </c>
      <c r="C259" s="23" t="s">
        <v>567</v>
      </c>
      <c r="D259" s="24">
        <v>2924600</v>
      </c>
      <c r="E259" s="25">
        <v>4490</v>
      </c>
      <c r="F259" s="30">
        <f t="shared" si="3"/>
        <v>0.1535252684127744</v>
      </c>
    </row>
    <row r="260" spans="2:6" ht="12" customHeight="1">
      <c r="B260" s="22" t="s">
        <v>98</v>
      </c>
      <c r="C260" s="23" t="s">
        <v>543</v>
      </c>
      <c r="D260" s="24">
        <v>1159930</v>
      </c>
      <c r="E260" s="25">
        <v>1730</v>
      </c>
      <c r="F260" s="30">
        <f t="shared" si="3"/>
        <v>0.14914693128033588</v>
      </c>
    </row>
    <row r="261" spans="2:6" ht="12" customHeight="1">
      <c r="B261" s="22" t="s">
        <v>58</v>
      </c>
      <c r="C261" s="23" t="s">
        <v>277</v>
      </c>
      <c r="D261" s="24">
        <v>204120</v>
      </c>
      <c r="E261" s="25">
        <v>220</v>
      </c>
      <c r="F261" s="30">
        <f t="shared" si="3"/>
        <v>0.10777973740936704</v>
      </c>
    </row>
    <row r="262" spans="2:6" ht="12" customHeight="1">
      <c r="B262" s="22" t="s">
        <v>204</v>
      </c>
      <c r="C262" s="27" t="s">
        <v>397</v>
      </c>
      <c r="D262" s="24">
        <v>540990</v>
      </c>
      <c r="E262" s="25">
        <v>510</v>
      </c>
      <c r="F262" s="30">
        <f t="shared" si="3"/>
        <v>0.09427161315366273</v>
      </c>
    </row>
    <row r="263" spans="2:6" ht="12" customHeight="1">
      <c r="B263" s="22" t="s">
        <v>220</v>
      </c>
      <c r="C263" s="23" t="s">
        <v>413</v>
      </c>
      <c r="D263" s="24">
        <v>572920</v>
      </c>
      <c r="E263" s="223">
        <v>520</v>
      </c>
      <c r="F263" s="30">
        <f t="shared" si="3"/>
        <v>0.09076310828736997</v>
      </c>
    </row>
    <row r="264" spans="2:6" ht="12" customHeight="1">
      <c r="B264" s="22" t="s">
        <v>192</v>
      </c>
      <c r="C264" s="23" t="s">
        <v>387</v>
      </c>
      <c r="D264" s="24">
        <v>1512480</v>
      </c>
      <c r="E264" s="25">
        <v>1310</v>
      </c>
      <c r="F264" s="30">
        <f aca="true" t="shared" si="4" ref="F264:F271">E264/D264*100</f>
        <v>0.0866127155400402</v>
      </c>
    </row>
    <row r="265" spans="2:6" ht="12" customHeight="1">
      <c r="B265" s="22" t="s">
        <v>248</v>
      </c>
      <c r="C265" s="23" t="s">
        <v>587</v>
      </c>
      <c r="D265" s="24">
        <v>1211680</v>
      </c>
      <c r="E265" s="25">
        <v>930</v>
      </c>
      <c r="F265" s="30">
        <f t="shared" si="4"/>
        <v>0.07675293806945728</v>
      </c>
    </row>
    <row r="266" spans="2:6" ht="12" customHeight="1">
      <c r="B266" s="22" t="s">
        <v>509</v>
      </c>
      <c r="C266" s="23" t="s">
        <v>510</v>
      </c>
      <c r="D266" s="24">
        <v>315030</v>
      </c>
      <c r="E266" s="25">
        <v>210</v>
      </c>
      <c r="F266" s="30">
        <f t="shared" si="4"/>
        <v>0.0666603180649462</v>
      </c>
    </row>
    <row r="267" spans="2:6" ht="12" customHeight="1">
      <c r="B267" s="22" t="s">
        <v>502</v>
      </c>
      <c r="C267" s="23" t="s">
        <v>503</v>
      </c>
      <c r="D267" s="24">
        <v>182980</v>
      </c>
      <c r="E267" s="25">
        <v>120</v>
      </c>
      <c r="F267" s="30">
        <f t="shared" si="4"/>
        <v>0.06558093780741064</v>
      </c>
    </row>
    <row r="268" spans="2:6" ht="12" customHeight="1">
      <c r="B268" s="22" t="s">
        <v>250</v>
      </c>
      <c r="C268" s="23" t="s">
        <v>441</v>
      </c>
      <c r="D268" s="24">
        <v>414730</v>
      </c>
      <c r="E268" s="25">
        <v>260</v>
      </c>
      <c r="F268" s="30">
        <f t="shared" si="4"/>
        <v>0.06269138957876208</v>
      </c>
    </row>
    <row r="269" spans="2:6" ht="12" customHeight="1">
      <c r="B269" s="22" t="s">
        <v>247</v>
      </c>
      <c r="C269" s="23" t="s">
        <v>440</v>
      </c>
      <c r="D269" s="24">
        <v>659420</v>
      </c>
      <c r="E269" s="25">
        <v>340</v>
      </c>
      <c r="F269" s="30">
        <f t="shared" si="4"/>
        <v>0.051560462224379</v>
      </c>
    </row>
    <row r="270" spans="2:6" ht="12" customHeight="1">
      <c r="B270" s="22" t="s">
        <v>136</v>
      </c>
      <c r="C270" s="23" t="s">
        <v>341</v>
      </c>
      <c r="D270" s="24">
        <v>1930880</v>
      </c>
      <c r="E270" s="25">
        <v>670</v>
      </c>
      <c r="F270" s="30">
        <f t="shared" si="4"/>
        <v>0.0346992045077892</v>
      </c>
    </row>
    <row r="271" spans="2:6" ht="12" customHeight="1">
      <c r="B271" s="22" t="s">
        <v>34</v>
      </c>
      <c r="C271" s="23" t="s">
        <v>253</v>
      </c>
      <c r="D271" s="24">
        <v>2480</v>
      </c>
      <c r="E271" s="224">
        <v>0</v>
      </c>
      <c r="F271" s="30">
        <f t="shared" si="4"/>
        <v>0</v>
      </c>
    </row>
    <row r="272" spans="2:6" ht="12" customHeight="1">
      <c r="B272" s="32" t="s">
        <v>88</v>
      </c>
      <c r="C272" s="33" t="s">
        <v>314</v>
      </c>
      <c r="D272" s="226" t="s">
        <v>2</v>
      </c>
      <c r="E272" s="35">
        <v>0</v>
      </c>
      <c r="F272" s="36">
        <v>0</v>
      </c>
    </row>
    <row r="273" spans="2:6" ht="12" customHeight="1">
      <c r="B273" s="22" t="s">
        <v>65</v>
      </c>
      <c r="C273" s="23" t="s">
        <v>516</v>
      </c>
      <c r="D273" s="24">
        <v>2244990</v>
      </c>
      <c r="E273" s="25">
        <v>0</v>
      </c>
      <c r="F273" s="30">
        <f>E273/D273*100</f>
        <v>0</v>
      </c>
    </row>
    <row r="274" spans="2:6" ht="12" customHeight="1">
      <c r="B274" s="22" t="s">
        <v>66</v>
      </c>
      <c r="C274" s="23" t="s">
        <v>517</v>
      </c>
      <c r="D274" s="24">
        <v>2638650</v>
      </c>
      <c r="E274" s="25">
        <v>0</v>
      </c>
      <c r="F274" s="30">
        <f>E274/D274*100</f>
        <v>0</v>
      </c>
    </row>
    <row r="275" spans="2:6" ht="12" customHeight="1">
      <c r="B275" s="22" t="s">
        <v>252</v>
      </c>
      <c r="C275" s="23" t="s">
        <v>443</v>
      </c>
      <c r="D275" s="24">
        <v>1028720</v>
      </c>
      <c r="E275" s="227">
        <v>0</v>
      </c>
      <c r="F275" s="30">
        <f>E275/D275*100</f>
        <v>0</v>
      </c>
    </row>
    <row r="276" spans="2:6" ht="12" customHeight="1">
      <c r="B276" s="22" t="s">
        <v>43</v>
      </c>
      <c r="C276" s="23" t="s">
        <v>262</v>
      </c>
      <c r="D276" s="24">
        <v>144080</v>
      </c>
      <c r="E276" s="117" t="s">
        <v>653</v>
      </c>
      <c r="F276" s="210" t="s">
        <v>653</v>
      </c>
    </row>
    <row r="277" spans="2:6" ht="12" customHeight="1">
      <c r="B277" s="22" t="s">
        <v>87</v>
      </c>
      <c r="C277" s="23" t="s">
        <v>313</v>
      </c>
      <c r="D277" s="116" t="s">
        <v>2</v>
      </c>
      <c r="E277" s="117" t="s">
        <v>653</v>
      </c>
      <c r="F277" s="210" t="s">
        <v>653</v>
      </c>
    </row>
    <row r="278" spans="2:6" ht="12" customHeight="1">
      <c r="B278" s="22" t="s">
        <v>249</v>
      </c>
      <c r="C278" s="23" t="s">
        <v>588</v>
      </c>
      <c r="D278" s="24">
        <v>793150</v>
      </c>
      <c r="E278" s="117" t="s">
        <v>653</v>
      </c>
      <c r="F278" s="210" t="s">
        <v>653</v>
      </c>
    </row>
    <row r="279" spans="2:6" ht="12" customHeight="1">
      <c r="B279" s="22" t="s">
        <v>251</v>
      </c>
      <c r="C279" s="23" t="s">
        <v>442</v>
      </c>
      <c r="D279" s="24">
        <v>2270400</v>
      </c>
      <c r="E279" s="117" t="s">
        <v>653</v>
      </c>
      <c r="F279" s="210" t="s">
        <v>653</v>
      </c>
    </row>
    <row r="280" spans="2:6" ht="12" customHeight="1">
      <c r="B280" s="22" t="s">
        <v>565</v>
      </c>
      <c r="C280" s="23" t="s">
        <v>566</v>
      </c>
      <c r="D280" s="212" t="s">
        <v>2</v>
      </c>
      <c r="E280" s="117" t="s">
        <v>2</v>
      </c>
      <c r="F280" s="210" t="s">
        <v>2</v>
      </c>
    </row>
    <row r="281" spans="2:6" ht="12" customHeight="1">
      <c r="B281" s="22" t="s">
        <v>138</v>
      </c>
      <c r="C281" s="23" t="s">
        <v>17</v>
      </c>
      <c r="D281" s="117" t="s">
        <v>2</v>
      </c>
      <c r="E281" s="117" t="s">
        <v>2</v>
      </c>
      <c r="F281" s="210" t="s">
        <v>2</v>
      </c>
    </row>
    <row r="282" spans="2:6" ht="12" customHeight="1">
      <c r="B282" s="22" t="s">
        <v>577</v>
      </c>
      <c r="C282" s="27" t="s">
        <v>578</v>
      </c>
      <c r="D282" s="212" t="s">
        <v>2</v>
      </c>
      <c r="E282" s="225" t="s">
        <v>2</v>
      </c>
      <c r="F282" s="210" t="s">
        <v>2</v>
      </c>
    </row>
    <row r="283" spans="2:6" ht="12" customHeight="1">
      <c r="B283" s="38" t="s">
        <v>579</v>
      </c>
      <c r="C283" s="228" t="s">
        <v>580</v>
      </c>
      <c r="D283" s="229" t="s">
        <v>2</v>
      </c>
      <c r="E283" s="230" t="s">
        <v>2</v>
      </c>
      <c r="F283" s="231" t="s">
        <v>2</v>
      </c>
    </row>
    <row r="284" ht="12" customHeight="1"/>
    <row r="285" ht="12" customHeight="1"/>
    <row r="286" ht="12" customHeight="1">
      <c r="B286" s="87" t="s">
        <v>3</v>
      </c>
    </row>
    <row r="287" ht="12" customHeight="1">
      <c r="B287" s="87" t="s">
        <v>592</v>
      </c>
    </row>
    <row r="288" ht="12" customHeight="1">
      <c r="B288" s="14" t="s">
        <v>654</v>
      </c>
    </row>
    <row r="289" ht="12" customHeight="1"/>
    <row r="290" ht="12" customHeight="1">
      <c r="B290" s="39" t="s">
        <v>594</v>
      </c>
    </row>
    <row r="291" ht="12" customHeight="1">
      <c r="B291" s="39"/>
    </row>
    <row r="292" ht="12" customHeight="1">
      <c r="B292" s="14" t="s">
        <v>593</v>
      </c>
    </row>
  </sheetData>
  <mergeCells count="2"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A3:I291"/>
  <sheetViews>
    <sheetView showGridLines="0" workbookViewId="0" topLeftCell="A1"/>
  </sheetViews>
  <sheetFormatPr defaultColWidth="9.140625" defaultRowHeight="15"/>
  <cols>
    <col min="1" max="1" width="9.140625" style="14" customWidth="1"/>
    <col min="2" max="2" width="13.7109375" style="14" customWidth="1"/>
    <col min="3" max="3" width="52.7109375" style="14" customWidth="1"/>
    <col min="4" max="4" width="14.7109375" style="14" customWidth="1"/>
    <col min="5" max="5" width="11.421875" style="14" customWidth="1"/>
    <col min="6" max="6" width="9.421875" style="14" customWidth="1"/>
    <col min="7" max="16384" width="9.140625" style="14" customWidth="1"/>
  </cols>
  <sheetData>
    <row r="2" ht="12"/>
    <row r="3" spans="1:9" ht="15.75">
      <c r="A3" s="10"/>
      <c r="B3" s="58" t="s">
        <v>648</v>
      </c>
      <c r="C3" s="61"/>
      <c r="D3" s="10"/>
      <c r="E3" s="10"/>
      <c r="F3" s="10"/>
      <c r="G3" s="10"/>
      <c r="H3" s="10"/>
      <c r="I3" s="10"/>
    </row>
    <row r="4" spans="1:9" ht="12.75">
      <c r="A4" s="10"/>
      <c r="B4" s="86" t="s">
        <v>447</v>
      </c>
      <c r="C4" s="10"/>
      <c r="D4" s="10"/>
      <c r="E4" s="10"/>
      <c r="F4" s="10"/>
      <c r="G4" s="10"/>
      <c r="H4" s="10"/>
      <c r="I4" s="10"/>
    </row>
    <row r="5" spans="1:9" ht="12">
      <c r="A5" s="10"/>
      <c r="B5" s="10"/>
      <c r="C5" s="10"/>
      <c r="D5" s="10"/>
      <c r="E5" s="10"/>
      <c r="F5" s="10"/>
      <c r="G5" s="10"/>
      <c r="H5" s="10"/>
      <c r="I5" s="10"/>
    </row>
    <row r="6" spans="2:9" ht="36">
      <c r="B6" s="276" t="s">
        <v>591</v>
      </c>
      <c r="C6" s="278" t="s">
        <v>448</v>
      </c>
      <c r="D6" s="28" t="s">
        <v>31</v>
      </c>
      <c r="E6" s="29" t="s">
        <v>589</v>
      </c>
      <c r="F6" s="29" t="s">
        <v>589</v>
      </c>
      <c r="G6" s="10"/>
      <c r="H6" s="10"/>
      <c r="I6" s="10"/>
    </row>
    <row r="7" spans="2:9" ht="12">
      <c r="B7" s="277"/>
      <c r="C7" s="279"/>
      <c r="D7" s="232" t="s">
        <v>0</v>
      </c>
      <c r="E7" s="233" t="s">
        <v>0</v>
      </c>
      <c r="F7" s="233" t="s">
        <v>33</v>
      </c>
      <c r="G7" s="10"/>
      <c r="H7" s="10"/>
      <c r="I7" s="10"/>
    </row>
    <row r="8" spans="2:9" ht="12" customHeight="1">
      <c r="B8" s="235" t="s">
        <v>190</v>
      </c>
      <c r="C8" s="236" t="s">
        <v>385</v>
      </c>
      <c r="D8" s="240">
        <v>4890</v>
      </c>
      <c r="E8" s="224">
        <v>3680</v>
      </c>
      <c r="F8" s="246">
        <f aca="true" t="shared" si="0" ref="F8:F71">E8/D8*100</f>
        <v>75.25562372188139</v>
      </c>
      <c r="G8" s="10"/>
      <c r="H8" s="10"/>
      <c r="I8" s="10"/>
    </row>
    <row r="9" spans="2:9" ht="12" customHeight="1">
      <c r="B9" s="22" t="s">
        <v>117</v>
      </c>
      <c r="C9" s="23" t="s">
        <v>322</v>
      </c>
      <c r="D9" s="24">
        <v>958380</v>
      </c>
      <c r="E9" s="25">
        <v>510650</v>
      </c>
      <c r="F9" s="31">
        <f t="shared" si="0"/>
        <v>53.28262275923955</v>
      </c>
      <c r="G9" s="10"/>
      <c r="H9" s="10"/>
      <c r="I9" s="10"/>
    </row>
    <row r="10" spans="2:9" ht="12" customHeight="1">
      <c r="B10" s="22" t="s">
        <v>120</v>
      </c>
      <c r="C10" s="23" t="s">
        <v>325</v>
      </c>
      <c r="D10" s="24">
        <v>781630</v>
      </c>
      <c r="E10" s="25">
        <v>330060</v>
      </c>
      <c r="F10" s="31">
        <f t="shared" si="0"/>
        <v>42.2271407187544</v>
      </c>
      <c r="G10" s="10"/>
      <c r="H10" s="10"/>
      <c r="I10" s="10"/>
    </row>
    <row r="11" spans="2:9" ht="12" customHeight="1">
      <c r="B11" s="22" t="s">
        <v>83</v>
      </c>
      <c r="C11" s="23" t="s">
        <v>309</v>
      </c>
      <c r="D11" s="24">
        <v>614100</v>
      </c>
      <c r="E11" s="25">
        <v>250180</v>
      </c>
      <c r="F11" s="31">
        <f t="shared" si="0"/>
        <v>40.73929327471096</v>
      </c>
      <c r="G11" s="10"/>
      <c r="H11" s="10"/>
      <c r="I11" s="10"/>
    </row>
    <row r="12" spans="2:9" ht="12" customHeight="1">
      <c r="B12" s="22" t="s">
        <v>520</v>
      </c>
      <c r="C12" s="23" t="s">
        <v>521</v>
      </c>
      <c r="D12" s="24">
        <v>720820</v>
      </c>
      <c r="E12" s="25">
        <v>288280</v>
      </c>
      <c r="F12" s="31">
        <f t="shared" si="0"/>
        <v>39.99334091728864</v>
      </c>
      <c r="G12" s="10"/>
      <c r="H12" s="10"/>
      <c r="I12" s="10"/>
    </row>
    <row r="13" spans="2:9" ht="12" customHeight="1">
      <c r="B13" s="22" t="s">
        <v>114</v>
      </c>
      <c r="C13" s="23" t="s">
        <v>319</v>
      </c>
      <c r="D13" s="24">
        <v>960450</v>
      </c>
      <c r="E13" s="25">
        <v>356740</v>
      </c>
      <c r="F13" s="31">
        <f t="shared" si="0"/>
        <v>37.14300588265917</v>
      </c>
      <c r="G13" s="10"/>
      <c r="H13" s="10"/>
      <c r="I13" s="10"/>
    </row>
    <row r="14" spans="2:9" ht="12" customHeight="1">
      <c r="B14" s="22" t="s">
        <v>86</v>
      </c>
      <c r="C14" s="23" t="s">
        <v>312</v>
      </c>
      <c r="D14" s="24">
        <v>377360</v>
      </c>
      <c r="E14" s="25">
        <v>138220</v>
      </c>
      <c r="F14" s="31">
        <f t="shared" si="0"/>
        <v>36.62815348738605</v>
      </c>
      <c r="G14" s="10"/>
      <c r="H14" s="10"/>
      <c r="I14" s="10"/>
    </row>
    <row r="15" spans="2:9" ht="12" customHeight="1">
      <c r="B15" s="22" t="s">
        <v>121</v>
      </c>
      <c r="C15" s="23" t="s">
        <v>326</v>
      </c>
      <c r="D15" s="24">
        <v>231440</v>
      </c>
      <c r="E15" s="25">
        <v>84190</v>
      </c>
      <c r="F15" s="31">
        <f t="shared" si="0"/>
        <v>36.37659868648462</v>
      </c>
      <c r="G15" s="10"/>
      <c r="H15" s="10"/>
      <c r="I15" s="10"/>
    </row>
    <row r="16" spans="2:9" ht="12" customHeight="1">
      <c r="B16" s="22" t="s">
        <v>518</v>
      </c>
      <c r="C16" s="23" t="s">
        <v>519</v>
      </c>
      <c r="D16" s="24">
        <v>436050</v>
      </c>
      <c r="E16" s="25">
        <v>154280</v>
      </c>
      <c r="F16" s="31">
        <f t="shared" si="0"/>
        <v>35.38126361655773</v>
      </c>
      <c r="G16" s="10"/>
      <c r="H16" s="10"/>
      <c r="I16" s="10"/>
    </row>
    <row r="17" spans="2:9" ht="12" customHeight="1">
      <c r="B17" s="22" t="s">
        <v>526</v>
      </c>
      <c r="C17" s="23" t="s">
        <v>527</v>
      </c>
      <c r="D17" s="24">
        <v>531140</v>
      </c>
      <c r="E17" s="25">
        <v>179840</v>
      </c>
      <c r="F17" s="31">
        <f t="shared" si="0"/>
        <v>33.85924614979102</v>
      </c>
      <c r="G17" s="10"/>
      <c r="H17" s="10"/>
      <c r="I17" s="10"/>
    </row>
    <row r="18" spans="2:9" ht="12" customHeight="1">
      <c r="B18" s="22" t="s">
        <v>89</v>
      </c>
      <c r="C18" s="23" t="s">
        <v>315</v>
      </c>
      <c r="D18" s="24">
        <v>49920</v>
      </c>
      <c r="E18" s="25">
        <v>16770</v>
      </c>
      <c r="F18" s="31">
        <f t="shared" si="0"/>
        <v>33.59375</v>
      </c>
      <c r="G18" s="10"/>
      <c r="H18" s="10"/>
      <c r="I18" s="10"/>
    </row>
    <row r="19" spans="2:9" ht="12" customHeight="1">
      <c r="B19" s="22" t="s">
        <v>158</v>
      </c>
      <c r="C19" s="23" t="s">
        <v>359</v>
      </c>
      <c r="D19" s="24">
        <v>94260</v>
      </c>
      <c r="E19" s="25">
        <v>31420</v>
      </c>
      <c r="F19" s="31">
        <f t="shared" si="0"/>
        <v>33.33333333333333</v>
      </c>
      <c r="G19" s="10"/>
      <c r="H19" s="10"/>
      <c r="I19" s="10"/>
    </row>
    <row r="20" spans="2:9" ht="12" customHeight="1">
      <c r="B20" s="22" t="s">
        <v>146</v>
      </c>
      <c r="C20" s="23" t="s">
        <v>19</v>
      </c>
      <c r="D20" s="24">
        <v>11120</v>
      </c>
      <c r="E20" s="25">
        <v>3490</v>
      </c>
      <c r="F20" s="31">
        <f t="shared" si="0"/>
        <v>31.384892086330936</v>
      </c>
      <c r="G20" s="10"/>
      <c r="H20" s="10"/>
      <c r="I20" s="10"/>
    </row>
    <row r="21" spans="2:9" ht="12" customHeight="1">
      <c r="B21" s="22" t="s">
        <v>157</v>
      </c>
      <c r="C21" s="23" t="s">
        <v>358</v>
      </c>
      <c r="D21" s="24">
        <v>235950</v>
      </c>
      <c r="E21" s="25">
        <v>72880</v>
      </c>
      <c r="F21" s="31">
        <f t="shared" si="0"/>
        <v>30.88789997880907</v>
      </c>
      <c r="G21" s="10"/>
      <c r="H21" s="10"/>
      <c r="I21" s="10"/>
    </row>
    <row r="22" spans="2:9" ht="12" customHeight="1">
      <c r="B22" s="22" t="s">
        <v>187</v>
      </c>
      <c r="C22" s="23" t="s">
        <v>382</v>
      </c>
      <c r="D22" s="24">
        <v>77640</v>
      </c>
      <c r="E22" s="25">
        <v>23010</v>
      </c>
      <c r="F22" s="31">
        <f t="shared" si="0"/>
        <v>29.63678516228748</v>
      </c>
      <c r="G22" s="10"/>
      <c r="H22" s="10"/>
      <c r="I22" s="10"/>
    </row>
    <row r="23" spans="2:9" ht="12" customHeight="1">
      <c r="B23" s="22" t="s">
        <v>122</v>
      </c>
      <c r="C23" s="23" t="s">
        <v>327</v>
      </c>
      <c r="D23" s="24">
        <v>1081220</v>
      </c>
      <c r="E23" s="25">
        <v>289070</v>
      </c>
      <c r="F23" s="31">
        <f t="shared" si="0"/>
        <v>26.735539483176414</v>
      </c>
      <c r="G23" s="10"/>
      <c r="H23" s="10"/>
      <c r="I23" s="10"/>
    </row>
    <row r="24" spans="2:9" ht="12" customHeight="1">
      <c r="B24" s="22" t="s">
        <v>532</v>
      </c>
      <c r="C24" s="23" t="s">
        <v>533</v>
      </c>
      <c r="D24" s="24">
        <v>390220</v>
      </c>
      <c r="E24" s="25">
        <v>99710</v>
      </c>
      <c r="F24" s="31">
        <f t="shared" si="0"/>
        <v>25.55225257547025</v>
      </c>
      <c r="G24" s="10"/>
      <c r="H24" s="10"/>
      <c r="I24" s="10"/>
    </row>
    <row r="25" spans="2:9" ht="12" customHeight="1">
      <c r="B25" s="22" t="s">
        <v>530</v>
      </c>
      <c r="C25" s="23" t="s">
        <v>531</v>
      </c>
      <c r="D25" s="24">
        <v>355360</v>
      </c>
      <c r="E25" s="25">
        <v>87390</v>
      </c>
      <c r="F25" s="31">
        <f t="shared" si="0"/>
        <v>24.591963079693834</v>
      </c>
      <c r="G25" s="10"/>
      <c r="H25" s="10"/>
      <c r="I25" s="10"/>
    </row>
    <row r="26" spans="2:9" ht="12" customHeight="1">
      <c r="B26" s="22" t="s">
        <v>115</v>
      </c>
      <c r="C26" s="23" t="s">
        <v>320</v>
      </c>
      <c r="D26" s="24">
        <v>52860</v>
      </c>
      <c r="E26" s="25">
        <v>12270</v>
      </c>
      <c r="F26" s="31">
        <f t="shared" si="0"/>
        <v>23.212258796821793</v>
      </c>
      <c r="G26" s="10"/>
      <c r="H26" s="10"/>
      <c r="I26" s="10"/>
    </row>
    <row r="27" spans="2:9" ht="12" customHeight="1">
      <c r="B27" s="22" t="s">
        <v>563</v>
      </c>
      <c r="C27" s="23" t="s">
        <v>564</v>
      </c>
      <c r="D27" s="24">
        <v>38860</v>
      </c>
      <c r="E27" s="25">
        <v>8830</v>
      </c>
      <c r="F27" s="31">
        <f t="shared" si="0"/>
        <v>22.72259392691714</v>
      </c>
      <c r="G27" s="10"/>
      <c r="H27" s="10"/>
      <c r="I27" s="10"/>
    </row>
    <row r="28" spans="2:9" ht="12" customHeight="1">
      <c r="B28" s="22" t="s">
        <v>82</v>
      </c>
      <c r="C28" s="23" t="s">
        <v>308</v>
      </c>
      <c r="D28" s="24">
        <v>1115370</v>
      </c>
      <c r="E28" s="25">
        <v>246470</v>
      </c>
      <c r="F28" s="31">
        <f t="shared" si="0"/>
        <v>22.097599899584893</v>
      </c>
      <c r="G28" s="10"/>
      <c r="H28" s="10"/>
      <c r="I28" s="10"/>
    </row>
    <row r="29" spans="2:9" ht="12" customHeight="1">
      <c r="B29" s="22" t="s">
        <v>152</v>
      </c>
      <c r="C29" s="23" t="s">
        <v>353</v>
      </c>
      <c r="D29" s="24">
        <v>89410</v>
      </c>
      <c r="E29" s="25">
        <v>19280</v>
      </c>
      <c r="F29" s="31">
        <f t="shared" si="0"/>
        <v>21.563583491779443</v>
      </c>
      <c r="G29" s="10"/>
      <c r="H29" s="10"/>
      <c r="I29" s="10"/>
    </row>
    <row r="30" spans="2:9" ht="12" customHeight="1">
      <c r="B30" s="22" t="s">
        <v>534</v>
      </c>
      <c r="C30" s="23" t="s">
        <v>535</v>
      </c>
      <c r="D30" s="24">
        <v>426650</v>
      </c>
      <c r="E30" s="25">
        <v>91100</v>
      </c>
      <c r="F30" s="31">
        <f t="shared" si="0"/>
        <v>21.35239657799133</v>
      </c>
      <c r="G30" s="10"/>
      <c r="H30" s="10"/>
      <c r="I30" s="10"/>
    </row>
    <row r="31" spans="2:9" ht="12" customHeight="1">
      <c r="B31" s="22" t="s">
        <v>135</v>
      </c>
      <c r="C31" s="23" t="s">
        <v>340</v>
      </c>
      <c r="D31" s="24">
        <v>111930</v>
      </c>
      <c r="E31" s="25">
        <v>23490</v>
      </c>
      <c r="F31" s="31">
        <f t="shared" si="0"/>
        <v>20.9863307424283</v>
      </c>
      <c r="G31" s="10"/>
      <c r="H31" s="10"/>
      <c r="I31" s="10"/>
    </row>
    <row r="32" spans="2:9" ht="12" customHeight="1">
      <c r="B32" s="22" t="s">
        <v>85</v>
      </c>
      <c r="C32" s="23" t="s">
        <v>311</v>
      </c>
      <c r="D32" s="24">
        <v>4399490</v>
      </c>
      <c r="E32" s="25">
        <v>816290</v>
      </c>
      <c r="F32" s="31">
        <f t="shared" si="0"/>
        <v>18.554196054542686</v>
      </c>
      <c r="G32" s="10"/>
      <c r="H32" s="10"/>
      <c r="I32" s="10"/>
    </row>
    <row r="33" spans="2:9" ht="12" customHeight="1">
      <c r="B33" s="22" t="s">
        <v>118</v>
      </c>
      <c r="C33" s="23" t="s">
        <v>323</v>
      </c>
      <c r="D33" s="24">
        <v>208350</v>
      </c>
      <c r="E33" s="25">
        <v>38170</v>
      </c>
      <c r="F33" s="31">
        <f t="shared" si="0"/>
        <v>18.32013438924886</v>
      </c>
      <c r="G33" s="10"/>
      <c r="H33" s="10"/>
      <c r="I33" s="10"/>
    </row>
    <row r="34" spans="2:9" ht="12" customHeight="1">
      <c r="B34" s="22" t="s">
        <v>486</v>
      </c>
      <c r="C34" s="23" t="s">
        <v>487</v>
      </c>
      <c r="D34" s="24">
        <v>809260</v>
      </c>
      <c r="E34" s="25">
        <v>147630</v>
      </c>
      <c r="F34" s="31">
        <f t="shared" si="0"/>
        <v>18.24259199762746</v>
      </c>
      <c r="G34" s="10"/>
      <c r="H34" s="10"/>
      <c r="I34" s="10"/>
    </row>
    <row r="35" spans="2:9" ht="12" customHeight="1">
      <c r="B35" s="22" t="s">
        <v>129</v>
      </c>
      <c r="C35" s="23" t="s">
        <v>334</v>
      </c>
      <c r="D35" s="24">
        <v>527390</v>
      </c>
      <c r="E35" s="25">
        <v>96060</v>
      </c>
      <c r="F35" s="31">
        <f t="shared" si="0"/>
        <v>18.21422476725004</v>
      </c>
      <c r="G35" s="10"/>
      <c r="H35" s="10"/>
      <c r="I35" s="10"/>
    </row>
    <row r="36" spans="2:9" ht="12" customHeight="1">
      <c r="B36" s="22" t="s">
        <v>184</v>
      </c>
      <c r="C36" s="23" t="s">
        <v>379</v>
      </c>
      <c r="D36" s="24">
        <v>653130</v>
      </c>
      <c r="E36" s="25">
        <v>115010</v>
      </c>
      <c r="F36" s="31">
        <f t="shared" si="0"/>
        <v>17.609051796732654</v>
      </c>
      <c r="G36" s="10"/>
      <c r="H36" s="10"/>
      <c r="I36" s="10"/>
    </row>
    <row r="37" spans="2:9" ht="12" customHeight="1">
      <c r="B37" s="22" t="s">
        <v>116</v>
      </c>
      <c r="C37" s="23" t="s">
        <v>321</v>
      </c>
      <c r="D37" s="24">
        <v>38590</v>
      </c>
      <c r="E37" s="25">
        <v>6790</v>
      </c>
      <c r="F37" s="31">
        <f t="shared" si="0"/>
        <v>17.595231925369266</v>
      </c>
      <c r="G37" s="10"/>
      <c r="H37" s="10"/>
      <c r="I37" s="10"/>
    </row>
    <row r="38" spans="2:9" ht="12" customHeight="1">
      <c r="B38" s="22" t="s">
        <v>185</v>
      </c>
      <c r="C38" s="23" t="s">
        <v>380</v>
      </c>
      <c r="D38" s="24">
        <v>95570</v>
      </c>
      <c r="E38" s="25">
        <v>16690</v>
      </c>
      <c r="F38" s="31">
        <f t="shared" si="0"/>
        <v>17.463639217327614</v>
      </c>
      <c r="G38" s="10"/>
      <c r="H38" s="10"/>
      <c r="I38" s="10"/>
    </row>
    <row r="39" spans="2:9" ht="12" customHeight="1">
      <c r="B39" s="22" t="s">
        <v>130</v>
      </c>
      <c r="C39" s="23" t="s">
        <v>335</v>
      </c>
      <c r="D39" s="24">
        <v>1285270</v>
      </c>
      <c r="E39" s="25">
        <v>224270</v>
      </c>
      <c r="F39" s="31">
        <f t="shared" si="0"/>
        <v>17.449251908159376</v>
      </c>
      <c r="G39" s="10"/>
      <c r="H39" s="10"/>
      <c r="I39" s="10"/>
    </row>
    <row r="40" spans="2:9" ht="12" customHeight="1">
      <c r="B40" s="22" t="s">
        <v>104</v>
      </c>
      <c r="C40" s="23" t="s">
        <v>549</v>
      </c>
      <c r="D40" s="24">
        <v>1392210</v>
      </c>
      <c r="E40" s="25">
        <v>241540</v>
      </c>
      <c r="F40" s="31">
        <f t="shared" si="0"/>
        <v>17.34939412875931</v>
      </c>
      <c r="G40" s="10"/>
      <c r="H40" s="10"/>
      <c r="I40" s="10"/>
    </row>
    <row r="41" spans="2:9" ht="12" customHeight="1">
      <c r="B41" s="22" t="s">
        <v>186</v>
      </c>
      <c r="C41" s="23" t="s">
        <v>381</v>
      </c>
      <c r="D41" s="24">
        <v>585900</v>
      </c>
      <c r="E41" s="25">
        <v>98590</v>
      </c>
      <c r="F41" s="31">
        <f t="shared" si="0"/>
        <v>16.82710360129715</v>
      </c>
      <c r="G41" s="10"/>
      <c r="H41" s="10"/>
      <c r="I41" s="10"/>
    </row>
    <row r="42" spans="2:9" ht="12" customHeight="1">
      <c r="B42" s="22" t="s">
        <v>524</v>
      </c>
      <c r="C42" s="23" t="s">
        <v>525</v>
      </c>
      <c r="D42" s="24">
        <v>167670</v>
      </c>
      <c r="E42" s="25">
        <v>27800</v>
      </c>
      <c r="F42" s="31">
        <f t="shared" si="0"/>
        <v>16.580187272618836</v>
      </c>
      <c r="G42" s="10"/>
      <c r="H42" s="10"/>
      <c r="I42" s="10"/>
    </row>
    <row r="43" spans="2:9" ht="12" customHeight="1">
      <c r="B43" s="22" t="s">
        <v>99</v>
      </c>
      <c r="C43" s="23" t="s">
        <v>544</v>
      </c>
      <c r="D43" s="24">
        <v>341320</v>
      </c>
      <c r="E43" s="25">
        <v>56190</v>
      </c>
      <c r="F43" s="31">
        <f t="shared" si="0"/>
        <v>16.462557131137935</v>
      </c>
      <c r="G43" s="10"/>
      <c r="H43" s="10"/>
      <c r="I43" s="10"/>
    </row>
    <row r="44" spans="2:9" ht="12" customHeight="1">
      <c r="B44" s="22" t="s">
        <v>77</v>
      </c>
      <c r="C44" s="23" t="s">
        <v>303</v>
      </c>
      <c r="D44" s="24">
        <v>2274920</v>
      </c>
      <c r="E44" s="25">
        <v>374430</v>
      </c>
      <c r="F44" s="31">
        <f t="shared" si="0"/>
        <v>16.459040317901287</v>
      </c>
      <c r="G44" s="10"/>
      <c r="H44" s="10"/>
      <c r="I44" s="10"/>
    </row>
    <row r="45" spans="2:9" ht="12" customHeight="1">
      <c r="B45" s="22" t="s">
        <v>161</v>
      </c>
      <c r="C45" s="23" t="s">
        <v>362</v>
      </c>
      <c r="D45" s="24">
        <v>6360</v>
      </c>
      <c r="E45" s="25">
        <v>980</v>
      </c>
      <c r="F45" s="31">
        <f t="shared" si="0"/>
        <v>15.40880503144654</v>
      </c>
      <c r="G45" s="10"/>
      <c r="H45" s="10"/>
      <c r="I45" s="10"/>
    </row>
    <row r="46" spans="2:9" ht="12" customHeight="1">
      <c r="B46" s="22" t="s">
        <v>75</v>
      </c>
      <c r="C46" s="23" t="s">
        <v>301</v>
      </c>
      <c r="D46" s="24">
        <v>555890</v>
      </c>
      <c r="E46" s="25">
        <v>83810</v>
      </c>
      <c r="F46" s="31">
        <f t="shared" si="0"/>
        <v>15.076723812265017</v>
      </c>
      <c r="G46" s="10"/>
      <c r="H46" s="10"/>
      <c r="I46" s="10"/>
    </row>
    <row r="47" spans="2:9" ht="12" customHeight="1">
      <c r="B47" s="22" t="s">
        <v>154</v>
      </c>
      <c r="C47" s="23" t="s">
        <v>355</v>
      </c>
      <c r="D47" s="24">
        <v>125390</v>
      </c>
      <c r="E47" s="25">
        <v>18530</v>
      </c>
      <c r="F47" s="31">
        <f t="shared" si="0"/>
        <v>14.777892973921366</v>
      </c>
      <c r="G47" s="10"/>
      <c r="H47" s="10"/>
      <c r="I47" s="10"/>
    </row>
    <row r="48" spans="2:9" ht="12" customHeight="1">
      <c r="B48" s="22" t="s">
        <v>119</v>
      </c>
      <c r="C48" s="23" t="s">
        <v>324</v>
      </c>
      <c r="D48" s="24">
        <v>128250</v>
      </c>
      <c r="E48" s="25">
        <v>18830</v>
      </c>
      <c r="F48" s="31">
        <f t="shared" si="0"/>
        <v>14.682261208577</v>
      </c>
      <c r="G48" s="10"/>
      <c r="H48" s="10"/>
      <c r="I48" s="10"/>
    </row>
    <row r="49" spans="2:9" ht="12" customHeight="1">
      <c r="B49" s="22" t="s">
        <v>559</v>
      </c>
      <c r="C49" s="23" t="s">
        <v>560</v>
      </c>
      <c r="D49" s="24">
        <v>19840</v>
      </c>
      <c r="E49" s="25">
        <v>2770</v>
      </c>
      <c r="F49" s="31">
        <f t="shared" si="0"/>
        <v>13.961693548387096</v>
      </c>
      <c r="G49" s="10"/>
      <c r="H49" s="10"/>
      <c r="I49" s="10"/>
    </row>
    <row r="50" spans="2:9" ht="12" customHeight="1">
      <c r="B50" s="22" t="s">
        <v>561</v>
      </c>
      <c r="C50" s="23" t="s">
        <v>562</v>
      </c>
      <c r="D50" s="24">
        <v>24320</v>
      </c>
      <c r="E50" s="25">
        <v>3390</v>
      </c>
      <c r="F50" s="31">
        <f t="shared" si="0"/>
        <v>13.939144736842104</v>
      </c>
      <c r="G50" s="10"/>
      <c r="H50" s="10"/>
      <c r="I50" s="10"/>
    </row>
    <row r="51" spans="2:9" ht="12" customHeight="1">
      <c r="B51" s="22" t="s">
        <v>126</v>
      </c>
      <c r="C51" s="23" t="s">
        <v>331</v>
      </c>
      <c r="D51" s="24">
        <v>622090</v>
      </c>
      <c r="E51" s="25">
        <v>86450</v>
      </c>
      <c r="F51" s="31">
        <f t="shared" si="0"/>
        <v>13.896703049397995</v>
      </c>
      <c r="G51" s="10"/>
      <c r="H51" s="10"/>
      <c r="I51" s="10"/>
    </row>
    <row r="52" spans="2:9" ht="12" customHeight="1">
      <c r="B52" s="22" t="s">
        <v>132</v>
      </c>
      <c r="C52" s="23" t="s">
        <v>337</v>
      </c>
      <c r="D52" s="24">
        <v>572150</v>
      </c>
      <c r="E52" s="25">
        <v>78530</v>
      </c>
      <c r="F52" s="31">
        <f t="shared" si="0"/>
        <v>13.72542165516036</v>
      </c>
      <c r="G52" s="10"/>
      <c r="H52" s="10"/>
      <c r="I52" s="10"/>
    </row>
    <row r="53" spans="2:9" ht="12" customHeight="1">
      <c r="B53" s="22" t="s">
        <v>110</v>
      </c>
      <c r="C53" s="23" t="s">
        <v>555</v>
      </c>
      <c r="D53" s="24">
        <v>771800</v>
      </c>
      <c r="E53" s="25">
        <v>105720</v>
      </c>
      <c r="F53" s="31">
        <f t="shared" si="0"/>
        <v>13.697849183726355</v>
      </c>
      <c r="G53" s="10"/>
      <c r="H53" s="10"/>
      <c r="I53" s="10"/>
    </row>
    <row r="54" spans="2:9" ht="12" customHeight="1">
      <c r="B54" s="22" t="s">
        <v>67</v>
      </c>
      <c r="C54" s="23" t="s">
        <v>293</v>
      </c>
      <c r="D54" s="24">
        <v>54080</v>
      </c>
      <c r="E54" s="25">
        <v>7370</v>
      </c>
      <c r="F54" s="31">
        <f t="shared" si="0"/>
        <v>13.627958579881657</v>
      </c>
      <c r="G54" s="10"/>
      <c r="H54" s="10"/>
      <c r="I54" s="10"/>
    </row>
    <row r="55" spans="2:9" ht="12" customHeight="1">
      <c r="B55" s="22" t="s">
        <v>76</v>
      </c>
      <c r="C55" s="23" t="s">
        <v>302</v>
      </c>
      <c r="D55" s="24">
        <v>216260</v>
      </c>
      <c r="E55" s="25">
        <v>28720</v>
      </c>
      <c r="F55" s="31">
        <f t="shared" si="0"/>
        <v>13.280310737075743</v>
      </c>
      <c r="G55" s="10"/>
      <c r="H55" s="10"/>
      <c r="I55" s="10"/>
    </row>
    <row r="56" spans="2:9" ht="12" customHeight="1">
      <c r="B56" s="22" t="s">
        <v>70</v>
      </c>
      <c r="C56" s="23" t="s">
        <v>296</v>
      </c>
      <c r="D56" s="24">
        <v>584300</v>
      </c>
      <c r="E56" s="25">
        <v>77470</v>
      </c>
      <c r="F56" s="31">
        <f t="shared" si="0"/>
        <v>13.258600034228992</v>
      </c>
      <c r="G56" s="10"/>
      <c r="H56" s="10"/>
      <c r="I56" s="10"/>
    </row>
    <row r="57" spans="2:9" ht="12" customHeight="1">
      <c r="B57" s="22" t="s">
        <v>482</v>
      </c>
      <c r="C57" s="23" t="s">
        <v>483</v>
      </c>
      <c r="D57" s="24">
        <v>383690</v>
      </c>
      <c r="E57" s="25">
        <v>50560</v>
      </c>
      <c r="F57" s="31">
        <f t="shared" si="0"/>
        <v>13.177304594855222</v>
      </c>
      <c r="G57" s="10"/>
      <c r="H57" s="10"/>
      <c r="I57" s="10"/>
    </row>
    <row r="58" spans="2:9" ht="12" customHeight="1">
      <c r="B58" s="22" t="s">
        <v>522</v>
      </c>
      <c r="C58" s="23" t="s">
        <v>523</v>
      </c>
      <c r="D58" s="24">
        <v>361070</v>
      </c>
      <c r="E58" s="25">
        <v>47490</v>
      </c>
      <c r="F58" s="31">
        <f t="shared" si="0"/>
        <v>13.152574293073366</v>
      </c>
      <c r="G58" s="10"/>
      <c r="H58" s="10"/>
      <c r="I58" s="10"/>
    </row>
    <row r="59" spans="2:9" ht="12" customHeight="1">
      <c r="B59" s="22" t="s">
        <v>557</v>
      </c>
      <c r="C59" s="23" t="s">
        <v>558</v>
      </c>
      <c r="D59" s="24">
        <v>28120</v>
      </c>
      <c r="E59" s="25">
        <v>3530</v>
      </c>
      <c r="F59" s="31">
        <f t="shared" si="0"/>
        <v>12.553342816500713</v>
      </c>
      <c r="G59" s="10"/>
      <c r="H59" s="10"/>
      <c r="I59" s="10"/>
    </row>
    <row r="60" spans="2:9" ht="12" customHeight="1">
      <c r="B60" s="22" t="s">
        <v>133</v>
      </c>
      <c r="C60" s="23" t="s">
        <v>338</v>
      </c>
      <c r="D60" s="24">
        <v>1438680</v>
      </c>
      <c r="E60" s="25">
        <v>173730</v>
      </c>
      <c r="F60" s="31">
        <f t="shared" si="0"/>
        <v>12.075652681624822</v>
      </c>
      <c r="G60" s="10"/>
      <c r="H60" s="10"/>
      <c r="I60" s="10"/>
    </row>
    <row r="61" spans="2:9" ht="12" customHeight="1">
      <c r="B61" s="22" t="s">
        <v>188</v>
      </c>
      <c r="C61" s="23" t="s">
        <v>383</v>
      </c>
      <c r="D61" s="24">
        <v>2100760</v>
      </c>
      <c r="E61" s="25">
        <v>216720</v>
      </c>
      <c r="F61" s="31">
        <f t="shared" si="0"/>
        <v>10.316266494030732</v>
      </c>
      <c r="G61" s="10"/>
      <c r="H61" s="10"/>
      <c r="I61" s="10"/>
    </row>
    <row r="62" spans="2:9" ht="12" customHeight="1">
      <c r="B62" s="22" t="s">
        <v>155</v>
      </c>
      <c r="C62" s="23" t="s">
        <v>356</v>
      </c>
      <c r="D62" s="24">
        <v>123360</v>
      </c>
      <c r="E62" s="25">
        <v>11960</v>
      </c>
      <c r="F62" s="31">
        <f t="shared" si="0"/>
        <v>9.69520103761349</v>
      </c>
      <c r="G62" s="10"/>
      <c r="H62" s="10"/>
      <c r="I62" s="10"/>
    </row>
    <row r="63" spans="2:9" ht="12" customHeight="1">
      <c r="B63" s="22" t="s">
        <v>80</v>
      </c>
      <c r="C63" s="23" t="s">
        <v>306</v>
      </c>
      <c r="D63" s="24">
        <v>4037370</v>
      </c>
      <c r="E63" s="25">
        <v>387260</v>
      </c>
      <c r="F63" s="31">
        <f t="shared" si="0"/>
        <v>9.591887788337457</v>
      </c>
      <c r="G63" s="10"/>
      <c r="H63" s="10"/>
      <c r="I63" s="10"/>
    </row>
    <row r="64" spans="2:9" ht="12" customHeight="1">
      <c r="B64" s="22" t="s">
        <v>475</v>
      </c>
      <c r="C64" s="23" t="s">
        <v>476</v>
      </c>
      <c r="D64" s="24">
        <v>235340</v>
      </c>
      <c r="E64" s="25">
        <v>21850</v>
      </c>
      <c r="F64" s="31">
        <f t="shared" si="0"/>
        <v>9.284439534290813</v>
      </c>
      <c r="G64" s="10"/>
      <c r="H64" s="10"/>
      <c r="I64" s="10"/>
    </row>
    <row r="65" spans="2:9" ht="12" customHeight="1">
      <c r="B65" s="22" t="s">
        <v>81</v>
      </c>
      <c r="C65" s="23" t="s">
        <v>307</v>
      </c>
      <c r="D65" s="24">
        <v>2425120</v>
      </c>
      <c r="E65" s="25">
        <v>224090</v>
      </c>
      <c r="F65" s="31">
        <f t="shared" si="0"/>
        <v>9.240367486969717</v>
      </c>
      <c r="G65" s="10"/>
      <c r="H65" s="10"/>
      <c r="I65" s="10"/>
    </row>
    <row r="66" spans="2:9" ht="12" customHeight="1">
      <c r="B66" s="22" t="s">
        <v>490</v>
      </c>
      <c r="C66" s="23" t="s">
        <v>491</v>
      </c>
      <c r="D66" s="24">
        <v>211710</v>
      </c>
      <c r="E66" s="25">
        <v>19230</v>
      </c>
      <c r="F66" s="31">
        <f t="shared" si="0"/>
        <v>9.083179821453875</v>
      </c>
      <c r="G66" s="10"/>
      <c r="H66" s="10"/>
      <c r="I66" s="10"/>
    </row>
    <row r="67" spans="2:9" ht="12" customHeight="1">
      <c r="B67" s="22" t="s">
        <v>62</v>
      </c>
      <c r="C67" s="23" t="s">
        <v>281</v>
      </c>
      <c r="D67" s="24">
        <v>781770</v>
      </c>
      <c r="E67" s="25">
        <v>69710</v>
      </c>
      <c r="F67" s="31">
        <f t="shared" si="0"/>
        <v>8.916944881486883</v>
      </c>
      <c r="G67" s="10"/>
      <c r="H67" s="10"/>
      <c r="I67" s="10"/>
    </row>
    <row r="68" spans="2:9" ht="12" customHeight="1">
      <c r="B68" s="22" t="s">
        <v>235</v>
      </c>
      <c r="C68" s="23" t="s">
        <v>428</v>
      </c>
      <c r="D68" s="24">
        <v>1007500</v>
      </c>
      <c r="E68" s="25">
        <v>88570</v>
      </c>
      <c r="F68" s="31">
        <f t="shared" si="0"/>
        <v>8.79106699751861</v>
      </c>
      <c r="G68" s="10"/>
      <c r="H68" s="10"/>
      <c r="I68" s="10"/>
    </row>
    <row r="69" spans="2:9" ht="12" customHeight="1">
      <c r="B69" s="22" t="s">
        <v>128</v>
      </c>
      <c r="C69" s="23" t="s">
        <v>333</v>
      </c>
      <c r="D69" s="24">
        <v>192190</v>
      </c>
      <c r="E69" s="25">
        <v>16430</v>
      </c>
      <c r="F69" s="31">
        <f t="shared" si="0"/>
        <v>8.548831885113689</v>
      </c>
      <c r="G69" s="10"/>
      <c r="H69" s="10"/>
      <c r="I69" s="10"/>
    </row>
    <row r="70" spans="2:9" ht="12" customHeight="1">
      <c r="B70" s="22" t="s">
        <v>61</v>
      </c>
      <c r="C70" s="23" t="s">
        <v>280</v>
      </c>
      <c r="D70" s="24">
        <v>781720</v>
      </c>
      <c r="E70" s="25">
        <v>66780</v>
      </c>
      <c r="F70" s="31">
        <f t="shared" si="0"/>
        <v>8.54270071125211</v>
      </c>
      <c r="G70" s="10"/>
      <c r="H70" s="10"/>
      <c r="I70" s="10"/>
    </row>
    <row r="71" spans="2:9" ht="12" customHeight="1">
      <c r="B71" s="22" t="s">
        <v>79</v>
      </c>
      <c r="C71" s="23" t="s">
        <v>305</v>
      </c>
      <c r="D71" s="24">
        <v>5327060</v>
      </c>
      <c r="E71" s="25">
        <v>453260</v>
      </c>
      <c r="F71" s="31">
        <f t="shared" si="0"/>
        <v>8.508633279895477</v>
      </c>
      <c r="G71" s="10"/>
      <c r="H71" s="10"/>
      <c r="I71" s="10"/>
    </row>
    <row r="72" spans="2:9" ht="12" customHeight="1">
      <c r="B72" s="22" t="s">
        <v>109</v>
      </c>
      <c r="C72" s="23" t="s">
        <v>554</v>
      </c>
      <c r="D72" s="24">
        <v>932830</v>
      </c>
      <c r="E72" s="25">
        <v>78610</v>
      </c>
      <c r="F72" s="31">
        <f aca="true" t="shared" si="1" ref="F72:F135">E72/D72*100</f>
        <v>8.427044584758209</v>
      </c>
      <c r="G72" s="10"/>
      <c r="H72" s="10"/>
      <c r="I72" s="10"/>
    </row>
    <row r="73" spans="2:9" ht="12" customHeight="1">
      <c r="B73" s="22" t="s">
        <v>504</v>
      </c>
      <c r="C73" s="23" t="s">
        <v>505</v>
      </c>
      <c r="D73" s="24">
        <v>266170</v>
      </c>
      <c r="E73" s="25">
        <v>22380</v>
      </c>
      <c r="F73" s="31">
        <f t="shared" si="1"/>
        <v>8.408160198369464</v>
      </c>
      <c r="G73" s="10"/>
      <c r="H73" s="10"/>
      <c r="I73" s="10"/>
    </row>
    <row r="74" spans="2:9" ht="12" customHeight="1">
      <c r="B74" s="22" t="s">
        <v>131</v>
      </c>
      <c r="C74" s="23" t="s">
        <v>336</v>
      </c>
      <c r="D74" s="24">
        <v>490470</v>
      </c>
      <c r="E74" s="25">
        <v>38330</v>
      </c>
      <c r="F74" s="31">
        <f t="shared" si="1"/>
        <v>7.814953004261219</v>
      </c>
      <c r="G74" s="10"/>
      <c r="H74" s="10"/>
      <c r="I74" s="10"/>
    </row>
    <row r="75" spans="2:9" ht="12" customHeight="1">
      <c r="B75" s="22" t="s">
        <v>105</v>
      </c>
      <c r="C75" s="23" t="s">
        <v>550</v>
      </c>
      <c r="D75" s="24">
        <v>2481300</v>
      </c>
      <c r="E75" s="25">
        <v>190650</v>
      </c>
      <c r="F75" s="31">
        <f t="shared" si="1"/>
        <v>7.683472373352678</v>
      </c>
      <c r="G75" s="10"/>
      <c r="H75" s="10"/>
      <c r="I75" s="10"/>
    </row>
    <row r="76" spans="2:9" ht="12" customHeight="1">
      <c r="B76" s="22" t="s">
        <v>134</v>
      </c>
      <c r="C76" s="23" t="s">
        <v>339</v>
      </c>
      <c r="D76" s="24">
        <v>1187620</v>
      </c>
      <c r="E76" s="25">
        <v>91210</v>
      </c>
      <c r="F76" s="31">
        <f t="shared" si="1"/>
        <v>7.680066014381705</v>
      </c>
      <c r="G76" s="10"/>
      <c r="H76" s="10"/>
      <c r="I76" s="10"/>
    </row>
    <row r="77" spans="2:9" ht="12" customHeight="1">
      <c r="B77" s="22" t="s">
        <v>201</v>
      </c>
      <c r="C77" s="23" t="s">
        <v>394</v>
      </c>
      <c r="D77" s="24">
        <v>76900</v>
      </c>
      <c r="E77" s="25">
        <v>5810</v>
      </c>
      <c r="F77" s="31">
        <f t="shared" si="1"/>
        <v>7.555266579973992</v>
      </c>
      <c r="G77" s="10"/>
      <c r="H77" s="10"/>
      <c r="I77" s="10"/>
    </row>
    <row r="78" spans="2:9" ht="12" customHeight="1">
      <c r="B78" s="22" t="s">
        <v>127</v>
      </c>
      <c r="C78" s="23" t="s">
        <v>332</v>
      </c>
      <c r="D78" s="24">
        <v>374900</v>
      </c>
      <c r="E78" s="25">
        <v>28270</v>
      </c>
      <c r="F78" s="31">
        <f t="shared" si="1"/>
        <v>7.540677514003733</v>
      </c>
      <c r="G78" s="10"/>
      <c r="H78" s="10"/>
      <c r="I78" s="10"/>
    </row>
    <row r="79" spans="2:9" ht="12" customHeight="1">
      <c r="B79" s="22" t="s">
        <v>111</v>
      </c>
      <c r="C79" s="23" t="s">
        <v>556</v>
      </c>
      <c r="D79" s="24">
        <v>203470</v>
      </c>
      <c r="E79" s="25">
        <v>15010</v>
      </c>
      <c r="F79" s="31">
        <f t="shared" si="1"/>
        <v>7.3770088956602935</v>
      </c>
      <c r="G79" s="10"/>
      <c r="H79" s="10"/>
      <c r="I79" s="10"/>
    </row>
    <row r="80" spans="2:9" ht="12" customHeight="1">
      <c r="B80" s="22" t="s">
        <v>50</v>
      </c>
      <c r="C80" s="23" t="s">
        <v>269</v>
      </c>
      <c r="D80" s="24">
        <v>643640</v>
      </c>
      <c r="E80" s="25">
        <v>47440</v>
      </c>
      <c r="F80" s="31">
        <f t="shared" si="1"/>
        <v>7.370579827232615</v>
      </c>
      <c r="G80" s="10"/>
      <c r="H80" s="10"/>
      <c r="I80" s="10"/>
    </row>
    <row r="81" spans="2:9" ht="12" customHeight="1">
      <c r="B81" s="22" t="s">
        <v>151</v>
      </c>
      <c r="C81" s="23" t="s">
        <v>352</v>
      </c>
      <c r="D81" s="24">
        <v>224830</v>
      </c>
      <c r="E81" s="25">
        <v>15980</v>
      </c>
      <c r="F81" s="31">
        <f t="shared" si="1"/>
        <v>7.107592403149046</v>
      </c>
      <c r="G81" s="10"/>
      <c r="H81" s="10"/>
      <c r="I81" s="10"/>
    </row>
    <row r="82" spans="2:9" ht="12" customHeight="1">
      <c r="B82" s="22" t="s">
        <v>194</v>
      </c>
      <c r="C82" s="23" t="s">
        <v>389</v>
      </c>
      <c r="D82" s="24">
        <v>2064810</v>
      </c>
      <c r="E82" s="25">
        <v>141470</v>
      </c>
      <c r="F82" s="31">
        <f t="shared" si="1"/>
        <v>6.851477859948372</v>
      </c>
      <c r="G82" s="10"/>
      <c r="H82" s="10"/>
      <c r="I82" s="10"/>
    </row>
    <row r="83" spans="2:9" ht="12" customHeight="1">
      <c r="B83" s="22" t="s">
        <v>94</v>
      </c>
      <c r="C83" s="23" t="s">
        <v>539</v>
      </c>
      <c r="D83" s="24">
        <v>2303030</v>
      </c>
      <c r="E83" s="25">
        <v>152970</v>
      </c>
      <c r="F83" s="31">
        <f t="shared" si="1"/>
        <v>6.642119295015697</v>
      </c>
      <c r="G83" s="10"/>
      <c r="H83" s="10"/>
      <c r="I83" s="10"/>
    </row>
    <row r="84" spans="2:9" ht="12" customHeight="1">
      <c r="B84" s="22" t="s">
        <v>101</v>
      </c>
      <c r="C84" s="23" t="s">
        <v>546</v>
      </c>
      <c r="D84" s="24">
        <v>2131400</v>
      </c>
      <c r="E84" s="25">
        <v>139550</v>
      </c>
      <c r="F84" s="31">
        <f t="shared" si="1"/>
        <v>6.54733977667261</v>
      </c>
      <c r="G84" s="10"/>
      <c r="H84" s="10"/>
      <c r="I84" s="10"/>
    </row>
    <row r="85" spans="2:9" ht="12" customHeight="1">
      <c r="B85" s="22" t="s">
        <v>107</v>
      </c>
      <c r="C85" s="23" t="s">
        <v>552</v>
      </c>
      <c r="D85" s="24">
        <v>1464350</v>
      </c>
      <c r="E85" s="25">
        <v>95640</v>
      </c>
      <c r="F85" s="31">
        <f t="shared" si="1"/>
        <v>6.53122545839451</v>
      </c>
      <c r="G85" s="10"/>
      <c r="H85" s="10"/>
      <c r="I85" s="10"/>
    </row>
    <row r="86" spans="2:9" ht="12" customHeight="1">
      <c r="B86" s="22" t="s">
        <v>213</v>
      </c>
      <c r="C86" s="23" t="s">
        <v>406</v>
      </c>
      <c r="D86" s="24">
        <v>535110</v>
      </c>
      <c r="E86" s="25">
        <v>33170</v>
      </c>
      <c r="F86" s="31">
        <f t="shared" si="1"/>
        <v>6.198725495692474</v>
      </c>
      <c r="G86" s="10"/>
      <c r="H86" s="10"/>
      <c r="I86" s="10"/>
    </row>
    <row r="87" spans="2:9" ht="12" customHeight="1">
      <c r="B87" s="22" t="s">
        <v>484</v>
      </c>
      <c r="C87" s="23" t="s">
        <v>485</v>
      </c>
      <c r="D87" s="24">
        <v>489760</v>
      </c>
      <c r="E87" s="25">
        <v>30170</v>
      </c>
      <c r="F87" s="31">
        <f t="shared" si="1"/>
        <v>6.16016007840575</v>
      </c>
      <c r="G87" s="10"/>
      <c r="H87" s="10"/>
      <c r="I87" s="10"/>
    </row>
    <row r="88" spans="2:9" ht="12" customHeight="1">
      <c r="B88" s="22" t="s">
        <v>84</v>
      </c>
      <c r="C88" s="23" t="s">
        <v>310</v>
      </c>
      <c r="D88" s="24">
        <v>170500</v>
      </c>
      <c r="E88" s="25">
        <v>10320</v>
      </c>
      <c r="F88" s="31">
        <f t="shared" si="1"/>
        <v>6.052785923753666</v>
      </c>
      <c r="G88" s="10"/>
      <c r="H88" s="10"/>
      <c r="I88" s="10"/>
    </row>
    <row r="89" spans="2:9" ht="12" customHeight="1">
      <c r="B89" s="22" t="s">
        <v>103</v>
      </c>
      <c r="C89" s="23" t="s">
        <v>548</v>
      </c>
      <c r="D89" s="24">
        <v>1699330</v>
      </c>
      <c r="E89" s="25">
        <v>96880</v>
      </c>
      <c r="F89" s="31">
        <f t="shared" si="1"/>
        <v>5.701070421872149</v>
      </c>
      <c r="G89" s="10"/>
      <c r="H89" s="10"/>
      <c r="I89" s="10"/>
    </row>
    <row r="90" spans="2:9" ht="12" customHeight="1">
      <c r="B90" s="22" t="s">
        <v>124</v>
      </c>
      <c r="C90" s="23" t="s">
        <v>329</v>
      </c>
      <c r="D90" s="24">
        <v>334620</v>
      </c>
      <c r="E90" s="25">
        <v>18900</v>
      </c>
      <c r="F90" s="31">
        <f t="shared" si="1"/>
        <v>5.6481979558902635</v>
      </c>
      <c r="G90" s="10"/>
      <c r="H90" s="10"/>
      <c r="I90" s="10"/>
    </row>
    <row r="91" spans="2:9" ht="12" customHeight="1">
      <c r="B91" s="22" t="s">
        <v>159</v>
      </c>
      <c r="C91" s="23" t="s">
        <v>360</v>
      </c>
      <c r="D91" s="24">
        <v>180330</v>
      </c>
      <c r="E91" s="25">
        <v>10120</v>
      </c>
      <c r="F91" s="31">
        <f t="shared" si="1"/>
        <v>5.611933677147452</v>
      </c>
      <c r="G91" s="10"/>
      <c r="H91" s="10"/>
      <c r="I91" s="10"/>
    </row>
    <row r="92" spans="2:9" ht="12" customHeight="1">
      <c r="B92" s="22" t="s">
        <v>474</v>
      </c>
      <c r="C92" s="23" t="s">
        <v>286</v>
      </c>
      <c r="D92" s="24">
        <v>14670</v>
      </c>
      <c r="E92" s="25">
        <v>810</v>
      </c>
      <c r="F92" s="31">
        <f t="shared" si="1"/>
        <v>5.521472392638037</v>
      </c>
      <c r="G92" s="10"/>
      <c r="H92" s="10"/>
      <c r="I92" s="10"/>
    </row>
    <row r="93" spans="2:9" ht="12" customHeight="1">
      <c r="B93" s="22" t="s">
        <v>78</v>
      </c>
      <c r="C93" s="23" t="s">
        <v>304</v>
      </c>
      <c r="D93" s="24">
        <v>299210</v>
      </c>
      <c r="E93" s="25">
        <v>16120</v>
      </c>
      <c r="F93" s="31">
        <f t="shared" si="1"/>
        <v>5.3875204705725075</v>
      </c>
      <c r="G93" s="10"/>
      <c r="H93" s="10"/>
      <c r="I93" s="10"/>
    </row>
    <row r="94" spans="2:9" ht="12" customHeight="1">
      <c r="B94" s="22" t="s">
        <v>123</v>
      </c>
      <c r="C94" s="23" t="s">
        <v>328</v>
      </c>
      <c r="D94" s="24">
        <v>660600</v>
      </c>
      <c r="E94" s="25">
        <v>34800</v>
      </c>
      <c r="F94" s="31">
        <f t="shared" si="1"/>
        <v>5.267938237965486</v>
      </c>
      <c r="G94" s="10"/>
      <c r="H94" s="10"/>
      <c r="I94" s="10"/>
    </row>
    <row r="95" spans="2:9" ht="12" customHeight="1">
      <c r="B95" s="22" t="s">
        <v>156</v>
      </c>
      <c r="C95" s="23" t="s">
        <v>357</v>
      </c>
      <c r="D95" s="24">
        <v>118810</v>
      </c>
      <c r="E95" s="25">
        <v>6080</v>
      </c>
      <c r="F95" s="31">
        <f t="shared" si="1"/>
        <v>5.117414359060685</v>
      </c>
      <c r="G95" s="10"/>
      <c r="H95" s="10"/>
      <c r="I95" s="10"/>
    </row>
    <row r="96" spans="2:9" ht="12" customHeight="1">
      <c r="B96" s="22" t="s">
        <v>581</v>
      </c>
      <c r="C96" s="23" t="s">
        <v>582</v>
      </c>
      <c r="D96" s="24">
        <v>3930</v>
      </c>
      <c r="E96" s="25">
        <v>190</v>
      </c>
      <c r="F96" s="31">
        <f t="shared" si="1"/>
        <v>4.8346055979643765</v>
      </c>
      <c r="G96" s="10"/>
      <c r="H96" s="10"/>
      <c r="I96" s="10"/>
    </row>
    <row r="97" spans="2:9" ht="12" customHeight="1">
      <c r="B97" s="22" t="s">
        <v>149</v>
      </c>
      <c r="C97" s="23" t="s">
        <v>350</v>
      </c>
      <c r="D97" s="24">
        <v>146560</v>
      </c>
      <c r="E97" s="25">
        <v>7030</v>
      </c>
      <c r="F97" s="31">
        <f t="shared" si="1"/>
        <v>4.796670305676856</v>
      </c>
      <c r="G97" s="10"/>
      <c r="H97" s="10"/>
      <c r="I97" s="10"/>
    </row>
    <row r="98" spans="2:9" ht="12" customHeight="1">
      <c r="B98" s="22" t="s">
        <v>74</v>
      </c>
      <c r="C98" s="23" t="s">
        <v>300</v>
      </c>
      <c r="D98" s="24">
        <v>176320</v>
      </c>
      <c r="E98" s="25">
        <v>8180</v>
      </c>
      <c r="F98" s="31">
        <f t="shared" si="1"/>
        <v>4.6392921960072595</v>
      </c>
      <c r="G98" s="10"/>
      <c r="H98" s="10"/>
      <c r="I98" s="10"/>
    </row>
    <row r="99" spans="2:9" ht="12" customHeight="1">
      <c r="B99" s="22" t="s">
        <v>144</v>
      </c>
      <c r="C99" s="23" t="s">
        <v>346</v>
      </c>
      <c r="D99" s="24">
        <v>1033560</v>
      </c>
      <c r="E99" s="25">
        <v>47340</v>
      </c>
      <c r="F99" s="31">
        <f t="shared" si="1"/>
        <v>4.580285614768374</v>
      </c>
      <c r="G99" s="10"/>
      <c r="H99" s="10"/>
      <c r="I99" s="10"/>
    </row>
    <row r="100" spans="2:9" ht="12" customHeight="1">
      <c r="B100" s="22" t="s">
        <v>153</v>
      </c>
      <c r="C100" s="23" t="s">
        <v>354</v>
      </c>
      <c r="D100" s="24">
        <v>62650</v>
      </c>
      <c r="E100" s="25">
        <v>2830</v>
      </c>
      <c r="F100" s="31">
        <f t="shared" si="1"/>
        <v>4.517158818834797</v>
      </c>
      <c r="G100" s="10"/>
      <c r="H100" s="10"/>
      <c r="I100" s="10"/>
    </row>
    <row r="101" spans="2:9" ht="12" customHeight="1">
      <c r="B101" s="22" t="s">
        <v>150</v>
      </c>
      <c r="C101" s="23" t="s">
        <v>351</v>
      </c>
      <c r="D101" s="24">
        <v>195050</v>
      </c>
      <c r="E101" s="25">
        <v>8490</v>
      </c>
      <c r="F101" s="31">
        <f t="shared" si="1"/>
        <v>4.352730069213022</v>
      </c>
      <c r="G101" s="10"/>
      <c r="H101" s="10"/>
      <c r="I101" s="10"/>
    </row>
    <row r="102" spans="2:9" ht="12" customHeight="1">
      <c r="B102" s="22" t="s">
        <v>145</v>
      </c>
      <c r="C102" s="23" t="s">
        <v>347</v>
      </c>
      <c r="D102" s="24">
        <v>1126780</v>
      </c>
      <c r="E102" s="25">
        <v>47260</v>
      </c>
      <c r="F102" s="31">
        <f t="shared" si="1"/>
        <v>4.194252649141802</v>
      </c>
      <c r="G102" s="10"/>
      <c r="H102" s="10"/>
      <c r="I102" s="10"/>
    </row>
    <row r="103" spans="2:9" ht="12" customHeight="1">
      <c r="B103" s="22" t="s">
        <v>229</v>
      </c>
      <c r="C103" s="23" t="s">
        <v>422</v>
      </c>
      <c r="D103" s="24">
        <v>314280</v>
      </c>
      <c r="E103" s="25">
        <v>10790</v>
      </c>
      <c r="F103" s="31">
        <f t="shared" si="1"/>
        <v>3.4332442408043784</v>
      </c>
      <c r="G103" s="10"/>
      <c r="H103" s="10"/>
      <c r="I103" s="10"/>
    </row>
    <row r="104" spans="2:9" ht="12" customHeight="1">
      <c r="B104" s="22" t="s">
        <v>125</v>
      </c>
      <c r="C104" s="23" t="s">
        <v>330</v>
      </c>
      <c r="D104" s="24">
        <v>471000</v>
      </c>
      <c r="E104" s="25">
        <v>16080</v>
      </c>
      <c r="F104" s="31">
        <f t="shared" si="1"/>
        <v>3.414012738853503</v>
      </c>
      <c r="G104" s="10"/>
      <c r="H104" s="10"/>
      <c r="I104" s="10"/>
    </row>
    <row r="105" spans="2:9" ht="12" customHeight="1">
      <c r="B105" s="22" t="s">
        <v>68</v>
      </c>
      <c r="C105" s="23" t="s">
        <v>294</v>
      </c>
      <c r="D105" s="24">
        <v>222220</v>
      </c>
      <c r="E105" s="25">
        <v>7380</v>
      </c>
      <c r="F105" s="31">
        <f t="shared" si="1"/>
        <v>3.3210332103321036</v>
      </c>
      <c r="G105" s="10"/>
      <c r="H105" s="10"/>
      <c r="I105" s="10"/>
    </row>
    <row r="106" spans="2:9" ht="12" customHeight="1">
      <c r="B106" s="22" t="s">
        <v>92</v>
      </c>
      <c r="C106" s="23" t="s">
        <v>537</v>
      </c>
      <c r="D106" s="24">
        <v>1346520</v>
      </c>
      <c r="E106" s="25">
        <v>42140</v>
      </c>
      <c r="F106" s="31">
        <f t="shared" si="1"/>
        <v>3.129548762736536</v>
      </c>
      <c r="G106" s="10"/>
      <c r="H106" s="10"/>
      <c r="I106" s="10"/>
    </row>
    <row r="107" spans="2:9" ht="12" customHeight="1">
      <c r="B107" s="22" t="s">
        <v>237</v>
      </c>
      <c r="C107" s="23" t="s">
        <v>430</v>
      </c>
      <c r="D107" s="24">
        <v>244600</v>
      </c>
      <c r="E107" s="25">
        <v>7630</v>
      </c>
      <c r="F107" s="31">
        <f t="shared" si="1"/>
        <v>3.1193785772690106</v>
      </c>
      <c r="G107" s="10"/>
      <c r="H107" s="10"/>
      <c r="I107" s="10"/>
    </row>
    <row r="108" spans="2:9" ht="12" customHeight="1">
      <c r="B108" s="22" t="s">
        <v>233</v>
      </c>
      <c r="C108" s="23" t="s">
        <v>426</v>
      </c>
      <c r="D108" s="24">
        <v>433730</v>
      </c>
      <c r="E108" s="25">
        <v>13400</v>
      </c>
      <c r="F108" s="31">
        <f t="shared" si="1"/>
        <v>3.089479630184677</v>
      </c>
      <c r="G108" s="10"/>
      <c r="H108" s="10"/>
      <c r="I108" s="10"/>
    </row>
    <row r="109" spans="2:9" ht="12" customHeight="1">
      <c r="B109" s="22" t="s">
        <v>90</v>
      </c>
      <c r="C109" s="23" t="s">
        <v>316</v>
      </c>
      <c r="D109" s="24">
        <v>590030</v>
      </c>
      <c r="E109" s="25">
        <v>18070</v>
      </c>
      <c r="F109" s="31">
        <f t="shared" si="1"/>
        <v>3.0625561412131583</v>
      </c>
      <c r="G109" s="10"/>
      <c r="H109" s="10"/>
      <c r="I109" s="10"/>
    </row>
    <row r="110" spans="2:9" ht="12" customHeight="1">
      <c r="B110" s="22" t="s">
        <v>209</v>
      </c>
      <c r="C110" s="23" t="s">
        <v>402</v>
      </c>
      <c r="D110" s="24">
        <v>16990</v>
      </c>
      <c r="E110" s="25">
        <v>520</v>
      </c>
      <c r="F110" s="31">
        <f t="shared" si="1"/>
        <v>3.0606238964096524</v>
      </c>
      <c r="G110" s="10"/>
      <c r="H110" s="10"/>
      <c r="I110" s="10"/>
    </row>
    <row r="111" spans="2:9" ht="12" customHeight="1">
      <c r="B111" s="22" t="s">
        <v>71</v>
      </c>
      <c r="C111" s="23" t="s">
        <v>297</v>
      </c>
      <c r="D111" s="24">
        <v>621640</v>
      </c>
      <c r="E111" s="25">
        <v>18710</v>
      </c>
      <c r="F111" s="31">
        <f t="shared" si="1"/>
        <v>3.009780580400232</v>
      </c>
      <c r="G111" s="10"/>
      <c r="H111" s="10"/>
      <c r="I111" s="10"/>
    </row>
    <row r="112" spans="2:9" ht="12" customHeight="1">
      <c r="B112" s="22" t="s">
        <v>241</v>
      </c>
      <c r="C112" s="23" t="s">
        <v>434</v>
      </c>
      <c r="D112" s="24">
        <v>213030</v>
      </c>
      <c r="E112" s="25">
        <v>6240</v>
      </c>
      <c r="F112" s="31">
        <f t="shared" si="1"/>
        <v>2.929164906351218</v>
      </c>
      <c r="G112" s="10"/>
      <c r="H112" s="10"/>
      <c r="I112" s="10"/>
    </row>
    <row r="113" spans="2:9" ht="12" customHeight="1">
      <c r="B113" s="22" t="s">
        <v>49</v>
      </c>
      <c r="C113" s="23" t="s">
        <v>268</v>
      </c>
      <c r="D113" s="24">
        <v>501830</v>
      </c>
      <c r="E113" s="25">
        <v>14470</v>
      </c>
      <c r="F113" s="31">
        <f t="shared" si="1"/>
        <v>2.8834465854970808</v>
      </c>
      <c r="G113" s="10"/>
      <c r="H113" s="10"/>
      <c r="I113" s="10"/>
    </row>
    <row r="114" spans="2:9" ht="12" customHeight="1">
      <c r="B114" s="22" t="s">
        <v>451</v>
      </c>
      <c r="C114" s="23" t="s">
        <v>452</v>
      </c>
      <c r="D114" s="24">
        <v>204450</v>
      </c>
      <c r="E114" s="25">
        <v>5470</v>
      </c>
      <c r="F114" s="31">
        <f t="shared" si="1"/>
        <v>2.675470775250673</v>
      </c>
      <c r="G114" s="10"/>
      <c r="H114" s="10"/>
      <c r="I114" s="10"/>
    </row>
    <row r="115" spans="2:9" ht="12" customHeight="1">
      <c r="B115" s="22" t="s">
        <v>160</v>
      </c>
      <c r="C115" s="23" t="s">
        <v>361</v>
      </c>
      <c r="D115" s="24">
        <v>882760</v>
      </c>
      <c r="E115" s="25">
        <v>23470</v>
      </c>
      <c r="F115" s="31">
        <f t="shared" si="1"/>
        <v>2.658706783270651</v>
      </c>
      <c r="G115" s="10"/>
      <c r="H115" s="10"/>
      <c r="I115" s="10"/>
    </row>
    <row r="116" spans="2:9" ht="12" customHeight="1">
      <c r="B116" s="22" t="s">
        <v>202</v>
      </c>
      <c r="C116" s="23" t="s">
        <v>395</v>
      </c>
      <c r="D116" s="24">
        <v>813940</v>
      </c>
      <c r="E116" s="25">
        <v>20520</v>
      </c>
      <c r="F116" s="31">
        <f t="shared" si="1"/>
        <v>2.521070349165786</v>
      </c>
      <c r="G116" s="10"/>
      <c r="H116" s="10"/>
      <c r="I116" s="10"/>
    </row>
    <row r="117" spans="2:9" ht="12" customHeight="1">
      <c r="B117" s="22" t="s">
        <v>453</v>
      </c>
      <c r="C117" s="23" t="s">
        <v>454</v>
      </c>
      <c r="D117" s="24">
        <v>318710</v>
      </c>
      <c r="E117" s="25">
        <v>7970</v>
      </c>
      <c r="F117" s="31">
        <f t="shared" si="1"/>
        <v>2.500705970945374</v>
      </c>
      <c r="G117" s="10"/>
      <c r="H117" s="10"/>
      <c r="I117" s="10"/>
    </row>
    <row r="118" spans="2:9" ht="12" customHeight="1">
      <c r="B118" s="22" t="s">
        <v>108</v>
      </c>
      <c r="C118" s="23" t="s">
        <v>553</v>
      </c>
      <c r="D118" s="24">
        <v>1507750</v>
      </c>
      <c r="E118" s="25">
        <v>36820</v>
      </c>
      <c r="F118" s="31">
        <f t="shared" si="1"/>
        <v>2.4420494113745645</v>
      </c>
      <c r="G118" s="10"/>
      <c r="H118" s="10"/>
      <c r="I118" s="10"/>
    </row>
    <row r="119" spans="2:9" ht="12" customHeight="1">
      <c r="B119" s="22" t="s">
        <v>69</v>
      </c>
      <c r="C119" s="23" t="s">
        <v>295</v>
      </c>
      <c r="D119" s="24">
        <v>206310</v>
      </c>
      <c r="E119" s="25">
        <v>5020</v>
      </c>
      <c r="F119" s="31">
        <f t="shared" si="1"/>
        <v>2.4332315447627355</v>
      </c>
      <c r="G119" s="10"/>
      <c r="H119" s="10"/>
      <c r="I119" s="10"/>
    </row>
    <row r="120" spans="2:9" ht="12" customHeight="1">
      <c r="B120" s="22" t="s">
        <v>197</v>
      </c>
      <c r="C120" s="23" t="s">
        <v>392</v>
      </c>
      <c r="D120" s="24">
        <v>1479930</v>
      </c>
      <c r="E120" s="25">
        <v>36000</v>
      </c>
      <c r="F120" s="31">
        <f t="shared" si="1"/>
        <v>2.432547485354037</v>
      </c>
      <c r="G120" s="10"/>
      <c r="H120" s="10"/>
      <c r="I120" s="10"/>
    </row>
    <row r="121" spans="2:9" ht="12" customHeight="1">
      <c r="B121" s="22" t="s">
        <v>492</v>
      </c>
      <c r="C121" s="23" t="s">
        <v>493</v>
      </c>
      <c r="D121" s="24">
        <v>288900</v>
      </c>
      <c r="E121" s="25">
        <v>6960</v>
      </c>
      <c r="F121" s="31">
        <f t="shared" si="1"/>
        <v>2.409138110072689</v>
      </c>
      <c r="G121" s="10"/>
      <c r="H121" s="10"/>
      <c r="I121" s="10"/>
    </row>
    <row r="122" spans="2:9" ht="12" customHeight="1">
      <c r="B122" s="22" t="s">
        <v>231</v>
      </c>
      <c r="C122" s="23" t="s">
        <v>424</v>
      </c>
      <c r="D122" s="24">
        <v>562100</v>
      </c>
      <c r="E122" s="25">
        <v>13170</v>
      </c>
      <c r="F122" s="31">
        <f t="shared" si="1"/>
        <v>2.3429994662871376</v>
      </c>
      <c r="G122" s="10"/>
      <c r="H122" s="10"/>
      <c r="I122" s="10"/>
    </row>
    <row r="123" spans="2:9" ht="12" customHeight="1">
      <c r="B123" s="22" t="s">
        <v>139</v>
      </c>
      <c r="C123" s="23" t="s">
        <v>568</v>
      </c>
      <c r="D123" s="24">
        <v>332380</v>
      </c>
      <c r="E123" s="25">
        <v>7760</v>
      </c>
      <c r="F123" s="31">
        <f t="shared" si="1"/>
        <v>2.334677176725435</v>
      </c>
      <c r="G123" s="10"/>
      <c r="H123" s="10"/>
      <c r="I123" s="10"/>
    </row>
    <row r="124" spans="2:9" ht="12" customHeight="1">
      <c r="B124" s="22" t="s">
        <v>195</v>
      </c>
      <c r="C124" s="23" t="s">
        <v>390</v>
      </c>
      <c r="D124" s="24">
        <v>2114710</v>
      </c>
      <c r="E124" s="25">
        <v>47000</v>
      </c>
      <c r="F124" s="31">
        <f t="shared" si="1"/>
        <v>2.222526965872389</v>
      </c>
      <c r="G124" s="10"/>
      <c r="H124" s="10"/>
      <c r="I124" s="10"/>
    </row>
    <row r="125" spans="2:9" ht="12" customHeight="1">
      <c r="B125" s="22" t="s">
        <v>97</v>
      </c>
      <c r="C125" s="23" t="s">
        <v>542</v>
      </c>
      <c r="D125" s="24">
        <v>843770</v>
      </c>
      <c r="E125" s="25">
        <v>18750</v>
      </c>
      <c r="F125" s="31">
        <f t="shared" si="1"/>
        <v>2.2221695485736634</v>
      </c>
      <c r="G125" s="10"/>
      <c r="H125" s="10"/>
      <c r="I125" s="10"/>
    </row>
    <row r="126" spans="2:9" ht="12" customHeight="1">
      <c r="B126" s="22" t="s">
        <v>181</v>
      </c>
      <c r="C126" s="23" t="s">
        <v>376</v>
      </c>
      <c r="D126" s="24">
        <v>1024370</v>
      </c>
      <c r="E126" s="25">
        <v>21780</v>
      </c>
      <c r="F126" s="31">
        <f t="shared" si="1"/>
        <v>2.126184874605855</v>
      </c>
      <c r="G126" s="10"/>
      <c r="H126" s="10"/>
      <c r="I126" s="10"/>
    </row>
    <row r="127" spans="2:9" ht="12" customHeight="1">
      <c r="B127" s="22" t="s">
        <v>35</v>
      </c>
      <c r="C127" s="23" t="s">
        <v>254</v>
      </c>
      <c r="D127" s="24">
        <v>95630</v>
      </c>
      <c r="E127" s="25">
        <v>2010</v>
      </c>
      <c r="F127" s="31">
        <f t="shared" si="1"/>
        <v>2.101850883613929</v>
      </c>
      <c r="G127" s="10"/>
      <c r="H127" s="10"/>
      <c r="I127" s="10"/>
    </row>
    <row r="128" spans="2:9" ht="12" customHeight="1">
      <c r="B128" s="22" t="s">
        <v>147</v>
      </c>
      <c r="C128" s="23" t="s">
        <v>348</v>
      </c>
      <c r="D128" s="24">
        <v>158770</v>
      </c>
      <c r="E128" s="25">
        <v>3200</v>
      </c>
      <c r="F128" s="31">
        <f t="shared" si="1"/>
        <v>2.0154941109781443</v>
      </c>
      <c r="G128" s="10"/>
      <c r="H128" s="10"/>
      <c r="I128" s="10"/>
    </row>
    <row r="129" spans="2:9" ht="12" customHeight="1">
      <c r="B129" s="22" t="s">
        <v>39</v>
      </c>
      <c r="C129" s="23" t="s">
        <v>258</v>
      </c>
      <c r="D129" s="24">
        <v>202060</v>
      </c>
      <c r="E129" s="25">
        <v>4030</v>
      </c>
      <c r="F129" s="31">
        <f t="shared" si="1"/>
        <v>1.9944570919528855</v>
      </c>
      <c r="G129" s="10"/>
      <c r="H129" s="10"/>
      <c r="I129" s="10"/>
    </row>
    <row r="130" spans="2:9" ht="12" customHeight="1">
      <c r="B130" s="22" t="s">
        <v>48</v>
      </c>
      <c r="C130" s="23" t="s">
        <v>267</v>
      </c>
      <c r="D130" s="24">
        <v>824420</v>
      </c>
      <c r="E130" s="25">
        <v>15580</v>
      </c>
      <c r="F130" s="31">
        <f t="shared" si="1"/>
        <v>1.8898134446034789</v>
      </c>
      <c r="G130" s="10"/>
      <c r="H130" s="10"/>
      <c r="I130" s="10"/>
    </row>
    <row r="131" spans="2:9" ht="12" customHeight="1">
      <c r="B131" s="22" t="s">
        <v>36</v>
      </c>
      <c r="C131" s="23" t="s">
        <v>255</v>
      </c>
      <c r="D131" s="24">
        <v>85950</v>
      </c>
      <c r="E131" s="25">
        <v>1610</v>
      </c>
      <c r="F131" s="31">
        <f t="shared" si="1"/>
        <v>1.8731820826061663</v>
      </c>
      <c r="G131" s="10"/>
      <c r="H131" s="10"/>
      <c r="I131" s="10"/>
    </row>
    <row r="132" spans="2:9" ht="12" customHeight="1">
      <c r="B132" s="22" t="s">
        <v>472</v>
      </c>
      <c r="C132" s="23" t="s">
        <v>284</v>
      </c>
      <c r="D132" s="24">
        <v>1317860</v>
      </c>
      <c r="E132" s="25">
        <v>24420</v>
      </c>
      <c r="F132" s="31">
        <f t="shared" si="1"/>
        <v>1.8530041127282109</v>
      </c>
      <c r="G132" s="10"/>
      <c r="H132" s="10"/>
      <c r="I132" s="10"/>
    </row>
    <row r="133" spans="2:9" ht="12" customHeight="1">
      <c r="B133" s="22" t="s">
        <v>168</v>
      </c>
      <c r="C133" s="23" t="s">
        <v>569</v>
      </c>
      <c r="D133" s="24">
        <v>947760</v>
      </c>
      <c r="E133" s="25">
        <v>17550</v>
      </c>
      <c r="F133" s="31">
        <f t="shared" si="1"/>
        <v>1.8517346163585717</v>
      </c>
      <c r="G133" s="10"/>
      <c r="H133" s="10"/>
      <c r="I133" s="10"/>
    </row>
    <row r="134" spans="2:9" ht="12" customHeight="1">
      <c r="B134" s="22" t="s">
        <v>528</v>
      </c>
      <c r="C134" s="23" t="s">
        <v>529</v>
      </c>
      <c r="D134" s="24">
        <v>97950</v>
      </c>
      <c r="E134" s="25">
        <v>1800</v>
      </c>
      <c r="F134" s="31">
        <f t="shared" si="1"/>
        <v>1.8376722817764166</v>
      </c>
      <c r="G134" s="10"/>
      <c r="H134" s="10"/>
      <c r="I134" s="10"/>
    </row>
    <row r="135" spans="2:9" ht="12" customHeight="1">
      <c r="B135" s="22" t="s">
        <v>212</v>
      </c>
      <c r="C135" s="23" t="s">
        <v>405</v>
      </c>
      <c r="D135" s="24">
        <v>496480</v>
      </c>
      <c r="E135" s="25">
        <v>8510</v>
      </c>
      <c r="F135" s="31">
        <f t="shared" si="1"/>
        <v>1.7140670319046085</v>
      </c>
      <c r="G135" s="10"/>
      <c r="H135" s="10"/>
      <c r="I135" s="10"/>
    </row>
    <row r="136" spans="2:9" ht="12" customHeight="1">
      <c r="B136" s="22" t="s">
        <v>51</v>
      </c>
      <c r="C136" s="23" t="s">
        <v>270</v>
      </c>
      <c r="D136" s="24">
        <v>14230</v>
      </c>
      <c r="E136" s="25">
        <v>240</v>
      </c>
      <c r="F136" s="31">
        <f aca="true" t="shared" si="2" ref="F136:F199">E136/D136*100</f>
        <v>1.6865776528460996</v>
      </c>
      <c r="G136" s="10"/>
      <c r="H136" s="10"/>
      <c r="I136" s="10"/>
    </row>
    <row r="137" spans="2:9" ht="12" customHeight="1">
      <c r="B137" s="22" t="s">
        <v>148</v>
      </c>
      <c r="C137" s="23" t="s">
        <v>349</v>
      </c>
      <c r="D137" s="24">
        <v>221220</v>
      </c>
      <c r="E137" s="25">
        <v>3680</v>
      </c>
      <c r="F137" s="31">
        <f t="shared" si="2"/>
        <v>1.6635023958050807</v>
      </c>
      <c r="G137" s="10"/>
      <c r="H137" s="10"/>
      <c r="I137" s="10"/>
    </row>
    <row r="138" spans="2:9" ht="12" customHeight="1">
      <c r="B138" s="22" t="s">
        <v>513</v>
      </c>
      <c r="C138" s="23" t="s">
        <v>289</v>
      </c>
      <c r="D138" s="24">
        <v>1175070</v>
      </c>
      <c r="E138" s="25">
        <v>19430</v>
      </c>
      <c r="F138" s="31">
        <f t="shared" si="2"/>
        <v>1.6535185137906676</v>
      </c>
      <c r="G138" s="10"/>
      <c r="H138" s="10"/>
      <c r="I138" s="10"/>
    </row>
    <row r="139" spans="2:9" ht="12" customHeight="1">
      <c r="B139" s="22" t="s">
        <v>471</v>
      </c>
      <c r="C139" s="23" t="s">
        <v>283</v>
      </c>
      <c r="D139" s="24">
        <v>1840</v>
      </c>
      <c r="E139" s="25">
        <v>30</v>
      </c>
      <c r="F139" s="31">
        <f t="shared" si="2"/>
        <v>1.6304347826086956</v>
      </c>
      <c r="G139" s="10"/>
      <c r="H139" s="10"/>
      <c r="I139" s="10"/>
    </row>
    <row r="140" spans="2:9" ht="12" customHeight="1">
      <c r="B140" s="22" t="s">
        <v>481</v>
      </c>
      <c r="C140" s="23" t="s">
        <v>287</v>
      </c>
      <c r="D140" s="24">
        <v>1348860</v>
      </c>
      <c r="E140" s="25">
        <v>21760</v>
      </c>
      <c r="F140" s="31">
        <f t="shared" si="2"/>
        <v>1.613214121554498</v>
      </c>
      <c r="G140" s="10"/>
      <c r="H140" s="10"/>
      <c r="I140" s="10"/>
    </row>
    <row r="141" spans="2:9" ht="12" customHeight="1">
      <c r="B141" s="22" t="s">
        <v>169</v>
      </c>
      <c r="C141" s="23" t="s">
        <v>570</v>
      </c>
      <c r="D141" s="24">
        <v>1880740</v>
      </c>
      <c r="E141" s="25">
        <v>29970</v>
      </c>
      <c r="F141" s="31">
        <f t="shared" si="2"/>
        <v>1.5935216989057497</v>
      </c>
      <c r="G141" s="10"/>
      <c r="H141" s="10"/>
      <c r="I141" s="10"/>
    </row>
    <row r="142" spans="2:9" ht="12" customHeight="1">
      <c r="B142" s="22" t="s">
        <v>488</v>
      </c>
      <c r="C142" s="23" t="s">
        <v>489</v>
      </c>
      <c r="D142" s="24">
        <v>910960</v>
      </c>
      <c r="E142" s="25">
        <v>13880</v>
      </c>
      <c r="F142" s="31">
        <f t="shared" si="2"/>
        <v>1.5236673399490648</v>
      </c>
      <c r="G142" s="10"/>
      <c r="H142" s="10"/>
      <c r="I142" s="10"/>
    </row>
    <row r="143" spans="2:9" ht="12" customHeight="1">
      <c r="B143" s="22" t="s">
        <v>461</v>
      </c>
      <c r="C143" s="23" t="s">
        <v>462</v>
      </c>
      <c r="D143" s="24">
        <v>395260</v>
      </c>
      <c r="E143" s="25">
        <v>5970</v>
      </c>
      <c r="F143" s="31">
        <f t="shared" si="2"/>
        <v>1.5103982188938925</v>
      </c>
      <c r="G143" s="10"/>
      <c r="H143" s="10"/>
      <c r="I143" s="10"/>
    </row>
    <row r="144" spans="2:9" ht="12" customHeight="1">
      <c r="B144" s="22" t="s">
        <v>459</v>
      </c>
      <c r="C144" s="23" t="s">
        <v>460</v>
      </c>
      <c r="D144" s="24">
        <v>505280</v>
      </c>
      <c r="E144" s="25">
        <v>7100</v>
      </c>
      <c r="F144" s="31">
        <f t="shared" si="2"/>
        <v>1.4051614946168463</v>
      </c>
      <c r="G144" s="10"/>
      <c r="H144" s="10"/>
      <c r="I144" s="10"/>
    </row>
    <row r="145" spans="2:9" ht="12" customHeight="1">
      <c r="B145" s="22" t="s">
        <v>449</v>
      </c>
      <c r="C145" s="23" t="s">
        <v>450</v>
      </c>
      <c r="D145" s="24">
        <v>470300</v>
      </c>
      <c r="E145" s="25">
        <v>6530</v>
      </c>
      <c r="F145" s="31">
        <f t="shared" si="2"/>
        <v>1.3884754412077398</v>
      </c>
      <c r="G145" s="10"/>
      <c r="H145" s="10"/>
      <c r="I145" s="10"/>
    </row>
    <row r="146" spans="2:9" ht="12" customHeight="1">
      <c r="B146" s="22" t="s">
        <v>56</v>
      </c>
      <c r="C146" s="23" t="s">
        <v>275</v>
      </c>
      <c r="D146" s="24">
        <v>715840</v>
      </c>
      <c r="E146" s="25">
        <v>9930</v>
      </c>
      <c r="F146" s="31">
        <f t="shared" si="2"/>
        <v>1.3871814930710773</v>
      </c>
      <c r="G146" s="10"/>
      <c r="H146" s="10"/>
      <c r="I146" s="10"/>
    </row>
    <row r="147" spans="2:9" ht="12" customHeight="1">
      <c r="B147" s="22" t="s">
        <v>112</v>
      </c>
      <c r="C147" s="23" t="s">
        <v>317</v>
      </c>
      <c r="D147" s="24">
        <v>467550</v>
      </c>
      <c r="E147" s="25">
        <v>6290</v>
      </c>
      <c r="F147" s="31">
        <f t="shared" si="2"/>
        <v>1.3453106619612876</v>
      </c>
      <c r="G147" s="10"/>
      <c r="H147" s="10"/>
      <c r="I147" s="10"/>
    </row>
    <row r="148" spans="2:9" ht="12" customHeight="1">
      <c r="B148" s="22" t="s">
        <v>52</v>
      </c>
      <c r="C148" s="23" t="s">
        <v>271</v>
      </c>
      <c r="D148" s="24">
        <v>546350</v>
      </c>
      <c r="E148" s="25">
        <v>7270</v>
      </c>
      <c r="F148" s="31">
        <f t="shared" si="2"/>
        <v>1.3306488514688388</v>
      </c>
      <c r="G148" s="10"/>
      <c r="H148" s="10"/>
      <c r="I148" s="10"/>
    </row>
    <row r="149" spans="2:9" ht="12" customHeight="1">
      <c r="B149" s="22" t="s">
        <v>511</v>
      </c>
      <c r="C149" s="23" t="s">
        <v>512</v>
      </c>
      <c r="D149" s="24">
        <v>230520</v>
      </c>
      <c r="E149" s="25">
        <v>3040</v>
      </c>
      <c r="F149" s="31">
        <f t="shared" si="2"/>
        <v>1.318757591532188</v>
      </c>
      <c r="G149" s="10"/>
      <c r="H149" s="10"/>
      <c r="I149" s="10"/>
    </row>
    <row r="150" spans="2:9" ht="12" customHeight="1">
      <c r="B150" s="22" t="s">
        <v>225</v>
      </c>
      <c r="C150" s="23" t="s">
        <v>418</v>
      </c>
      <c r="D150" s="24">
        <v>306930</v>
      </c>
      <c r="E150" s="25">
        <v>3950</v>
      </c>
      <c r="F150" s="31">
        <f t="shared" si="2"/>
        <v>1.2869383898608804</v>
      </c>
      <c r="G150" s="10"/>
      <c r="H150" s="10"/>
      <c r="I150" s="10"/>
    </row>
    <row r="151" spans="2:9" ht="12" customHeight="1">
      <c r="B151" s="22" t="s">
        <v>494</v>
      </c>
      <c r="C151" s="23" t="s">
        <v>495</v>
      </c>
      <c r="D151" s="24">
        <v>381620</v>
      </c>
      <c r="E151" s="25">
        <v>4910</v>
      </c>
      <c r="F151" s="31">
        <f t="shared" si="2"/>
        <v>1.2866201981028247</v>
      </c>
      <c r="G151" s="10"/>
      <c r="H151" s="10"/>
      <c r="I151" s="10"/>
    </row>
    <row r="152" spans="2:9" ht="12" customHeight="1">
      <c r="B152" s="22" t="s">
        <v>91</v>
      </c>
      <c r="C152" s="23" t="s">
        <v>536</v>
      </c>
      <c r="D152" s="24">
        <v>1566570</v>
      </c>
      <c r="E152" s="25">
        <v>18770</v>
      </c>
      <c r="F152" s="31">
        <f t="shared" si="2"/>
        <v>1.1981590353447342</v>
      </c>
      <c r="G152" s="10"/>
      <c r="H152" s="10"/>
      <c r="I152" s="10"/>
    </row>
    <row r="153" spans="2:9" ht="12" customHeight="1">
      <c r="B153" s="22" t="s">
        <v>222</v>
      </c>
      <c r="C153" s="23" t="s">
        <v>415</v>
      </c>
      <c r="D153" s="24">
        <v>213140</v>
      </c>
      <c r="E153" s="25">
        <v>2470</v>
      </c>
      <c r="F153" s="31">
        <f t="shared" si="2"/>
        <v>1.1588627193394014</v>
      </c>
      <c r="G153" s="10"/>
      <c r="H153" s="10"/>
      <c r="I153" s="10"/>
    </row>
    <row r="154" spans="2:9" ht="12" customHeight="1">
      <c r="B154" s="22" t="s">
        <v>179</v>
      </c>
      <c r="C154" s="23" t="s">
        <v>374</v>
      </c>
      <c r="D154" s="24">
        <v>892350</v>
      </c>
      <c r="E154" s="25">
        <v>10030</v>
      </c>
      <c r="F154" s="31">
        <f t="shared" si="2"/>
        <v>1.1239984311088698</v>
      </c>
      <c r="G154" s="10"/>
      <c r="H154" s="10"/>
      <c r="I154" s="10"/>
    </row>
    <row r="155" spans="2:9" ht="12" customHeight="1">
      <c r="B155" s="22" t="s">
        <v>176</v>
      </c>
      <c r="C155" s="23" t="s">
        <v>371</v>
      </c>
      <c r="D155" s="24">
        <v>1679770</v>
      </c>
      <c r="E155" s="25">
        <v>18060</v>
      </c>
      <c r="F155" s="31">
        <f t="shared" si="2"/>
        <v>1.0751471927704388</v>
      </c>
      <c r="G155" s="10"/>
      <c r="H155" s="10"/>
      <c r="I155" s="10"/>
    </row>
    <row r="156" spans="2:9" ht="12" customHeight="1">
      <c r="B156" s="22" t="s">
        <v>224</v>
      </c>
      <c r="C156" s="23" t="s">
        <v>417</v>
      </c>
      <c r="D156" s="24">
        <v>14910</v>
      </c>
      <c r="E156" s="25">
        <v>160</v>
      </c>
      <c r="F156" s="31">
        <f t="shared" si="2"/>
        <v>1.0731052984574112</v>
      </c>
      <c r="G156" s="10"/>
      <c r="H156" s="10"/>
      <c r="I156" s="10"/>
    </row>
    <row r="157" spans="2:9" ht="12" customHeight="1">
      <c r="B157" s="22" t="s">
        <v>467</v>
      </c>
      <c r="C157" s="23" t="s">
        <v>468</v>
      </c>
      <c r="D157" s="24">
        <v>354310</v>
      </c>
      <c r="E157" s="25">
        <v>3730</v>
      </c>
      <c r="F157" s="31">
        <f t="shared" si="2"/>
        <v>1.0527504163021082</v>
      </c>
      <c r="G157" s="10"/>
      <c r="H157" s="10"/>
      <c r="I157" s="10"/>
    </row>
    <row r="158" spans="2:9" ht="12" customHeight="1">
      <c r="B158" s="22" t="s">
        <v>238</v>
      </c>
      <c r="C158" s="23" t="s">
        <v>431</v>
      </c>
      <c r="D158" s="24">
        <v>381150</v>
      </c>
      <c r="E158" s="25">
        <v>3970</v>
      </c>
      <c r="F158" s="31">
        <f t="shared" si="2"/>
        <v>1.0415846779483142</v>
      </c>
      <c r="G158" s="10"/>
      <c r="H158" s="10"/>
      <c r="I158" s="10"/>
    </row>
    <row r="159" spans="2:9" ht="12" customHeight="1">
      <c r="B159" s="22" t="s">
        <v>63</v>
      </c>
      <c r="C159" s="23" t="s">
        <v>282</v>
      </c>
      <c r="D159" s="24">
        <v>481930</v>
      </c>
      <c r="E159" s="25">
        <v>5010</v>
      </c>
      <c r="F159" s="31">
        <f t="shared" si="2"/>
        <v>1.0395700620422053</v>
      </c>
      <c r="G159" s="10"/>
      <c r="H159" s="10"/>
      <c r="I159" s="10"/>
    </row>
    <row r="160" spans="2:9" ht="12" customHeight="1">
      <c r="B160" s="22" t="s">
        <v>141</v>
      </c>
      <c r="C160" s="23" t="s">
        <v>343</v>
      </c>
      <c r="D160" s="24">
        <v>525160</v>
      </c>
      <c r="E160" s="25">
        <v>5450</v>
      </c>
      <c r="F160" s="31">
        <f t="shared" si="2"/>
        <v>1.0377789626018736</v>
      </c>
      <c r="G160" s="10"/>
      <c r="H160" s="10"/>
      <c r="I160" s="10"/>
    </row>
    <row r="161" spans="2:9" ht="12" customHeight="1">
      <c r="B161" s="22" t="s">
        <v>196</v>
      </c>
      <c r="C161" s="23" t="s">
        <v>391</v>
      </c>
      <c r="D161" s="24">
        <v>64280</v>
      </c>
      <c r="E161" s="25">
        <v>630</v>
      </c>
      <c r="F161" s="31">
        <f t="shared" si="2"/>
        <v>0.9800871188550093</v>
      </c>
      <c r="G161" s="10"/>
      <c r="H161" s="10"/>
      <c r="I161" s="10"/>
    </row>
    <row r="162" spans="2:9" ht="12" customHeight="1">
      <c r="B162" s="22" t="s">
        <v>232</v>
      </c>
      <c r="C162" s="23" t="s">
        <v>425</v>
      </c>
      <c r="D162" s="24">
        <v>403140</v>
      </c>
      <c r="E162" s="25">
        <v>3890</v>
      </c>
      <c r="F162" s="31">
        <f t="shared" si="2"/>
        <v>0.9649253361115245</v>
      </c>
      <c r="G162" s="10"/>
      <c r="H162" s="10"/>
      <c r="I162" s="10"/>
    </row>
    <row r="163" spans="2:9" ht="12" customHeight="1">
      <c r="B163" s="22" t="s">
        <v>236</v>
      </c>
      <c r="C163" s="23" t="s">
        <v>429</v>
      </c>
      <c r="D163" s="24">
        <v>161480</v>
      </c>
      <c r="E163" s="25">
        <v>1520</v>
      </c>
      <c r="F163" s="31">
        <f t="shared" si="2"/>
        <v>0.9412930393856824</v>
      </c>
      <c r="G163" s="10"/>
      <c r="H163" s="10"/>
      <c r="I163" s="10"/>
    </row>
    <row r="164" spans="2:9" ht="12" customHeight="1">
      <c r="B164" s="22" t="s">
        <v>142</v>
      </c>
      <c r="C164" s="23" t="s">
        <v>344</v>
      </c>
      <c r="D164" s="24">
        <v>667770</v>
      </c>
      <c r="E164" s="25">
        <v>6050</v>
      </c>
      <c r="F164" s="31">
        <f t="shared" si="2"/>
        <v>0.9060005690582087</v>
      </c>
      <c r="G164" s="10"/>
      <c r="H164" s="10"/>
      <c r="I164" s="10"/>
    </row>
    <row r="165" spans="2:9" ht="12" customHeight="1">
      <c r="B165" s="22" t="s">
        <v>113</v>
      </c>
      <c r="C165" s="23" t="s">
        <v>318</v>
      </c>
      <c r="D165" s="24">
        <v>1095430</v>
      </c>
      <c r="E165" s="25">
        <v>9780</v>
      </c>
      <c r="F165" s="31">
        <f t="shared" si="2"/>
        <v>0.8928000876368185</v>
      </c>
      <c r="G165" s="10"/>
      <c r="H165" s="10"/>
      <c r="I165" s="10"/>
    </row>
    <row r="166" spans="2:9" ht="12" customHeight="1">
      <c r="B166" s="22" t="s">
        <v>214</v>
      </c>
      <c r="C166" s="23" t="s">
        <v>407</v>
      </c>
      <c r="D166" s="24">
        <v>648140</v>
      </c>
      <c r="E166" s="25">
        <v>5760</v>
      </c>
      <c r="F166" s="31">
        <f t="shared" si="2"/>
        <v>0.8886968864751442</v>
      </c>
      <c r="G166" s="10"/>
      <c r="H166" s="10"/>
      <c r="I166" s="10"/>
    </row>
    <row r="167" spans="2:9" ht="12" customHeight="1">
      <c r="B167" s="22" t="s">
        <v>102</v>
      </c>
      <c r="C167" s="23" t="s">
        <v>547</v>
      </c>
      <c r="D167" s="24">
        <v>1695330</v>
      </c>
      <c r="E167" s="25">
        <v>14800</v>
      </c>
      <c r="F167" s="31">
        <f t="shared" si="2"/>
        <v>0.872986380232757</v>
      </c>
      <c r="G167" s="10"/>
      <c r="H167" s="10"/>
      <c r="I167" s="10"/>
    </row>
    <row r="168" spans="2:9" ht="12" customHeight="1">
      <c r="B168" s="22" t="s">
        <v>143</v>
      </c>
      <c r="C168" s="23" t="s">
        <v>345</v>
      </c>
      <c r="D168" s="24">
        <v>503510</v>
      </c>
      <c r="E168" s="25">
        <v>4340</v>
      </c>
      <c r="F168" s="31">
        <f t="shared" si="2"/>
        <v>0.8619491171972752</v>
      </c>
      <c r="G168" s="10"/>
      <c r="H168" s="10"/>
      <c r="I168" s="10"/>
    </row>
    <row r="169" spans="2:9" ht="12" customHeight="1">
      <c r="B169" s="22" t="s">
        <v>170</v>
      </c>
      <c r="C169" s="23" t="s">
        <v>369</v>
      </c>
      <c r="D169" s="24">
        <v>550370</v>
      </c>
      <c r="E169" s="25">
        <v>4740</v>
      </c>
      <c r="F169" s="31">
        <f t="shared" si="2"/>
        <v>0.8612388029870814</v>
      </c>
      <c r="G169" s="10"/>
      <c r="H169" s="10"/>
      <c r="I169" s="10"/>
    </row>
    <row r="170" spans="2:9" ht="12" customHeight="1">
      <c r="B170" s="22" t="s">
        <v>72</v>
      </c>
      <c r="C170" s="23" t="s">
        <v>298</v>
      </c>
      <c r="D170" s="24">
        <v>350560</v>
      </c>
      <c r="E170" s="25">
        <v>2960</v>
      </c>
      <c r="F170" s="31">
        <f t="shared" si="2"/>
        <v>0.8443633044272023</v>
      </c>
      <c r="G170" s="10"/>
      <c r="H170" s="10"/>
      <c r="I170" s="10"/>
    </row>
    <row r="171" spans="2:9" ht="12" customHeight="1">
      <c r="B171" s="22" t="s">
        <v>234</v>
      </c>
      <c r="C171" s="23" t="s">
        <v>427</v>
      </c>
      <c r="D171" s="24">
        <v>15490</v>
      </c>
      <c r="E171" s="25">
        <v>130</v>
      </c>
      <c r="F171" s="31">
        <f t="shared" si="2"/>
        <v>0.8392511297611362</v>
      </c>
      <c r="G171" s="10"/>
      <c r="H171" s="10"/>
      <c r="I171" s="10"/>
    </row>
    <row r="172" spans="2:9" ht="12" customHeight="1">
      <c r="B172" s="22" t="s">
        <v>54</v>
      </c>
      <c r="C172" s="23" t="s">
        <v>273</v>
      </c>
      <c r="D172" s="24">
        <v>305920</v>
      </c>
      <c r="E172" s="25">
        <v>2540</v>
      </c>
      <c r="F172" s="31">
        <f t="shared" si="2"/>
        <v>0.8302824267782427</v>
      </c>
      <c r="G172" s="10"/>
      <c r="H172" s="10"/>
      <c r="I172" s="10"/>
    </row>
    <row r="173" spans="2:9" ht="12" customHeight="1">
      <c r="B173" s="22" t="s">
        <v>226</v>
      </c>
      <c r="C173" s="23" t="s">
        <v>419</v>
      </c>
      <c r="D173" s="24">
        <v>763280</v>
      </c>
      <c r="E173" s="25">
        <v>6230</v>
      </c>
      <c r="F173" s="31">
        <f t="shared" si="2"/>
        <v>0.8162142333088774</v>
      </c>
      <c r="G173" s="10"/>
      <c r="H173" s="10"/>
      <c r="I173" s="10"/>
    </row>
    <row r="174" spans="2:9" ht="12" customHeight="1">
      <c r="B174" s="22" t="s">
        <v>199</v>
      </c>
      <c r="C174" s="23" t="s">
        <v>575</v>
      </c>
      <c r="D174" s="24">
        <v>344500</v>
      </c>
      <c r="E174" s="25">
        <v>2720</v>
      </c>
      <c r="F174" s="31">
        <f t="shared" si="2"/>
        <v>0.7895500725689404</v>
      </c>
      <c r="G174" s="10"/>
      <c r="H174" s="10"/>
      <c r="I174" s="10"/>
    </row>
    <row r="175" spans="2:9" ht="12" customHeight="1">
      <c r="B175" s="22" t="s">
        <v>457</v>
      </c>
      <c r="C175" s="23" t="s">
        <v>458</v>
      </c>
      <c r="D175" s="24">
        <v>754600</v>
      </c>
      <c r="E175" s="25">
        <v>5950</v>
      </c>
      <c r="F175" s="31">
        <f t="shared" si="2"/>
        <v>0.7884972170686457</v>
      </c>
      <c r="G175" s="10"/>
      <c r="H175" s="10"/>
      <c r="I175" s="10"/>
    </row>
    <row r="176" spans="2:9" ht="12" customHeight="1">
      <c r="B176" s="22" t="s">
        <v>59</v>
      </c>
      <c r="C176" s="23" t="s">
        <v>278</v>
      </c>
      <c r="D176" s="24">
        <v>98050</v>
      </c>
      <c r="E176" s="25">
        <v>770</v>
      </c>
      <c r="F176" s="31">
        <f t="shared" si="2"/>
        <v>0.7853136155022947</v>
      </c>
      <c r="G176" s="10"/>
      <c r="H176" s="10"/>
      <c r="I176" s="10"/>
    </row>
    <row r="177" spans="2:9" ht="12" customHeight="1">
      <c r="B177" s="22" t="s">
        <v>583</v>
      </c>
      <c r="C177" s="23" t="s">
        <v>584</v>
      </c>
      <c r="D177" s="24">
        <v>3850</v>
      </c>
      <c r="E177" s="25">
        <v>30</v>
      </c>
      <c r="F177" s="31">
        <f t="shared" si="2"/>
        <v>0.7792207792207793</v>
      </c>
      <c r="G177" s="10"/>
      <c r="H177" s="10"/>
      <c r="I177" s="10"/>
    </row>
    <row r="178" spans="2:9" ht="12" customHeight="1">
      <c r="B178" s="22" t="s">
        <v>47</v>
      </c>
      <c r="C178" s="23" t="s">
        <v>266</v>
      </c>
      <c r="D178" s="24">
        <v>801030</v>
      </c>
      <c r="E178" s="25">
        <v>5820</v>
      </c>
      <c r="F178" s="31">
        <f t="shared" si="2"/>
        <v>0.7265645481442643</v>
      </c>
      <c r="G178" s="10"/>
      <c r="H178" s="10"/>
      <c r="I178" s="10"/>
    </row>
    <row r="179" spans="2:9" ht="12" customHeight="1">
      <c r="B179" s="22" t="s">
        <v>514</v>
      </c>
      <c r="C179" s="23" t="s">
        <v>290</v>
      </c>
      <c r="D179" s="24">
        <v>992810</v>
      </c>
      <c r="E179" s="25">
        <v>7160</v>
      </c>
      <c r="F179" s="31">
        <f t="shared" si="2"/>
        <v>0.7211853224685488</v>
      </c>
      <c r="G179" s="10"/>
      <c r="H179" s="10"/>
      <c r="I179" s="10"/>
    </row>
    <row r="180" spans="2:9" ht="12" customHeight="1">
      <c r="B180" s="22" t="s">
        <v>240</v>
      </c>
      <c r="C180" s="23" t="s">
        <v>433</v>
      </c>
      <c r="D180" s="24">
        <v>228840</v>
      </c>
      <c r="E180" s="25">
        <v>1650</v>
      </c>
      <c r="F180" s="31">
        <f t="shared" si="2"/>
        <v>0.7210277923439958</v>
      </c>
      <c r="G180" s="10"/>
      <c r="H180" s="10"/>
      <c r="I180" s="10"/>
    </row>
    <row r="181" spans="2:9" ht="12" customHeight="1">
      <c r="B181" s="22" t="s">
        <v>60</v>
      </c>
      <c r="C181" s="23" t="s">
        <v>279</v>
      </c>
      <c r="D181" s="24">
        <v>471130</v>
      </c>
      <c r="E181" s="25">
        <v>3200</v>
      </c>
      <c r="F181" s="31">
        <f t="shared" si="2"/>
        <v>0.6792180502196846</v>
      </c>
      <c r="G181" s="10"/>
      <c r="H181" s="10"/>
      <c r="I181" s="10"/>
    </row>
    <row r="182" spans="2:9" ht="12" customHeight="1">
      <c r="B182" s="22" t="s">
        <v>46</v>
      </c>
      <c r="C182" s="23" t="s">
        <v>265</v>
      </c>
      <c r="D182" s="24">
        <v>778580</v>
      </c>
      <c r="E182" s="25">
        <v>5210</v>
      </c>
      <c r="F182" s="31">
        <f t="shared" si="2"/>
        <v>0.6691669449510648</v>
      </c>
      <c r="G182" s="10"/>
      <c r="H182" s="10"/>
      <c r="I182" s="10"/>
    </row>
    <row r="183" spans="2:9" ht="12" customHeight="1">
      <c r="B183" s="22" t="s">
        <v>140</v>
      </c>
      <c r="C183" s="23" t="s">
        <v>342</v>
      </c>
      <c r="D183" s="24">
        <v>481400</v>
      </c>
      <c r="E183" s="25">
        <v>3180</v>
      </c>
      <c r="F183" s="31">
        <f t="shared" si="2"/>
        <v>0.6605733277939343</v>
      </c>
      <c r="G183" s="10"/>
      <c r="H183" s="10"/>
      <c r="I183" s="10"/>
    </row>
    <row r="184" spans="2:9" ht="12" customHeight="1">
      <c r="B184" s="22" t="s">
        <v>465</v>
      </c>
      <c r="C184" s="23" t="s">
        <v>466</v>
      </c>
      <c r="D184" s="24">
        <v>337960</v>
      </c>
      <c r="E184" s="25">
        <v>2230</v>
      </c>
      <c r="F184" s="31">
        <f t="shared" si="2"/>
        <v>0.6598414013492722</v>
      </c>
      <c r="G184" s="10"/>
      <c r="H184" s="10"/>
      <c r="I184" s="10"/>
    </row>
    <row r="185" spans="2:9" ht="12" customHeight="1">
      <c r="B185" s="22" t="s">
        <v>507</v>
      </c>
      <c r="C185" s="23" t="s">
        <v>508</v>
      </c>
      <c r="D185" s="24">
        <v>358670</v>
      </c>
      <c r="E185" s="25">
        <v>2320</v>
      </c>
      <c r="F185" s="31">
        <f t="shared" si="2"/>
        <v>0.6468341372292079</v>
      </c>
      <c r="G185" s="10"/>
      <c r="H185" s="10"/>
      <c r="I185" s="10"/>
    </row>
    <row r="186" spans="2:9" ht="12" customHeight="1">
      <c r="B186" s="22" t="s">
        <v>38</v>
      </c>
      <c r="C186" s="23" t="s">
        <v>257</v>
      </c>
      <c r="D186" s="24">
        <v>88560</v>
      </c>
      <c r="E186" s="25">
        <v>550</v>
      </c>
      <c r="F186" s="31">
        <f t="shared" si="2"/>
        <v>0.6210478771454382</v>
      </c>
      <c r="G186" s="10"/>
      <c r="H186" s="10"/>
      <c r="I186" s="10"/>
    </row>
    <row r="187" spans="2:9" ht="12" customHeight="1">
      <c r="B187" s="22" t="s">
        <v>42</v>
      </c>
      <c r="C187" s="23" t="s">
        <v>261</v>
      </c>
      <c r="D187" s="24">
        <v>158450</v>
      </c>
      <c r="E187" s="25">
        <v>980</v>
      </c>
      <c r="F187" s="31">
        <f t="shared" si="2"/>
        <v>0.6184916377406121</v>
      </c>
      <c r="G187" s="10"/>
      <c r="H187" s="10"/>
      <c r="I187" s="10"/>
    </row>
    <row r="188" spans="2:9" ht="12" customHeight="1">
      <c r="B188" s="22" t="s">
        <v>96</v>
      </c>
      <c r="C188" s="23" t="s">
        <v>541</v>
      </c>
      <c r="D188" s="24">
        <v>1798900</v>
      </c>
      <c r="E188" s="25">
        <v>10670</v>
      </c>
      <c r="F188" s="31">
        <f t="shared" si="2"/>
        <v>0.5931402523764523</v>
      </c>
      <c r="G188" s="10"/>
      <c r="H188" s="10"/>
      <c r="I188" s="10"/>
    </row>
    <row r="189" spans="2:9" ht="12" customHeight="1">
      <c r="B189" s="22" t="s">
        <v>182</v>
      </c>
      <c r="C189" s="23" t="s">
        <v>377</v>
      </c>
      <c r="D189" s="24">
        <v>1027460</v>
      </c>
      <c r="E189" s="25">
        <v>5950</v>
      </c>
      <c r="F189" s="31">
        <f t="shared" si="2"/>
        <v>0.5790979697506473</v>
      </c>
      <c r="G189" s="10"/>
      <c r="H189" s="10"/>
      <c r="I189" s="10"/>
    </row>
    <row r="190" spans="2:9" ht="12" customHeight="1">
      <c r="B190" s="22" t="s">
        <v>172</v>
      </c>
      <c r="C190" s="23" t="s">
        <v>571</v>
      </c>
      <c r="D190" s="24">
        <v>1420710</v>
      </c>
      <c r="E190" s="25">
        <v>8190</v>
      </c>
      <c r="F190" s="31">
        <f t="shared" si="2"/>
        <v>0.5764723272166734</v>
      </c>
      <c r="G190" s="10"/>
      <c r="H190" s="10"/>
      <c r="I190" s="10"/>
    </row>
    <row r="191" spans="2:9" ht="12" customHeight="1">
      <c r="B191" s="22" t="s">
        <v>227</v>
      </c>
      <c r="C191" s="23" t="s">
        <v>420</v>
      </c>
      <c r="D191" s="24">
        <v>75470</v>
      </c>
      <c r="E191" s="25">
        <v>430</v>
      </c>
      <c r="F191" s="31">
        <f t="shared" si="2"/>
        <v>0.5697628196634424</v>
      </c>
      <c r="G191" s="10"/>
      <c r="H191" s="10"/>
      <c r="I191" s="10"/>
    </row>
    <row r="192" spans="2:9" ht="12" customHeight="1">
      <c r="B192" s="22" t="s">
        <v>207</v>
      </c>
      <c r="C192" s="23" t="s">
        <v>400</v>
      </c>
      <c r="D192" s="24">
        <v>612740</v>
      </c>
      <c r="E192" s="25">
        <v>3430</v>
      </c>
      <c r="F192" s="31">
        <f t="shared" si="2"/>
        <v>0.5597806573750694</v>
      </c>
      <c r="G192" s="10"/>
      <c r="H192" s="10"/>
      <c r="I192" s="10"/>
    </row>
    <row r="193" spans="2:9" ht="12" customHeight="1">
      <c r="B193" s="22" t="s">
        <v>93</v>
      </c>
      <c r="C193" s="23" t="s">
        <v>538</v>
      </c>
      <c r="D193" s="24">
        <v>734750</v>
      </c>
      <c r="E193" s="25">
        <v>4100</v>
      </c>
      <c r="F193" s="31">
        <f t="shared" si="2"/>
        <v>0.5580129295678802</v>
      </c>
      <c r="G193" s="10"/>
      <c r="H193" s="10"/>
      <c r="I193" s="10"/>
    </row>
    <row r="194" spans="2:9" ht="12" customHeight="1">
      <c r="B194" s="22" t="s">
        <v>200</v>
      </c>
      <c r="C194" s="23" t="s">
        <v>576</v>
      </c>
      <c r="D194" s="24">
        <v>143900</v>
      </c>
      <c r="E194" s="25">
        <v>780</v>
      </c>
      <c r="F194" s="31">
        <f t="shared" si="2"/>
        <v>0.542043085476025</v>
      </c>
      <c r="G194" s="10"/>
      <c r="H194" s="10"/>
      <c r="I194" s="10"/>
    </row>
    <row r="195" spans="2:9" ht="12" customHeight="1">
      <c r="B195" s="22" t="s">
        <v>166</v>
      </c>
      <c r="C195" s="23" t="s">
        <v>367</v>
      </c>
      <c r="D195" s="24">
        <v>248180</v>
      </c>
      <c r="E195" s="25">
        <v>1320</v>
      </c>
      <c r="F195" s="31">
        <f t="shared" si="2"/>
        <v>0.5318720283665082</v>
      </c>
      <c r="G195" s="10"/>
      <c r="H195" s="10"/>
      <c r="I195" s="10"/>
    </row>
    <row r="196" spans="2:9" ht="12" customHeight="1">
      <c r="B196" s="22" t="s">
        <v>469</v>
      </c>
      <c r="C196" s="23" t="s">
        <v>470</v>
      </c>
      <c r="D196" s="24">
        <v>503700</v>
      </c>
      <c r="E196" s="25">
        <v>2670</v>
      </c>
      <c r="F196" s="31">
        <f t="shared" si="2"/>
        <v>0.5300774270399047</v>
      </c>
      <c r="G196" s="10"/>
      <c r="H196" s="10"/>
      <c r="I196" s="10"/>
    </row>
    <row r="197" spans="2:9" ht="12" customHeight="1">
      <c r="B197" s="22" t="s">
        <v>183</v>
      </c>
      <c r="C197" s="23" t="s">
        <v>378</v>
      </c>
      <c r="D197" s="24">
        <v>723260</v>
      </c>
      <c r="E197" s="25">
        <v>3790</v>
      </c>
      <c r="F197" s="31">
        <f t="shared" si="2"/>
        <v>0.5240162597129663</v>
      </c>
      <c r="G197" s="10"/>
      <c r="H197" s="10"/>
      <c r="I197" s="10"/>
    </row>
    <row r="198" spans="2:9" ht="12" customHeight="1">
      <c r="B198" s="22" t="s">
        <v>496</v>
      </c>
      <c r="C198" s="23" t="s">
        <v>497</v>
      </c>
      <c r="D198" s="24">
        <v>324940</v>
      </c>
      <c r="E198" s="25">
        <v>1560</v>
      </c>
      <c r="F198" s="31">
        <f t="shared" si="2"/>
        <v>0.48008863174739946</v>
      </c>
      <c r="G198" s="10"/>
      <c r="H198" s="10"/>
      <c r="I198" s="10"/>
    </row>
    <row r="199" spans="2:9" ht="12" customHeight="1">
      <c r="B199" s="22" t="s">
        <v>239</v>
      </c>
      <c r="C199" s="23" t="s">
        <v>432</v>
      </c>
      <c r="D199" s="24">
        <v>250130</v>
      </c>
      <c r="E199" s="25">
        <v>1190</v>
      </c>
      <c r="F199" s="31">
        <f t="shared" si="2"/>
        <v>0.47575260864350544</v>
      </c>
      <c r="G199" s="10"/>
      <c r="H199" s="10"/>
      <c r="I199" s="10"/>
    </row>
    <row r="200" spans="2:9" ht="12" customHeight="1">
      <c r="B200" s="22" t="s">
        <v>45</v>
      </c>
      <c r="C200" s="23" t="s">
        <v>264</v>
      </c>
      <c r="D200" s="24">
        <v>919000</v>
      </c>
      <c r="E200" s="25">
        <v>4260</v>
      </c>
      <c r="F200" s="31">
        <f aca="true" t="shared" si="3" ref="F200:F263">E200/D200*100</f>
        <v>0.4635473340587595</v>
      </c>
      <c r="G200" s="10"/>
      <c r="H200" s="10"/>
      <c r="I200" s="10"/>
    </row>
    <row r="201" spans="2:9" ht="12" customHeight="1">
      <c r="B201" s="22" t="s">
        <v>215</v>
      </c>
      <c r="C201" s="23" t="s">
        <v>408</v>
      </c>
      <c r="D201" s="24">
        <v>256420</v>
      </c>
      <c r="E201" s="25">
        <v>1180</v>
      </c>
      <c r="F201" s="31">
        <f t="shared" si="3"/>
        <v>0.46018251306450353</v>
      </c>
      <c r="G201" s="10"/>
      <c r="H201" s="10"/>
      <c r="I201" s="10"/>
    </row>
    <row r="202" spans="2:9" ht="12" customHeight="1">
      <c r="B202" s="22" t="s">
        <v>95</v>
      </c>
      <c r="C202" s="23" t="s">
        <v>540</v>
      </c>
      <c r="D202" s="24">
        <v>1207520</v>
      </c>
      <c r="E202" s="25">
        <v>5420</v>
      </c>
      <c r="F202" s="31">
        <f t="shared" si="3"/>
        <v>0.4488538492116073</v>
      </c>
      <c r="G202" s="10"/>
      <c r="H202" s="10"/>
      <c r="I202" s="10"/>
    </row>
    <row r="203" spans="2:9" ht="12" customHeight="1">
      <c r="B203" s="22" t="s">
        <v>174</v>
      </c>
      <c r="C203" s="23" t="s">
        <v>573</v>
      </c>
      <c r="D203" s="24">
        <v>487580</v>
      </c>
      <c r="E203" s="25">
        <v>2140</v>
      </c>
      <c r="F203" s="31">
        <f t="shared" si="3"/>
        <v>0.4389023339759629</v>
      </c>
      <c r="G203" s="10"/>
      <c r="H203" s="10"/>
      <c r="I203" s="10"/>
    </row>
    <row r="204" spans="2:9" ht="12" customHeight="1">
      <c r="B204" s="22" t="s">
        <v>55</v>
      </c>
      <c r="C204" s="23" t="s">
        <v>274</v>
      </c>
      <c r="D204" s="24">
        <v>557580</v>
      </c>
      <c r="E204" s="25">
        <v>2420</v>
      </c>
      <c r="F204" s="31">
        <f t="shared" si="3"/>
        <v>0.4340184368162416</v>
      </c>
      <c r="G204" s="10"/>
      <c r="H204" s="10"/>
      <c r="I204" s="10"/>
    </row>
    <row r="205" spans="2:9" ht="12" customHeight="1">
      <c r="B205" s="22" t="s">
        <v>211</v>
      </c>
      <c r="C205" s="23" t="s">
        <v>404</v>
      </c>
      <c r="D205" s="24">
        <v>779330</v>
      </c>
      <c r="E205" s="25">
        <v>3350</v>
      </c>
      <c r="F205" s="31">
        <f t="shared" si="3"/>
        <v>0.42985641512581324</v>
      </c>
      <c r="G205" s="10"/>
      <c r="H205" s="10"/>
      <c r="I205" s="10"/>
    </row>
    <row r="206" spans="2:9" ht="12" customHeight="1">
      <c r="B206" s="22" t="s">
        <v>180</v>
      </c>
      <c r="C206" s="23" t="s">
        <v>375</v>
      </c>
      <c r="D206" s="24">
        <v>511830</v>
      </c>
      <c r="E206" s="25">
        <v>2180</v>
      </c>
      <c r="F206" s="31">
        <f t="shared" si="3"/>
        <v>0.4259226696364027</v>
      </c>
      <c r="G206" s="10"/>
      <c r="H206" s="10"/>
      <c r="I206" s="10"/>
    </row>
    <row r="207" spans="2:9" ht="12" customHeight="1">
      <c r="B207" s="22" t="s">
        <v>178</v>
      </c>
      <c r="C207" s="23" t="s">
        <v>373</v>
      </c>
      <c r="D207" s="24">
        <v>401740</v>
      </c>
      <c r="E207" s="25">
        <v>1700</v>
      </c>
      <c r="F207" s="31">
        <f t="shared" si="3"/>
        <v>0.4231592572310449</v>
      </c>
      <c r="G207" s="10"/>
      <c r="H207" s="10"/>
      <c r="I207" s="10"/>
    </row>
    <row r="208" spans="2:9" ht="12" customHeight="1">
      <c r="B208" s="22" t="s">
        <v>73</v>
      </c>
      <c r="C208" s="23" t="s">
        <v>299</v>
      </c>
      <c r="D208" s="24">
        <v>218630</v>
      </c>
      <c r="E208" s="25">
        <v>880</v>
      </c>
      <c r="F208" s="31">
        <f t="shared" si="3"/>
        <v>0.4025065178612267</v>
      </c>
      <c r="G208" s="10"/>
      <c r="H208" s="10"/>
      <c r="I208" s="10"/>
    </row>
    <row r="209" spans="2:9" ht="12" customHeight="1">
      <c r="B209" s="22" t="s">
        <v>189</v>
      </c>
      <c r="C209" s="23" t="s">
        <v>384</v>
      </c>
      <c r="D209" s="24">
        <v>123790</v>
      </c>
      <c r="E209" s="25">
        <v>480</v>
      </c>
      <c r="F209" s="31">
        <f t="shared" si="3"/>
        <v>0.3877534534291946</v>
      </c>
      <c r="G209" s="10"/>
      <c r="H209" s="10"/>
      <c r="I209" s="10"/>
    </row>
    <row r="210" spans="2:9" ht="12" customHeight="1">
      <c r="B210" s="22" t="s">
        <v>203</v>
      </c>
      <c r="C210" s="23" t="s">
        <v>396</v>
      </c>
      <c r="D210" s="24">
        <v>457980</v>
      </c>
      <c r="E210" s="25">
        <v>1760</v>
      </c>
      <c r="F210" s="31">
        <f t="shared" si="3"/>
        <v>0.3842962574784925</v>
      </c>
      <c r="G210" s="10"/>
      <c r="H210" s="10"/>
      <c r="I210" s="10"/>
    </row>
    <row r="211" spans="2:9" ht="12" customHeight="1">
      <c r="B211" s="22" t="s">
        <v>100</v>
      </c>
      <c r="C211" s="23" t="s">
        <v>545</v>
      </c>
      <c r="D211" s="24">
        <v>685790</v>
      </c>
      <c r="E211" s="25">
        <v>2540</v>
      </c>
      <c r="F211" s="31">
        <f t="shared" si="3"/>
        <v>0.3703757710086178</v>
      </c>
      <c r="G211" s="10"/>
      <c r="H211" s="10"/>
      <c r="I211" s="10"/>
    </row>
    <row r="212" spans="2:9" ht="12" customHeight="1">
      <c r="B212" s="22" t="s">
        <v>193</v>
      </c>
      <c r="C212" s="23" t="s">
        <v>388</v>
      </c>
      <c r="D212" s="24">
        <v>1909250</v>
      </c>
      <c r="E212" s="25">
        <v>7010</v>
      </c>
      <c r="F212" s="31">
        <f t="shared" si="3"/>
        <v>0.3671598795338484</v>
      </c>
      <c r="G212" s="10"/>
      <c r="H212" s="10"/>
      <c r="I212" s="10"/>
    </row>
    <row r="213" spans="2:9" ht="12" customHeight="1">
      <c r="B213" s="22" t="s">
        <v>171</v>
      </c>
      <c r="C213" s="23" t="s">
        <v>370</v>
      </c>
      <c r="D213" s="24">
        <v>351740</v>
      </c>
      <c r="E213" s="25">
        <v>1290</v>
      </c>
      <c r="F213" s="31">
        <f t="shared" si="3"/>
        <v>0.36674816625916873</v>
      </c>
      <c r="G213" s="10"/>
      <c r="H213" s="10"/>
      <c r="I213" s="10"/>
    </row>
    <row r="214" spans="2:9" ht="12" customHeight="1">
      <c r="B214" s="22" t="s">
        <v>163</v>
      </c>
      <c r="C214" s="23" t="s">
        <v>364</v>
      </c>
      <c r="D214" s="24">
        <v>374610</v>
      </c>
      <c r="E214" s="25">
        <v>1340</v>
      </c>
      <c r="F214" s="31">
        <f t="shared" si="3"/>
        <v>0.3577053468941032</v>
      </c>
      <c r="G214" s="10"/>
      <c r="H214" s="10"/>
      <c r="I214" s="10"/>
    </row>
    <row r="215" spans="2:9" ht="12" customHeight="1">
      <c r="B215" s="22" t="s">
        <v>455</v>
      </c>
      <c r="C215" s="23" t="s">
        <v>456</v>
      </c>
      <c r="D215" s="24">
        <v>428100</v>
      </c>
      <c r="E215" s="25">
        <v>1390</v>
      </c>
      <c r="F215" s="31">
        <f t="shared" si="3"/>
        <v>0.32469049287549634</v>
      </c>
      <c r="G215" s="10"/>
      <c r="H215" s="10"/>
      <c r="I215" s="10"/>
    </row>
    <row r="216" spans="2:9" ht="12" customHeight="1">
      <c r="B216" s="22" t="s">
        <v>40</v>
      </c>
      <c r="C216" s="23" t="s">
        <v>259</v>
      </c>
      <c r="D216" s="24">
        <v>64700</v>
      </c>
      <c r="E216" s="25">
        <v>210</v>
      </c>
      <c r="F216" s="31">
        <f t="shared" si="3"/>
        <v>0.32457496136012365</v>
      </c>
      <c r="G216" s="10"/>
      <c r="H216" s="10"/>
      <c r="I216" s="10"/>
    </row>
    <row r="217" spans="2:9" ht="12" customHeight="1">
      <c r="B217" s="22" t="s">
        <v>515</v>
      </c>
      <c r="C217" s="23" t="s">
        <v>291</v>
      </c>
      <c r="D217" s="24">
        <v>779160</v>
      </c>
      <c r="E217" s="25">
        <v>2500</v>
      </c>
      <c r="F217" s="31">
        <f t="shared" si="3"/>
        <v>0.3208583602854356</v>
      </c>
      <c r="G217" s="10"/>
      <c r="H217" s="10"/>
      <c r="I217" s="10"/>
    </row>
    <row r="218" spans="2:9" ht="12" customHeight="1">
      <c r="B218" s="22" t="s">
        <v>106</v>
      </c>
      <c r="C218" s="23" t="s">
        <v>551</v>
      </c>
      <c r="D218" s="24">
        <v>845140</v>
      </c>
      <c r="E218" s="25">
        <v>2670</v>
      </c>
      <c r="F218" s="31">
        <f t="shared" si="3"/>
        <v>0.31592398892491186</v>
      </c>
      <c r="G218" s="10"/>
      <c r="H218" s="10"/>
      <c r="I218" s="10"/>
    </row>
    <row r="219" spans="2:9" ht="12" customHeight="1">
      <c r="B219" s="22" t="s">
        <v>37</v>
      </c>
      <c r="C219" s="23" t="s">
        <v>256</v>
      </c>
      <c r="D219" s="24">
        <v>148330</v>
      </c>
      <c r="E219" s="25">
        <v>460</v>
      </c>
      <c r="F219" s="31">
        <f t="shared" si="3"/>
        <v>0.31011932852423646</v>
      </c>
      <c r="G219" s="10"/>
      <c r="H219" s="10"/>
      <c r="I219" s="10"/>
    </row>
    <row r="220" spans="2:9" ht="12" customHeight="1">
      <c r="B220" s="22" t="s">
        <v>173</v>
      </c>
      <c r="C220" s="23" t="s">
        <v>572</v>
      </c>
      <c r="D220" s="24">
        <v>575570</v>
      </c>
      <c r="E220" s="25">
        <v>1740</v>
      </c>
      <c r="F220" s="31">
        <f t="shared" si="3"/>
        <v>0.3023090154108102</v>
      </c>
      <c r="G220" s="10"/>
      <c r="H220" s="10"/>
      <c r="I220" s="10"/>
    </row>
    <row r="221" spans="2:9" ht="12" customHeight="1">
      <c r="B221" s="22" t="s">
        <v>206</v>
      </c>
      <c r="C221" s="23" t="s">
        <v>399</v>
      </c>
      <c r="D221" s="24">
        <v>177090</v>
      </c>
      <c r="E221" s="25">
        <v>480</v>
      </c>
      <c r="F221" s="31">
        <f t="shared" si="3"/>
        <v>0.2710486193460952</v>
      </c>
      <c r="G221" s="10"/>
      <c r="H221" s="10"/>
      <c r="I221" s="10"/>
    </row>
    <row r="222" spans="2:9" ht="12" customHeight="1">
      <c r="B222" s="22" t="s">
        <v>242</v>
      </c>
      <c r="C222" s="23" t="s">
        <v>435</v>
      </c>
      <c r="D222" s="24">
        <v>605300</v>
      </c>
      <c r="E222" s="25">
        <v>1600</v>
      </c>
      <c r="F222" s="31">
        <f t="shared" si="3"/>
        <v>0.264331736329093</v>
      </c>
      <c r="G222" s="10"/>
      <c r="H222" s="10"/>
      <c r="I222" s="10"/>
    </row>
    <row r="223" spans="2:6" ht="12" customHeight="1">
      <c r="B223" s="22" t="s">
        <v>53</v>
      </c>
      <c r="C223" s="23" t="s">
        <v>272</v>
      </c>
      <c r="D223" s="24">
        <v>725200</v>
      </c>
      <c r="E223" s="25">
        <v>1910</v>
      </c>
      <c r="F223" s="31">
        <f t="shared" si="3"/>
        <v>0.2633756205184776</v>
      </c>
    </row>
    <row r="224" spans="2:6" ht="12" customHeight="1">
      <c r="B224" s="22" t="s">
        <v>198</v>
      </c>
      <c r="C224" s="23" t="s">
        <v>393</v>
      </c>
      <c r="D224" s="24">
        <v>1573870</v>
      </c>
      <c r="E224" s="25">
        <v>4080</v>
      </c>
      <c r="F224" s="31">
        <f t="shared" si="3"/>
        <v>0.25923360887493885</v>
      </c>
    </row>
    <row r="225" spans="2:6" ht="12" customHeight="1">
      <c r="B225" s="22" t="s">
        <v>205</v>
      </c>
      <c r="C225" s="23" t="s">
        <v>398</v>
      </c>
      <c r="D225" s="24">
        <v>770230</v>
      </c>
      <c r="E225" s="25">
        <v>1980</v>
      </c>
      <c r="F225" s="31">
        <f t="shared" si="3"/>
        <v>0.2570660711735456</v>
      </c>
    </row>
    <row r="226" spans="2:6" ht="12" customHeight="1">
      <c r="B226" s="22" t="s">
        <v>177</v>
      </c>
      <c r="C226" s="23" t="s">
        <v>372</v>
      </c>
      <c r="D226" s="24">
        <v>841760</v>
      </c>
      <c r="E226" s="25">
        <v>2060</v>
      </c>
      <c r="F226" s="31">
        <f t="shared" si="3"/>
        <v>0.24472533738832924</v>
      </c>
    </row>
    <row r="227" spans="2:6" ht="12" customHeight="1">
      <c r="B227" s="22" t="s">
        <v>230</v>
      </c>
      <c r="C227" s="23" t="s">
        <v>423</v>
      </c>
      <c r="D227" s="24">
        <v>374920</v>
      </c>
      <c r="E227" s="25">
        <v>860</v>
      </c>
      <c r="F227" s="31">
        <f t="shared" si="3"/>
        <v>0.2293822682172197</v>
      </c>
    </row>
    <row r="228" spans="2:6" ht="12" customHeight="1">
      <c r="B228" s="22" t="s">
        <v>208</v>
      </c>
      <c r="C228" s="23" t="s">
        <v>401</v>
      </c>
      <c r="D228" s="24">
        <v>656030</v>
      </c>
      <c r="E228" s="25">
        <v>1480</v>
      </c>
      <c r="F228" s="31">
        <f t="shared" si="3"/>
        <v>0.22559943905004343</v>
      </c>
    </row>
    <row r="229" spans="2:6" ht="12" customHeight="1">
      <c r="B229" s="22" t="s">
        <v>223</v>
      </c>
      <c r="C229" s="23" t="s">
        <v>416</v>
      </c>
      <c r="D229" s="24">
        <v>148950</v>
      </c>
      <c r="E229" s="25">
        <v>330</v>
      </c>
      <c r="F229" s="31">
        <f t="shared" si="3"/>
        <v>0.2215508559919436</v>
      </c>
    </row>
    <row r="230" spans="2:6" ht="12" customHeight="1">
      <c r="B230" s="22" t="s">
        <v>216</v>
      </c>
      <c r="C230" s="23" t="s">
        <v>409</v>
      </c>
      <c r="D230" s="24">
        <v>102610</v>
      </c>
      <c r="E230" s="25">
        <v>210</v>
      </c>
      <c r="F230" s="31">
        <f t="shared" si="3"/>
        <v>0.2046584153591268</v>
      </c>
    </row>
    <row r="231" spans="2:6" ht="12" customHeight="1">
      <c r="B231" s="22" t="s">
        <v>477</v>
      </c>
      <c r="C231" s="23" t="s">
        <v>478</v>
      </c>
      <c r="D231" s="24">
        <v>208860</v>
      </c>
      <c r="E231" s="25">
        <v>410</v>
      </c>
      <c r="F231" s="31">
        <f t="shared" si="3"/>
        <v>0.19630374413482718</v>
      </c>
    </row>
    <row r="232" spans="2:6" ht="12" customHeight="1">
      <c r="B232" s="22" t="s">
        <v>64</v>
      </c>
      <c r="C232" s="23" t="s">
        <v>292</v>
      </c>
      <c r="D232" s="24">
        <v>995100</v>
      </c>
      <c r="E232" s="25">
        <v>1930</v>
      </c>
      <c r="F232" s="31">
        <f t="shared" si="3"/>
        <v>0.19395035674806552</v>
      </c>
    </row>
    <row r="233" spans="2:6" ht="12" customHeight="1">
      <c r="B233" s="22" t="s">
        <v>506</v>
      </c>
      <c r="C233" s="23" t="s">
        <v>288</v>
      </c>
      <c r="D233" s="24">
        <v>77750</v>
      </c>
      <c r="E233" s="25">
        <v>140</v>
      </c>
      <c r="F233" s="31">
        <f t="shared" si="3"/>
        <v>0.18006430868167203</v>
      </c>
    </row>
    <row r="234" spans="2:6" ht="12" customHeight="1">
      <c r="B234" s="22" t="s">
        <v>463</v>
      </c>
      <c r="C234" s="23" t="s">
        <v>464</v>
      </c>
      <c r="D234" s="24">
        <v>306410</v>
      </c>
      <c r="E234" s="25">
        <v>480</v>
      </c>
      <c r="F234" s="31">
        <f t="shared" si="3"/>
        <v>0.15665285075552365</v>
      </c>
    </row>
    <row r="235" spans="2:6" ht="12" customHeight="1">
      <c r="B235" s="22" t="s">
        <v>217</v>
      </c>
      <c r="C235" s="23" t="s">
        <v>410</v>
      </c>
      <c r="D235" s="24">
        <v>103950</v>
      </c>
      <c r="E235" s="25">
        <v>160</v>
      </c>
      <c r="F235" s="31">
        <f t="shared" si="3"/>
        <v>0.1539201539201539</v>
      </c>
    </row>
    <row r="236" spans="2:6" ht="12" customHeight="1">
      <c r="B236" s="22" t="s">
        <v>167</v>
      </c>
      <c r="C236" s="23" t="s">
        <v>368</v>
      </c>
      <c r="D236" s="24">
        <v>78010</v>
      </c>
      <c r="E236" s="25">
        <v>120</v>
      </c>
      <c r="F236" s="31">
        <f t="shared" si="3"/>
        <v>0.15382643250865272</v>
      </c>
    </row>
    <row r="237" spans="2:6" ht="12" customHeight="1">
      <c r="B237" s="22" t="s">
        <v>57</v>
      </c>
      <c r="C237" s="23" t="s">
        <v>276</v>
      </c>
      <c r="D237" s="24">
        <v>386170</v>
      </c>
      <c r="E237" s="25">
        <v>570</v>
      </c>
      <c r="F237" s="31">
        <f t="shared" si="3"/>
        <v>0.1476033871093042</v>
      </c>
    </row>
    <row r="238" spans="2:6" ht="12" customHeight="1">
      <c r="B238" s="22" t="s">
        <v>243</v>
      </c>
      <c r="C238" s="23" t="s">
        <v>436</v>
      </c>
      <c r="D238" s="24">
        <v>457390</v>
      </c>
      <c r="E238" s="25">
        <v>670</v>
      </c>
      <c r="F238" s="31">
        <f t="shared" si="3"/>
        <v>0.1464833074619034</v>
      </c>
    </row>
    <row r="239" spans="2:6" ht="12" customHeight="1">
      <c r="B239" s="22" t="s">
        <v>191</v>
      </c>
      <c r="C239" s="23" t="s">
        <v>386</v>
      </c>
      <c r="D239" s="24">
        <v>1783220</v>
      </c>
      <c r="E239" s="25">
        <v>2570</v>
      </c>
      <c r="F239" s="31">
        <f t="shared" si="3"/>
        <v>0.14412130864391381</v>
      </c>
    </row>
    <row r="240" spans="2:6" ht="12" customHeight="1">
      <c r="B240" s="22" t="s">
        <v>500</v>
      </c>
      <c r="C240" s="23" t="s">
        <v>501</v>
      </c>
      <c r="D240" s="24">
        <v>257460</v>
      </c>
      <c r="E240" s="25">
        <v>370</v>
      </c>
      <c r="F240" s="31">
        <f t="shared" si="3"/>
        <v>0.14371164452730523</v>
      </c>
    </row>
    <row r="241" spans="2:6" ht="12" customHeight="1">
      <c r="B241" s="22" t="s">
        <v>498</v>
      </c>
      <c r="C241" s="23" t="s">
        <v>499</v>
      </c>
      <c r="D241" s="24">
        <v>241010</v>
      </c>
      <c r="E241" s="25">
        <v>340</v>
      </c>
      <c r="F241" s="31">
        <f t="shared" si="3"/>
        <v>0.14107298452346376</v>
      </c>
    </row>
    <row r="242" spans="2:6" ht="12" customHeight="1">
      <c r="B242" s="22" t="s">
        <v>175</v>
      </c>
      <c r="C242" s="23" t="s">
        <v>574</v>
      </c>
      <c r="D242" s="24">
        <v>1088640</v>
      </c>
      <c r="E242" s="25">
        <v>1500</v>
      </c>
      <c r="F242" s="31">
        <f t="shared" si="3"/>
        <v>0.13778659611992944</v>
      </c>
    </row>
    <row r="243" spans="2:6" ht="12" customHeight="1">
      <c r="B243" s="22" t="s">
        <v>164</v>
      </c>
      <c r="C243" s="23" t="s">
        <v>365</v>
      </c>
      <c r="D243" s="24">
        <v>510310</v>
      </c>
      <c r="E243" s="25">
        <v>700</v>
      </c>
      <c r="F243" s="31">
        <f t="shared" si="3"/>
        <v>0.13717152319178538</v>
      </c>
    </row>
    <row r="244" spans="2:6" ht="12" customHeight="1">
      <c r="B244" s="22" t="s">
        <v>473</v>
      </c>
      <c r="C244" s="23" t="s">
        <v>285</v>
      </c>
      <c r="D244" s="24">
        <v>8050</v>
      </c>
      <c r="E244" s="25">
        <v>10</v>
      </c>
      <c r="F244" s="31">
        <f t="shared" si="3"/>
        <v>0.12422360248447205</v>
      </c>
    </row>
    <row r="245" spans="2:6" ht="12" customHeight="1">
      <c r="B245" s="22" t="s">
        <v>44</v>
      </c>
      <c r="C245" s="23" t="s">
        <v>263</v>
      </c>
      <c r="D245" s="24">
        <v>154850</v>
      </c>
      <c r="E245" s="25">
        <v>190</v>
      </c>
      <c r="F245" s="31">
        <f t="shared" si="3"/>
        <v>0.1226993865030675</v>
      </c>
    </row>
    <row r="246" spans="2:6" ht="12" customHeight="1">
      <c r="B246" s="22" t="s">
        <v>228</v>
      </c>
      <c r="C246" s="23" t="s">
        <v>421</v>
      </c>
      <c r="D246" s="24">
        <v>90800</v>
      </c>
      <c r="E246" s="25">
        <v>110</v>
      </c>
      <c r="F246" s="31">
        <f t="shared" si="3"/>
        <v>0.1211453744493392</v>
      </c>
    </row>
    <row r="247" spans="2:6" ht="12" customHeight="1">
      <c r="B247" s="22" t="s">
        <v>41</v>
      </c>
      <c r="C247" s="23" t="s">
        <v>260</v>
      </c>
      <c r="D247" s="24">
        <v>209150</v>
      </c>
      <c r="E247" s="25">
        <v>240</v>
      </c>
      <c r="F247" s="31">
        <f t="shared" si="3"/>
        <v>0.11475017929715514</v>
      </c>
    </row>
    <row r="248" spans="2:6" ht="12" customHeight="1">
      <c r="B248" s="22" t="s">
        <v>245</v>
      </c>
      <c r="C248" s="23" t="s">
        <v>438</v>
      </c>
      <c r="D248" s="24">
        <v>517870</v>
      </c>
      <c r="E248" s="25">
        <v>460</v>
      </c>
      <c r="F248" s="31">
        <f t="shared" si="3"/>
        <v>0.08882538088709521</v>
      </c>
    </row>
    <row r="249" spans="2:6" ht="12" customHeight="1">
      <c r="B249" s="22" t="s">
        <v>192</v>
      </c>
      <c r="C249" s="23" t="s">
        <v>387</v>
      </c>
      <c r="D249" s="24">
        <v>1512480</v>
      </c>
      <c r="E249" s="25">
        <v>1250</v>
      </c>
      <c r="F249" s="31">
        <f t="shared" si="3"/>
        <v>0.08264572093515286</v>
      </c>
    </row>
    <row r="250" spans="2:6" ht="12" customHeight="1">
      <c r="B250" s="22" t="s">
        <v>244</v>
      </c>
      <c r="C250" s="23" t="s">
        <v>437</v>
      </c>
      <c r="D250" s="24">
        <v>231030</v>
      </c>
      <c r="E250" s="25">
        <v>190</v>
      </c>
      <c r="F250" s="31">
        <f t="shared" si="3"/>
        <v>0.08224040167943557</v>
      </c>
    </row>
    <row r="251" spans="2:6" ht="12" customHeight="1">
      <c r="B251" s="22" t="s">
        <v>210</v>
      </c>
      <c r="C251" s="23" t="s">
        <v>403</v>
      </c>
      <c r="D251" s="24">
        <v>90610</v>
      </c>
      <c r="E251" s="25">
        <v>70</v>
      </c>
      <c r="F251" s="31">
        <f t="shared" si="3"/>
        <v>0.07725416620682043</v>
      </c>
    </row>
    <row r="252" spans="2:6" ht="12" customHeight="1">
      <c r="B252" s="22" t="s">
        <v>137</v>
      </c>
      <c r="C252" s="23" t="s">
        <v>567</v>
      </c>
      <c r="D252" s="24">
        <v>2924600</v>
      </c>
      <c r="E252" s="25">
        <v>2060</v>
      </c>
      <c r="F252" s="31">
        <f t="shared" si="3"/>
        <v>0.07043698283525952</v>
      </c>
    </row>
    <row r="253" spans="2:6" ht="12" customHeight="1">
      <c r="B253" s="22" t="s">
        <v>502</v>
      </c>
      <c r="C253" s="23" t="s">
        <v>503</v>
      </c>
      <c r="D253" s="24">
        <v>182980</v>
      </c>
      <c r="E253" s="25">
        <v>120</v>
      </c>
      <c r="F253" s="31">
        <f t="shared" si="3"/>
        <v>0.06558093780741064</v>
      </c>
    </row>
    <row r="254" spans="2:6" ht="12" customHeight="1">
      <c r="B254" s="22" t="s">
        <v>221</v>
      </c>
      <c r="C254" s="23" t="s">
        <v>414</v>
      </c>
      <c r="D254" s="24">
        <v>32140</v>
      </c>
      <c r="E254" s="25">
        <v>20</v>
      </c>
      <c r="F254" s="31">
        <f t="shared" si="3"/>
        <v>0.06222775357809583</v>
      </c>
    </row>
    <row r="255" spans="2:6" ht="12" customHeight="1">
      <c r="B255" s="22" t="s">
        <v>58</v>
      </c>
      <c r="C255" s="23" t="s">
        <v>277</v>
      </c>
      <c r="D255" s="24">
        <v>204120</v>
      </c>
      <c r="E255" s="25">
        <v>110</v>
      </c>
      <c r="F255" s="31">
        <f t="shared" si="3"/>
        <v>0.05388986870468352</v>
      </c>
    </row>
    <row r="256" spans="2:6" ht="12" customHeight="1">
      <c r="B256" s="22" t="s">
        <v>219</v>
      </c>
      <c r="C256" s="23" t="s">
        <v>412</v>
      </c>
      <c r="D256" s="24">
        <v>440430</v>
      </c>
      <c r="E256" s="25">
        <v>210</v>
      </c>
      <c r="F256" s="31">
        <f t="shared" si="3"/>
        <v>0.04768067570328997</v>
      </c>
    </row>
    <row r="257" spans="2:6" ht="12" customHeight="1">
      <c r="B257" s="22" t="s">
        <v>479</v>
      </c>
      <c r="C257" s="23" t="s">
        <v>480</v>
      </c>
      <c r="D257" s="24">
        <v>323290</v>
      </c>
      <c r="E257" s="25">
        <v>150</v>
      </c>
      <c r="F257" s="31">
        <f t="shared" si="3"/>
        <v>0.0463979708620743</v>
      </c>
    </row>
    <row r="258" spans="2:6" ht="12" customHeight="1">
      <c r="B258" s="22" t="s">
        <v>98</v>
      </c>
      <c r="C258" s="23" t="s">
        <v>543</v>
      </c>
      <c r="D258" s="24">
        <v>1159930</v>
      </c>
      <c r="E258" s="25">
        <v>480</v>
      </c>
      <c r="F258" s="31">
        <f t="shared" si="3"/>
        <v>0.04138180752286776</v>
      </c>
    </row>
    <row r="259" spans="2:6" ht="12" customHeight="1">
      <c r="B259" s="22" t="s">
        <v>248</v>
      </c>
      <c r="C259" s="23" t="s">
        <v>587</v>
      </c>
      <c r="D259" s="24">
        <v>1211680</v>
      </c>
      <c r="E259" s="25">
        <v>480</v>
      </c>
      <c r="F259" s="31">
        <f t="shared" si="3"/>
        <v>0.03961441964875215</v>
      </c>
    </row>
    <row r="260" spans="2:6" ht="12" customHeight="1">
      <c r="B260" s="22" t="s">
        <v>165</v>
      </c>
      <c r="C260" s="23" t="s">
        <v>366</v>
      </c>
      <c r="D260" s="24">
        <v>179060</v>
      </c>
      <c r="E260" s="25">
        <v>70</v>
      </c>
      <c r="F260" s="31">
        <f t="shared" si="3"/>
        <v>0.039093041438623924</v>
      </c>
    </row>
    <row r="261" spans="2:6" ht="12" customHeight="1">
      <c r="B261" s="22" t="s">
        <v>162</v>
      </c>
      <c r="C261" s="23" t="s">
        <v>363</v>
      </c>
      <c r="D261" s="24">
        <v>210120</v>
      </c>
      <c r="E261" s="25">
        <v>80</v>
      </c>
      <c r="F261" s="31">
        <f t="shared" si="3"/>
        <v>0.03807348181991243</v>
      </c>
    </row>
    <row r="262" spans="2:6" ht="12" customHeight="1">
      <c r="B262" s="22" t="s">
        <v>246</v>
      </c>
      <c r="C262" s="23" t="s">
        <v>439</v>
      </c>
      <c r="D262" s="24">
        <v>1012590</v>
      </c>
      <c r="E262" s="25">
        <v>370</v>
      </c>
      <c r="F262" s="31">
        <f t="shared" si="3"/>
        <v>0.03653996187993166</v>
      </c>
    </row>
    <row r="263" spans="2:6" ht="12" customHeight="1">
      <c r="B263" s="22" t="s">
        <v>509</v>
      </c>
      <c r="C263" s="23" t="s">
        <v>510</v>
      </c>
      <c r="D263" s="24">
        <v>315030</v>
      </c>
      <c r="E263" s="25">
        <v>100</v>
      </c>
      <c r="F263" s="31">
        <f t="shared" si="3"/>
        <v>0.03174300860235533</v>
      </c>
    </row>
    <row r="264" spans="2:6" ht="12" customHeight="1">
      <c r="B264" s="22" t="s">
        <v>204</v>
      </c>
      <c r="C264" s="23" t="s">
        <v>397</v>
      </c>
      <c r="D264" s="24">
        <v>540990</v>
      </c>
      <c r="E264" s="25">
        <v>170</v>
      </c>
      <c r="F264" s="31">
        <f aca="true" t="shared" si="4" ref="F264:F268">E264/D264*100</f>
        <v>0.031423871051220915</v>
      </c>
    </row>
    <row r="265" spans="2:6" ht="12" customHeight="1">
      <c r="B265" s="22" t="s">
        <v>136</v>
      </c>
      <c r="C265" s="23" t="s">
        <v>341</v>
      </c>
      <c r="D265" s="24">
        <v>1930880</v>
      </c>
      <c r="E265" s="25">
        <v>590</v>
      </c>
      <c r="F265" s="31">
        <f t="shared" si="4"/>
        <v>0.03055601590984422</v>
      </c>
    </row>
    <row r="266" spans="2:6" ht="12" customHeight="1">
      <c r="B266" s="32" t="s">
        <v>247</v>
      </c>
      <c r="C266" s="33" t="s">
        <v>440</v>
      </c>
      <c r="D266" s="34">
        <v>659420</v>
      </c>
      <c r="E266" s="35">
        <v>110</v>
      </c>
      <c r="F266" s="37">
        <f t="shared" si="4"/>
        <v>0.016681326013769676</v>
      </c>
    </row>
    <row r="267" spans="2:6" ht="12" customHeight="1">
      <c r="B267" s="22" t="s">
        <v>220</v>
      </c>
      <c r="C267" s="23" t="s">
        <v>413</v>
      </c>
      <c r="D267" s="24">
        <v>572920</v>
      </c>
      <c r="E267" s="25">
        <v>20</v>
      </c>
      <c r="F267" s="31">
        <f t="shared" si="4"/>
        <v>0.0034908887802834604</v>
      </c>
    </row>
    <row r="268" spans="2:6" ht="12" customHeight="1">
      <c r="B268" s="22" t="s">
        <v>34</v>
      </c>
      <c r="C268" s="23" t="s">
        <v>253</v>
      </c>
      <c r="D268" s="24">
        <v>2480</v>
      </c>
      <c r="E268" s="25">
        <v>0</v>
      </c>
      <c r="F268" s="31">
        <f t="shared" si="4"/>
        <v>0</v>
      </c>
    </row>
    <row r="269" spans="2:6" ht="12" customHeight="1">
      <c r="B269" s="22" t="s">
        <v>88</v>
      </c>
      <c r="C269" s="23" t="s">
        <v>314</v>
      </c>
      <c r="D269" s="116" t="s">
        <v>2</v>
      </c>
      <c r="E269" s="25">
        <v>0</v>
      </c>
      <c r="F269" s="31">
        <v>0</v>
      </c>
    </row>
    <row r="270" spans="2:6" ht="12" customHeight="1">
      <c r="B270" s="22" t="s">
        <v>65</v>
      </c>
      <c r="C270" s="23" t="s">
        <v>516</v>
      </c>
      <c r="D270" s="34">
        <v>2244990</v>
      </c>
      <c r="E270" s="25">
        <v>0</v>
      </c>
      <c r="F270" s="31">
        <f aca="true" t="shared" si="5" ref="F270:F275">E270/D270*100</f>
        <v>0</v>
      </c>
    </row>
    <row r="271" spans="2:6" ht="12" customHeight="1">
      <c r="B271" s="22" t="s">
        <v>66</v>
      </c>
      <c r="C271" s="245" t="s">
        <v>517</v>
      </c>
      <c r="D271" s="46">
        <v>2638650</v>
      </c>
      <c r="E271" s="25">
        <v>0</v>
      </c>
      <c r="F271" s="31">
        <f t="shared" si="5"/>
        <v>0</v>
      </c>
    </row>
    <row r="272" spans="2:6" ht="12" customHeight="1">
      <c r="B272" s="22" t="s">
        <v>218</v>
      </c>
      <c r="C272" s="245" t="s">
        <v>411</v>
      </c>
      <c r="D272" s="46">
        <v>211810</v>
      </c>
      <c r="E272" s="25">
        <v>0</v>
      </c>
      <c r="F272" s="31">
        <f t="shared" si="5"/>
        <v>0</v>
      </c>
    </row>
    <row r="273" spans="2:6" ht="12" customHeight="1">
      <c r="B273" s="22" t="s">
        <v>585</v>
      </c>
      <c r="C273" s="245" t="s">
        <v>586</v>
      </c>
      <c r="D273" s="46">
        <v>2060</v>
      </c>
      <c r="E273" s="25">
        <v>0</v>
      </c>
      <c r="F273" s="31">
        <f t="shared" si="5"/>
        <v>0</v>
      </c>
    </row>
    <row r="274" spans="2:6" ht="12" customHeight="1">
      <c r="B274" s="22" t="s">
        <v>250</v>
      </c>
      <c r="C274" s="245" t="s">
        <v>441</v>
      </c>
      <c r="D274" s="46">
        <v>414730</v>
      </c>
      <c r="E274" s="25">
        <v>0</v>
      </c>
      <c r="F274" s="31">
        <f t="shared" si="5"/>
        <v>0</v>
      </c>
    </row>
    <row r="275" spans="2:6" ht="12" customHeight="1">
      <c r="B275" s="22" t="s">
        <v>252</v>
      </c>
      <c r="C275" s="245" t="s">
        <v>443</v>
      </c>
      <c r="D275" s="46">
        <v>1028720</v>
      </c>
      <c r="E275" s="25">
        <v>0</v>
      </c>
      <c r="F275" s="31">
        <f t="shared" si="5"/>
        <v>0</v>
      </c>
    </row>
    <row r="276" spans="2:6" ht="12" customHeight="1">
      <c r="B276" s="22" t="s">
        <v>43</v>
      </c>
      <c r="C276" s="245" t="s">
        <v>262</v>
      </c>
      <c r="D276" s="46">
        <v>144080</v>
      </c>
      <c r="E276" s="117" t="s">
        <v>653</v>
      </c>
      <c r="F276" s="213" t="s">
        <v>653</v>
      </c>
    </row>
    <row r="277" spans="2:6" ht="12" customHeight="1">
      <c r="B277" s="22" t="s">
        <v>87</v>
      </c>
      <c r="C277" s="245" t="s">
        <v>313</v>
      </c>
      <c r="D277" s="142" t="s">
        <v>2</v>
      </c>
      <c r="E277" s="117" t="s">
        <v>653</v>
      </c>
      <c r="F277" s="213" t="s">
        <v>653</v>
      </c>
    </row>
    <row r="278" spans="2:6" ht="12" customHeight="1">
      <c r="B278" s="22" t="s">
        <v>249</v>
      </c>
      <c r="C278" s="245" t="s">
        <v>588</v>
      </c>
      <c r="D278" s="46">
        <v>793150</v>
      </c>
      <c r="E278" s="117" t="s">
        <v>653</v>
      </c>
      <c r="F278" s="213" t="s">
        <v>653</v>
      </c>
    </row>
    <row r="279" spans="2:6" ht="12" customHeight="1">
      <c r="B279" s="22" t="s">
        <v>251</v>
      </c>
      <c r="C279" s="23" t="s">
        <v>442</v>
      </c>
      <c r="D279" s="240">
        <v>2270400</v>
      </c>
      <c r="E279" s="117" t="s">
        <v>653</v>
      </c>
      <c r="F279" s="213" t="s">
        <v>653</v>
      </c>
    </row>
    <row r="280" spans="2:6" ht="12" customHeight="1">
      <c r="B280" s="22" t="s">
        <v>565</v>
      </c>
      <c r="C280" s="23" t="s">
        <v>566</v>
      </c>
      <c r="D280" s="212" t="s">
        <v>2</v>
      </c>
      <c r="E280" s="117" t="s">
        <v>2</v>
      </c>
      <c r="F280" s="213" t="s">
        <v>2</v>
      </c>
    </row>
    <row r="281" spans="2:6" ht="12" customHeight="1">
      <c r="B281" s="22" t="s">
        <v>138</v>
      </c>
      <c r="C281" s="23" t="s">
        <v>17</v>
      </c>
      <c r="D281" s="117" t="s">
        <v>2</v>
      </c>
      <c r="E281" s="117" t="s">
        <v>2</v>
      </c>
      <c r="F281" s="213" t="s">
        <v>2</v>
      </c>
    </row>
    <row r="282" spans="2:6" ht="12" customHeight="1">
      <c r="B282" s="22" t="s">
        <v>577</v>
      </c>
      <c r="C282" s="27" t="s">
        <v>578</v>
      </c>
      <c r="D282" s="212" t="s">
        <v>2</v>
      </c>
      <c r="E282" s="117" t="s">
        <v>2</v>
      </c>
      <c r="F282" s="213" t="s">
        <v>2</v>
      </c>
    </row>
    <row r="283" spans="2:6" ht="12" customHeight="1">
      <c r="B283" s="38" t="s">
        <v>579</v>
      </c>
      <c r="C283" s="228" t="s">
        <v>580</v>
      </c>
      <c r="D283" s="229" t="s">
        <v>2</v>
      </c>
      <c r="E283" s="243" t="s">
        <v>2</v>
      </c>
      <c r="F283" s="244" t="s">
        <v>2</v>
      </c>
    </row>
    <row r="285" ht="15">
      <c r="B285" s="87" t="s">
        <v>3</v>
      </c>
    </row>
    <row r="286" ht="15">
      <c r="B286" s="87" t="s">
        <v>592</v>
      </c>
    </row>
    <row r="287" ht="15">
      <c r="B287" s="14" t="s">
        <v>654</v>
      </c>
    </row>
    <row r="289" ht="15">
      <c r="B289" s="39" t="s">
        <v>594</v>
      </c>
    </row>
    <row r="291" ht="15">
      <c r="B291" s="14" t="s">
        <v>593</v>
      </c>
    </row>
  </sheetData>
  <mergeCells count="2"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RYBKOWSKA Anna (ESTAT)</dc:creator>
  <cp:keywords/>
  <dc:description/>
  <cp:lastModifiedBy>MAUREN Susanne (ESTAT)</cp:lastModifiedBy>
  <cp:lastPrinted>2016-03-08T09:29:04Z</cp:lastPrinted>
  <dcterms:created xsi:type="dcterms:W3CDTF">2016-02-09T15:21:58Z</dcterms:created>
  <dcterms:modified xsi:type="dcterms:W3CDTF">2019-03-13T15:17:09Z</dcterms:modified>
  <cp:category/>
  <cp:version/>
  <cp:contentType/>
  <cp:contentStatus/>
</cp:coreProperties>
</file>