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filterPrivacy="1"/>
  <bookViews>
    <workbookView xWindow="0" yWindow="0" windowWidth="15530" windowHeight="7050" tabRatio="731" activeTab="0"/>
  </bookViews>
  <sheets>
    <sheet name="Figure 1" sheetId="2" r:id="rId1"/>
    <sheet name="Table 1" sheetId="37" r:id="rId2"/>
    <sheet name="Figure 2" sheetId="18" r:id="rId3"/>
    <sheet name="Figure 3" sheetId="45" r:id="rId4"/>
    <sheet name="Figure 4" sheetId="16" r:id="rId5"/>
    <sheet name="Figure 5" sheetId="39" r:id="rId6"/>
    <sheet name="Figure 6" sheetId="46" r:id="rId7"/>
    <sheet name="Figure 7" sheetId="43" r:id="rId8"/>
    <sheet name="Map 1" sheetId="19" r:id="rId9"/>
    <sheet name="Map 2" sheetId="42" r:id="rId10"/>
    <sheet name="Figure 8" sheetId="34" r:id="rId11"/>
    <sheet name="Figure 9" sheetId="44" r:id="rId12"/>
  </sheets>
  <definedNames/>
  <calcPr calcId="162913"/>
  <extLst/>
</workbook>
</file>

<file path=xl/sharedStrings.xml><?xml version="1.0" encoding="utf-8"?>
<sst xmlns="http://schemas.openxmlformats.org/spreadsheetml/2006/main" count="297" uniqueCount="132">
  <si>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</si>
  <si>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</si>
  <si>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</si>
  <si>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</si>
  <si>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</si>
  <si>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</si>
  <si>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</si>
  <si>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</si>
  <si>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</si>
  <si>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</si>
  <si>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</si>
  <si>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</si>
  <si>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</si>
  <si>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</si>
  <si>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</si>
  <si>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</si>
  <si>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</si>
  <si>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</si>
  <si>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</si>
  <si>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</si>
  <si>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</si>
  <si>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</si>
  <si>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</si>
  <si>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</si>
  <si>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</si>
  <si>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</si>
  <si>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Population</t>
  </si>
  <si>
    <t>Germany</t>
  </si>
  <si>
    <t>(% of total population)</t>
  </si>
  <si>
    <t>:</t>
  </si>
  <si>
    <t>(%)</t>
  </si>
  <si>
    <t>Class</t>
  </si>
  <si>
    <t>Classes:</t>
  </si>
  <si>
    <t>Data not available</t>
  </si>
  <si>
    <t>IS</t>
  </si>
  <si>
    <t>FI</t>
  </si>
  <si>
    <t>IE</t>
  </si>
  <si>
    <t>CH</t>
  </si>
  <si>
    <t>100+</t>
  </si>
  <si>
    <t>Age</t>
  </si>
  <si>
    <t>LT</t>
  </si>
  <si>
    <t>LV</t>
  </si>
  <si>
    <t>BG</t>
  </si>
  <si>
    <t>PT</t>
  </si>
  <si>
    <t>EL</t>
  </si>
  <si>
    <t>SK</t>
  </si>
  <si>
    <t>PL</t>
  </si>
  <si>
    <t>EE</t>
  </si>
  <si>
    <t>DE</t>
  </si>
  <si>
    <t>HR</t>
  </si>
  <si>
    <t>RO</t>
  </si>
  <si>
    <t>HU</t>
  </si>
  <si>
    <t>SI</t>
  </si>
  <si>
    <t>NL</t>
  </si>
  <si>
    <t>ES</t>
  </si>
  <si>
    <t>CZ</t>
  </si>
  <si>
    <t>IT</t>
  </si>
  <si>
    <t>AT</t>
  </si>
  <si>
    <t>MT</t>
  </si>
  <si>
    <t>FR</t>
  </si>
  <si>
    <t>DK</t>
  </si>
  <si>
    <t>CY</t>
  </si>
  <si>
    <t>SE</t>
  </si>
  <si>
    <t>BE</t>
  </si>
  <si>
    <t>NO</t>
  </si>
  <si>
    <t>LU</t>
  </si>
  <si>
    <t>Change</t>
  </si>
  <si>
    <t>Country</t>
  </si>
  <si>
    <t>(million)</t>
  </si>
  <si>
    <t>Live births</t>
  </si>
  <si>
    <t>Net migration</t>
  </si>
  <si>
    <t>Natural population change</t>
  </si>
  <si>
    <t>(thousands)</t>
  </si>
  <si>
    <t>Total population change</t>
  </si>
  <si>
    <t>Cumulative 
births</t>
  </si>
  <si>
    <t>Cumulative 
deaths</t>
  </si>
  <si>
    <t>Cumulative 
net migration</t>
  </si>
  <si>
    <t>Total 
population change</t>
  </si>
  <si>
    <t>Projected
population</t>
  </si>
  <si>
    <t>Cumulative natural 
population change</t>
  </si>
  <si>
    <t>(years)</t>
  </si>
  <si>
    <t>Young-age dependency ratio</t>
  </si>
  <si>
    <t>Old-age dependency ratio</t>
  </si>
  <si>
    <t>Note: projections. The old-age dependency ratio is defined as the ratio between the number of persons aged 65 years and over to the number of persons aged 15-64 years, expressed as a percentage.</t>
  </si>
  <si>
    <t>Men (2100)</t>
  </si>
  <si>
    <t>Women (2100)</t>
  </si>
  <si>
    <t>Switzerland</t>
  </si>
  <si>
    <t>Iceland</t>
  </si>
  <si>
    <t>1 January 2100</t>
  </si>
  <si>
    <t>Czechia</t>
  </si>
  <si>
    <t>Note: Ranked on projected median age for 2100.</t>
  </si>
  <si>
    <t>Map 2: Projected old-age dependency ratio, 2100</t>
  </si>
  <si>
    <t xml:space="preserve">Deaths </t>
  </si>
  <si>
    <t>Children
 (0-14 years)</t>
  </si>
  <si>
    <t>Working-age population
 (15-64 years)</t>
  </si>
  <si>
    <t>Elderly
(65 years and over)</t>
  </si>
  <si>
    <t>baseline projections</t>
  </si>
  <si>
    <t>EUROPOP2023 - population projections</t>
  </si>
  <si>
    <t>Source: Eurostat (online data code: proj_23np)</t>
  </si>
  <si>
    <t>Source: Eurostat (online data code: proj_23ndbi)</t>
  </si>
  <si>
    <t>(2023 = 100)</t>
  </si>
  <si>
    <t>Note: the old-age dependency ratio is defined as the ratio between the number of persons aged 65 years and over to the number of persons aged 15-64 years, expressed as a percentage.</t>
  </si>
  <si>
    <t>Note: Ranked on projected population change.</t>
  </si>
  <si>
    <t>31.5 - &lt; 34.0</t>
  </si>
  <si>
    <t>≥ 34.0</t>
  </si>
  <si>
    <t>&lt; 57.5</t>
  </si>
  <si>
    <t>57.5 - &lt; 58.5</t>
  </si>
  <si>
    <t>58.5 - &lt; 60.0</t>
  </si>
  <si>
    <t>≥ 60.0</t>
  </si>
  <si>
    <t>1 January 2022</t>
  </si>
  <si>
    <t>2022-2099</t>
  </si>
  <si>
    <r>
      <t>Source:</t>
    </r>
    <r>
      <rPr>
        <sz val="9"/>
        <rFont val="Arial"/>
        <family val="2"/>
      </rPr>
      <t xml:space="preserve"> Eurostat (online data code: proj_23ndbi)</t>
    </r>
  </si>
  <si>
    <t>Men (2022)</t>
  </si>
  <si>
    <t>Women (2022)</t>
  </si>
  <si>
    <t>Figure 5: Projected population change, 2022-2100</t>
  </si>
  <si>
    <t>Figure 6: Projected median ages as of 1 January, 2022 and 2100</t>
  </si>
  <si>
    <t>Figure 7: Projected old-age dependency ratio, 2022 and 2100</t>
  </si>
  <si>
    <t>Note: The old-age dependency ratio is defined as the ratio between the number of persons aged 65 years and over to the number of persons aged 15-64 years, expressed as a percentage. Ranked on projected ratio for 2100.</t>
  </si>
  <si>
    <t>Map 1: Old-age dependency ratio, 2022</t>
  </si>
  <si>
    <t>&lt; 29.0</t>
  </si>
  <si>
    <t>29.0 - &lt; 31.5</t>
  </si>
  <si>
    <t>Figure 1: Projected population, EU, 1 January 2022-2100</t>
  </si>
  <si>
    <t>EU</t>
  </si>
  <si>
    <t>Figure 2: Population, by broad age group, EU, 2022-2100</t>
  </si>
  <si>
    <t>Population pyramids, EU, 2022 and 2100</t>
  </si>
  <si>
    <t>Figure 4: Projected age dependency ratios, EU, 1 January 2022-2100</t>
  </si>
  <si>
    <t>EU = 33.0</t>
  </si>
  <si>
    <t>EU = 59.7</t>
  </si>
  <si>
    <t>Figure 8: Projected number of live births and deaths, EU, 2022-2100</t>
  </si>
  <si>
    <t>Figure 9: Projected natural population change, net migration and total population change, EU, 2022-2100</t>
  </si>
  <si>
    <t>Figure 3: Population pyramids, EU, 2022 and 2100</t>
  </si>
  <si>
    <t>Table 1:Demographic balances, 1 January 2022-2100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</si>
</sst>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0.0"/>
    <numFmt numFmtId="165" formatCode="_-* #,##0.0_-;\-* #,##0.0_-;_-* &quot;-&quot;??_-;_-@_-"/>
    <numFmt numFmtId="166" formatCode="#,##0.0"/>
    <numFmt numFmtId="167" formatCode="#,##0_i"/>
    <numFmt numFmtId="168" formatCode="#,##0.00000"/>
    <numFmt numFmtId="169" formatCode="0.000"/>
    <numFmt numFmtId="170" formatCode="#,##0.0_i"/>
  </numFmts>
  <fonts count="24">
    <font>
      <sz val="9"/>
      <name val="Arial"/>
      <family val="2"/>
    </font>
    <font>
      <sz val="10"/>
      <name val="Arial"/>
      <family val="2"/>
    </font>
    <font>
      <sz val="8"/>
      <color theme="1"/>
      <name val="Calibri Light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11"/>
      <name val="Arial"/>
      <family val="2"/>
    </font>
    <font>
      <sz val="9"/>
      <color theme="0" tint="-0.24997000396251678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color rgb="FF000000"/>
      <name val="Arial"/>
      <family val="2"/>
    </font>
    <font>
      <b/>
      <sz val="11"/>
      <color theme="1"/>
      <name val="+mn-cs"/>
      <family val="2"/>
    </font>
    <font>
      <sz val="9"/>
      <color theme="1"/>
      <name val="Arial"/>
      <family val="2"/>
      <scheme val="minor"/>
    </font>
    <font>
      <sz val="11"/>
      <color theme="1"/>
      <name val="+mn-cs"/>
      <family val="2"/>
    </font>
  </fonts>
  <fills count="9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 style="hair">
        <color rgb="FFC0C0C0"/>
      </right>
      <top style="hair">
        <color rgb="FFC0C0C0"/>
      </top>
      <bottom style="thin"/>
    </border>
    <border>
      <left style="hair">
        <color rgb="FFC0C0C0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thin"/>
    </border>
    <border>
      <left style="hair">
        <color rgb="FFC0C0C0"/>
      </left>
      <right/>
      <top style="hair">
        <color rgb="FFC0C0C0"/>
      </top>
      <bottom style="thin"/>
    </border>
    <border>
      <left/>
      <right/>
      <top style="hair">
        <color rgb="FFC0C0C0"/>
      </top>
      <bottom style="thin">
        <color rgb="FF000000"/>
      </bottom>
    </border>
  </borders>
  <cellStyleXfs count="25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170" fontId="0" fillId="0" borderId="0" applyFill="0" applyBorder="0" applyProtection="0">
      <alignment horizontal="right" vertical="center"/>
    </xf>
  </cellStyleXfs>
  <cellXfs count="10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3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horizontal="right" vertical="center" wrapText="1"/>
    </xf>
    <xf numFmtId="165" fontId="3" fillId="0" borderId="0" xfId="18" applyNumberFormat="1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21" applyFont="1" applyFill="1" applyAlignment="1">
      <alignment/>
      <protection/>
    </xf>
    <xf numFmtId="0" fontId="8" fillId="0" borderId="0" xfId="21" applyFont="1" applyFill="1" applyAlignment="1">
      <alignment/>
      <protection/>
    </xf>
    <xf numFmtId="0" fontId="0" fillId="0" borderId="0" xfId="21" applyFont="1" applyFill="1" applyAlignment="1">
      <alignment/>
      <protection/>
    </xf>
    <xf numFmtId="0" fontId="8" fillId="0" borderId="0" xfId="22" applyFont="1" applyFill="1" applyAlignment="1">
      <alignment vertical="center"/>
      <protection/>
    </xf>
    <xf numFmtId="0" fontId="7" fillId="2" borderId="2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" fontId="10" fillId="0" borderId="0" xfId="0" applyNumberFormat="1" applyFont="1" applyFill="1" applyAlignment="1">
      <alignment horizontal="center" vertical="center" wrapText="1"/>
    </xf>
    <xf numFmtId="43" fontId="3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/>
    </xf>
    <xf numFmtId="165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4" fontId="0" fillId="0" borderId="0" xfId="0" applyNumberFormat="1" applyFont="1" applyAlignment="1">
      <alignment/>
    </xf>
    <xf numFmtId="0" fontId="4" fillId="3" borderId="6" xfId="0" applyFont="1" applyFill="1" applyBorder="1" applyAlignment="1">
      <alignment horizontal="center" vertical="center"/>
    </xf>
    <xf numFmtId="0" fontId="0" fillId="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Alignment="1">
      <alignment vertical="center"/>
      <protection/>
    </xf>
    <xf numFmtId="0" fontId="0" fillId="5" borderId="2" xfId="0" applyFont="1" applyFill="1" applyBorder="1" applyAlignment="1">
      <alignment vertical="center"/>
    </xf>
    <xf numFmtId="0" fontId="0" fillId="6" borderId="2" xfId="0" applyFont="1" applyFill="1" applyBorder="1" applyAlignment="1">
      <alignment vertical="center"/>
    </xf>
    <xf numFmtId="0" fontId="0" fillId="7" borderId="2" xfId="0" applyFont="1" applyFill="1" applyBorder="1" applyAlignment="1">
      <alignment vertical="center"/>
    </xf>
    <xf numFmtId="0" fontId="0" fillId="8" borderId="2" xfId="21" applyFont="1" applyFill="1" applyBorder="1" applyAlignment="1">
      <alignment horizontal="right"/>
      <protection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0" fillId="0" borderId="0" xfId="23" applyNumberFormat="1" applyFont="1" applyFill="1" applyBorder="1" applyAlignment="1">
      <alignment/>
      <protection/>
    </xf>
    <xf numFmtId="0" fontId="12" fillId="0" borderId="0" xfId="21" applyFont="1" applyFill="1" applyAlignment="1">
      <alignment/>
      <protection/>
    </xf>
    <xf numFmtId="0" fontId="0" fillId="0" borderId="0" xfId="0" applyFont="1" applyAlignment="1">
      <alignment horizontal="right" vertical="center"/>
    </xf>
    <xf numFmtId="166" fontId="0" fillId="0" borderId="0" xfId="23" applyNumberFormat="1" applyFont="1" applyFill="1" applyBorder="1" applyAlignment="1">
      <alignment/>
      <protection/>
    </xf>
    <xf numFmtId="164" fontId="3" fillId="0" borderId="0" xfId="0" applyNumberFormat="1" applyFont="1" applyFill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1" fontId="0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168" fontId="3" fillId="0" borderId="0" xfId="0" applyNumberFormat="1" applyFont="1" applyAlignment="1">
      <alignment vertical="center"/>
    </xf>
    <xf numFmtId="169" fontId="0" fillId="0" borderId="0" xfId="23" applyNumberFormat="1" applyFont="1">
      <alignment/>
      <protection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67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0" fillId="0" borderId="0" xfId="23" applyNumberFormat="1" applyFont="1" applyFill="1" applyBorder="1" applyAlignment="1">
      <alignment horizontal="center"/>
      <protection/>
    </xf>
    <xf numFmtId="166" fontId="0" fillId="0" borderId="0" xfId="23" applyNumberFormat="1" applyFont="1" applyFill="1" applyBorder="1" applyAlignment="1">
      <alignment horizontal="center"/>
      <protection/>
    </xf>
    <xf numFmtId="3" fontId="0" fillId="0" borderId="0" xfId="23" applyNumberFormat="1" applyFont="1" applyFill="1" applyBorder="1" applyAlignment="1">
      <alignment/>
      <protection/>
    </xf>
    <xf numFmtId="166" fontId="0" fillId="0" borderId="0" xfId="0" applyNumberFormat="1" applyFont="1" applyAlignment="1">
      <alignment vertical="center"/>
    </xf>
    <xf numFmtId="164" fontId="0" fillId="0" borderId="0" xfId="23" applyNumberFormat="1" applyFont="1" applyFill="1" applyBorder="1" applyAlignment="1">
      <alignment/>
      <protection/>
    </xf>
    <xf numFmtId="0" fontId="5" fillId="0" borderId="0" xfId="0" applyFont="1" applyFill="1" applyBorder="1" applyAlignment="1">
      <alignment horizontal="left" vertical="center"/>
    </xf>
    <xf numFmtId="2" fontId="0" fillId="0" borderId="0" xfId="23" applyNumberFormat="1" applyFont="1">
      <alignment/>
      <protection/>
    </xf>
    <xf numFmtId="2" fontId="0" fillId="0" borderId="0" xfId="23" applyNumberFormat="1" applyFont="1" applyFill="1">
      <alignment/>
      <protection/>
    </xf>
    <xf numFmtId="0" fontId="6" fillId="0" borderId="0" xfId="0" applyFont="1" applyAlignment="1">
      <alignment/>
    </xf>
    <xf numFmtId="0" fontId="4" fillId="5" borderId="6" xfId="0" applyFont="1" applyFill="1" applyBorder="1" applyAlignment="1">
      <alignment horizontal="left" vertical="center"/>
    </xf>
    <xf numFmtId="49" fontId="5" fillId="3" borderId="10" xfId="0" applyNumberFormat="1" applyFont="1" applyFill="1" applyBorder="1" applyAlignment="1" quotePrefix="1">
      <alignment horizontal="center" vertical="center" wrapText="1"/>
    </xf>
    <xf numFmtId="49" fontId="5" fillId="3" borderId="11" xfId="0" applyNumberFormat="1" applyFont="1" applyFill="1" applyBorder="1" applyAlignment="1" quotePrefix="1">
      <alignment horizontal="center" vertical="center" wrapText="1"/>
    </xf>
    <xf numFmtId="170" fontId="0" fillId="5" borderId="12" xfId="24" applyFont="1" applyFill="1" applyBorder="1" applyAlignment="1">
      <alignment horizontal="right" vertical="center"/>
    </xf>
    <xf numFmtId="170" fontId="0" fillId="0" borderId="13" xfId="24" applyFont="1" applyFill="1" applyBorder="1" applyAlignment="1">
      <alignment horizontal="right" vertical="center"/>
    </xf>
    <xf numFmtId="170" fontId="0" fillId="0" borderId="14" xfId="24" applyFont="1" applyFill="1" applyBorder="1" applyAlignment="1">
      <alignment horizontal="right" vertical="center"/>
    </xf>
    <xf numFmtId="170" fontId="0" fillId="0" borderId="15" xfId="24" applyFont="1" applyFill="1" applyBorder="1" applyAlignment="1">
      <alignment horizontal="right" vertical="center"/>
    </xf>
    <xf numFmtId="170" fontId="0" fillId="0" borderId="16" xfId="24" applyFont="1" applyFill="1" applyBorder="1" applyAlignment="1">
      <alignment horizontal="right" vertical="center"/>
    </xf>
    <xf numFmtId="0" fontId="13" fillId="0" borderId="0" xfId="0" applyFont="1" applyAlignment="1" applyProtection="1">
      <alignment horizontal="left" vertical="center"/>
      <protection locked="0"/>
    </xf>
    <xf numFmtId="0" fontId="5" fillId="3" borderId="11" xfId="0" applyNumberFormat="1" applyFont="1" applyFill="1" applyBorder="1" applyAlignment="1">
      <alignment horizontal="center" vertical="center" wrapText="1"/>
    </xf>
    <xf numFmtId="0" fontId="5" fillId="3" borderId="1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Maps YB2010 Chapter 4 GDP_corr" xfId="21"/>
    <cellStyle name="Normal_Chapter_2_Labour_market_maps-CORR" xfId="22"/>
    <cellStyle name="Normal 3" xfId="23"/>
    <cellStyle name="NumberCellStyle" xfId="24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Projected population, EU, 1 January 2022-2100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(2022 = 100)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275"/>
          <c:w val="0.97075"/>
          <c:h val="0.77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1'!$C$11</c:f>
              <c:strCache>
                <c:ptCount val="1"/>
                <c:pt idx="0">
                  <c:v>Population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1'!$D$10:$CD$10</c:f>
              <c:numCache/>
            </c:numRef>
          </c:cat>
          <c:val>
            <c:numRef>
              <c:f>'Figure 1'!$D$11:$CD$11</c:f>
              <c:numCache/>
            </c:numRef>
          </c:val>
          <c:smooth val="0"/>
        </c:ser>
        <c:axId val="57559271"/>
        <c:axId val="48271392"/>
      </c:lineChart>
      <c:catAx>
        <c:axId val="57559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8271392"/>
        <c:crossesAt val="100"/>
        <c:auto val="1"/>
        <c:lblOffset val="100"/>
        <c:tickLblSkip val="1"/>
        <c:noMultiLvlLbl val="0"/>
      </c:catAx>
      <c:valAx>
        <c:axId val="48271392"/>
        <c:scaling>
          <c:orientation val="minMax"/>
          <c:max val="102"/>
          <c:min val="9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559271"/>
        <c:crosses val="autoZero"/>
        <c:crossBetween val="between"/>
        <c:dispUnits/>
        <c:majorUnit val="1"/>
      </c:valAx>
    </c:plotArea>
    <c:legend>
      <c:legendPos val="b"/>
      <c:layout>
        <c:manualLayout>
          <c:xMode val="edge"/>
          <c:yMode val="edge"/>
          <c:x val="0.43125"/>
          <c:y val="0.89175"/>
          <c:w val="0.1375"/>
          <c:h val="0.03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Projected population by broad age group, EU, 1 January 2022-2100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population)</a:t>
            </a:r>
          </a:p>
        </c:rich>
      </c:tx>
      <c:layout>
        <c:manualLayout>
          <c:xMode val="edge"/>
          <c:yMode val="edge"/>
          <c:x val="0.00525"/>
          <c:y val="0.013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3075"/>
          <c:w val="0.992"/>
          <c:h val="0.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Children
 (0-14 years)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2'!$C$11:$C$27</c:f>
              <c:numCache/>
            </c:numRef>
          </c:cat>
          <c:val>
            <c:numRef>
              <c:f>'Figure 2'!$D$11:$D$27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Working-age population
 (15-64 years)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2'!$C$11:$C$27</c:f>
              <c:numCache/>
            </c:numRef>
          </c:cat>
          <c:val>
            <c:numRef>
              <c:f>'Figure 2'!$E$11:$E$27</c:f>
              <c:numCache/>
            </c:numRef>
          </c:val>
        </c:ser>
        <c:ser>
          <c:idx val="2"/>
          <c:order val="2"/>
          <c:tx>
            <c:strRef>
              <c:f>'Figure 2'!$F$10</c:f>
              <c:strCache>
                <c:ptCount val="1"/>
                <c:pt idx="0">
                  <c:v>Elderly
(65 years and over)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2'!$C$11:$C$27</c:f>
              <c:numCache/>
            </c:numRef>
          </c:cat>
          <c:val>
            <c:numRef>
              <c:f>'Figure 2'!$F$11:$F$27</c:f>
              <c:numCache/>
            </c:numRef>
          </c:val>
        </c:ser>
        <c:overlap val="100"/>
        <c:axId val="31789345"/>
        <c:axId val="17668650"/>
      </c:barChart>
      <c:catAx>
        <c:axId val="317893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7668650"/>
        <c:crosses val="autoZero"/>
        <c:auto val="1"/>
        <c:lblOffset val="100"/>
        <c:noMultiLvlLbl val="0"/>
      </c:catAx>
      <c:valAx>
        <c:axId val="17668650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789345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3125"/>
          <c:y val="0.799"/>
          <c:w val="0.56625"/>
          <c:h val="0.06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"/>
          <c:y val="0.028"/>
          <c:w val="0.90625"/>
          <c:h val="0.843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'Figure 3'!$E$10</c:f>
              <c:strCache>
                <c:ptCount val="1"/>
                <c:pt idx="0">
                  <c:v>Women (2022)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3'!$C$11:$C$111</c:f>
              <c:strCache/>
            </c:strRef>
          </c:cat>
          <c:val>
            <c:numRef>
              <c:f>'Figure 3'!$E$11:$E$111</c:f>
              <c:numCache/>
            </c:numRef>
          </c:val>
        </c:ser>
        <c:ser>
          <c:idx val="2"/>
          <c:order val="1"/>
          <c:tx>
            <c:strRef>
              <c:f>'Figure 3'!$G$10</c:f>
              <c:strCache>
                <c:ptCount val="1"/>
                <c:pt idx="0">
                  <c:v>Women (2100)</c:v>
                </c:pt>
              </c:strCache>
            </c:strRef>
          </c:tx>
          <c:spPr>
            <a:noFill/>
            <a:ln w="25400">
              <a:solidFill>
                <a:schemeClr val="accent1">
                  <a:lumMod val="60000"/>
                  <a:lumOff val="40000"/>
                </a:schemeClr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3'!$C$11:$C$111</c:f>
              <c:strCache/>
            </c:strRef>
          </c:cat>
          <c:val>
            <c:numRef>
              <c:f>'Figure 3'!$G$11:$G$111</c:f>
              <c:numCache/>
            </c:numRef>
          </c:val>
        </c:ser>
        <c:ser>
          <c:idx val="1"/>
          <c:order val="2"/>
          <c:tx>
            <c:strRef>
              <c:f>'Figure 3'!$D$10</c:f>
              <c:strCache>
                <c:ptCount val="1"/>
                <c:pt idx="0">
                  <c:v>Men (2022)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3'!$C$11:$C$111</c:f>
              <c:strCache/>
            </c:strRef>
          </c:cat>
          <c:val>
            <c:numRef>
              <c:f>'Figure 3'!$D$11:$D$111</c:f>
              <c:numCache/>
            </c:numRef>
          </c:val>
        </c:ser>
        <c:ser>
          <c:idx val="0"/>
          <c:order val="3"/>
          <c:tx>
            <c:strRef>
              <c:f>'Figure 3'!$F$10</c:f>
              <c:strCache>
                <c:ptCount val="1"/>
                <c:pt idx="0">
                  <c:v>Men (2100)</c:v>
                </c:pt>
              </c:strCache>
            </c:strRef>
          </c:tx>
          <c:spPr>
            <a:noFill/>
            <a:ln w="25400">
              <a:solidFill>
                <a:schemeClr val="accent2">
                  <a:lumMod val="60000"/>
                  <a:lumOff val="4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3'!$C$11:$C$111</c:f>
              <c:strCache/>
            </c:strRef>
          </c:cat>
          <c:val>
            <c:numRef>
              <c:f>'Figure 3'!$F$11:$F$111</c:f>
              <c:numCache/>
            </c:numRef>
          </c:val>
        </c:ser>
        <c:overlap val="100"/>
        <c:gapWidth val="0"/>
        <c:axId val="24800123"/>
        <c:axId val="21874516"/>
      </c:barChart>
      <c:catAx>
        <c:axId val="24800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edge"/>
              <c:yMode val="edge"/>
              <c:x val="0.001"/>
              <c:y val="0.443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crossAx val="21874516"/>
        <c:crosses val="autoZero"/>
        <c:auto val="1"/>
        <c:lblOffset val="100"/>
        <c:tickLblSkip val="10"/>
        <c:tickMarkSkip val="10"/>
        <c:noMultiLvlLbl val="0"/>
      </c:catAx>
      <c:valAx>
        <c:axId val="21874516"/>
        <c:scaling>
          <c:orientation val="minMax"/>
          <c:max val="1"/>
          <c:min val="-1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0;0.00" sourceLinked="0"/>
        <c:majorTickMark val="out"/>
        <c:minorTickMark val="none"/>
        <c:tickLblPos val="nextTo"/>
        <c:spPr>
          <a:noFill/>
          <a:ln w="12700">
            <a:noFill/>
            <a:prstDash val="solid"/>
            <a:round/>
          </a:ln>
        </c:spPr>
        <c:crossAx val="24800123"/>
        <c:crosses val="autoZero"/>
        <c:crossBetween val="between"/>
        <c:dispUnits/>
        <c:majorUnit val="0.2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625"/>
          <c:y val="0.9465"/>
          <c:w val="0.42225"/>
          <c:h val="0.03425"/>
        </c:manualLayout>
      </c:layout>
      <c:overlay val="0"/>
      <c:spPr>
        <a:solidFill>
          <a:srgbClr val="FFFFFF"/>
        </a:solidFill>
        <a:ln w="3175">
          <a:noFill/>
          <a:prstDash val="solid"/>
          <a:round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Projected age dependency ratios, EU, 1 January 2022-2100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7"/>
          <c:w val="0.97075"/>
          <c:h val="0.76075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4'!$E$10</c:f>
              <c:strCache>
                <c:ptCount val="1"/>
                <c:pt idx="0">
                  <c:v>Old-age dependency ratio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4'!$C$11:$C$89</c:f>
              <c:numCache/>
            </c:numRef>
          </c:cat>
          <c:val>
            <c:numRef>
              <c:f>'Figure 4'!$E$12:$E$89</c:f>
              <c:numCache/>
            </c:numRef>
          </c:val>
          <c:smooth val="0"/>
        </c:ser>
        <c:ser>
          <c:idx val="0"/>
          <c:order val="1"/>
          <c:tx>
            <c:strRef>
              <c:f>'Figure 4'!$D$10</c:f>
              <c:strCache>
                <c:ptCount val="1"/>
                <c:pt idx="0">
                  <c:v>Young-age dependency ratio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4'!$C$11:$C$89</c:f>
              <c:numCache/>
            </c:numRef>
          </c:cat>
          <c:val>
            <c:numRef>
              <c:f>'Figure 4'!$D$12:$D$89</c:f>
              <c:numCache/>
            </c:numRef>
          </c:val>
          <c:smooth val="0"/>
        </c:ser>
        <c:axId val="62652917"/>
        <c:axId val="27005342"/>
      </c:lineChart>
      <c:catAx>
        <c:axId val="62652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7005342"/>
        <c:crosses val="autoZero"/>
        <c:auto val="1"/>
        <c:lblOffset val="100"/>
        <c:noMultiLvlLbl val="0"/>
      </c:catAx>
      <c:valAx>
        <c:axId val="270053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65291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12"/>
          <c:y val="0.8875"/>
          <c:w val="0.57475"/>
          <c:h val="0.035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Projected population change, 2022-2100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2"/>
          <c:w val="0.97075"/>
          <c:h val="0.8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5'!$F$10</c:f>
              <c:strCache>
                <c:ptCount val="1"/>
                <c:pt idx="0">
                  <c:v>Change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5'!$C$11:$C$43</c:f>
              <c:strCache/>
            </c:strRef>
          </c:cat>
          <c:val>
            <c:numRef>
              <c:f>'Figure 5'!$F$11:$F$43</c:f>
              <c:numCache/>
            </c:numRef>
          </c:val>
        </c:ser>
        <c:axId val="41721487"/>
        <c:axId val="39949064"/>
      </c:barChart>
      <c:catAx>
        <c:axId val="417214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49064"/>
        <c:crosses val="autoZero"/>
        <c:auto val="1"/>
        <c:lblOffset val="100"/>
        <c:noMultiLvlLbl val="0"/>
      </c:catAx>
      <c:valAx>
        <c:axId val="39949064"/>
        <c:scaling>
          <c:orientation val="minMax"/>
          <c:max val="80"/>
          <c:min val="-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721487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Projected median ages as of 1 January, 2022 and 2100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(years)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"/>
          <c:y val="0.0905"/>
          <c:w val="0.96475"/>
          <c:h val="0.60425"/>
        </c:manualLayout>
      </c:layout>
      <c:lineChart>
        <c:grouping val="standard"/>
        <c:varyColors val="0"/>
        <c:ser>
          <c:idx val="1"/>
          <c:order val="0"/>
          <c:tx>
            <c:strRef>
              <c:f>'Figure 6'!$E$10</c:f>
              <c:strCache>
                <c:ptCount val="1"/>
                <c:pt idx="0">
                  <c:v>2100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6'!$C$11:$C$43</c:f>
              <c:strCache/>
            </c:strRef>
          </c:cat>
          <c:val>
            <c:numRef>
              <c:f>'Figure 6'!$E$11:$E$43</c:f>
              <c:numCache/>
            </c:numRef>
          </c:val>
          <c:smooth val="0"/>
        </c:ser>
        <c:ser>
          <c:idx val="0"/>
          <c:order val="1"/>
          <c:tx>
            <c:strRef>
              <c:f>'Figure 6'!$D$10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6'!$C$11:$C$43</c:f>
              <c:strCache/>
            </c:strRef>
          </c:cat>
          <c:val>
            <c:numRef>
              <c:f>'Figure 6'!$D$11:$D$43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23997257"/>
        <c:axId val="14648722"/>
      </c:lineChart>
      <c:catAx>
        <c:axId val="2399725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48722"/>
        <c:crosses val="autoZero"/>
        <c:auto val="1"/>
        <c:lblOffset val="100"/>
        <c:noMultiLvlLbl val="0"/>
      </c:catAx>
      <c:valAx>
        <c:axId val="14648722"/>
        <c:scaling>
          <c:orientation val="minMax"/>
          <c:min val="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99725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795"/>
          <c:w val="0.1075"/>
          <c:h val="0.02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Projected old-age dependency ratio, 2022 and 2100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27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625"/>
          <c:y val="0.09175"/>
          <c:w val="0.96125"/>
          <c:h val="0.5745"/>
        </c:manualLayout>
      </c:layout>
      <c:lineChart>
        <c:grouping val="standard"/>
        <c:varyColors val="0"/>
        <c:ser>
          <c:idx val="1"/>
          <c:order val="0"/>
          <c:tx>
            <c:strRef>
              <c:f>'Figure 7'!$E$10</c:f>
              <c:strCache>
                <c:ptCount val="1"/>
                <c:pt idx="0">
                  <c:v>2100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7'!$C$11:$C$43</c:f>
              <c:strCache/>
            </c:strRef>
          </c:cat>
          <c:val>
            <c:numRef>
              <c:f>'Figure 7'!$E$11:$E$43</c:f>
              <c:numCache/>
            </c:numRef>
          </c:val>
          <c:smooth val="0"/>
        </c:ser>
        <c:ser>
          <c:idx val="0"/>
          <c:order val="1"/>
          <c:tx>
            <c:strRef>
              <c:f>'Figure 7'!$D$10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7'!$C$11:$C$43</c:f>
              <c:strCache/>
            </c:strRef>
          </c:cat>
          <c:val>
            <c:numRef>
              <c:f>'Figure 7'!$D$11:$D$43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64729635"/>
        <c:axId val="45695804"/>
      </c:lineChart>
      <c:catAx>
        <c:axId val="6472963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95804"/>
        <c:crosses val="autoZero"/>
        <c:auto val="1"/>
        <c:lblOffset val="100"/>
        <c:noMultiLvlLbl val="0"/>
      </c:catAx>
      <c:valAx>
        <c:axId val="45695804"/>
        <c:scaling>
          <c:orientation val="minMax"/>
          <c:max val="80"/>
          <c:min val="1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72963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61"/>
          <c:w val="0.11875"/>
          <c:h val="0.03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Projected number of live births and deaths, EU, 2022-2100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9"/>
          <c:y val="0.10175"/>
          <c:w val="0.95125"/>
          <c:h val="0.6565"/>
        </c:manualLayout>
      </c:layout>
      <c:lineChart>
        <c:grouping val="standard"/>
        <c:varyColors val="0"/>
        <c:ser>
          <c:idx val="0"/>
          <c:order val="0"/>
          <c:tx>
            <c:strRef>
              <c:f>'Figure 8'!$C$12</c:f>
              <c:strCache>
                <c:ptCount val="1"/>
                <c:pt idx="0">
                  <c:v>Deaths 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8'!$D$10:$CD$10</c:f>
              <c:numCache/>
            </c:numRef>
          </c:cat>
          <c:val>
            <c:numRef>
              <c:f>'Figure 8'!$D$12:$CD$12</c:f>
              <c:numCache/>
            </c:numRef>
          </c:val>
          <c:smooth val="0"/>
        </c:ser>
        <c:ser>
          <c:idx val="1"/>
          <c:order val="1"/>
          <c:tx>
            <c:strRef>
              <c:f>'Figure 8'!$C$11</c:f>
              <c:strCache>
                <c:ptCount val="1"/>
                <c:pt idx="0">
                  <c:v>Live births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8'!$D$10:$CD$10</c:f>
              <c:numCache/>
            </c:numRef>
          </c:cat>
          <c:val>
            <c:numRef>
              <c:f>'Figure 8'!$D$11:$CD$11</c:f>
              <c:numCache/>
            </c:numRef>
          </c:val>
          <c:smooth val="0"/>
        </c:ser>
        <c:axId val="8609053"/>
        <c:axId val="10372614"/>
      </c:lineChart>
      <c:catAx>
        <c:axId val="8609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0372614"/>
        <c:crosses val="autoZero"/>
        <c:auto val="1"/>
        <c:lblOffset val="100"/>
        <c:noMultiLvlLbl val="0"/>
      </c:catAx>
      <c:valAx>
        <c:axId val="10372614"/>
        <c:scaling>
          <c:orientation val="minMax"/>
          <c:max val="7"/>
          <c:min val="3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609053"/>
        <c:crosses val="autoZero"/>
        <c:crossBetween val="between"/>
        <c:dispUnits/>
        <c:majorUnit val="1"/>
      </c:valAx>
    </c:plotArea>
    <c:legend>
      <c:legendPos val="b"/>
      <c:layout>
        <c:manualLayout>
          <c:xMode val="edge"/>
          <c:yMode val="edge"/>
          <c:x val="0.37825"/>
          <c:y val="0.88775"/>
          <c:w val="0.24325"/>
          <c:h val="0.034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Projected natural population change, net migration and total population change, EU, 2022-2100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475"/>
          <c:y val="0.11575"/>
          <c:w val="0.95775"/>
          <c:h val="0.66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9'!$C$12</c:f>
              <c:strCache>
                <c:ptCount val="1"/>
                <c:pt idx="0">
                  <c:v>Net migration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9'!$D$10:$CD$10</c:f>
              <c:numCache/>
            </c:numRef>
          </c:cat>
          <c:val>
            <c:numRef>
              <c:f>'Figure 9'!$D$12:$CD$12</c:f>
              <c:numCache/>
            </c:numRef>
          </c:val>
        </c:ser>
        <c:ser>
          <c:idx val="1"/>
          <c:order val="1"/>
          <c:tx>
            <c:strRef>
              <c:f>'Figure 9'!$C$11</c:f>
              <c:strCache>
                <c:ptCount val="1"/>
                <c:pt idx="0">
                  <c:v>Natural population change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9'!$D$10:$CD$10</c:f>
              <c:numCache/>
            </c:numRef>
          </c:cat>
          <c:val>
            <c:numRef>
              <c:f>'Figure 9'!$D$11:$CD$11</c:f>
              <c:numCache/>
            </c:numRef>
          </c:val>
        </c:ser>
        <c:overlap val="100"/>
        <c:axId val="26244663"/>
        <c:axId val="34875376"/>
      </c:barChart>
      <c:lineChart>
        <c:grouping val="standard"/>
        <c:varyColors val="0"/>
        <c:ser>
          <c:idx val="2"/>
          <c:order val="2"/>
          <c:tx>
            <c:strRef>
              <c:f>'Figure 9'!$C$13</c:f>
              <c:strCache>
                <c:ptCount val="1"/>
                <c:pt idx="0">
                  <c:v>Total population change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 9'!$D$13:$CD$13</c:f>
              <c:numCache/>
            </c:numRef>
          </c:val>
          <c:smooth val="0"/>
        </c:ser>
        <c:axId val="26244663"/>
        <c:axId val="34875376"/>
      </c:lineChart>
      <c:catAx>
        <c:axId val="26244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75376"/>
        <c:crosses val="autoZero"/>
        <c:auto val="1"/>
        <c:lblOffset val="100"/>
        <c:noMultiLvlLbl val="0"/>
      </c:catAx>
      <c:valAx>
        <c:axId val="348753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24466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4725"/>
          <c:y val="0.88825"/>
          <c:w val="0.635"/>
          <c:h val="0.0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0.963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7334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proj_23np)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114300</xdr:colOff>
      <xdr:row>2</xdr:row>
      <xdr:rowOff>47625</xdr:rowOff>
    </xdr:from>
    <xdr:to>
      <xdr:col>22</xdr:col>
      <xdr:colOff>552450</xdr:colOff>
      <xdr:row>52</xdr:row>
      <xdr:rowOff>76200</xdr:rowOff>
    </xdr:to>
    <xdr:graphicFrame macro="">
      <xdr:nvGraphicFramePr>
        <xdr:cNvPr id="2" name="Chart 1"/>
        <xdr:cNvGraphicFramePr/>
      </xdr:nvGraphicFramePr>
      <xdr:xfrm>
        <a:off x="5514975" y="352425"/>
        <a:ext cx="10010775" cy="764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0.93175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8010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 i="1">
              <a:latin typeface="Arial" panose="020B0604020202020204" pitchFamily="34" charset="0"/>
            </a:rPr>
            <a:t>Note</a:t>
          </a:r>
          <a:r>
            <a:rPr lang="en-GB" sz="1200">
              <a:latin typeface="Arial" panose="020B0604020202020204" pitchFamily="34" charset="0"/>
            </a:rPr>
            <a:t>: Ranked on projected median age for 2100.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proj_23ndbi)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352425</xdr:colOff>
      <xdr:row>0</xdr:row>
      <xdr:rowOff>66675</xdr:rowOff>
    </xdr:from>
    <xdr:to>
      <xdr:col>24</xdr:col>
      <xdr:colOff>9525</xdr:colOff>
      <xdr:row>56</xdr:row>
      <xdr:rowOff>133350</xdr:rowOff>
    </xdr:to>
    <xdr:graphicFrame macro="">
      <xdr:nvGraphicFramePr>
        <xdr:cNvPr id="2" name="Chart 1"/>
        <xdr:cNvGraphicFramePr/>
      </xdr:nvGraphicFramePr>
      <xdr:xfrm>
        <a:off x="5600700" y="66675"/>
        <a:ext cx="11601450" cy="860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0.911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400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 i="1">
              <a:latin typeface="Arial" panose="020B0604020202020204" pitchFamily="34" charset="0"/>
            </a:rPr>
            <a:t>Note</a:t>
          </a:r>
          <a:r>
            <a:rPr lang="en-GB" sz="1200">
              <a:latin typeface="Arial" panose="020B0604020202020204" pitchFamily="34" charset="0"/>
            </a:rPr>
            <a:t>: The old-age dependency ratio is defined as the ratio between the number of persons aged 65 years and over to the number of persons aged 15-64 years, expressed as a percentage. Ranked on projected ratio for 2100.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proj_23ndbi)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104775</xdr:colOff>
      <xdr:row>0</xdr:row>
      <xdr:rowOff>66675</xdr:rowOff>
    </xdr:from>
    <xdr:to>
      <xdr:col>20</xdr:col>
      <xdr:colOff>457200</xdr:colOff>
      <xdr:row>52</xdr:row>
      <xdr:rowOff>114300</xdr:rowOff>
    </xdr:to>
    <xdr:graphicFrame macro="">
      <xdr:nvGraphicFramePr>
        <xdr:cNvPr id="3" name="Chart 2"/>
        <xdr:cNvGraphicFramePr/>
      </xdr:nvGraphicFramePr>
      <xdr:xfrm>
        <a:off x="4895850" y="66675"/>
        <a:ext cx="10467975" cy="812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048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proj_23ndbi)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485775</xdr:colOff>
      <xdr:row>20</xdr:row>
      <xdr:rowOff>123825</xdr:rowOff>
    </xdr:from>
    <xdr:to>
      <xdr:col>16</xdr:col>
      <xdr:colOff>533400</xdr:colOff>
      <xdr:row>68</xdr:row>
      <xdr:rowOff>142875</xdr:rowOff>
    </xdr:to>
    <xdr:graphicFrame macro="">
      <xdr:nvGraphicFramePr>
        <xdr:cNvPr id="4" name="Chart 3"/>
        <xdr:cNvGraphicFramePr/>
      </xdr:nvGraphicFramePr>
      <xdr:xfrm>
        <a:off x="1095375" y="3171825"/>
        <a:ext cx="10029825" cy="733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0.9605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874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proj_23ndbi)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24</xdr:row>
      <xdr:rowOff>66675</xdr:rowOff>
    </xdr:from>
    <xdr:to>
      <xdr:col>18</xdr:col>
      <xdr:colOff>342900</xdr:colOff>
      <xdr:row>84</xdr:row>
      <xdr:rowOff>28575</xdr:rowOff>
    </xdr:to>
    <xdr:graphicFrame macro="">
      <xdr:nvGraphicFramePr>
        <xdr:cNvPr id="2" name="Chart 1"/>
        <xdr:cNvGraphicFramePr/>
      </xdr:nvGraphicFramePr>
      <xdr:xfrm>
        <a:off x="1276350" y="3724275"/>
        <a:ext cx="11134725" cy="910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571500</xdr:colOff>
      <xdr:row>18</xdr:row>
      <xdr:rowOff>76200</xdr:rowOff>
    </xdr:from>
    <xdr:to>
      <xdr:col>18</xdr:col>
      <xdr:colOff>123825</xdr:colOff>
      <xdr:row>68</xdr:row>
      <xdr:rowOff>76200</xdr:rowOff>
    </xdr:to>
    <xdr:graphicFrame macro="">
      <xdr:nvGraphicFramePr>
        <xdr:cNvPr id="3" name="Chart 2"/>
        <xdr:cNvGraphicFramePr/>
      </xdr:nvGraphicFramePr>
      <xdr:xfrm>
        <a:off x="1181100" y="2819400"/>
        <a:ext cx="10067925" cy="762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0.948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524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proj_23ndbi)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32</xdr:row>
      <xdr:rowOff>142875</xdr:rowOff>
    </xdr:from>
    <xdr:ext cx="10048875" cy="6886575"/>
    <xdr:graphicFrame macro="">
      <xdr:nvGraphicFramePr>
        <xdr:cNvPr id="2" name="Chart 1"/>
        <xdr:cNvGraphicFramePr/>
      </xdr:nvGraphicFramePr>
      <xdr:xfrm>
        <a:off x="1066800" y="5476875"/>
        <a:ext cx="10048875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0.06575</cdr:x>
      <cdr:y>0.753</cdr:y>
    </cdr:from>
    <cdr:to>
      <cdr:x>0.972</cdr:x>
      <cdr:y>0.7545</cdr:y>
    </cdr:to>
    <cdr:cxnSp macro="">
      <cdr:nvCxnSpPr>
        <cdr:cNvPr id="5" name="Straight Connector 4"/>
        <cdr:cNvCxnSpPr/>
      </cdr:nvCxnSpPr>
      <cdr:spPr>
        <a:xfrm>
          <a:off x="619125" y="4867275"/>
          <a:ext cx="8639175" cy="9525"/>
        </a:xfrm>
        <a:prstGeom prst="line">
          <a:avLst/>
        </a:prstGeom>
        <a:ln w="19050">
          <a:solidFill>
            <a:schemeClr val="bg1">
              <a:lumMod val="65000"/>
            </a:schemeClr>
          </a:solidFill>
          <a:prstDash val="sysDash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0.065</cdr:x>
      <cdr:y>0.3275</cdr:y>
    </cdr:from>
    <cdr:to>
      <cdr:x>0.97075</cdr:x>
      <cdr:y>0.32875</cdr:y>
    </cdr:to>
    <cdr:cxnSp macro="">
      <cdr:nvCxnSpPr>
        <cdr:cNvPr id="3" name="Straight Connector 2"/>
        <cdr:cNvCxnSpPr/>
      </cdr:nvCxnSpPr>
      <cdr:spPr>
        <a:xfrm>
          <a:off x="619125" y="2114550"/>
          <a:ext cx="8639175" cy="9525"/>
        </a:xfrm>
        <a:prstGeom prst="line">
          <a:avLst/>
        </a:prstGeom>
        <a:ln w="19050" cmpd="sng">
          <a:solidFill>
            <a:schemeClr val="bg1">
              <a:lumMod val="65000"/>
            </a:schemeClr>
          </a:solidFill>
          <a:prstDash val="sysDash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0.065</cdr:x>
      <cdr:y>0.78775</cdr:y>
    </cdr:from>
    <cdr:to>
      <cdr:x>0.238</cdr:x>
      <cdr:y>0.85875</cdr:y>
    </cdr:to>
    <cdr:sp macro="" textlink="">
      <cdr:nvSpPr>
        <cdr:cNvPr id="9" name="TextBox 8"/>
        <cdr:cNvSpPr txBox="1"/>
      </cdr:nvSpPr>
      <cdr:spPr>
        <a:xfrm>
          <a:off x="619125" y="5086350"/>
          <a:ext cx="1647825" cy="4572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900" b="0" i="1">
              <a:latin typeface="Arial" panose="020B0604020202020204" pitchFamily="34" charset="0"/>
              <a:cs typeface="Arial" panose="020B0604020202020204" pitchFamily="34" charset="0"/>
            </a:rPr>
            <a:t>Children</a:t>
          </a:r>
        </a:p>
        <a:p>
          <a:r>
            <a:rPr lang="en-GB" sz="900" b="0" i="1">
              <a:latin typeface="Arial" panose="020B0604020202020204" pitchFamily="34" charset="0"/>
              <a:cs typeface="Arial" panose="020B0604020202020204" pitchFamily="34" charset="0"/>
            </a:rPr>
            <a:t>(0-14 years)</a:t>
          </a:r>
        </a:p>
      </cdr:txBody>
    </cdr:sp>
  </cdr:relSizeAnchor>
  <cdr:relSizeAnchor xmlns:cdr="http://schemas.openxmlformats.org/drawingml/2006/chartDrawing">
    <cdr:from>
      <cdr:x>0.06625</cdr:x>
      <cdr:y>0.4595</cdr:y>
    </cdr:from>
    <cdr:to>
      <cdr:x>0.23925</cdr:x>
      <cdr:y>0.5555</cdr:y>
    </cdr:to>
    <cdr:sp macro="" textlink="">
      <cdr:nvSpPr>
        <cdr:cNvPr id="12" name="TextBox 1"/>
        <cdr:cNvSpPr txBox="1"/>
      </cdr:nvSpPr>
      <cdr:spPr>
        <a:xfrm>
          <a:off x="628650" y="2971800"/>
          <a:ext cx="1647825" cy="61912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900" b="0" i="1">
              <a:latin typeface="Arial" panose="020B0604020202020204" pitchFamily="34" charset="0"/>
              <a:cs typeface="Arial" panose="020B0604020202020204" pitchFamily="34" charset="0"/>
            </a:rPr>
            <a:t>Working-age </a:t>
          </a:r>
        </a:p>
        <a:p>
          <a:r>
            <a:rPr lang="en-GB" sz="900" b="0" i="1">
              <a:latin typeface="Arial" panose="020B0604020202020204" pitchFamily="34" charset="0"/>
              <a:cs typeface="Arial" panose="020B0604020202020204" pitchFamily="34" charset="0"/>
            </a:rPr>
            <a:t>population</a:t>
          </a:r>
        </a:p>
        <a:p>
          <a:r>
            <a:rPr lang="en-GB" sz="900" b="0" i="1">
              <a:latin typeface="Arial" panose="020B0604020202020204" pitchFamily="34" charset="0"/>
              <a:cs typeface="Arial" panose="020B0604020202020204" pitchFamily="34" charset="0"/>
            </a:rPr>
            <a:t>(15-64 years)</a:t>
          </a:r>
        </a:p>
      </cdr:txBody>
    </cdr:sp>
  </cdr:relSizeAnchor>
  <cdr:relSizeAnchor xmlns:cdr="http://schemas.openxmlformats.org/drawingml/2006/chartDrawing">
    <cdr:from>
      <cdr:x>0.065</cdr:x>
      <cdr:y>0.132</cdr:y>
    </cdr:from>
    <cdr:to>
      <cdr:x>0.23625</cdr:x>
      <cdr:y>0.199</cdr:y>
    </cdr:to>
    <cdr:sp macro="" textlink="">
      <cdr:nvSpPr>
        <cdr:cNvPr id="13" name="TextBox 1"/>
        <cdr:cNvSpPr txBox="1"/>
      </cdr:nvSpPr>
      <cdr:spPr>
        <a:xfrm>
          <a:off x="619125" y="847725"/>
          <a:ext cx="1628775" cy="42862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900" b="0" i="1">
              <a:latin typeface="Arial" panose="020B0604020202020204" pitchFamily="34" charset="0"/>
              <a:cs typeface="Arial" panose="020B0604020202020204" pitchFamily="34" charset="0"/>
            </a:rPr>
            <a:t>Elderly</a:t>
          </a:r>
        </a:p>
        <a:p>
          <a:r>
            <a:rPr lang="en-GB" sz="900" b="0" i="1">
              <a:latin typeface="Arial" panose="020B0604020202020204" pitchFamily="34" charset="0"/>
              <a:cs typeface="Arial" panose="020B0604020202020204" pitchFamily="34" charset="0"/>
            </a:rPr>
            <a:t>(65 years and over)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3</xdr:row>
      <xdr:rowOff>95250</xdr:rowOff>
    </xdr:from>
    <xdr:to>
      <xdr:col>23</xdr:col>
      <xdr:colOff>361950</xdr:colOff>
      <xdr:row>52</xdr:row>
      <xdr:rowOff>76200</xdr:rowOff>
    </xdr:to>
    <xdr:grpSp>
      <xdr:nvGrpSpPr>
        <xdr:cNvPr id="7" name="Group 6"/>
        <xdr:cNvGrpSpPr/>
      </xdr:nvGrpSpPr>
      <xdr:grpSpPr>
        <a:xfrm>
          <a:off x="6610350" y="552450"/>
          <a:ext cx="9572625" cy="7486650"/>
          <a:chOff x="6326909" y="545523"/>
          <a:chExt cx="9055676" cy="7389451"/>
        </a:xfrm>
      </xdr:grpSpPr>
      <xdr:graphicFrame macro="">
        <xdr:nvGraphicFramePr>
          <xdr:cNvPr id="2" name="Chart 1"/>
          <xdr:cNvGraphicFramePr/>
        </xdr:nvGraphicFramePr>
        <xdr:xfrm>
          <a:off x="6363132" y="1338042"/>
          <a:ext cx="9019453" cy="638448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pic>
        <xdr:nvPicPr>
          <xdr:cNvPr id="3" name="LogoShape"/>
          <xdr:cNvPicPr preferRelativeResize="1">
            <a:picLocks noChangeAspect="1"/>
          </xdr:cNvPicPr>
        </xdr:nvPicPr>
        <xdr:blipFill>
          <a:blip r:link="rId2"/>
          <a:srcRect b="16915"/>
          <a:stretch>
            <a:fillRect/>
          </a:stretch>
        </xdr:blipFill>
        <xdr:spPr>
          <a:xfrm>
            <a:off x="13605409" y="7495302"/>
            <a:ext cx="1525881" cy="428588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4" name="FootonotesShape"/>
          <xdr:cNvSpPr txBox="1"/>
        </xdr:nvSpPr>
        <xdr:spPr>
          <a:xfrm>
            <a:off x="6747998" y="7657870"/>
            <a:ext cx="3552089" cy="277104"/>
          </a:xfrm>
          <a:prstGeom prst="rect">
            <a:avLst/>
          </a:prstGeom>
          <a:ln>
            <a:noFill/>
          </a:ln>
        </xdr:spPr>
        <xdr:txBody>
          <a:bodyPr vert="horz" wrap="square" rtlCol="0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>
              <a:spcBef>
                <a:spcPts val="300"/>
              </a:spcBef>
            </a:pPr>
            <a:r>
              <a:rPr lang="en-GB" sz="1200" i="1">
                <a:latin typeface="Arial" panose="020B0604020202020204" pitchFamily="34" charset="0"/>
              </a:rPr>
              <a:t>Source:</a:t>
            </a:r>
            <a:r>
              <a:rPr lang="en-GB" sz="1200">
                <a:latin typeface="Arial" panose="020B0604020202020204" pitchFamily="34" charset="0"/>
              </a:rPr>
              <a:t> Eurostat (online data code: proj_23np)</a:t>
            </a:r>
          </a:p>
        </xdr:txBody>
      </xdr:sp>
      <xdr:sp macro="" textlink="">
        <xdr:nvSpPr>
          <xdr:cNvPr id="6" name="TextBox 5"/>
          <xdr:cNvSpPr txBox="1"/>
        </xdr:nvSpPr>
        <xdr:spPr>
          <a:xfrm>
            <a:off x="6326909" y="545523"/>
            <a:ext cx="3137792" cy="447062"/>
          </a:xfrm>
          <a:prstGeom prst="rect">
            <a:avLst/>
          </a:prstGeom>
          <a:solidFill>
            <a:srgbClr val="FFFFFF"/>
          </a:solidFill>
          <a:ln w="9525" cmpd="sng">
            <a:solidFill>
              <a:schemeClr val="lt1">
                <a:shade val="50000"/>
              </a:schemeClr>
            </a:solidFill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n-US" sz="1100" b="1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Population pyramids, EU, 2022 and 2100</a:t>
            </a:r>
            <a:r>
              <a:rPr lang="en-US"/>
              <a:t> </a:t>
            </a:r>
            <a:br>
              <a:rPr lang="en-US"/>
            </a:br>
            <a:r>
              <a:rPr 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(% of total population)</a:t>
            </a:r>
            <a:r>
              <a:rPr lang="en-US"/>
              <a:t> </a:t>
            </a:r>
            <a:endParaRPr lang="en-US" sz="1100"/>
          </a:p>
        </xdr:txBody>
      </xdr:sp>
    </xdr:grp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0.9615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7048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proj_23ndbi)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11</xdr:row>
      <xdr:rowOff>142875</xdr:rowOff>
    </xdr:from>
    <xdr:to>
      <xdr:col>22</xdr:col>
      <xdr:colOff>276225</xdr:colOff>
      <xdr:row>60</xdr:row>
      <xdr:rowOff>9525</xdr:rowOff>
    </xdr:to>
    <xdr:graphicFrame macro="">
      <xdr:nvGraphicFramePr>
        <xdr:cNvPr id="2" name="Chart 1"/>
        <xdr:cNvGraphicFramePr/>
      </xdr:nvGraphicFramePr>
      <xdr:xfrm>
        <a:off x="4914900" y="2124075"/>
        <a:ext cx="10029825" cy="733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7143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Ranked on projected population change.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proj_23np)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2:CJ28"/>
  <sheetViews>
    <sheetView showGridLines="0" tabSelected="1" workbookViewId="0" topLeftCell="A1">
      <selection activeCell="C2" sqref="C2"/>
    </sheetView>
  </sheetViews>
  <sheetFormatPr defaultColWidth="9.140625" defaultRowHeight="12"/>
  <cols>
    <col min="1" max="3" width="9.140625" style="1" customWidth="1"/>
    <col min="4" max="4" width="10.00390625" style="1" bestFit="1" customWidth="1"/>
    <col min="5" max="5" width="9.421875" style="1" bestFit="1" customWidth="1"/>
    <col min="6" max="6" width="10.00390625" style="1" bestFit="1" customWidth="1"/>
    <col min="7" max="7" width="9.421875" style="1" bestFit="1" customWidth="1"/>
    <col min="8" max="16384" width="9.140625" style="1" customWidth="1"/>
  </cols>
  <sheetData>
    <row r="1" ht="12"/>
    <row r="2" ht="12">
      <c r="C2" s="11" t="s">
        <v>97</v>
      </c>
    </row>
    <row r="3" ht="12">
      <c r="C3" s="76" t="s">
        <v>96</v>
      </c>
    </row>
    <row r="4" ht="12">
      <c r="C4" s="2"/>
    </row>
    <row r="5" ht="12"/>
    <row r="6" ht="12">
      <c r="C6" s="16" t="s">
        <v>121</v>
      </c>
    </row>
    <row r="7" ht="12">
      <c r="C7" s="7" t="s">
        <v>100</v>
      </c>
    </row>
    <row r="8" ht="12"/>
    <row r="9" ht="12"/>
    <row r="10" spans="3:86" ht="12">
      <c r="C10" s="2"/>
      <c r="E10" s="70"/>
      <c r="F10" s="70"/>
      <c r="G10" s="70">
        <v>2025</v>
      </c>
      <c r="H10" s="70"/>
      <c r="I10" s="69"/>
      <c r="J10" s="70"/>
      <c r="K10" s="70"/>
      <c r="L10" s="69">
        <v>2030</v>
      </c>
      <c r="M10" s="70"/>
      <c r="N10" s="70"/>
      <c r="O10" s="70"/>
      <c r="P10" s="69"/>
      <c r="Q10" s="70">
        <v>2035</v>
      </c>
      <c r="R10" s="69"/>
      <c r="S10" s="70"/>
      <c r="T10" s="70"/>
      <c r="U10" s="70"/>
      <c r="V10" s="70">
        <v>2040</v>
      </c>
      <c r="W10" s="70"/>
      <c r="X10" s="69"/>
      <c r="Y10" s="70"/>
      <c r="Z10" s="70"/>
      <c r="AA10" s="69">
        <v>2045</v>
      </c>
      <c r="AB10" s="70"/>
      <c r="AC10" s="70"/>
      <c r="AD10" s="70"/>
      <c r="AE10" s="69"/>
      <c r="AF10" s="70">
        <v>2050</v>
      </c>
      <c r="AG10" s="69"/>
      <c r="AH10" s="70"/>
      <c r="AI10" s="70"/>
      <c r="AJ10" s="70"/>
      <c r="AK10" s="70">
        <v>2055</v>
      </c>
      <c r="AL10" s="70"/>
      <c r="AM10" s="69"/>
      <c r="AN10" s="70"/>
      <c r="AO10" s="70"/>
      <c r="AP10" s="69">
        <v>2060</v>
      </c>
      <c r="AQ10" s="70"/>
      <c r="AR10" s="70"/>
      <c r="AS10" s="70"/>
      <c r="AT10" s="69"/>
      <c r="AU10" s="70">
        <v>2065</v>
      </c>
      <c r="AV10" s="69"/>
      <c r="AW10" s="70"/>
      <c r="AX10" s="70"/>
      <c r="AY10" s="70"/>
      <c r="AZ10" s="70">
        <v>2070</v>
      </c>
      <c r="BA10" s="70"/>
      <c r="BB10" s="69"/>
      <c r="BC10" s="70"/>
      <c r="BD10" s="70"/>
      <c r="BE10" s="69">
        <v>2075</v>
      </c>
      <c r="BF10" s="70"/>
      <c r="BG10" s="70"/>
      <c r="BH10" s="70"/>
      <c r="BI10" s="69"/>
      <c r="BJ10" s="70">
        <v>2080</v>
      </c>
      <c r="BK10" s="69"/>
      <c r="BL10" s="70"/>
      <c r="BM10" s="70"/>
      <c r="BN10" s="69"/>
      <c r="BO10" s="70">
        <v>2085</v>
      </c>
      <c r="BP10" s="69"/>
      <c r="BQ10" s="70"/>
      <c r="BR10" s="70"/>
      <c r="BS10" s="69"/>
      <c r="BT10" s="70">
        <v>2090</v>
      </c>
      <c r="BU10" s="69"/>
      <c r="BV10" s="70"/>
      <c r="BW10" s="70"/>
      <c r="BX10" s="69"/>
      <c r="BY10" s="70">
        <v>2095</v>
      </c>
      <c r="BZ10" s="69"/>
      <c r="CA10" s="70"/>
      <c r="CB10" s="70"/>
      <c r="CC10" s="69"/>
      <c r="CD10" s="70">
        <v>2100</v>
      </c>
      <c r="CH10" s="3"/>
    </row>
    <row r="11" spans="3:88" ht="12">
      <c r="C11" s="7" t="s">
        <v>26</v>
      </c>
      <c r="D11" s="1">
        <v>100</v>
      </c>
      <c r="E11" s="40">
        <v>101.04099700509221</v>
      </c>
      <c r="F11" s="40">
        <v>101.37070612583415</v>
      </c>
      <c r="G11" s="40">
        <v>101.43994645813643</v>
      </c>
      <c r="H11" s="40">
        <v>101.47025792059038</v>
      </c>
      <c r="I11" s="40">
        <v>101.4636788567483</v>
      </c>
      <c r="J11" s="40">
        <v>101.41563273092746</v>
      </c>
      <c r="K11" s="40">
        <v>101.37475102677752</v>
      </c>
      <c r="L11" s="40">
        <v>101.33520008832255</v>
      </c>
      <c r="M11" s="40">
        <v>101.29454760268762</v>
      </c>
      <c r="N11" s="40">
        <v>101.25309419532739</v>
      </c>
      <c r="O11" s="40">
        <v>101.21491386719211</v>
      </c>
      <c r="P11" s="40">
        <v>101.17843051714488</v>
      </c>
      <c r="Q11" s="40">
        <v>101.17654774670577</v>
      </c>
      <c r="R11" s="40">
        <v>101.1699503274748</v>
      </c>
      <c r="S11" s="40">
        <v>101.15827518090575</v>
      </c>
      <c r="T11" s="40">
        <v>101.14136113773023</v>
      </c>
      <c r="U11" s="40">
        <v>101.11674365121964</v>
      </c>
      <c r="V11" s="40">
        <v>101.0871979666366</v>
      </c>
      <c r="W11" s="40">
        <v>101.04931490626292</v>
      </c>
      <c r="X11" s="40">
        <v>101.00247822149335</v>
      </c>
      <c r="Y11" s="40">
        <v>100.94616858912988</v>
      </c>
      <c r="Z11" s="40">
        <v>100.87971088901504</v>
      </c>
      <c r="AA11" s="40">
        <v>100.80293343110876</v>
      </c>
      <c r="AB11" s="40">
        <v>100.71714638725508</v>
      </c>
      <c r="AC11" s="40">
        <v>100.61890677895873</v>
      </c>
      <c r="AD11" s="40">
        <v>100.5099872443254</v>
      </c>
      <c r="AE11" s="40">
        <v>100.3880194904951</v>
      </c>
      <c r="AF11" s="40">
        <v>100.25565833347159</v>
      </c>
      <c r="AG11" s="40">
        <v>100.1130470348267</v>
      </c>
      <c r="AH11" s="40">
        <v>99.96083833009737</v>
      </c>
      <c r="AI11" s="40">
        <v>99.79976777791661</v>
      </c>
      <c r="AJ11" s="40">
        <v>99.63296452439886</v>
      </c>
      <c r="AK11" s="40">
        <v>99.45761661350367</v>
      </c>
      <c r="AL11" s="40">
        <v>99.27738616916209</v>
      </c>
      <c r="AM11" s="40">
        <v>99.08970097462034</v>
      </c>
      <c r="AN11" s="40">
        <v>98.89776180677877</v>
      </c>
      <c r="AO11" s="40">
        <v>98.70200247958472</v>
      </c>
      <c r="AP11" s="40">
        <v>98.50444298120159</v>
      </c>
      <c r="AQ11" s="40">
        <v>98.30736273754562</v>
      </c>
      <c r="AR11" s="40">
        <v>98.11355825926901</v>
      </c>
      <c r="AS11" s="40">
        <v>97.92359542958069</v>
      </c>
      <c r="AT11" s="40">
        <v>97.73776099547058</v>
      </c>
      <c r="AU11" s="40">
        <v>97.55731812107945</v>
      </c>
      <c r="AV11" s="40">
        <v>97.38452541462635</v>
      </c>
      <c r="AW11" s="40">
        <v>97.21565315062605</v>
      </c>
      <c r="AX11" s="40">
        <v>97.05234077869169</v>
      </c>
      <c r="AY11" s="40">
        <v>96.89593003298232</v>
      </c>
      <c r="AZ11" s="40">
        <v>96.74695568208422</v>
      </c>
      <c r="BA11" s="40">
        <v>96.60524200672563</v>
      </c>
      <c r="BB11" s="40">
        <v>96.4703616844992</v>
      </c>
      <c r="BC11" s="40">
        <v>96.34163578986197</v>
      </c>
      <c r="BD11" s="40">
        <v>96.22057282239652</v>
      </c>
      <c r="BE11" s="40">
        <v>96.10342268661286</v>
      </c>
      <c r="BF11" s="40">
        <v>95.99056435413786</v>
      </c>
      <c r="BG11" s="40">
        <v>95.87914244276708</v>
      </c>
      <c r="BH11" s="40">
        <v>95.77141063610307</v>
      </c>
      <c r="BI11" s="40">
        <v>95.66529813289365</v>
      </c>
      <c r="BJ11" s="40">
        <v>95.56381029230127</v>
      </c>
      <c r="BK11" s="40">
        <v>95.46463836455669</v>
      </c>
      <c r="BL11" s="40">
        <v>95.36915855613476</v>
      </c>
      <c r="BM11" s="40">
        <v>95.27540325888424</v>
      </c>
      <c r="BN11" s="40">
        <v>95.18267854956639</v>
      </c>
      <c r="BO11" s="40">
        <v>95.09086086507547</v>
      </c>
      <c r="BP11" s="40">
        <v>94.99961018302447</v>
      </c>
      <c r="BQ11" s="40">
        <v>94.91101745082415</v>
      </c>
      <c r="BR11" s="40">
        <v>94.82287420180556</v>
      </c>
      <c r="BS11" s="40">
        <v>94.73818400436154</v>
      </c>
      <c r="BT11" s="40">
        <v>94.65580770514948</v>
      </c>
      <c r="BU11" s="40">
        <v>94.57507757093676</v>
      </c>
      <c r="BV11" s="40">
        <v>94.49591682247464</v>
      </c>
      <c r="BW11" s="40">
        <v>94.41808415355302</v>
      </c>
      <c r="BX11" s="40">
        <v>94.34137250643133</v>
      </c>
      <c r="BY11" s="40">
        <v>94.26556072105797</v>
      </c>
      <c r="BZ11" s="40">
        <v>94.19043077122824</v>
      </c>
      <c r="CA11" s="40">
        <v>94.11580492305454</v>
      </c>
      <c r="CB11" s="40">
        <v>94.04161714190607</v>
      </c>
      <c r="CC11" s="40">
        <v>93.96794868395565</v>
      </c>
      <c r="CD11" s="40">
        <v>93.8949184115387</v>
      </c>
      <c r="CH11" s="40"/>
      <c r="CI11" s="40"/>
      <c r="CJ11" s="40"/>
    </row>
    <row r="12" spans="2:12" ht="12">
      <c r="B12" s="16"/>
      <c r="C12" s="16"/>
      <c r="D12" s="5"/>
      <c r="E12" s="5"/>
      <c r="F12" s="5"/>
      <c r="G12" s="5"/>
      <c r="H12" s="5"/>
      <c r="I12" s="5"/>
      <c r="J12" s="5"/>
      <c r="K12" s="5"/>
      <c r="L12" s="5"/>
    </row>
    <row r="13" spans="3:7" ht="12">
      <c r="C13" s="41" t="s">
        <v>98</v>
      </c>
      <c r="D13" s="5"/>
      <c r="E13" s="5"/>
      <c r="F13" s="5"/>
      <c r="G13" s="5"/>
    </row>
    <row r="14" spans="4:7" ht="12">
      <c r="D14" s="5"/>
      <c r="E14" s="5"/>
      <c r="F14" s="5"/>
      <c r="G14" s="5"/>
    </row>
    <row r="15" spans="1:7" ht="12">
      <c r="A15" s="2"/>
      <c r="D15" s="5"/>
      <c r="E15" s="5"/>
      <c r="F15" s="5"/>
      <c r="G15" s="5"/>
    </row>
    <row r="16" spans="1:7" ht="12">
      <c r="A16" s="46"/>
      <c r="D16" s="5"/>
      <c r="E16" s="5"/>
      <c r="F16" s="5"/>
      <c r="G16" s="5"/>
    </row>
    <row r="17" spans="4:7" ht="12">
      <c r="D17" s="5"/>
      <c r="E17" s="5"/>
      <c r="F17" s="5"/>
      <c r="G17" s="5"/>
    </row>
    <row r="18" spans="4:7" ht="12">
      <c r="D18" s="5"/>
      <c r="E18" s="5"/>
      <c r="F18" s="5"/>
      <c r="G18" s="5"/>
    </row>
    <row r="19" spans="4:7" ht="12">
      <c r="D19" s="5"/>
      <c r="E19" s="5"/>
      <c r="F19" s="5"/>
      <c r="G19" s="5"/>
    </row>
    <row r="20" spans="4:7" ht="12">
      <c r="D20" s="5"/>
      <c r="E20" s="5"/>
      <c r="F20" s="5"/>
      <c r="G20" s="5"/>
    </row>
    <row r="21" spans="4:7" ht="12">
      <c r="D21" s="5"/>
      <c r="E21" s="5"/>
      <c r="F21" s="5"/>
      <c r="G21" s="5"/>
    </row>
    <row r="22" spans="4:7" ht="12">
      <c r="D22" s="5"/>
      <c r="E22" s="5"/>
      <c r="F22" s="5"/>
      <c r="G22" s="5"/>
    </row>
    <row r="23" spans="4:7" ht="12">
      <c r="D23" s="5"/>
      <c r="E23" s="5"/>
      <c r="F23" s="5"/>
      <c r="G23" s="5"/>
    </row>
    <row r="24" spans="4:7" ht="12">
      <c r="D24" s="5"/>
      <c r="E24" s="5"/>
      <c r="F24" s="5"/>
      <c r="G24" s="5"/>
    </row>
    <row r="25" spans="4:7" ht="12">
      <c r="D25" s="5"/>
      <c r="E25" s="5"/>
      <c r="F25" s="5"/>
      <c r="G25" s="5"/>
    </row>
    <row r="26" spans="4:7" ht="12">
      <c r="D26" s="5"/>
      <c r="E26" s="5"/>
      <c r="F26" s="5"/>
      <c r="G26" s="5"/>
    </row>
    <row r="27" spans="4:7" ht="12">
      <c r="D27" s="5"/>
      <c r="E27" s="5"/>
      <c r="F27" s="5"/>
      <c r="G27" s="5"/>
    </row>
    <row r="28" spans="4:7" ht="12">
      <c r="D28" s="5"/>
      <c r="E28" s="5"/>
      <c r="F28" s="5"/>
      <c r="G28" s="5"/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Y449"/>
  <sheetViews>
    <sheetView showGridLines="0" workbookViewId="0" topLeftCell="A1">
      <selection activeCell="G12" sqref="G12"/>
    </sheetView>
  </sheetViews>
  <sheetFormatPr defaultColWidth="9.140625" defaultRowHeight="12"/>
  <cols>
    <col min="1" max="1" width="9.140625" style="6" customWidth="1"/>
    <col min="2" max="2" width="10.421875" style="6" customWidth="1"/>
    <col min="3" max="6" width="9.140625" style="6" customWidth="1"/>
    <col min="7" max="7" width="16.28125" style="6" customWidth="1"/>
    <col min="8" max="19" width="9.140625" style="6" customWidth="1"/>
    <col min="20" max="16384" width="9.140625" style="6" customWidth="1"/>
  </cols>
  <sheetData>
    <row r="1" spans="1:23" ht="12" customHeight="1">
      <c r="A1" s="1" t="s">
        <v>67</v>
      </c>
      <c r="B1" s="18" t="s">
        <v>30</v>
      </c>
      <c r="C1" s="18" t="s">
        <v>31</v>
      </c>
      <c r="D1" s="3"/>
      <c r="E1" s="1"/>
      <c r="F1" s="82"/>
      <c r="G1" s="1"/>
      <c r="H1" s="1"/>
      <c r="I1" s="1"/>
      <c r="J1" s="1"/>
      <c r="K1" s="1"/>
      <c r="L1" s="1"/>
      <c r="M1" s="1"/>
      <c r="T1" s="48"/>
      <c r="U1" s="48"/>
      <c r="V1" s="48"/>
      <c r="W1" s="49"/>
    </row>
    <row r="2" spans="1:23" ht="12">
      <c r="A2" s="6" t="s">
        <v>63</v>
      </c>
      <c r="B2" s="5">
        <v>57.7</v>
      </c>
      <c r="C2" s="19">
        <v>2</v>
      </c>
      <c r="D2" s="60"/>
      <c r="E2" s="5"/>
      <c r="F2" s="1"/>
      <c r="G2" s="1"/>
      <c r="H2" s="1"/>
      <c r="I2" s="1"/>
      <c r="J2" s="1"/>
      <c r="K2" s="1"/>
      <c r="L2" s="1"/>
      <c r="M2" s="1"/>
      <c r="T2" s="48"/>
      <c r="U2" s="48"/>
      <c r="V2" s="48"/>
      <c r="W2" s="49"/>
    </row>
    <row r="3" spans="1:23" ht="12">
      <c r="A3" s="6" t="s">
        <v>42</v>
      </c>
      <c r="B3" s="40">
        <v>59.5</v>
      </c>
      <c r="C3" s="19">
        <v>3</v>
      </c>
      <c r="D3" s="60"/>
      <c r="E3" s="5"/>
      <c r="F3" s="1"/>
      <c r="G3" s="11"/>
      <c r="H3" s="1"/>
      <c r="I3" s="1"/>
      <c r="J3" s="1"/>
      <c r="K3" s="1"/>
      <c r="L3" s="1"/>
      <c r="M3" s="1"/>
      <c r="T3" s="48"/>
      <c r="U3" s="48"/>
      <c r="V3" s="48"/>
      <c r="W3" s="49"/>
    </row>
    <row r="4" spans="1:23" ht="12">
      <c r="A4" s="6" t="s">
        <v>55</v>
      </c>
      <c r="B4" s="5">
        <v>54.1</v>
      </c>
      <c r="C4" s="63">
        <v>1</v>
      </c>
      <c r="D4" s="60"/>
      <c r="E4" s="5"/>
      <c r="F4" s="1"/>
      <c r="G4" s="2"/>
      <c r="H4" s="1"/>
      <c r="I4" s="1"/>
      <c r="J4" s="1"/>
      <c r="K4" s="1"/>
      <c r="L4" s="1"/>
      <c r="M4" s="1"/>
      <c r="T4" s="48"/>
      <c r="U4" s="48"/>
      <c r="V4" s="48"/>
      <c r="W4" s="49"/>
    </row>
    <row r="5" spans="1:23" ht="12">
      <c r="A5" s="6" t="s">
        <v>60</v>
      </c>
      <c r="B5" s="5">
        <v>57.9</v>
      </c>
      <c r="C5" s="63">
        <v>2</v>
      </c>
      <c r="D5" s="60"/>
      <c r="E5" s="5"/>
      <c r="F5" s="1"/>
      <c r="G5" s="11"/>
      <c r="H5" s="1"/>
      <c r="I5" s="1"/>
      <c r="J5" s="1"/>
      <c r="K5" s="1"/>
      <c r="L5" s="1"/>
      <c r="M5" s="1"/>
      <c r="T5" s="48"/>
      <c r="U5" s="48"/>
      <c r="V5" s="48"/>
      <c r="W5" s="49"/>
    </row>
    <row r="6" spans="1:23" ht="12">
      <c r="A6" s="6" t="s">
        <v>48</v>
      </c>
      <c r="B6" s="40">
        <v>56.9</v>
      </c>
      <c r="C6" s="63">
        <v>1</v>
      </c>
      <c r="D6" s="60"/>
      <c r="E6" s="5"/>
      <c r="F6" s="1"/>
      <c r="G6" s="88" t="s">
        <v>91</v>
      </c>
      <c r="H6" s="1"/>
      <c r="I6" s="1"/>
      <c r="J6" s="1"/>
      <c r="K6" s="1"/>
      <c r="L6" s="1"/>
      <c r="M6" s="1"/>
      <c r="T6" s="48"/>
      <c r="U6" s="48"/>
      <c r="V6" s="48"/>
      <c r="W6" s="49"/>
    </row>
    <row r="7" spans="1:23" ht="12">
      <c r="A7" s="6" t="s">
        <v>47</v>
      </c>
      <c r="B7" s="40">
        <v>58.1</v>
      </c>
      <c r="C7" s="63">
        <v>2</v>
      </c>
      <c r="D7" s="60"/>
      <c r="E7" s="5"/>
      <c r="F7" s="1"/>
      <c r="G7" s="20" t="s">
        <v>30</v>
      </c>
      <c r="H7" s="1"/>
      <c r="I7" s="1"/>
      <c r="J7" s="1"/>
      <c r="K7" s="1"/>
      <c r="L7" s="1"/>
      <c r="M7" s="1"/>
      <c r="T7" s="48"/>
      <c r="U7" s="48"/>
      <c r="V7" s="48"/>
      <c r="W7" s="49"/>
    </row>
    <row r="8" spans="1:23" ht="12">
      <c r="A8" s="6" t="s">
        <v>36</v>
      </c>
      <c r="B8" s="40">
        <v>60.9</v>
      </c>
      <c r="C8" s="63">
        <v>4</v>
      </c>
      <c r="D8" s="60"/>
      <c r="E8" s="5"/>
      <c r="F8" s="1"/>
      <c r="G8" s="1"/>
      <c r="H8" s="1"/>
      <c r="I8" s="1"/>
      <c r="J8" s="1"/>
      <c r="K8" s="1"/>
      <c r="L8" s="1"/>
      <c r="M8" s="1"/>
      <c r="T8" s="48"/>
      <c r="U8" s="48"/>
      <c r="V8" s="48"/>
      <c r="W8" s="49"/>
    </row>
    <row r="9" spans="1:23" ht="12">
      <c r="A9" s="6" t="s">
        <v>44</v>
      </c>
      <c r="B9" s="5">
        <v>59.9</v>
      </c>
      <c r="C9" s="63">
        <v>3</v>
      </c>
      <c r="D9" s="60"/>
      <c r="E9" s="5"/>
      <c r="F9" s="1"/>
      <c r="G9" s="1"/>
      <c r="H9" s="1"/>
      <c r="I9" s="1"/>
      <c r="J9" s="1"/>
      <c r="K9" s="1"/>
      <c r="L9" s="1"/>
      <c r="M9" s="1"/>
      <c r="T9" s="48"/>
      <c r="U9" s="48"/>
      <c r="V9" s="48"/>
      <c r="W9" s="49"/>
    </row>
    <row r="10" spans="1:23" ht="12">
      <c r="A10" s="6" t="s">
        <v>54</v>
      </c>
      <c r="B10" s="40">
        <v>64.3</v>
      </c>
      <c r="C10" s="63">
        <v>4</v>
      </c>
      <c r="D10" s="60"/>
      <c r="E10" s="5"/>
      <c r="F10" s="1"/>
      <c r="G10" s="1"/>
      <c r="H10" s="1"/>
      <c r="I10" s="1"/>
      <c r="J10" s="1"/>
      <c r="K10" s="1"/>
      <c r="L10" s="1"/>
      <c r="M10" s="1"/>
      <c r="T10" s="48"/>
      <c r="U10" s="48"/>
      <c r="V10" s="48"/>
      <c r="W10" s="49"/>
    </row>
    <row r="11" spans="1:23" ht="12">
      <c r="A11" s="6" t="s">
        <v>59</v>
      </c>
      <c r="B11" s="40">
        <v>59.2</v>
      </c>
      <c r="C11" s="63">
        <v>3</v>
      </c>
      <c r="D11" s="60"/>
      <c r="E11" s="5"/>
      <c r="F11" s="23"/>
      <c r="G11" s="21" t="s">
        <v>127</v>
      </c>
      <c r="H11" s="50"/>
      <c r="I11" s="50"/>
      <c r="J11" s="22"/>
      <c r="K11" s="1"/>
      <c r="L11" s="1"/>
      <c r="M11" s="1"/>
      <c r="T11" s="48"/>
      <c r="U11" s="48"/>
      <c r="V11" s="48"/>
      <c r="W11" s="49"/>
    </row>
    <row r="12" spans="1:23" ht="12">
      <c r="A12" s="6" t="s">
        <v>49</v>
      </c>
      <c r="B12" s="40">
        <v>63.6</v>
      </c>
      <c r="C12" s="63">
        <v>4</v>
      </c>
      <c r="D12" s="60"/>
      <c r="E12" s="5"/>
      <c r="F12" s="21" t="s">
        <v>32</v>
      </c>
      <c r="G12" s="23" t="s">
        <v>105</v>
      </c>
      <c r="H12" s="51">
        <v>1</v>
      </c>
      <c r="I12" s="58">
        <f>PERCENTILE(B$2:B$31,0)</f>
        <v>54.1</v>
      </c>
      <c r="J12" s="1"/>
      <c r="K12" s="1"/>
      <c r="L12" s="1"/>
      <c r="M12" s="1"/>
      <c r="T12" s="48"/>
      <c r="U12" s="48"/>
      <c r="V12" s="48"/>
      <c r="W12" s="49"/>
    </row>
    <row r="13" spans="1:23" ht="12">
      <c r="A13" s="6" t="s">
        <v>56</v>
      </c>
      <c r="B13" s="5">
        <v>65.7</v>
      </c>
      <c r="C13" s="63">
        <v>4</v>
      </c>
      <c r="D13" s="60"/>
      <c r="E13" s="5"/>
      <c r="F13" s="23"/>
      <c r="G13" s="23" t="s">
        <v>106</v>
      </c>
      <c r="H13" s="52">
        <v>2</v>
      </c>
      <c r="I13" s="58">
        <f>PERCENTILE(B$2:B$31,0.25)</f>
        <v>57.75</v>
      </c>
      <c r="J13" s="1"/>
      <c r="K13" s="1"/>
      <c r="L13" s="1"/>
      <c r="M13" s="1"/>
      <c r="T13" s="48"/>
      <c r="U13" s="48"/>
      <c r="V13" s="48"/>
      <c r="W13" s="49"/>
    </row>
    <row r="14" spans="1:23" ht="12">
      <c r="A14" s="6" t="s">
        <v>61</v>
      </c>
      <c r="B14" s="40">
        <v>55.6</v>
      </c>
      <c r="C14" s="63">
        <v>1</v>
      </c>
      <c r="D14" s="60"/>
      <c r="E14" s="5"/>
      <c r="F14" s="23"/>
      <c r="G14" s="23" t="s">
        <v>107</v>
      </c>
      <c r="H14" s="53">
        <v>3</v>
      </c>
      <c r="I14" s="58">
        <f>PERCENTILE(B$2:B$31,0.5)</f>
        <v>58.5</v>
      </c>
      <c r="J14" s="1"/>
      <c r="K14" s="1"/>
      <c r="L14" s="1"/>
      <c r="M14" s="1"/>
      <c r="T14" s="48"/>
      <c r="U14" s="48"/>
      <c r="V14" s="48"/>
      <c r="W14" s="49"/>
    </row>
    <row r="15" spans="1:23" ht="12">
      <c r="A15" s="6" t="s">
        <v>41</v>
      </c>
      <c r="B15" s="5">
        <v>59.4</v>
      </c>
      <c r="C15" s="63">
        <v>3</v>
      </c>
      <c r="D15" s="60"/>
      <c r="E15" s="5"/>
      <c r="F15" s="23"/>
      <c r="G15" s="23" t="s">
        <v>108</v>
      </c>
      <c r="H15" s="25">
        <v>4</v>
      </c>
      <c r="I15" s="58">
        <f>PERCENTILE(B$2:B$31,0.75)</f>
        <v>60.05</v>
      </c>
      <c r="J15" s="1"/>
      <c r="K15" s="1"/>
      <c r="L15" s="1"/>
      <c r="M15" s="1"/>
      <c r="T15" s="48"/>
      <c r="U15" s="48"/>
      <c r="V15" s="48"/>
      <c r="W15" s="49"/>
    </row>
    <row r="16" spans="1:23" ht="12">
      <c r="A16" s="6" t="s">
        <v>40</v>
      </c>
      <c r="B16" s="5">
        <v>66.2</v>
      </c>
      <c r="C16" s="63">
        <v>4</v>
      </c>
      <c r="D16" s="60"/>
      <c r="E16" s="5"/>
      <c r="F16" s="23"/>
      <c r="G16" s="23" t="s">
        <v>33</v>
      </c>
      <c r="H16" s="54" t="s">
        <v>29</v>
      </c>
      <c r="I16" s="58">
        <f>PERCENTILE(B$2:B$31,1)</f>
        <v>68.2</v>
      </c>
      <c r="J16" s="1"/>
      <c r="K16" s="1"/>
      <c r="L16" s="24"/>
      <c r="M16" s="24"/>
      <c r="T16" s="48"/>
      <c r="U16" s="48"/>
      <c r="V16" s="48"/>
      <c r="W16" s="49"/>
    </row>
    <row r="17" spans="1:23" ht="12">
      <c r="A17" s="6" t="s">
        <v>65</v>
      </c>
      <c r="B17" s="5">
        <v>59.2</v>
      </c>
      <c r="C17" s="63">
        <v>3</v>
      </c>
      <c r="D17" s="60"/>
      <c r="E17" s="5"/>
      <c r="F17" s="23"/>
      <c r="I17" s="23"/>
      <c r="J17" s="1"/>
      <c r="K17" s="1"/>
      <c r="L17" s="24"/>
      <c r="M17" s="24"/>
      <c r="T17" s="48"/>
      <c r="U17" s="48"/>
      <c r="V17" s="48"/>
      <c r="W17" s="49"/>
    </row>
    <row r="18" spans="1:23" ht="12">
      <c r="A18" s="6" t="s">
        <v>51</v>
      </c>
      <c r="B18" s="5">
        <v>55.2</v>
      </c>
      <c r="C18" s="63">
        <v>1</v>
      </c>
      <c r="D18" s="60"/>
      <c r="E18" s="5"/>
      <c r="F18" s="1"/>
      <c r="G18" s="28"/>
      <c r="H18" s="1"/>
      <c r="I18" s="1"/>
      <c r="J18" s="1"/>
      <c r="K18" s="1"/>
      <c r="L18" s="1"/>
      <c r="M18" s="1"/>
      <c r="T18" s="48"/>
      <c r="U18" s="48"/>
      <c r="V18" s="48"/>
      <c r="W18" s="49"/>
    </row>
    <row r="19" spans="1:23" ht="12">
      <c r="A19" s="6" t="s">
        <v>58</v>
      </c>
      <c r="B19" s="40">
        <v>68.2</v>
      </c>
      <c r="C19" s="63">
        <v>4</v>
      </c>
      <c r="D19" s="60"/>
      <c r="E19" s="5"/>
      <c r="F19" s="1"/>
      <c r="G19" s="28" t="s">
        <v>83</v>
      </c>
      <c r="H19" s="1"/>
      <c r="I19" s="1"/>
      <c r="J19" s="1"/>
      <c r="K19" s="1"/>
      <c r="L19" s="1"/>
      <c r="M19" s="1"/>
      <c r="T19" s="48"/>
      <c r="U19" s="48"/>
      <c r="V19" s="48"/>
      <c r="W19" s="49"/>
    </row>
    <row r="20" spans="1:23" ht="12">
      <c r="A20" s="6" t="s">
        <v>53</v>
      </c>
      <c r="B20" s="5">
        <v>58.4</v>
      </c>
      <c r="C20" s="63">
        <v>2</v>
      </c>
      <c r="D20" s="60"/>
      <c r="E20" s="5"/>
      <c r="F20" s="1"/>
      <c r="G20" s="41" t="s">
        <v>99</v>
      </c>
      <c r="H20" s="1"/>
      <c r="I20" s="1"/>
      <c r="J20" s="1"/>
      <c r="K20" s="1"/>
      <c r="L20" s="1"/>
      <c r="M20" s="1"/>
      <c r="T20" s="48"/>
      <c r="U20" s="48"/>
      <c r="V20" s="48"/>
      <c r="W20" s="49"/>
    </row>
    <row r="21" spans="1:23" ht="12">
      <c r="A21" s="6" t="s">
        <v>57</v>
      </c>
      <c r="B21" s="5">
        <v>58.5</v>
      </c>
      <c r="C21" s="63">
        <v>3</v>
      </c>
      <c r="D21" s="60"/>
      <c r="E21" s="5"/>
      <c r="F21" s="1"/>
      <c r="H21" s="1"/>
      <c r="I21" s="1"/>
      <c r="J21" s="1"/>
      <c r="K21" s="1"/>
      <c r="L21" s="1"/>
      <c r="M21" s="1"/>
      <c r="T21" s="48"/>
      <c r="U21" s="48"/>
      <c r="V21" s="48"/>
      <c r="W21" s="49"/>
    </row>
    <row r="22" spans="1:23" ht="12">
      <c r="A22" s="6" t="s">
        <v>46</v>
      </c>
      <c r="B22" s="40">
        <v>60.1</v>
      </c>
      <c r="C22" s="63">
        <v>4</v>
      </c>
      <c r="D22" s="60"/>
      <c r="E22" s="5"/>
      <c r="F22" s="2"/>
      <c r="G22" s="1"/>
      <c r="H22" s="1"/>
      <c r="I22" s="1"/>
      <c r="J22" s="1"/>
      <c r="K22" s="1"/>
      <c r="L22" s="1"/>
      <c r="M22" s="1"/>
      <c r="T22" s="48"/>
      <c r="U22" s="48"/>
      <c r="V22" s="48"/>
      <c r="W22" s="49"/>
    </row>
    <row r="23" spans="1:23" ht="12">
      <c r="A23" s="6" t="s">
        <v>43</v>
      </c>
      <c r="B23" s="5">
        <v>58.9</v>
      </c>
      <c r="C23" s="63">
        <v>3</v>
      </c>
      <c r="D23" s="60"/>
      <c r="E23" s="5"/>
      <c r="F23" s="1"/>
      <c r="G23" s="1"/>
      <c r="H23" s="1"/>
      <c r="I23" s="1"/>
      <c r="J23" s="1"/>
      <c r="K23" s="1"/>
      <c r="L23" s="1"/>
      <c r="M23" s="1"/>
      <c r="T23" s="48"/>
      <c r="U23" s="48"/>
      <c r="V23" s="48"/>
      <c r="W23" s="49"/>
    </row>
    <row r="24" spans="1:23" ht="12">
      <c r="A24" s="6" t="s">
        <v>50</v>
      </c>
      <c r="B24" s="5">
        <v>57.5</v>
      </c>
      <c r="C24" s="63">
        <v>2</v>
      </c>
      <c r="D24" s="60"/>
      <c r="E24" s="5"/>
      <c r="F24" s="1"/>
      <c r="G24" s="1"/>
      <c r="H24" s="1"/>
      <c r="I24" s="1"/>
      <c r="J24" s="1"/>
      <c r="K24" s="1"/>
      <c r="L24" s="1"/>
      <c r="M24" s="1"/>
      <c r="T24" s="48"/>
      <c r="U24" s="48"/>
      <c r="V24" s="48"/>
      <c r="W24" s="49"/>
    </row>
    <row r="25" spans="1:23" ht="12">
      <c r="A25" s="6" t="s">
        <v>52</v>
      </c>
      <c r="B25" s="5">
        <v>58.5</v>
      </c>
      <c r="C25" s="63">
        <v>3</v>
      </c>
      <c r="D25" s="60"/>
      <c r="E25" s="5"/>
      <c r="F25" s="1"/>
      <c r="G25" s="1"/>
      <c r="H25" s="1"/>
      <c r="I25" s="1"/>
      <c r="J25" s="1"/>
      <c r="K25" s="1"/>
      <c r="L25" s="1"/>
      <c r="M25" s="1"/>
      <c r="T25" s="48"/>
      <c r="U25" s="48"/>
      <c r="V25" s="48"/>
      <c r="W25" s="49"/>
    </row>
    <row r="26" spans="1:23" ht="12">
      <c r="A26" s="6" t="s">
        <v>45</v>
      </c>
      <c r="B26" s="40">
        <v>56.7</v>
      </c>
      <c r="C26" s="63">
        <v>1</v>
      </c>
      <c r="D26" s="60"/>
      <c r="E26" s="5"/>
      <c r="F26" s="1"/>
      <c r="G26" s="1"/>
      <c r="H26" s="1"/>
      <c r="I26" s="1"/>
      <c r="J26" s="1"/>
      <c r="K26" s="1"/>
      <c r="L26" s="1"/>
      <c r="M26" s="1"/>
      <c r="T26" s="48"/>
      <c r="U26" s="48"/>
      <c r="V26" s="48"/>
      <c r="W26" s="49"/>
    </row>
    <row r="27" spans="1:23" ht="12">
      <c r="A27" s="6" t="s">
        <v>35</v>
      </c>
      <c r="B27" s="40">
        <v>64.8</v>
      </c>
      <c r="C27" s="63">
        <v>4</v>
      </c>
      <c r="D27" s="60"/>
      <c r="E27" s="5"/>
      <c r="F27" s="1"/>
      <c r="G27" s="1"/>
      <c r="H27" s="1"/>
      <c r="I27" s="1"/>
      <c r="J27" s="1"/>
      <c r="K27" s="1"/>
      <c r="L27" s="1"/>
      <c r="M27" s="1"/>
      <c r="T27" s="48"/>
      <c r="U27" s="48"/>
      <c r="V27" s="48"/>
      <c r="W27" s="49"/>
    </row>
    <row r="28" spans="1:23" ht="12">
      <c r="A28" s="6" t="s">
        <v>62</v>
      </c>
      <c r="B28" s="5">
        <v>54.8</v>
      </c>
      <c r="C28" s="63">
        <v>1</v>
      </c>
      <c r="D28" s="60"/>
      <c r="E28" s="5"/>
      <c r="F28" s="1"/>
      <c r="G28" s="1"/>
      <c r="H28" s="1"/>
      <c r="I28" s="1"/>
      <c r="J28" s="1"/>
      <c r="K28" s="1"/>
      <c r="L28" s="1"/>
      <c r="M28" s="1"/>
      <c r="T28" s="48"/>
      <c r="U28" s="48"/>
      <c r="V28" s="48"/>
      <c r="W28" s="49"/>
    </row>
    <row r="29" spans="1:23" ht="12">
      <c r="A29" s="6" t="s">
        <v>34</v>
      </c>
      <c r="B29" s="5">
        <v>58.4</v>
      </c>
      <c r="C29" s="63">
        <v>2</v>
      </c>
      <c r="D29" s="60"/>
      <c r="E29" s="5"/>
      <c r="F29" s="1"/>
      <c r="G29" s="1"/>
      <c r="H29" s="1"/>
      <c r="I29" s="1"/>
      <c r="J29" s="1"/>
      <c r="K29" s="1"/>
      <c r="L29" s="1"/>
      <c r="M29" s="1"/>
      <c r="T29" s="48"/>
      <c r="U29" s="48"/>
      <c r="V29" s="48"/>
      <c r="W29" s="49"/>
    </row>
    <row r="30" spans="1:23" ht="12">
      <c r="A30" s="6" t="s">
        <v>64</v>
      </c>
      <c r="B30" s="5">
        <v>58</v>
      </c>
      <c r="C30" s="63">
        <v>2</v>
      </c>
      <c r="D30" s="5"/>
      <c r="E30" s="1"/>
      <c r="F30" s="1"/>
      <c r="G30" s="1"/>
      <c r="H30" s="1"/>
      <c r="I30" s="1"/>
      <c r="J30" s="1"/>
      <c r="K30" s="1"/>
      <c r="L30" s="1"/>
      <c r="M30" s="1"/>
      <c r="T30" s="48"/>
      <c r="U30" s="48"/>
      <c r="V30" s="48"/>
      <c r="W30" s="49"/>
    </row>
    <row r="31" spans="1:23" ht="12">
      <c r="A31" s="6" t="s">
        <v>37</v>
      </c>
      <c r="B31" s="5">
        <v>57.9</v>
      </c>
      <c r="C31" s="63">
        <v>2</v>
      </c>
      <c r="D31" s="40"/>
      <c r="E31" s="1"/>
      <c r="F31" s="1"/>
      <c r="G31" s="1"/>
      <c r="H31" s="1"/>
      <c r="I31" s="1"/>
      <c r="J31" s="1"/>
      <c r="K31" s="1"/>
      <c r="L31" s="1"/>
      <c r="M31" s="1"/>
      <c r="T31" s="48"/>
      <c r="U31" s="48"/>
      <c r="V31" s="48"/>
      <c r="W31" s="49"/>
    </row>
    <row r="32" spans="2:23" ht="12">
      <c r="B32" s="5"/>
      <c r="C32" s="63"/>
      <c r="D32" s="40"/>
      <c r="E32" s="1"/>
      <c r="F32" s="1"/>
      <c r="G32" s="1"/>
      <c r="H32" s="1"/>
      <c r="I32" s="1"/>
      <c r="J32" s="1"/>
      <c r="K32" s="1"/>
      <c r="L32" s="1"/>
      <c r="M32" s="1"/>
      <c r="T32" s="48"/>
      <c r="U32" s="48"/>
      <c r="V32" s="48"/>
      <c r="W32" s="49"/>
    </row>
    <row r="33" spans="1:23" ht="12">
      <c r="A33" s="40"/>
      <c r="B33" s="40"/>
      <c r="C33" s="40"/>
      <c r="D33" s="40"/>
      <c r="E33" s="1"/>
      <c r="F33" s="1"/>
      <c r="G33" s="1"/>
      <c r="H33" s="1"/>
      <c r="I33" s="1"/>
      <c r="J33" s="1"/>
      <c r="K33" s="1"/>
      <c r="L33" s="1"/>
      <c r="M33" s="1"/>
      <c r="T33" s="48"/>
      <c r="U33" s="48"/>
      <c r="V33" s="48"/>
      <c r="W33" s="49"/>
    </row>
    <row r="34" spans="1:23" ht="12">
      <c r="A34" s="40"/>
      <c r="B34" s="40"/>
      <c r="C34" s="40"/>
      <c r="D34" s="40"/>
      <c r="E34" s="1"/>
      <c r="F34" s="1"/>
      <c r="G34" s="1"/>
      <c r="H34" s="1"/>
      <c r="I34" s="1"/>
      <c r="J34" s="1"/>
      <c r="K34" s="1"/>
      <c r="L34" s="1"/>
      <c r="M34" s="1"/>
      <c r="T34" s="48"/>
      <c r="U34" s="48"/>
      <c r="V34" s="48"/>
      <c r="W34" s="49"/>
    </row>
    <row r="35" spans="1:23" ht="12">
      <c r="A35" s="40"/>
      <c r="B35" s="40"/>
      <c r="C35" s="40"/>
      <c r="D35" s="40"/>
      <c r="E35" s="1"/>
      <c r="F35" s="1"/>
      <c r="G35" s="1"/>
      <c r="H35" s="1"/>
      <c r="I35" s="1"/>
      <c r="J35" s="1"/>
      <c r="K35" s="1"/>
      <c r="L35" s="1"/>
      <c r="M35" s="1"/>
      <c r="T35" s="48"/>
      <c r="U35" s="48"/>
      <c r="V35" s="48"/>
      <c r="W35" s="49"/>
    </row>
    <row r="36" spans="1:23" ht="12">
      <c r="A36" s="40"/>
      <c r="B36" s="40"/>
      <c r="C36" s="40"/>
      <c r="D36" s="40"/>
      <c r="E36" s="1"/>
      <c r="F36" s="1"/>
      <c r="G36" s="1"/>
      <c r="H36" s="1"/>
      <c r="I36" s="1"/>
      <c r="J36" s="1"/>
      <c r="K36" s="1"/>
      <c r="L36" s="1"/>
      <c r="M36" s="1"/>
      <c r="T36" s="48"/>
      <c r="U36" s="48"/>
      <c r="V36" s="48"/>
      <c r="W36" s="49"/>
    </row>
    <row r="37" spans="1:23" ht="12">
      <c r="A37" s="40"/>
      <c r="B37" s="40"/>
      <c r="C37" s="40"/>
      <c r="D37" s="40"/>
      <c r="E37" s="1"/>
      <c r="F37" s="1"/>
      <c r="G37" s="1"/>
      <c r="H37" s="1"/>
      <c r="I37" s="1"/>
      <c r="J37" s="1"/>
      <c r="K37" s="1"/>
      <c r="L37" s="1"/>
      <c r="M37" s="1"/>
      <c r="T37" s="48"/>
      <c r="U37" s="48"/>
      <c r="V37" s="48"/>
      <c r="W37" s="49"/>
    </row>
    <row r="38" spans="1:23" ht="12">
      <c r="A38" s="40"/>
      <c r="B38" s="40"/>
      <c r="C38" s="40"/>
      <c r="D38" s="40"/>
      <c r="E38" s="1"/>
      <c r="F38" s="1"/>
      <c r="G38" s="1"/>
      <c r="H38" s="1"/>
      <c r="I38" s="1"/>
      <c r="J38" s="1"/>
      <c r="K38" s="1"/>
      <c r="L38" s="1"/>
      <c r="M38" s="1"/>
      <c r="T38" s="48"/>
      <c r="U38" s="48"/>
      <c r="V38" s="48"/>
      <c r="W38" s="49"/>
    </row>
    <row r="39" spans="1:23" ht="12">
      <c r="A39" s="40"/>
      <c r="B39" s="40"/>
      <c r="C39" s="40"/>
      <c r="D39" s="40"/>
      <c r="E39" s="1"/>
      <c r="F39" s="1"/>
      <c r="G39" s="1"/>
      <c r="H39" s="1"/>
      <c r="I39" s="1"/>
      <c r="J39" s="1"/>
      <c r="K39" s="1"/>
      <c r="L39" s="1"/>
      <c r="M39" s="1"/>
      <c r="T39" s="48"/>
      <c r="U39" s="48"/>
      <c r="V39" s="48"/>
      <c r="W39" s="49"/>
    </row>
    <row r="40" spans="1:23" ht="12">
      <c r="A40" s="40"/>
      <c r="B40" s="40"/>
      <c r="C40" s="40"/>
      <c r="D40" s="40"/>
      <c r="E40" s="1"/>
      <c r="F40" s="1"/>
      <c r="G40" s="1"/>
      <c r="H40" s="1"/>
      <c r="I40" s="1"/>
      <c r="J40" s="1"/>
      <c r="K40" s="1"/>
      <c r="L40" s="1"/>
      <c r="M40" s="1"/>
      <c r="T40" s="48"/>
      <c r="U40" s="48"/>
      <c r="V40" s="48"/>
      <c r="W40" s="49"/>
    </row>
    <row r="41" spans="1:23" ht="12">
      <c r="A41" s="40"/>
      <c r="B41" s="40"/>
      <c r="C41" s="40"/>
      <c r="D41" s="40"/>
      <c r="E41" s="1"/>
      <c r="F41" s="1"/>
      <c r="G41" s="1"/>
      <c r="H41" s="1"/>
      <c r="I41" s="1"/>
      <c r="J41" s="1"/>
      <c r="K41" s="1"/>
      <c r="L41" s="1"/>
      <c r="M41" s="1"/>
      <c r="T41" s="48"/>
      <c r="U41" s="48"/>
      <c r="V41" s="48"/>
      <c r="W41" s="49"/>
    </row>
    <row r="42" spans="1:23" ht="12">
      <c r="A42" s="40"/>
      <c r="B42" s="40"/>
      <c r="C42" s="40"/>
      <c r="D42" s="40"/>
      <c r="E42" s="1"/>
      <c r="F42" s="1"/>
      <c r="G42" s="1"/>
      <c r="H42" s="1"/>
      <c r="I42" s="1"/>
      <c r="J42" s="1"/>
      <c r="K42" s="1"/>
      <c r="L42" s="1"/>
      <c r="M42" s="1"/>
      <c r="T42" s="48"/>
      <c r="U42" s="48"/>
      <c r="V42" s="48"/>
      <c r="W42" s="49"/>
    </row>
    <row r="43" spans="1:23" ht="12">
      <c r="A43" s="40"/>
      <c r="B43" s="40"/>
      <c r="C43" s="40"/>
      <c r="D43" s="40"/>
      <c r="E43" s="1"/>
      <c r="F43" s="1"/>
      <c r="G43" s="1"/>
      <c r="H43" s="1"/>
      <c r="I43" s="1"/>
      <c r="J43" s="1"/>
      <c r="K43" s="1"/>
      <c r="L43" s="1"/>
      <c r="M43" s="1"/>
      <c r="T43" s="48"/>
      <c r="U43" s="48"/>
      <c r="V43" s="48"/>
      <c r="W43" s="49"/>
    </row>
    <row r="44" spans="1:23" ht="12">
      <c r="A44" s="40"/>
      <c r="B44" s="40"/>
      <c r="C44" s="40"/>
      <c r="D44" s="40"/>
      <c r="E44" s="1"/>
      <c r="F44" s="1"/>
      <c r="G44" s="1"/>
      <c r="H44" s="1"/>
      <c r="I44" s="1"/>
      <c r="J44" s="1"/>
      <c r="K44" s="1"/>
      <c r="L44" s="1"/>
      <c r="M44" s="1"/>
      <c r="T44" s="48"/>
      <c r="U44" s="48"/>
      <c r="V44" s="48"/>
      <c r="W44" s="49"/>
    </row>
    <row r="45" spans="1:23" ht="12">
      <c r="A45" s="40"/>
      <c r="B45" s="40"/>
      <c r="C45" s="19"/>
      <c r="D45" s="5"/>
      <c r="E45" s="1"/>
      <c r="F45" s="1"/>
      <c r="G45" s="1"/>
      <c r="H45" s="1"/>
      <c r="I45" s="1"/>
      <c r="J45" s="1"/>
      <c r="K45" s="1"/>
      <c r="L45" s="1"/>
      <c r="M45" s="1"/>
      <c r="T45" s="48"/>
      <c r="U45" s="48"/>
      <c r="V45" s="48"/>
      <c r="W45" s="49"/>
    </row>
    <row r="46" spans="1:23" ht="12">
      <c r="A46" s="40"/>
      <c r="B46" s="40"/>
      <c r="C46" s="19"/>
      <c r="D46" s="5"/>
      <c r="E46" s="1"/>
      <c r="F46" s="1"/>
      <c r="G46" s="1"/>
      <c r="H46" s="1"/>
      <c r="I46" s="1"/>
      <c r="J46" s="1"/>
      <c r="K46" s="1"/>
      <c r="L46" s="1"/>
      <c r="M46" s="1"/>
      <c r="T46" s="48"/>
      <c r="U46" s="48"/>
      <c r="V46" s="48"/>
      <c r="W46" s="49"/>
    </row>
    <row r="47" spans="1:23" ht="12">
      <c r="A47" s="40"/>
      <c r="B47" s="40"/>
      <c r="C47" s="19"/>
      <c r="D47" s="5"/>
      <c r="E47" s="1"/>
      <c r="F47" s="1"/>
      <c r="G47" s="1"/>
      <c r="H47" s="1"/>
      <c r="I47" s="1"/>
      <c r="J47" s="1"/>
      <c r="K47" s="1"/>
      <c r="L47" s="1"/>
      <c r="M47" s="1"/>
      <c r="T47" s="48"/>
      <c r="U47" s="48"/>
      <c r="V47" s="48"/>
      <c r="W47" s="49"/>
    </row>
    <row r="48" spans="1:23" ht="12">
      <c r="A48" s="40"/>
      <c r="B48" s="40"/>
      <c r="C48" s="19"/>
      <c r="D48" s="5"/>
      <c r="E48" s="1"/>
      <c r="F48" s="1"/>
      <c r="G48" s="1"/>
      <c r="H48" s="1"/>
      <c r="I48" s="1"/>
      <c r="J48" s="1"/>
      <c r="K48" s="1"/>
      <c r="L48" s="1"/>
      <c r="M48" s="1"/>
      <c r="T48" s="48"/>
      <c r="U48" s="48"/>
      <c r="V48" s="48"/>
      <c r="W48" s="49"/>
    </row>
    <row r="49" spans="1:23" ht="12">
      <c r="A49" s="40"/>
      <c r="B49" s="40"/>
      <c r="C49" s="19"/>
      <c r="D49" s="5"/>
      <c r="E49" s="1"/>
      <c r="F49" s="1"/>
      <c r="G49" s="1"/>
      <c r="H49" s="1"/>
      <c r="I49" s="1"/>
      <c r="J49" s="1"/>
      <c r="K49" s="1"/>
      <c r="L49" s="1"/>
      <c r="M49" s="1"/>
      <c r="T49" s="48"/>
      <c r="U49" s="48"/>
      <c r="V49" s="48"/>
      <c r="W49" s="49"/>
    </row>
    <row r="50" spans="1:23" ht="12">
      <c r="A50" s="40"/>
      <c r="B50" s="40"/>
      <c r="C50" s="19"/>
      <c r="D50" s="5"/>
      <c r="E50" s="1"/>
      <c r="F50" s="1"/>
      <c r="G50" s="1"/>
      <c r="H50" s="1"/>
      <c r="I50" s="1"/>
      <c r="J50" s="1"/>
      <c r="K50" s="1"/>
      <c r="L50" s="1"/>
      <c r="M50" s="1"/>
      <c r="T50" s="48"/>
      <c r="U50" s="48"/>
      <c r="V50" s="48"/>
      <c r="W50" s="49"/>
    </row>
    <row r="51" spans="1:23" ht="12">
      <c r="A51" s="40"/>
      <c r="B51" s="40"/>
      <c r="C51" s="19"/>
      <c r="D51" s="5"/>
      <c r="E51" s="1"/>
      <c r="F51" s="1"/>
      <c r="G51" s="1"/>
      <c r="H51" s="1"/>
      <c r="I51" s="1"/>
      <c r="J51" s="1"/>
      <c r="K51" s="1"/>
      <c r="L51" s="1"/>
      <c r="M51" s="1"/>
      <c r="T51" s="48"/>
      <c r="U51" s="48"/>
      <c r="V51" s="48"/>
      <c r="W51" s="49"/>
    </row>
    <row r="52" spans="1:23" ht="12">
      <c r="A52" s="40"/>
      <c r="B52" s="40"/>
      <c r="C52" s="19"/>
      <c r="D52" s="5"/>
      <c r="E52" s="1"/>
      <c r="F52" s="1"/>
      <c r="G52" s="1"/>
      <c r="H52" s="1"/>
      <c r="I52" s="1"/>
      <c r="J52" s="1"/>
      <c r="K52" s="1"/>
      <c r="L52" s="1"/>
      <c r="M52" s="1"/>
      <c r="T52" s="48"/>
      <c r="U52" s="48"/>
      <c r="V52" s="48"/>
      <c r="W52" s="49"/>
    </row>
    <row r="53" spans="1:23" ht="12">
      <c r="A53" s="40"/>
      <c r="B53" s="40"/>
      <c r="C53" s="19"/>
      <c r="D53" s="5"/>
      <c r="E53" s="1"/>
      <c r="F53" s="1"/>
      <c r="G53" s="1"/>
      <c r="H53" s="1"/>
      <c r="I53" s="1"/>
      <c r="J53" s="1"/>
      <c r="K53" s="1"/>
      <c r="L53" s="1"/>
      <c r="M53" s="1"/>
      <c r="T53" s="48"/>
      <c r="U53" s="48"/>
      <c r="V53" s="48"/>
      <c r="W53" s="49"/>
    </row>
    <row r="54" spans="1:23" ht="12">
      <c r="A54" s="40"/>
      <c r="B54" s="40"/>
      <c r="C54" s="19"/>
      <c r="D54" s="5"/>
      <c r="E54" s="1"/>
      <c r="F54" s="1"/>
      <c r="G54" s="1"/>
      <c r="H54" s="1"/>
      <c r="I54" s="1"/>
      <c r="J54" s="1"/>
      <c r="K54" s="1"/>
      <c r="L54" s="1"/>
      <c r="M54" s="1"/>
      <c r="T54" s="48"/>
      <c r="U54" s="48"/>
      <c r="V54" s="48"/>
      <c r="W54" s="49"/>
    </row>
    <row r="55" spans="1:23" ht="12">
      <c r="A55" s="40"/>
      <c r="B55" s="40"/>
      <c r="C55" s="19"/>
      <c r="D55" s="5"/>
      <c r="E55" s="1"/>
      <c r="F55" s="1"/>
      <c r="G55" s="1"/>
      <c r="H55" s="1"/>
      <c r="I55" s="1"/>
      <c r="J55" s="1"/>
      <c r="K55" s="1"/>
      <c r="L55" s="1"/>
      <c r="M55" s="1"/>
      <c r="T55" s="48"/>
      <c r="U55" s="48"/>
      <c r="V55" s="48"/>
      <c r="W55" s="49"/>
    </row>
    <row r="56" spans="1:23" ht="12">
      <c r="A56" s="40"/>
      <c r="B56" s="40"/>
      <c r="C56" s="19"/>
      <c r="D56" s="5"/>
      <c r="E56" s="1"/>
      <c r="F56" s="1"/>
      <c r="G56" s="1"/>
      <c r="H56" s="1"/>
      <c r="I56" s="1"/>
      <c r="J56" s="1"/>
      <c r="K56" s="1"/>
      <c r="L56" s="1"/>
      <c r="M56" s="1"/>
      <c r="T56" s="48"/>
      <c r="U56" s="48"/>
      <c r="V56" s="48"/>
      <c r="W56" s="49"/>
    </row>
    <row r="57" spans="1:23" ht="12">
      <c r="A57" s="40"/>
      <c r="B57" s="40"/>
      <c r="C57" s="19"/>
      <c r="D57" s="5"/>
      <c r="E57" s="1"/>
      <c r="F57" s="1"/>
      <c r="G57" s="1"/>
      <c r="H57" s="1"/>
      <c r="I57" s="1"/>
      <c r="J57" s="1"/>
      <c r="K57" s="1"/>
      <c r="L57" s="1"/>
      <c r="M57" s="1"/>
      <c r="T57" s="48"/>
      <c r="U57" s="48"/>
      <c r="V57" s="48"/>
      <c r="W57" s="49"/>
    </row>
    <row r="58" spans="1:23" ht="12">
      <c r="A58" s="40"/>
      <c r="B58" s="40"/>
      <c r="C58" s="19"/>
      <c r="D58" s="5"/>
      <c r="E58" s="1"/>
      <c r="F58" s="1"/>
      <c r="G58" s="1"/>
      <c r="H58" s="1"/>
      <c r="I58" s="1"/>
      <c r="J58" s="1"/>
      <c r="K58" s="1"/>
      <c r="L58" s="1"/>
      <c r="M58" s="1"/>
      <c r="T58" s="48"/>
      <c r="U58" s="48"/>
      <c r="V58" s="48"/>
      <c r="W58" s="49"/>
    </row>
    <row r="59" spans="1:23" ht="12">
      <c r="A59" s="40"/>
      <c r="B59" s="40"/>
      <c r="C59" s="19"/>
      <c r="D59" s="5"/>
      <c r="E59" s="1"/>
      <c r="F59" s="1"/>
      <c r="G59" s="1"/>
      <c r="H59" s="1"/>
      <c r="I59" s="1"/>
      <c r="J59" s="1"/>
      <c r="K59" s="1"/>
      <c r="L59" s="1"/>
      <c r="M59" s="1"/>
      <c r="T59" s="48"/>
      <c r="U59" s="48"/>
      <c r="V59" s="48"/>
      <c r="W59" s="49"/>
    </row>
    <row r="60" spans="1:23" ht="12">
      <c r="A60" s="40"/>
      <c r="B60" s="40"/>
      <c r="C60" s="19"/>
      <c r="D60" s="5"/>
      <c r="E60" s="1"/>
      <c r="F60" s="1"/>
      <c r="G60" s="1"/>
      <c r="H60" s="1"/>
      <c r="I60" s="1"/>
      <c r="J60" s="1"/>
      <c r="K60" s="1"/>
      <c r="L60" s="1"/>
      <c r="M60" s="1"/>
      <c r="T60" s="48"/>
      <c r="U60" s="48"/>
      <c r="V60" s="48"/>
      <c r="W60" s="49"/>
    </row>
    <row r="61" spans="1:23" ht="12">
      <c r="A61" s="40"/>
      <c r="B61" s="40"/>
      <c r="C61" s="19"/>
      <c r="D61" s="5"/>
      <c r="E61" s="1"/>
      <c r="F61" s="1"/>
      <c r="G61" s="1"/>
      <c r="H61" s="1"/>
      <c r="I61" s="1"/>
      <c r="J61" s="1"/>
      <c r="K61" s="1"/>
      <c r="L61" s="1"/>
      <c r="M61" s="1"/>
      <c r="T61" s="48"/>
      <c r="U61" s="48"/>
      <c r="V61" s="48"/>
      <c r="W61" s="49"/>
    </row>
    <row r="62" spans="1:23" ht="12">
      <c r="A62" s="40"/>
      <c r="B62" s="40"/>
      <c r="C62" s="19"/>
      <c r="D62" s="5"/>
      <c r="E62" s="1"/>
      <c r="F62" s="1"/>
      <c r="G62" s="1"/>
      <c r="H62" s="1"/>
      <c r="I62" s="1"/>
      <c r="J62" s="1"/>
      <c r="K62" s="1"/>
      <c r="L62" s="1"/>
      <c r="M62" s="1"/>
      <c r="T62" s="48"/>
      <c r="U62" s="48"/>
      <c r="V62" s="48"/>
      <c r="W62" s="49"/>
    </row>
    <row r="63" spans="1:23" ht="12">
      <c r="A63" s="40"/>
      <c r="B63" s="40"/>
      <c r="C63" s="19"/>
      <c r="D63" s="5"/>
      <c r="E63" s="1"/>
      <c r="F63" s="1"/>
      <c r="G63" s="1"/>
      <c r="H63" s="1"/>
      <c r="I63" s="1"/>
      <c r="J63" s="1"/>
      <c r="K63" s="1"/>
      <c r="L63" s="1"/>
      <c r="M63" s="1"/>
      <c r="T63" s="48"/>
      <c r="U63" s="48"/>
      <c r="V63" s="48"/>
      <c r="W63" s="49"/>
    </row>
    <row r="64" spans="1:23" ht="12">
      <c r="A64" s="40"/>
      <c r="B64" s="40"/>
      <c r="C64" s="19"/>
      <c r="D64" s="5"/>
      <c r="E64" s="1"/>
      <c r="F64" s="1"/>
      <c r="G64" s="1"/>
      <c r="H64" s="1"/>
      <c r="I64" s="1"/>
      <c r="J64" s="1"/>
      <c r="K64" s="1"/>
      <c r="L64" s="1"/>
      <c r="M64" s="1"/>
      <c r="T64" s="48"/>
      <c r="U64" s="48"/>
      <c r="V64" s="48"/>
      <c r="W64" s="49"/>
    </row>
    <row r="65" spans="1:23" ht="12">
      <c r="A65" s="40"/>
      <c r="B65" s="40"/>
      <c r="C65" s="19"/>
      <c r="D65" s="5"/>
      <c r="E65" s="1"/>
      <c r="F65" s="1"/>
      <c r="G65" s="1"/>
      <c r="H65" s="1"/>
      <c r="I65" s="1"/>
      <c r="J65" s="1"/>
      <c r="K65" s="1"/>
      <c r="L65" s="1"/>
      <c r="M65" s="1"/>
      <c r="T65" s="48"/>
      <c r="U65" s="48"/>
      <c r="V65" s="48"/>
      <c r="W65" s="49"/>
    </row>
    <row r="66" spans="1:23" ht="12">
      <c r="A66" s="40"/>
      <c r="B66" s="40"/>
      <c r="C66" s="19"/>
      <c r="D66" s="5"/>
      <c r="E66" s="1"/>
      <c r="F66" s="1"/>
      <c r="G66" s="1"/>
      <c r="H66" s="1"/>
      <c r="I66" s="1"/>
      <c r="J66" s="1"/>
      <c r="K66" s="1"/>
      <c r="L66" s="1"/>
      <c r="M66" s="1"/>
      <c r="T66" s="48"/>
      <c r="U66" s="48"/>
      <c r="V66" s="48"/>
      <c r="W66" s="49"/>
    </row>
    <row r="67" spans="1:23" ht="12">
      <c r="A67" s="40"/>
      <c r="B67" s="40"/>
      <c r="C67" s="19"/>
      <c r="D67" s="5"/>
      <c r="E67" s="1"/>
      <c r="F67" s="1"/>
      <c r="G67" s="1"/>
      <c r="H67" s="1"/>
      <c r="I67" s="1"/>
      <c r="J67" s="1"/>
      <c r="K67" s="1"/>
      <c r="L67" s="1"/>
      <c r="M67" s="1"/>
      <c r="T67" s="48"/>
      <c r="U67" s="48"/>
      <c r="V67" s="48"/>
      <c r="W67" s="49"/>
    </row>
    <row r="68" spans="1:23" ht="12">
      <c r="A68" s="40"/>
      <c r="B68" s="40"/>
      <c r="C68" s="19"/>
      <c r="D68" s="5"/>
      <c r="E68" s="1"/>
      <c r="F68" s="1"/>
      <c r="G68" s="1"/>
      <c r="H68" s="1"/>
      <c r="I68" s="1"/>
      <c r="J68" s="1"/>
      <c r="K68" s="1"/>
      <c r="L68" s="1"/>
      <c r="M68" s="1"/>
      <c r="T68" s="48"/>
      <c r="U68" s="48"/>
      <c r="V68" s="48"/>
      <c r="W68" s="49"/>
    </row>
    <row r="69" spans="1:23" ht="12">
      <c r="A69" s="40"/>
      <c r="B69" s="40"/>
      <c r="C69" s="19"/>
      <c r="D69" s="5"/>
      <c r="E69" s="1"/>
      <c r="F69" s="1"/>
      <c r="G69" s="1"/>
      <c r="H69" s="1"/>
      <c r="I69" s="1"/>
      <c r="J69" s="1"/>
      <c r="K69" s="1"/>
      <c r="L69" s="1"/>
      <c r="M69" s="1"/>
      <c r="T69" s="48"/>
      <c r="U69" s="48"/>
      <c r="V69" s="48"/>
      <c r="W69" s="49"/>
    </row>
    <row r="70" spans="1:23" ht="12">
      <c r="A70" s="40"/>
      <c r="B70" s="40"/>
      <c r="C70" s="19"/>
      <c r="D70" s="5"/>
      <c r="E70" s="1"/>
      <c r="F70" s="1"/>
      <c r="G70" s="1"/>
      <c r="H70" s="1"/>
      <c r="I70" s="1"/>
      <c r="J70" s="1"/>
      <c r="K70" s="1"/>
      <c r="L70" s="1"/>
      <c r="M70" s="1"/>
      <c r="T70" s="48"/>
      <c r="U70" s="48"/>
      <c r="V70" s="48"/>
      <c r="W70" s="49"/>
    </row>
    <row r="71" spans="1:23" ht="12">
      <c r="A71" s="40"/>
      <c r="B71" s="40"/>
      <c r="C71" s="19"/>
      <c r="D71" s="5"/>
      <c r="E71" s="1"/>
      <c r="F71" s="1"/>
      <c r="G71" s="1"/>
      <c r="H71" s="1"/>
      <c r="I71" s="1"/>
      <c r="J71" s="1"/>
      <c r="K71" s="1"/>
      <c r="L71" s="1"/>
      <c r="M71" s="1"/>
      <c r="T71" s="48"/>
      <c r="U71" s="48"/>
      <c r="V71" s="48"/>
      <c r="W71" s="49"/>
    </row>
    <row r="72" spans="1:23" ht="12">
      <c r="A72" s="40"/>
      <c r="B72" s="40"/>
      <c r="C72" s="19"/>
      <c r="D72" s="5"/>
      <c r="E72" s="1"/>
      <c r="F72" s="1"/>
      <c r="G72" s="1"/>
      <c r="H72" s="1"/>
      <c r="I72" s="1"/>
      <c r="J72" s="1"/>
      <c r="K72" s="1"/>
      <c r="L72" s="1"/>
      <c r="M72" s="1"/>
      <c r="T72" s="48"/>
      <c r="U72" s="48"/>
      <c r="V72" s="48"/>
      <c r="W72" s="49"/>
    </row>
    <row r="73" spans="1:23" ht="12">
      <c r="A73" s="40"/>
      <c r="B73" s="40"/>
      <c r="C73" s="19"/>
      <c r="D73" s="5"/>
      <c r="E73" s="1"/>
      <c r="F73" s="1"/>
      <c r="G73" s="1"/>
      <c r="H73" s="1"/>
      <c r="I73" s="1"/>
      <c r="J73" s="1"/>
      <c r="K73" s="1"/>
      <c r="L73" s="1"/>
      <c r="M73" s="1"/>
      <c r="T73" s="48"/>
      <c r="U73" s="48"/>
      <c r="V73" s="48"/>
      <c r="W73" s="49"/>
    </row>
    <row r="74" spans="1:23" ht="12">
      <c r="A74" s="40"/>
      <c r="B74" s="40"/>
      <c r="C74" s="19"/>
      <c r="D74" s="5"/>
      <c r="E74" s="1"/>
      <c r="F74" s="1"/>
      <c r="G74" s="1"/>
      <c r="H74" s="1"/>
      <c r="I74" s="1"/>
      <c r="J74" s="1"/>
      <c r="K74" s="1"/>
      <c r="L74" s="1"/>
      <c r="M74" s="1"/>
      <c r="T74" s="48"/>
      <c r="U74" s="48"/>
      <c r="V74" s="48"/>
      <c r="W74" s="49"/>
    </row>
    <row r="75" spans="1:23" ht="12">
      <c r="A75" s="40"/>
      <c r="B75" s="40"/>
      <c r="C75" s="19"/>
      <c r="D75" s="5"/>
      <c r="E75" s="1"/>
      <c r="F75" s="1"/>
      <c r="G75" s="1"/>
      <c r="H75" s="1"/>
      <c r="I75" s="1"/>
      <c r="J75" s="1"/>
      <c r="K75" s="1"/>
      <c r="L75" s="1"/>
      <c r="M75" s="1"/>
      <c r="T75" s="48"/>
      <c r="U75" s="48"/>
      <c r="V75" s="48"/>
      <c r="W75" s="49"/>
    </row>
    <row r="76" spans="1:23" ht="12">
      <c r="A76" s="40"/>
      <c r="B76" s="40"/>
      <c r="C76" s="19"/>
      <c r="D76" s="5"/>
      <c r="E76" s="1"/>
      <c r="F76" s="1"/>
      <c r="G76" s="1"/>
      <c r="H76" s="1"/>
      <c r="I76" s="1"/>
      <c r="J76" s="1"/>
      <c r="K76" s="1"/>
      <c r="L76" s="1"/>
      <c r="M76" s="1"/>
      <c r="T76" s="48"/>
      <c r="U76" s="48"/>
      <c r="V76" s="48"/>
      <c r="W76" s="49"/>
    </row>
    <row r="77" spans="1:23" ht="12">
      <c r="A77" s="40"/>
      <c r="B77" s="40"/>
      <c r="C77" s="19"/>
      <c r="D77" s="5"/>
      <c r="E77" s="1"/>
      <c r="F77" s="1"/>
      <c r="G77" s="1"/>
      <c r="H77" s="1"/>
      <c r="I77" s="1"/>
      <c r="J77" s="1"/>
      <c r="K77" s="1"/>
      <c r="L77" s="1"/>
      <c r="M77" s="1"/>
      <c r="T77" s="48"/>
      <c r="U77" s="48"/>
      <c r="V77" s="48"/>
      <c r="W77" s="49"/>
    </row>
    <row r="78" spans="1:23" ht="12">
      <c r="A78" s="40"/>
      <c r="B78" s="40"/>
      <c r="C78" s="19"/>
      <c r="D78" s="5"/>
      <c r="E78" s="1"/>
      <c r="F78" s="1"/>
      <c r="G78" s="1"/>
      <c r="H78" s="1"/>
      <c r="I78" s="1"/>
      <c r="J78" s="1"/>
      <c r="K78" s="1"/>
      <c r="L78" s="1"/>
      <c r="M78" s="1"/>
      <c r="T78" s="48"/>
      <c r="U78" s="48"/>
      <c r="V78" s="48"/>
      <c r="W78" s="49"/>
    </row>
    <row r="79" spans="1:23" ht="12">
      <c r="A79" s="40"/>
      <c r="B79" s="40"/>
      <c r="C79" s="19"/>
      <c r="D79" s="5"/>
      <c r="E79" s="1"/>
      <c r="F79" s="1"/>
      <c r="G79" s="1"/>
      <c r="H79" s="1"/>
      <c r="I79" s="1"/>
      <c r="J79" s="1"/>
      <c r="K79" s="1"/>
      <c r="L79" s="1"/>
      <c r="M79" s="1"/>
      <c r="T79" s="48"/>
      <c r="U79" s="48"/>
      <c r="V79" s="48"/>
      <c r="W79" s="49"/>
    </row>
    <row r="80" spans="1:23" ht="12">
      <c r="A80" s="40"/>
      <c r="B80" s="40"/>
      <c r="C80" s="19"/>
      <c r="D80" s="5"/>
      <c r="E80" s="1"/>
      <c r="F80" s="1"/>
      <c r="G80" s="1"/>
      <c r="H80" s="1"/>
      <c r="I80" s="1"/>
      <c r="J80" s="1"/>
      <c r="K80" s="1"/>
      <c r="L80" s="1"/>
      <c r="M80" s="1"/>
      <c r="T80" s="48"/>
      <c r="U80" s="48"/>
      <c r="V80" s="48"/>
      <c r="W80" s="49"/>
    </row>
    <row r="81" spans="1:23" ht="12">
      <c r="A81" s="40"/>
      <c r="B81" s="40"/>
      <c r="C81" s="19"/>
      <c r="D81" s="5"/>
      <c r="E81" s="1"/>
      <c r="F81" s="1"/>
      <c r="G81" s="1"/>
      <c r="H81" s="1"/>
      <c r="I81" s="1"/>
      <c r="J81" s="1"/>
      <c r="K81" s="1"/>
      <c r="L81" s="1"/>
      <c r="M81" s="1"/>
      <c r="T81" s="48"/>
      <c r="U81" s="48"/>
      <c r="V81" s="48"/>
      <c r="W81" s="49"/>
    </row>
    <row r="82" spans="1:23" ht="12">
      <c r="A82" s="40"/>
      <c r="B82" s="40"/>
      <c r="C82" s="19"/>
      <c r="D82" s="5"/>
      <c r="E82" s="1"/>
      <c r="F82" s="1"/>
      <c r="G82" s="1"/>
      <c r="H82" s="1"/>
      <c r="I82" s="1"/>
      <c r="J82" s="1"/>
      <c r="K82" s="1"/>
      <c r="L82" s="1"/>
      <c r="M82" s="1"/>
      <c r="T82" s="48"/>
      <c r="U82" s="48"/>
      <c r="V82" s="48"/>
      <c r="W82" s="49"/>
    </row>
    <row r="83" spans="1:23" ht="12">
      <c r="A83" s="40"/>
      <c r="B83" s="40"/>
      <c r="C83" s="19"/>
      <c r="D83" s="5"/>
      <c r="E83" s="1"/>
      <c r="F83" s="1"/>
      <c r="G83" s="1"/>
      <c r="H83" s="1"/>
      <c r="I83" s="1"/>
      <c r="J83" s="1"/>
      <c r="K83" s="1"/>
      <c r="L83" s="1"/>
      <c r="M83" s="1"/>
      <c r="T83" s="48"/>
      <c r="U83" s="48"/>
      <c r="V83" s="48"/>
      <c r="W83" s="49"/>
    </row>
    <row r="84" spans="1:23" ht="12">
      <c r="A84" s="40"/>
      <c r="B84" s="40"/>
      <c r="C84" s="19"/>
      <c r="D84" s="5"/>
      <c r="E84" s="1"/>
      <c r="F84" s="1"/>
      <c r="G84" s="1"/>
      <c r="H84" s="1"/>
      <c r="I84" s="1"/>
      <c r="J84" s="1"/>
      <c r="K84" s="1"/>
      <c r="L84" s="1"/>
      <c r="M84" s="1"/>
      <c r="T84" s="48"/>
      <c r="U84" s="48"/>
      <c r="V84" s="48"/>
      <c r="W84" s="49"/>
    </row>
    <row r="85" spans="1:23" ht="12">
      <c r="A85" s="40"/>
      <c r="B85" s="40"/>
      <c r="C85" s="19"/>
      <c r="D85" s="5"/>
      <c r="E85" s="1"/>
      <c r="F85" s="1"/>
      <c r="G85" s="1"/>
      <c r="H85" s="1"/>
      <c r="I85" s="1"/>
      <c r="J85" s="1"/>
      <c r="K85" s="1"/>
      <c r="L85" s="1"/>
      <c r="M85" s="1"/>
      <c r="T85" s="48"/>
      <c r="U85" s="48"/>
      <c r="V85" s="48"/>
      <c r="W85" s="49"/>
    </row>
    <row r="86" spans="1:23" ht="12">
      <c r="A86" s="40"/>
      <c r="B86" s="40"/>
      <c r="C86" s="19"/>
      <c r="D86" s="5"/>
      <c r="E86" s="1"/>
      <c r="F86" s="1"/>
      <c r="G86" s="1"/>
      <c r="H86" s="1"/>
      <c r="I86" s="1"/>
      <c r="J86" s="1"/>
      <c r="K86" s="1"/>
      <c r="L86" s="1"/>
      <c r="M86" s="1"/>
      <c r="T86" s="48"/>
      <c r="U86" s="48"/>
      <c r="V86" s="48"/>
      <c r="W86" s="49"/>
    </row>
    <row r="87" spans="1:23" ht="12">
      <c r="A87" s="40"/>
      <c r="B87" s="40"/>
      <c r="C87" s="19"/>
      <c r="D87" s="5"/>
      <c r="E87" s="1"/>
      <c r="F87" s="1"/>
      <c r="G87" s="1"/>
      <c r="H87" s="1"/>
      <c r="I87" s="1"/>
      <c r="J87" s="1"/>
      <c r="K87" s="1"/>
      <c r="L87" s="1"/>
      <c r="M87" s="1"/>
      <c r="T87" s="48"/>
      <c r="U87" s="48"/>
      <c r="V87" s="48"/>
      <c r="W87" s="49"/>
    </row>
    <row r="88" spans="1:23" ht="12">
      <c r="A88" s="40"/>
      <c r="B88" s="40"/>
      <c r="C88" s="19"/>
      <c r="D88" s="5"/>
      <c r="E88" s="1"/>
      <c r="F88" s="1"/>
      <c r="G88" s="1"/>
      <c r="H88" s="1"/>
      <c r="I88" s="1"/>
      <c r="J88" s="1"/>
      <c r="K88" s="1"/>
      <c r="L88" s="1"/>
      <c r="M88" s="1"/>
      <c r="T88" s="48"/>
      <c r="U88" s="48"/>
      <c r="V88" s="48"/>
      <c r="W88" s="49"/>
    </row>
    <row r="89" spans="1:23" ht="12">
      <c r="A89" s="40"/>
      <c r="B89" s="40"/>
      <c r="C89" s="19"/>
      <c r="D89" s="5"/>
      <c r="E89" s="1"/>
      <c r="F89" s="1"/>
      <c r="G89" s="1"/>
      <c r="H89" s="1"/>
      <c r="I89" s="1"/>
      <c r="J89" s="1"/>
      <c r="K89" s="1"/>
      <c r="L89" s="1"/>
      <c r="M89" s="1"/>
      <c r="T89" s="48"/>
      <c r="U89" s="48"/>
      <c r="V89" s="48"/>
      <c r="W89" s="49"/>
    </row>
    <row r="90" spans="1:23" ht="12">
      <c r="A90" s="40"/>
      <c r="B90" s="40"/>
      <c r="C90" s="19"/>
      <c r="D90" s="5"/>
      <c r="E90" s="1"/>
      <c r="F90" s="1"/>
      <c r="G90" s="1"/>
      <c r="H90" s="1"/>
      <c r="I90" s="1"/>
      <c r="J90" s="1"/>
      <c r="K90" s="1"/>
      <c r="L90" s="1"/>
      <c r="M90" s="1"/>
      <c r="T90" s="48"/>
      <c r="U90" s="48"/>
      <c r="V90" s="48"/>
      <c r="W90" s="49"/>
    </row>
    <row r="91" spans="1:23" ht="12">
      <c r="A91" s="40"/>
      <c r="B91" s="40"/>
      <c r="C91" s="19"/>
      <c r="D91" s="5"/>
      <c r="E91" s="1"/>
      <c r="F91" s="1"/>
      <c r="G91" s="1"/>
      <c r="H91" s="1"/>
      <c r="I91" s="1"/>
      <c r="J91" s="1"/>
      <c r="K91" s="1"/>
      <c r="L91" s="1"/>
      <c r="M91" s="1"/>
      <c r="T91" s="48"/>
      <c r="U91" s="48"/>
      <c r="V91" s="48"/>
      <c r="W91" s="49"/>
    </row>
    <row r="92" spans="1:23" ht="12">
      <c r="A92" s="40"/>
      <c r="B92" s="40"/>
      <c r="C92" s="19"/>
      <c r="D92" s="5"/>
      <c r="E92" s="1"/>
      <c r="F92" s="1"/>
      <c r="G92" s="1"/>
      <c r="H92" s="1"/>
      <c r="I92" s="1"/>
      <c r="J92" s="1"/>
      <c r="K92" s="1"/>
      <c r="L92" s="1"/>
      <c r="M92" s="1"/>
      <c r="T92" s="48"/>
      <c r="U92" s="48"/>
      <c r="V92" s="48"/>
      <c r="W92" s="49"/>
    </row>
    <row r="93" spans="1:23" ht="12">
      <c r="A93" s="40"/>
      <c r="B93" s="40"/>
      <c r="C93" s="19"/>
      <c r="D93" s="5"/>
      <c r="E93" s="1"/>
      <c r="F93" s="1"/>
      <c r="G93" s="1"/>
      <c r="H93" s="1"/>
      <c r="I93" s="1"/>
      <c r="J93" s="1"/>
      <c r="K93" s="1"/>
      <c r="L93" s="1"/>
      <c r="M93" s="1"/>
      <c r="T93" s="48"/>
      <c r="U93" s="48"/>
      <c r="V93" s="48"/>
      <c r="W93" s="49"/>
    </row>
    <row r="94" spans="1:23" ht="12">
      <c r="A94" s="40"/>
      <c r="B94" s="40"/>
      <c r="C94" s="19"/>
      <c r="D94" s="5"/>
      <c r="E94" s="1"/>
      <c r="F94" s="1"/>
      <c r="G94" s="1"/>
      <c r="H94" s="1"/>
      <c r="I94" s="1"/>
      <c r="J94" s="1"/>
      <c r="K94" s="1"/>
      <c r="L94" s="1"/>
      <c r="M94" s="1"/>
      <c r="T94" s="48"/>
      <c r="U94" s="48"/>
      <c r="V94" s="48"/>
      <c r="W94" s="49"/>
    </row>
    <row r="95" spans="1:23" ht="12">
      <c r="A95" s="40"/>
      <c r="B95" s="40"/>
      <c r="C95" s="19"/>
      <c r="D95" s="5"/>
      <c r="E95" s="1"/>
      <c r="F95" s="1"/>
      <c r="G95" s="1"/>
      <c r="H95" s="1"/>
      <c r="I95" s="1"/>
      <c r="J95" s="1"/>
      <c r="K95" s="1"/>
      <c r="L95" s="1"/>
      <c r="M95" s="1"/>
      <c r="T95" s="48"/>
      <c r="U95" s="48"/>
      <c r="V95" s="48"/>
      <c r="W95" s="49"/>
    </row>
    <row r="96" spans="1:23" ht="12">
      <c r="A96" s="40"/>
      <c r="B96" s="40"/>
      <c r="C96" s="19"/>
      <c r="D96" s="5"/>
      <c r="E96" s="1"/>
      <c r="F96" s="1"/>
      <c r="G96" s="1"/>
      <c r="H96" s="1"/>
      <c r="I96" s="1"/>
      <c r="J96" s="1"/>
      <c r="K96" s="1"/>
      <c r="L96" s="1"/>
      <c r="M96" s="1"/>
      <c r="T96" s="48"/>
      <c r="U96" s="48"/>
      <c r="V96" s="48"/>
      <c r="W96" s="49"/>
    </row>
    <row r="97" spans="1:23" ht="12">
      <c r="A97" s="40"/>
      <c r="B97" s="40"/>
      <c r="C97" s="19"/>
      <c r="D97" s="5"/>
      <c r="E97" s="1"/>
      <c r="F97" s="1"/>
      <c r="G97" s="1"/>
      <c r="H97" s="1"/>
      <c r="I97" s="1"/>
      <c r="J97" s="1"/>
      <c r="K97" s="1"/>
      <c r="L97" s="1"/>
      <c r="M97" s="1"/>
      <c r="T97" s="48"/>
      <c r="U97" s="48"/>
      <c r="V97" s="48"/>
      <c r="W97" s="49"/>
    </row>
    <row r="98" spans="1:23" ht="12">
      <c r="A98" s="40"/>
      <c r="B98" s="40"/>
      <c r="C98" s="19"/>
      <c r="D98" s="5"/>
      <c r="E98" s="1"/>
      <c r="F98" s="1"/>
      <c r="G98" s="1"/>
      <c r="H98" s="1"/>
      <c r="I98" s="1"/>
      <c r="J98" s="1"/>
      <c r="K98" s="1"/>
      <c r="L98" s="1"/>
      <c r="M98" s="1"/>
      <c r="T98" s="48"/>
      <c r="U98" s="48"/>
      <c r="V98" s="48"/>
      <c r="W98" s="49"/>
    </row>
    <row r="99" spans="1:23" ht="12">
      <c r="A99" s="40"/>
      <c r="B99" s="40"/>
      <c r="C99" s="19"/>
      <c r="D99" s="5"/>
      <c r="E99" s="1"/>
      <c r="F99" s="1"/>
      <c r="G99" s="1"/>
      <c r="H99" s="1"/>
      <c r="I99" s="1"/>
      <c r="J99" s="1"/>
      <c r="K99" s="1"/>
      <c r="L99" s="1"/>
      <c r="M99" s="1"/>
      <c r="T99" s="48"/>
      <c r="U99" s="48"/>
      <c r="V99" s="48"/>
      <c r="W99" s="49"/>
    </row>
    <row r="100" spans="1:23" ht="12">
      <c r="A100" s="40"/>
      <c r="B100" s="40"/>
      <c r="C100" s="19"/>
      <c r="D100" s="5"/>
      <c r="E100" s="1"/>
      <c r="F100" s="1"/>
      <c r="G100" s="1"/>
      <c r="H100" s="1"/>
      <c r="I100" s="1"/>
      <c r="J100" s="1"/>
      <c r="K100" s="1"/>
      <c r="L100" s="1"/>
      <c r="M100" s="1"/>
      <c r="T100" s="48"/>
      <c r="U100" s="48"/>
      <c r="V100" s="48"/>
      <c r="W100" s="49"/>
    </row>
    <row r="101" spans="1:23" ht="12">
      <c r="A101" s="40"/>
      <c r="B101" s="40"/>
      <c r="C101" s="19"/>
      <c r="D101" s="5"/>
      <c r="E101" s="1"/>
      <c r="F101" s="1"/>
      <c r="G101" s="1"/>
      <c r="H101" s="1"/>
      <c r="I101" s="1"/>
      <c r="J101" s="1"/>
      <c r="K101" s="1"/>
      <c r="L101" s="1"/>
      <c r="M101" s="1"/>
      <c r="T101" s="48"/>
      <c r="U101" s="48"/>
      <c r="V101" s="48"/>
      <c r="W101" s="49"/>
    </row>
    <row r="102" spans="1:23" ht="12">
      <c r="A102" s="40"/>
      <c r="B102" s="40"/>
      <c r="C102" s="19"/>
      <c r="D102" s="5"/>
      <c r="E102" s="1"/>
      <c r="F102" s="1"/>
      <c r="G102" s="1"/>
      <c r="H102" s="1"/>
      <c r="I102" s="1"/>
      <c r="J102" s="1"/>
      <c r="K102" s="1"/>
      <c r="L102" s="1"/>
      <c r="M102" s="1"/>
      <c r="T102" s="48"/>
      <c r="U102" s="48"/>
      <c r="V102" s="48"/>
      <c r="W102" s="49"/>
    </row>
    <row r="103" spans="1:23" ht="12">
      <c r="A103" s="40"/>
      <c r="B103" s="40"/>
      <c r="C103" s="19"/>
      <c r="D103" s="5"/>
      <c r="E103" s="1"/>
      <c r="F103" s="1"/>
      <c r="G103" s="1"/>
      <c r="H103" s="1"/>
      <c r="I103" s="1"/>
      <c r="J103" s="1"/>
      <c r="K103" s="1"/>
      <c r="L103" s="1"/>
      <c r="M103" s="1"/>
      <c r="T103" s="48"/>
      <c r="U103" s="48"/>
      <c r="V103" s="48"/>
      <c r="W103" s="49"/>
    </row>
    <row r="104" spans="1:23" ht="12">
      <c r="A104" s="40"/>
      <c r="B104" s="40"/>
      <c r="C104" s="19"/>
      <c r="D104" s="5"/>
      <c r="E104" s="1"/>
      <c r="F104" s="1"/>
      <c r="G104" s="1"/>
      <c r="H104" s="1"/>
      <c r="I104" s="1"/>
      <c r="J104" s="1"/>
      <c r="K104" s="1"/>
      <c r="L104" s="1"/>
      <c r="M104" s="1"/>
      <c r="T104" s="48"/>
      <c r="U104" s="48"/>
      <c r="V104" s="48"/>
      <c r="W104" s="49"/>
    </row>
    <row r="105" spans="1:23" ht="12">
      <c r="A105" s="40"/>
      <c r="B105" s="40"/>
      <c r="C105" s="19"/>
      <c r="D105" s="5"/>
      <c r="E105" s="1"/>
      <c r="F105" s="1"/>
      <c r="G105" s="1"/>
      <c r="H105" s="1"/>
      <c r="I105" s="1"/>
      <c r="J105" s="1"/>
      <c r="K105" s="1"/>
      <c r="L105" s="1"/>
      <c r="M105" s="1"/>
      <c r="T105" s="48"/>
      <c r="U105" s="48"/>
      <c r="V105" s="48"/>
      <c r="W105" s="49"/>
    </row>
    <row r="106" spans="1:23" ht="12">
      <c r="A106" s="40"/>
      <c r="B106" s="40"/>
      <c r="C106" s="19"/>
      <c r="D106" s="5"/>
      <c r="E106" s="1"/>
      <c r="F106" s="1"/>
      <c r="G106" s="1"/>
      <c r="H106" s="1"/>
      <c r="I106" s="1"/>
      <c r="J106" s="1"/>
      <c r="K106" s="1"/>
      <c r="L106" s="1"/>
      <c r="M106" s="1"/>
      <c r="T106" s="48"/>
      <c r="U106" s="48"/>
      <c r="V106" s="48"/>
      <c r="W106" s="49"/>
    </row>
    <row r="107" spans="1:23" ht="12">
      <c r="A107" s="40"/>
      <c r="B107" s="40"/>
      <c r="C107" s="19"/>
      <c r="D107" s="5"/>
      <c r="E107" s="1"/>
      <c r="F107" s="1"/>
      <c r="G107" s="1"/>
      <c r="H107" s="1"/>
      <c r="I107" s="1"/>
      <c r="J107" s="1"/>
      <c r="K107" s="1"/>
      <c r="L107" s="1"/>
      <c r="M107" s="1"/>
      <c r="T107" s="48"/>
      <c r="U107" s="48"/>
      <c r="V107" s="48"/>
      <c r="W107" s="49"/>
    </row>
    <row r="108" spans="1:23" ht="12">
      <c r="A108" s="40"/>
      <c r="B108" s="40"/>
      <c r="C108" s="19"/>
      <c r="D108" s="5"/>
      <c r="E108" s="1"/>
      <c r="F108" s="1"/>
      <c r="G108" s="1"/>
      <c r="H108" s="1"/>
      <c r="I108" s="1"/>
      <c r="J108" s="1"/>
      <c r="K108" s="1"/>
      <c r="L108" s="1"/>
      <c r="M108" s="1"/>
      <c r="T108" s="48"/>
      <c r="U108" s="48"/>
      <c r="V108" s="48"/>
      <c r="W108" s="49"/>
    </row>
    <row r="109" spans="1:23" ht="12">
      <c r="A109" s="40"/>
      <c r="B109" s="40"/>
      <c r="C109" s="19"/>
      <c r="D109" s="5"/>
      <c r="E109" s="1"/>
      <c r="F109" s="1"/>
      <c r="G109" s="1"/>
      <c r="H109" s="1"/>
      <c r="I109" s="1"/>
      <c r="J109" s="1"/>
      <c r="K109" s="1"/>
      <c r="L109" s="1"/>
      <c r="M109" s="1"/>
      <c r="T109" s="48"/>
      <c r="U109" s="48"/>
      <c r="V109" s="48"/>
      <c r="W109" s="49"/>
    </row>
    <row r="110" spans="1:23" ht="12">
      <c r="A110" s="40"/>
      <c r="B110" s="40"/>
      <c r="C110" s="19"/>
      <c r="D110" s="5"/>
      <c r="E110" s="1"/>
      <c r="F110" s="1"/>
      <c r="G110" s="1"/>
      <c r="H110" s="1"/>
      <c r="I110" s="1"/>
      <c r="J110" s="1"/>
      <c r="K110" s="1"/>
      <c r="L110" s="1"/>
      <c r="M110" s="1"/>
      <c r="T110" s="48"/>
      <c r="U110" s="48"/>
      <c r="V110" s="48"/>
      <c r="W110" s="49"/>
    </row>
    <row r="111" spans="1:23" ht="12">
      <c r="A111" s="40"/>
      <c r="B111" s="40"/>
      <c r="C111" s="19"/>
      <c r="D111" s="5"/>
      <c r="E111" s="1"/>
      <c r="F111" s="1"/>
      <c r="G111" s="1"/>
      <c r="H111" s="1"/>
      <c r="I111" s="1"/>
      <c r="J111" s="1"/>
      <c r="K111" s="1"/>
      <c r="L111" s="1"/>
      <c r="M111" s="1"/>
      <c r="T111" s="48"/>
      <c r="U111" s="48"/>
      <c r="V111" s="48"/>
      <c r="W111" s="49"/>
    </row>
    <row r="112" spans="1:23" ht="12">
      <c r="A112" s="40"/>
      <c r="B112" s="40"/>
      <c r="C112" s="19"/>
      <c r="D112" s="5"/>
      <c r="E112" s="1"/>
      <c r="F112" s="1"/>
      <c r="G112" s="1"/>
      <c r="H112" s="1"/>
      <c r="I112" s="1"/>
      <c r="J112" s="1"/>
      <c r="K112" s="1"/>
      <c r="L112" s="1"/>
      <c r="M112" s="1"/>
      <c r="T112" s="48"/>
      <c r="U112" s="48"/>
      <c r="V112" s="48"/>
      <c r="W112" s="49"/>
    </row>
    <row r="113" spans="1:23" ht="12">
      <c r="A113" s="40"/>
      <c r="B113" s="40"/>
      <c r="C113" s="19"/>
      <c r="D113" s="5"/>
      <c r="E113" s="1"/>
      <c r="F113" s="1"/>
      <c r="G113" s="1"/>
      <c r="H113" s="1"/>
      <c r="I113" s="1"/>
      <c r="J113" s="1"/>
      <c r="K113" s="1"/>
      <c r="L113" s="1"/>
      <c r="M113" s="1"/>
      <c r="T113" s="48"/>
      <c r="U113" s="48"/>
      <c r="V113" s="48"/>
      <c r="W113" s="49"/>
    </row>
    <row r="114" spans="1:23" ht="12">
      <c r="A114" s="40"/>
      <c r="B114" s="40"/>
      <c r="C114" s="19"/>
      <c r="D114" s="5"/>
      <c r="E114" s="1"/>
      <c r="F114" s="1"/>
      <c r="G114" s="1"/>
      <c r="H114" s="1"/>
      <c r="I114" s="1"/>
      <c r="J114" s="1"/>
      <c r="K114" s="1"/>
      <c r="L114" s="1"/>
      <c r="M114" s="1"/>
      <c r="T114" s="48"/>
      <c r="U114" s="48"/>
      <c r="V114" s="48"/>
      <c r="W114" s="49"/>
    </row>
    <row r="115" spans="1:23" ht="12">
      <c r="A115" s="40"/>
      <c r="B115" s="40"/>
      <c r="C115" s="19"/>
      <c r="D115" s="5"/>
      <c r="E115" s="1"/>
      <c r="F115" s="1"/>
      <c r="G115" s="1"/>
      <c r="H115" s="1"/>
      <c r="I115" s="1"/>
      <c r="J115" s="1"/>
      <c r="K115" s="1"/>
      <c r="L115" s="1"/>
      <c r="M115" s="1"/>
      <c r="T115" s="48"/>
      <c r="U115" s="48"/>
      <c r="V115" s="48"/>
      <c r="W115" s="49"/>
    </row>
    <row r="116" spans="1:23" ht="12">
      <c r="A116" s="40"/>
      <c r="B116" s="40"/>
      <c r="C116" s="19"/>
      <c r="D116" s="5"/>
      <c r="E116" s="1"/>
      <c r="F116" s="1"/>
      <c r="G116" s="1"/>
      <c r="H116" s="1"/>
      <c r="I116" s="1"/>
      <c r="J116" s="1"/>
      <c r="K116" s="1"/>
      <c r="L116" s="1"/>
      <c r="M116" s="1"/>
      <c r="T116" s="48"/>
      <c r="U116" s="48"/>
      <c r="V116" s="48"/>
      <c r="W116" s="49"/>
    </row>
    <row r="117" spans="1:23" ht="12">
      <c r="A117" s="40"/>
      <c r="B117" s="40"/>
      <c r="C117" s="19"/>
      <c r="D117" s="5"/>
      <c r="E117" s="1"/>
      <c r="F117" s="1"/>
      <c r="G117" s="1"/>
      <c r="H117" s="1"/>
      <c r="I117" s="1"/>
      <c r="J117" s="1"/>
      <c r="K117" s="1"/>
      <c r="L117" s="1"/>
      <c r="M117" s="1"/>
      <c r="T117" s="48"/>
      <c r="U117" s="48"/>
      <c r="V117" s="48"/>
      <c r="W117" s="49"/>
    </row>
    <row r="118" spans="1:23" ht="12">
      <c r="A118" s="40"/>
      <c r="B118" s="40"/>
      <c r="C118" s="19"/>
      <c r="D118" s="5"/>
      <c r="E118" s="1"/>
      <c r="F118" s="1"/>
      <c r="G118" s="1"/>
      <c r="H118" s="1"/>
      <c r="I118" s="1"/>
      <c r="J118" s="1"/>
      <c r="K118" s="1"/>
      <c r="L118" s="1"/>
      <c r="M118" s="1"/>
      <c r="T118" s="48"/>
      <c r="U118" s="48"/>
      <c r="V118" s="48"/>
      <c r="W118" s="49"/>
    </row>
    <row r="119" spans="1:23" ht="12">
      <c r="A119" s="40"/>
      <c r="B119" s="40"/>
      <c r="C119" s="19"/>
      <c r="D119" s="5"/>
      <c r="E119" s="1"/>
      <c r="F119" s="1"/>
      <c r="G119" s="1"/>
      <c r="H119" s="1"/>
      <c r="I119" s="1"/>
      <c r="J119" s="1"/>
      <c r="K119" s="1"/>
      <c r="L119" s="1"/>
      <c r="M119" s="1"/>
      <c r="T119" s="48"/>
      <c r="U119" s="48"/>
      <c r="V119" s="48"/>
      <c r="W119" s="49"/>
    </row>
    <row r="120" spans="1:23" ht="12">
      <c r="A120" s="40"/>
      <c r="B120" s="40"/>
      <c r="C120" s="19"/>
      <c r="D120" s="5"/>
      <c r="E120" s="1"/>
      <c r="F120" s="1"/>
      <c r="G120" s="1"/>
      <c r="H120" s="1"/>
      <c r="I120" s="1"/>
      <c r="J120" s="1"/>
      <c r="K120" s="1"/>
      <c r="L120" s="1"/>
      <c r="M120" s="1"/>
      <c r="T120" s="48"/>
      <c r="U120" s="48"/>
      <c r="V120" s="48"/>
      <c r="W120" s="49"/>
    </row>
    <row r="121" spans="1:23" ht="12">
      <c r="A121" s="40"/>
      <c r="B121" s="40"/>
      <c r="C121" s="19"/>
      <c r="D121" s="5"/>
      <c r="E121" s="1"/>
      <c r="F121" s="1"/>
      <c r="G121" s="1"/>
      <c r="H121" s="1"/>
      <c r="I121" s="1"/>
      <c r="J121" s="1"/>
      <c r="K121" s="1"/>
      <c r="L121" s="1"/>
      <c r="M121" s="1"/>
      <c r="T121" s="48"/>
      <c r="U121" s="48"/>
      <c r="V121" s="48"/>
      <c r="W121" s="49"/>
    </row>
    <row r="122" spans="1:23" ht="12">
      <c r="A122" s="40"/>
      <c r="B122" s="40"/>
      <c r="C122" s="19"/>
      <c r="D122" s="5"/>
      <c r="E122" s="1"/>
      <c r="F122" s="1"/>
      <c r="G122" s="1"/>
      <c r="H122" s="1"/>
      <c r="I122" s="1"/>
      <c r="J122" s="1"/>
      <c r="K122" s="1"/>
      <c r="L122" s="1"/>
      <c r="M122" s="1"/>
      <c r="T122" s="48"/>
      <c r="U122" s="48"/>
      <c r="V122" s="48"/>
      <c r="W122" s="49"/>
    </row>
    <row r="123" spans="1:23" ht="12">
      <c r="A123" s="40"/>
      <c r="B123" s="40"/>
      <c r="C123" s="19"/>
      <c r="D123" s="5"/>
      <c r="E123" s="1"/>
      <c r="F123" s="1"/>
      <c r="G123" s="1"/>
      <c r="H123" s="1"/>
      <c r="I123" s="1"/>
      <c r="J123" s="1"/>
      <c r="K123" s="1"/>
      <c r="L123" s="1"/>
      <c r="M123" s="1"/>
      <c r="T123" s="48"/>
      <c r="U123" s="48"/>
      <c r="V123" s="48"/>
      <c r="W123" s="49"/>
    </row>
    <row r="124" spans="1:23" ht="12">
      <c r="A124" s="40"/>
      <c r="B124" s="40"/>
      <c r="C124" s="19"/>
      <c r="D124" s="5"/>
      <c r="E124" s="1"/>
      <c r="F124" s="1"/>
      <c r="G124" s="1"/>
      <c r="H124" s="1"/>
      <c r="I124" s="1"/>
      <c r="J124" s="1"/>
      <c r="K124" s="1"/>
      <c r="L124" s="1"/>
      <c r="M124" s="1"/>
      <c r="T124" s="48"/>
      <c r="U124" s="48"/>
      <c r="V124" s="48"/>
      <c r="W124" s="49"/>
    </row>
    <row r="125" spans="1:23" ht="12">
      <c r="A125" s="40"/>
      <c r="B125" s="40"/>
      <c r="C125" s="19"/>
      <c r="D125" s="5"/>
      <c r="E125" s="1"/>
      <c r="F125" s="1"/>
      <c r="G125" s="1"/>
      <c r="H125" s="1"/>
      <c r="I125" s="1"/>
      <c r="J125" s="1"/>
      <c r="K125" s="1"/>
      <c r="L125" s="1"/>
      <c r="M125" s="1"/>
      <c r="T125" s="48"/>
      <c r="U125" s="48"/>
      <c r="V125" s="48"/>
      <c r="W125" s="49"/>
    </row>
    <row r="126" spans="1:23" ht="12">
      <c r="A126" s="40"/>
      <c r="B126" s="40"/>
      <c r="C126" s="19"/>
      <c r="D126" s="5"/>
      <c r="E126" s="1"/>
      <c r="F126" s="1"/>
      <c r="G126" s="1"/>
      <c r="H126" s="1"/>
      <c r="I126" s="1"/>
      <c r="J126" s="1"/>
      <c r="K126" s="1"/>
      <c r="L126" s="1"/>
      <c r="M126" s="1"/>
      <c r="T126" s="48"/>
      <c r="U126" s="48"/>
      <c r="V126" s="48"/>
      <c r="W126" s="49"/>
    </row>
    <row r="127" spans="1:23" ht="12">
      <c r="A127" s="40"/>
      <c r="B127" s="40"/>
      <c r="C127" s="19"/>
      <c r="D127" s="5"/>
      <c r="E127" s="1"/>
      <c r="F127" s="1"/>
      <c r="G127" s="1"/>
      <c r="H127" s="1"/>
      <c r="I127" s="1"/>
      <c r="J127" s="1"/>
      <c r="K127" s="1"/>
      <c r="L127" s="1"/>
      <c r="M127" s="1"/>
      <c r="T127" s="48"/>
      <c r="U127" s="48"/>
      <c r="V127" s="48"/>
      <c r="W127" s="49"/>
    </row>
    <row r="128" spans="1:23" ht="12">
      <c r="A128" s="40"/>
      <c r="B128" s="40"/>
      <c r="C128" s="19"/>
      <c r="D128" s="5"/>
      <c r="E128" s="1"/>
      <c r="F128" s="1"/>
      <c r="G128" s="1"/>
      <c r="H128" s="1"/>
      <c r="I128" s="1"/>
      <c r="J128" s="1"/>
      <c r="K128" s="1"/>
      <c r="L128" s="1"/>
      <c r="M128" s="1"/>
      <c r="T128" s="48"/>
      <c r="U128" s="48"/>
      <c r="V128" s="48"/>
      <c r="W128" s="49"/>
    </row>
    <row r="129" spans="1:23" ht="12">
      <c r="A129" s="40"/>
      <c r="B129" s="40"/>
      <c r="C129" s="19"/>
      <c r="D129" s="5"/>
      <c r="E129" s="1"/>
      <c r="F129" s="1"/>
      <c r="G129" s="1"/>
      <c r="H129" s="1"/>
      <c r="I129" s="1"/>
      <c r="J129" s="1"/>
      <c r="K129" s="1"/>
      <c r="L129" s="1"/>
      <c r="M129" s="1"/>
      <c r="T129" s="48"/>
      <c r="U129" s="48"/>
      <c r="V129" s="48"/>
      <c r="W129" s="49"/>
    </row>
    <row r="130" spans="1:23" ht="12">
      <c r="A130" s="40"/>
      <c r="B130" s="40"/>
      <c r="C130" s="19"/>
      <c r="D130" s="5"/>
      <c r="E130" s="1"/>
      <c r="F130" s="1"/>
      <c r="G130" s="1"/>
      <c r="H130" s="1"/>
      <c r="I130" s="1"/>
      <c r="J130" s="1"/>
      <c r="K130" s="1"/>
      <c r="L130" s="1"/>
      <c r="M130" s="1"/>
      <c r="T130" s="48"/>
      <c r="U130" s="48"/>
      <c r="V130" s="48"/>
      <c r="W130" s="49"/>
    </row>
    <row r="131" spans="1:23" ht="12">
      <c r="A131" s="40"/>
      <c r="B131" s="40"/>
      <c r="C131" s="19"/>
      <c r="D131" s="5"/>
      <c r="E131" s="1"/>
      <c r="F131" s="1"/>
      <c r="G131" s="1"/>
      <c r="H131" s="1"/>
      <c r="I131" s="1"/>
      <c r="J131" s="1"/>
      <c r="K131" s="1"/>
      <c r="L131" s="1"/>
      <c r="M131" s="1"/>
      <c r="T131" s="48"/>
      <c r="U131" s="48"/>
      <c r="V131" s="48"/>
      <c r="W131" s="49"/>
    </row>
    <row r="132" spans="1:23" ht="12">
      <c r="A132" s="40"/>
      <c r="B132" s="40"/>
      <c r="C132" s="19"/>
      <c r="D132" s="5"/>
      <c r="E132" s="1"/>
      <c r="F132" s="1"/>
      <c r="G132" s="1"/>
      <c r="H132" s="1"/>
      <c r="I132" s="1"/>
      <c r="J132" s="1"/>
      <c r="K132" s="1"/>
      <c r="L132" s="1"/>
      <c r="M132" s="1"/>
      <c r="T132" s="48"/>
      <c r="U132" s="48"/>
      <c r="V132" s="48"/>
      <c r="W132" s="49"/>
    </row>
    <row r="133" spans="1:23" ht="12">
      <c r="A133" s="40"/>
      <c r="B133" s="40"/>
      <c r="C133" s="19"/>
      <c r="D133" s="5"/>
      <c r="E133" s="1"/>
      <c r="F133" s="1"/>
      <c r="G133" s="1"/>
      <c r="H133" s="1"/>
      <c r="I133" s="1"/>
      <c r="J133" s="1"/>
      <c r="K133" s="1"/>
      <c r="L133" s="1"/>
      <c r="M133" s="1"/>
      <c r="T133" s="48"/>
      <c r="U133" s="48"/>
      <c r="V133" s="48"/>
      <c r="W133" s="49"/>
    </row>
    <row r="134" spans="1:23" ht="12">
      <c r="A134" s="40"/>
      <c r="B134" s="40"/>
      <c r="C134" s="19"/>
      <c r="D134" s="5"/>
      <c r="E134" s="1"/>
      <c r="F134" s="1"/>
      <c r="G134" s="1"/>
      <c r="H134" s="1"/>
      <c r="I134" s="1"/>
      <c r="J134" s="1"/>
      <c r="K134" s="1"/>
      <c r="L134" s="1"/>
      <c r="M134" s="1"/>
      <c r="T134" s="48"/>
      <c r="U134" s="48"/>
      <c r="V134" s="48"/>
      <c r="W134" s="49"/>
    </row>
    <row r="135" spans="1:23" ht="12">
      <c r="A135" s="40"/>
      <c r="B135" s="40"/>
      <c r="C135" s="19"/>
      <c r="D135" s="5"/>
      <c r="E135" s="1"/>
      <c r="F135" s="1"/>
      <c r="G135" s="1"/>
      <c r="H135" s="1"/>
      <c r="I135" s="1"/>
      <c r="J135" s="1"/>
      <c r="K135" s="1"/>
      <c r="L135" s="1"/>
      <c r="M135" s="1"/>
      <c r="T135" s="48"/>
      <c r="U135" s="48"/>
      <c r="V135" s="48"/>
      <c r="W135" s="49"/>
    </row>
    <row r="136" spans="1:23" ht="12">
      <c r="A136" s="40"/>
      <c r="B136" s="40"/>
      <c r="C136" s="19"/>
      <c r="D136" s="5"/>
      <c r="E136" s="1"/>
      <c r="F136" s="1"/>
      <c r="G136" s="1"/>
      <c r="H136" s="1"/>
      <c r="I136" s="1"/>
      <c r="J136" s="1"/>
      <c r="K136" s="1"/>
      <c r="L136" s="1"/>
      <c r="M136" s="1"/>
      <c r="T136" s="48"/>
      <c r="U136" s="48"/>
      <c r="V136" s="48"/>
      <c r="W136" s="49"/>
    </row>
    <row r="137" spans="1:23" ht="12">
      <c r="A137" s="40"/>
      <c r="B137" s="40"/>
      <c r="C137" s="19"/>
      <c r="D137" s="5"/>
      <c r="E137" s="1"/>
      <c r="F137" s="1"/>
      <c r="G137" s="1"/>
      <c r="H137" s="1"/>
      <c r="I137" s="1"/>
      <c r="J137" s="1"/>
      <c r="K137" s="1"/>
      <c r="L137" s="1"/>
      <c r="M137" s="1"/>
      <c r="T137" s="48"/>
      <c r="U137" s="48"/>
      <c r="V137" s="48"/>
      <c r="W137" s="49"/>
    </row>
    <row r="138" spans="1:23" ht="12">
      <c r="A138" s="40"/>
      <c r="B138" s="40"/>
      <c r="C138" s="19"/>
      <c r="D138" s="5"/>
      <c r="E138" s="1"/>
      <c r="F138" s="1"/>
      <c r="G138" s="1"/>
      <c r="H138" s="1"/>
      <c r="I138" s="1"/>
      <c r="J138" s="1"/>
      <c r="K138" s="1"/>
      <c r="L138" s="1"/>
      <c r="M138" s="1"/>
      <c r="T138" s="48"/>
      <c r="U138" s="48"/>
      <c r="V138" s="48"/>
      <c r="W138" s="49"/>
    </row>
    <row r="139" spans="1:23" ht="12">
      <c r="A139" s="40"/>
      <c r="B139" s="40"/>
      <c r="C139" s="19"/>
      <c r="D139" s="5"/>
      <c r="E139" s="1"/>
      <c r="F139" s="1"/>
      <c r="G139" s="1"/>
      <c r="H139" s="1"/>
      <c r="I139" s="1"/>
      <c r="J139" s="1"/>
      <c r="K139" s="1"/>
      <c r="L139" s="1"/>
      <c r="M139" s="1"/>
      <c r="T139" s="48"/>
      <c r="U139" s="48"/>
      <c r="V139" s="48"/>
      <c r="W139" s="49"/>
    </row>
    <row r="140" spans="1:23" ht="12">
      <c r="A140" s="40"/>
      <c r="B140" s="40"/>
      <c r="C140" s="19"/>
      <c r="D140" s="5"/>
      <c r="E140" s="1"/>
      <c r="F140" s="1"/>
      <c r="G140" s="1"/>
      <c r="H140" s="1"/>
      <c r="I140" s="1"/>
      <c r="J140" s="1"/>
      <c r="K140" s="1"/>
      <c r="L140" s="1"/>
      <c r="M140" s="1"/>
      <c r="T140" s="48"/>
      <c r="U140" s="48"/>
      <c r="V140" s="48"/>
      <c r="W140" s="49"/>
    </row>
    <row r="141" spans="1:23" ht="12">
      <c r="A141" s="40"/>
      <c r="B141" s="40"/>
      <c r="C141" s="19"/>
      <c r="D141" s="5"/>
      <c r="E141" s="1"/>
      <c r="F141" s="1"/>
      <c r="G141" s="1"/>
      <c r="H141" s="1"/>
      <c r="I141" s="1"/>
      <c r="J141" s="1"/>
      <c r="K141" s="1"/>
      <c r="L141" s="1"/>
      <c r="M141" s="1"/>
      <c r="T141" s="48"/>
      <c r="U141" s="48"/>
      <c r="V141" s="48"/>
      <c r="W141" s="49"/>
    </row>
    <row r="142" spans="1:23" ht="12">
      <c r="A142" s="40"/>
      <c r="B142" s="40"/>
      <c r="C142" s="19"/>
      <c r="D142" s="5"/>
      <c r="E142" s="1"/>
      <c r="F142" s="1"/>
      <c r="G142" s="1"/>
      <c r="H142" s="1"/>
      <c r="I142" s="1"/>
      <c r="J142" s="1"/>
      <c r="K142" s="1"/>
      <c r="L142" s="1"/>
      <c r="M142" s="1"/>
      <c r="T142" s="48"/>
      <c r="U142" s="48"/>
      <c r="V142" s="48"/>
      <c r="W142" s="49"/>
    </row>
    <row r="143" spans="1:23" ht="12">
      <c r="A143" s="40"/>
      <c r="B143" s="40"/>
      <c r="C143" s="19"/>
      <c r="D143" s="5"/>
      <c r="E143" s="1"/>
      <c r="F143" s="1"/>
      <c r="G143" s="1"/>
      <c r="H143" s="1"/>
      <c r="I143" s="1"/>
      <c r="J143" s="1"/>
      <c r="K143" s="1"/>
      <c r="L143" s="1"/>
      <c r="M143" s="1"/>
      <c r="T143" s="48"/>
      <c r="U143" s="48"/>
      <c r="V143" s="48"/>
      <c r="W143" s="49"/>
    </row>
    <row r="144" spans="1:23" ht="12">
      <c r="A144" s="40"/>
      <c r="B144" s="40"/>
      <c r="C144" s="19"/>
      <c r="D144" s="5"/>
      <c r="E144" s="1"/>
      <c r="F144" s="1"/>
      <c r="G144" s="1"/>
      <c r="H144" s="1"/>
      <c r="I144" s="1"/>
      <c r="J144" s="1"/>
      <c r="K144" s="1"/>
      <c r="L144" s="1"/>
      <c r="M144" s="1"/>
      <c r="T144" s="48"/>
      <c r="U144" s="48"/>
      <c r="V144" s="48"/>
      <c r="W144" s="49"/>
    </row>
    <row r="145" spans="1:23" ht="12">
      <c r="A145" s="40"/>
      <c r="B145" s="40"/>
      <c r="C145" s="19"/>
      <c r="D145" s="5"/>
      <c r="E145" s="1"/>
      <c r="F145" s="1"/>
      <c r="G145" s="1"/>
      <c r="H145" s="1"/>
      <c r="I145" s="1"/>
      <c r="J145" s="1"/>
      <c r="K145" s="1"/>
      <c r="L145" s="1"/>
      <c r="M145" s="1"/>
      <c r="T145" s="48"/>
      <c r="U145" s="48"/>
      <c r="V145" s="48"/>
      <c r="W145" s="49"/>
    </row>
    <row r="146" spans="1:23" ht="12">
      <c r="A146" s="40"/>
      <c r="B146" s="40"/>
      <c r="C146" s="19"/>
      <c r="D146" s="5"/>
      <c r="E146" s="1"/>
      <c r="F146" s="1"/>
      <c r="G146" s="1"/>
      <c r="H146" s="1"/>
      <c r="I146" s="1"/>
      <c r="J146" s="1"/>
      <c r="K146" s="1"/>
      <c r="L146" s="1"/>
      <c r="M146" s="1"/>
      <c r="T146" s="48"/>
      <c r="U146" s="48"/>
      <c r="V146" s="48"/>
      <c r="W146" s="49"/>
    </row>
    <row r="147" spans="1:23" ht="12">
      <c r="A147" s="40"/>
      <c r="B147" s="40"/>
      <c r="C147" s="19"/>
      <c r="D147" s="5"/>
      <c r="E147" s="1"/>
      <c r="F147" s="1"/>
      <c r="G147" s="1"/>
      <c r="H147" s="1"/>
      <c r="I147" s="1"/>
      <c r="J147" s="1"/>
      <c r="K147" s="1"/>
      <c r="L147" s="1"/>
      <c r="M147" s="1"/>
      <c r="T147" s="48"/>
      <c r="U147" s="48"/>
      <c r="V147" s="48"/>
      <c r="W147" s="49"/>
    </row>
    <row r="148" spans="1:23" ht="12">
      <c r="A148" s="40"/>
      <c r="B148" s="40"/>
      <c r="C148" s="19"/>
      <c r="D148" s="5"/>
      <c r="E148" s="1"/>
      <c r="F148" s="1"/>
      <c r="G148" s="1"/>
      <c r="H148" s="1"/>
      <c r="I148" s="1"/>
      <c r="J148" s="1"/>
      <c r="K148" s="1"/>
      <c r="L148" s="1"/>
      <c r="M148" s="1"/>
      <c r="T148" s="48"/>
      <c r="U148" s="48"/>
      <c r="V148" s="48"/>
      <c r="W148" s="49"/>
    </row>
    <row r="149" spans="1:23" ht="12">
      <c r="A149" s="40"/>
      <c r="B149" s="40"/>
      <c r="C149" s="19"/>
      <c r="D149" s="5"/>
      <c r="E149" s="1"/>
      <c r="F149" s="1"/>
      <c r="G149" s="1"/>
      <c r="H149" s="1"/>
      <c r="I149" s="1"/>
      <c r="J149" s="1"/>
      <c r="K149" s="1"/>
      <c r="L149" s="1"/>
      <c r="M149" s="1"/>
      <c r="T149" s="48"/>
      <c r="U149" s="48"/>
      <c r="V149" s="48"/>
      <c r="W149" s="49"/>
    </row>
    <row r="150" spans="1:23" ht="12">
      <c r="A150" s="40"/>
      <c r="B150" s="40"/>
      <c r="C150" s="19"/>
      <c r="D150" s="5"/>
      <c r="E150" s="1"/>
      <c r="F150" s="1"/>
      <c r="G150" s="1"/>
      <c r="H150" s="1"/>
      <c r="I150" s="1"/>
      <c r="J150" s="1"/>
      <c r="K150" s="1"/>
      <c r="L150" s="1"/>
      <c r="M150" s="1"/>
      <c r="T150" s="48"/>
      <c r="U150" s="48"/>
      <c r="V150" s="48"/>
      <c r="W150" s="49"/>
    </row>
    <row r="151" spans="1:23" ht="12">
      <c r="A151" s="40"/>
      <c r="B151" s="40"/>
      <c r="C151" s="19"/>
      <c r="D151" s="5"/>
      <c r="E151" s="1"/>
      <c r="F151" s="1"/>
      <c r="G151" s="1"/>
      <c r="H151" s="1"/>
      <c r="I151" s="1"/>
      <c r="J151" s="1"/>
      <c r="K151" s="1"/>
      <c r="L151" s="1"/>
      <c r="M151" s="1"/>
      <c r="T151" s="48"/>
      <c r="U151" s="48"/>
      <c r="V151" s="48"/>
      <c r="W151" s="49"/>
    </row>
    <row r="152" spans="1:23" ht="12">
      <c r="A152" s="40"/>
      <c r="B152" s="40"/>
      <c r="C152" s="19"/>
      <c r="D152" s="5"/>
      <c r="E152" s="1"/>
      <c r="F152" s="1"/>
      <c r="G152" s="1"/>
      <c r="H152" s="1"/>
      <c r="I152" s="1"/>
      <c r="J152" s="1"/>
      <c r="K152" s="1"/>
      <c r="L152" s="1"/>
      <c r="M152" s="1"/>
      <c r="T152" s="48"/>
      <c r="U152" s="48"/>
      <c r="V152" s="48"/>
      <c r="W152" s="49"/>
    </row>
    <row r="153" spans="1:23" ht="12">
      <c r="A153" s="40"/>
      <c r="B153" s="40"/>
      <c r="C153" s="19"/>
      <c r="D153" s="5"/>
      <c r="E153" s="1"/>
      <c r="F153" s="1"/>
      <c r="G153" s="1"/>
      <c r="H153" s="1"/>
      <c r="I153" s="1"/>
      <c r="J153" s="1"/>
      <c r="K153" s="1"/>
      <c r="L153" s="1"/>
      <c r="M153" s="1"/>
      <c r="T153" s="48"/>
      <c r="U153" s="48"/>
      <c r="V153" s="48"/>
      <c r="W153" s="49"/>
    </row>
    <row r="154" spans="1:23" ht="12">
      <c r="A154" s="40"/>
      <c r="B154" s="40"/>
      <c r="C154" s="19"/>
      <c r="D154" s="5"/>
      <c r="E154" s="1"/>
      <c r="F154" s="1"/>
      <c r="G154" s="1"/>
      <c r="H154" s="1"/>
      <c r="I154" s="1"/>
      <c r="J154" s="1"/>
      <c r="K154" s="1"/>
      <c r="L154" s="1"/>
      <c r="M154" s="1"/>
      <c r="T154" s="48"/>
      <c r="U154" s="48"/>
      <c r="V154" s="48"/>
      <c r="W154" s="49"/>
    </row>
    <row r="155" spans="1:23" ht="12">
      <c r="A155" s="40"/>
      <c r="B155" s="40"/>
      <c r="C155" s="19"/>
      <c r="D155" s="5"/>
      <c r="E155" s="1"/>
      <c r="F155" s="1"/>
      <c r="G155" s="1"/>
      <c r="H155" s="1"/>
      <c r="I155" s="1"/>
      <c r="J155" s="1"/>
      <c r="K155" s="1"/>
      <c r="L155" s="1"/>
      <c r="M155" s="1"/>
      <c r="T155" s="48"/>
      <c r="U155" s="48"/>
      <c r="V155" s="48"/>
      <c r="W155" s="49"/>
    </row>
    <row r="156" spans="1:23" ht="12">
      <c r="A156" s="40"/>
      <c r="B156" s="40"/>
      <c r="C156" s="19"/>
      <c r="D156" s="5"/>
      <c r="E156" s="1"/>
      <c r="F156" s="1"/>
      <c r="G156" s="1"/>
      <c r="H156" s="1"/>
      <c r="I156" s="1"/>
      <c r="J156" s="1"/>
      <c r="K156" s="1"/>
      <c r="L156" s="1"/>
      <c r="M156" s="1"/>
      <c r="T156" s="48"/>
      <c r="U156" s="48"/>
      <c r="V156" s="48"/>
      <c r="W156" s="49"/>
    </row>
    <row r="157" spans="1:24" ht="12">
      <c r="A157" s="40"/>
      <c r="B157" s="40"/>
      <c r="C157" s="19"/>
      <c r="D157" s="26"/>
      <c r="E157" s="1"/>
      <c r="F157" s="27"/>
      <c r="G157" s="27"/>
      <c r="H157" s="27"/>
      <c r="I157" s="27"/>
      <c r="J157" s="27"/>
      <c r="K157" s="27"/>
      <c r="L157" s="27"/>
      <c r="M157" s="27"/>
      <c r="N157" s="49"/>
      <c r="O157" s="49"/>
      <c r="P157" s="49"/>
      <c r="Q157" s="49"/>
      <c r="R157" s="49"/>
      <c r="S157" s="49"/>
      <c r="T157" s="48"/>
      <c r="U157" s="48"/>
      <c r="V157" s="48"/>
      <c r="W157" s="49"/>
      <c r="X157" s="49"/>
    </row>
    <row r="158" spans="1:24" ht="12">
      <c r="A158" s="40"/>
      <c r="B158" s="40"/>
      <c r="C158" s="19"/>
      <c r="D158" s="26"/>
      <c r="E158" s="1"/>
      <c r="F158" s="27"/>
      <c r="G158" s="27"/>
      <c r="H158" s="27"/>
      <c r="I158" s="27"/>
      <c r="J158" s="27"/>
      <c r="K158" s="27"/>
      <c r="L158" s="27"/>
      <c r="M158" s="27"/>
      <c r="N158" s="49"/>
      <c r="O158" s="49"/>
      <c r="P158" s="49"/>
      <c r="Q158" s="49"/>
      <c r="R158" s="49"/>
      <c r="S158" s="49"/>
      <c r="T158" s="48"/>
      <c r="U158" s="48"/>
      <c r="V158" s="48"/>
      <c r="W158" s="49"/>
      <c r="X158" s="49"/>
    </row>
    <row r="159" spans="1:24" ht="12">
      <c r="A159" s="40"/>
      <c r="B159" s="40"/>
      <c r="C159" s="19"/>
      <c r="D159" s="26"/>
      <c r="E159" s="1"/>
      <c r="F159" s="27"/>
      <c r="G159" s="27"/>
      <c r="H159" s="27"/>
      <c r="I159" s="27"/>
      <c r="J159" s="27"/>
      <c r="K159" s="27"/>
      <c r="L159" s="27"/>
      <c r="M159" s="27"/>
      <c r="N159" s="49"/>
      <c r="O159" s="49"/>
      <c r="P159" s="49"/>
      <c r="Q159" s="49"/>
      <c r="R159" s="49"/>
      <c r="S159" s="49"/>
      <c r="T159" s="48"/>
      <c r="U159" s="48"/>
      <c r="V159" s="48"/>
      <c r="W159" s="49"/>
      <c r="X159" s="49"/>
    </row>
    <row r="160" spans="1:24" ht="12">
      <c r="A160" s="40"/>
      <c r="B160" s="40"/>
      <c r="C160" s="19"/>
      <c r="D160" s="26"/>
      <c r="E160" s="1"/>
      <c r="F160" s="27"/>
      <c r="G160" s="27"/>
      <c r="H160" s="27"/>
      <c r="I160" s="27"/>
      <c r="J160" s="27"/>
      <c r="K160" s="27"/>
      <c r="L160" s="27"/>
      <c r="M160" s="27"/>
      <c r="N160" s="49"/>
      <c r="O160" s="49"/>
      <c r="P160" s="49"/>
      <c r="Q160" s="49"/>
      <c r="R160" s="49"/>
      <c r="S160" s="49"/>
      <c r="T160" s="48"/>
      <c r="U160" s="48"/>
      <c r="V160" s="48"/>
      <c r="W160" s="49"/>
      <c r="X160" s="49"/>
    </row>
    <row r="161" spans="1:24" ht="12">
      <c r="A161" s="40"/>
      <c r="B161" s="40"/>
      <c r="C161" s="19"/>
      <c r="D161" s="26"/>
      <c r="E161" s="1"/>
      <c r="F161" s="27"/>
      <c r="G161" s="27"/>
      <c r="H161" s="27"/>
      <c r="I161" s="27"/>
      <c r="J161" s="27"/>
      <c r="K161" s="27"/>
      <c r="L161" s="27"/>
      <c r="M161" s="27"/>
      <c r="N161" s="49"/>
      <c r="O161" s="49"/>
      <c r="P161" s="49"/>
      <c r="Q161" s="49"/>
      <c r="R161" s="49"/>
      <c r="S161" s="49"/>
      <c r="T161" s="48"/>
      <c r="U161" s="48"/>
      <c r="V161" s="48"/>
      <c r="W161" s="49"/>
      <c r="X161" s="49"/>
    </row>
    <row r="162" spans="1:24" ht="12">
      <c r="A162" s="40"/>
      <c r="B162" s="40"/>
      <c r="C162" s="19"/>
      <c r="D162" s="26"/>
      <c r="E162" s="1"/>
      <c r="F162" s="27"/>
      <c r="G162" s="27"/>
      <c r="H162" s="27"/>
      <c r="I162" s="27"/>
      <c r="J162" s="27"/>
      <c r="K162" s="27"/>
      <c r="L162" s="27"/>
      <c r="M162" s="27"/>
      <c r="N162" s="49"/>
      <c r="O162" s="49"/>
      <c r="P162" s="49"/>
      <c r="Q162" s="49"/>
      <c r="R162" s="49"/>
      <c r="S162" s="49"/>
      <c r="T162" s="48"/>
      <c r="U162" s="48"/>
      <c r="V162" s="48"/>
      <c r="W162" s="49"/>
      <c r="X162" s="49"/>
    </row>
    <row r="163" spans="1:24" ht="12">
      <c r="A163" s="40"/>
      <c r="B163" s="40"/>
      <c r="C163" s="19"/>
      <c r="D163" s="26"/>
      <c r="E163" s="1"/>
      <c r="F163" s="27"/>
      <c r="G163" s="27"/>
      <c r="H163" s="27"/>
      <c r="I163" s="27"/>
      <c r="J163" s="27"/>
      <c r="K163" s="27"/>
      <c r="L163" s="27"/>
      <c r="M163" s="27"/>
      <c r="N163" s="49"/>
      <c r="O163" s="49"/>
      <c r="P163" s="49"/>
      <c r="Q163" s="49"/>
      <c r="R163" s="49"/>
      <c r="S163" s="49"/>
      <c r="T163" s="48"/>
      <c r="U163" s="48"/>
      <c r="V163" s="48"/>
      <c r="W163" s="49"/>
      <c r="X163" s="49"/>
    </row>
    <row r="164" spans="1:24" ht="12">
      <c r="A164" s="40"/>
      <c r="B164" s="40"/>
      <c r="C164" s="19"/>
      <c r="D164" s="26"/>
      <c r="E164" s="1"/>
      <c r="F164" s="27"/>
      <c r="G164" s="27"/>
      <c r="H164" s="27"/>
      <c r="I164" s="27"/>
      <c r="J164" s="27"/>
      <c r="K164" s="27"/>
      <c r="L164" s="27"/>
      <c r="M164" s="27"/>
      <c r="N164" s="49"/>
      <c r="O164" s="49"/>
      <c r="P164" s="49"/>
      <c r="Q164" s="49"/>
      <c r="R164" s="49"/>
      <c r="S164" s="49"/>
      <c r="T164" s="48"/>
      <c r="U164" s="48"/>
      <c r="V164" s="48"/>
      <c r="W164" s="49"/>
      <c r="X164" s="49"/>
    </row>
    <row r="165" spans="1:24" ht="12">
      <c r="A165" s="40"/>
      <c r="B165" s="40"/>
      <c r="C165" s="19"/>
      <c r="D165" s="26"/>
      <c r="E165" s="1"/>
      <c r="F165" s="27"/>
      <c r="G165" s="27"/>
      <c r="H165" s="27"/>
      <c r="I165" s="27"/>
      <c r="J165" s="27"/>
      <c r="K165" s="27"/>
      <c r="L165" s="27"/>
      <c r="M165" s="27"/>
      <c r="N165" s="49"/>
      <c r="O165" s="49"/>
      <c r="P165" s="49"/>
      <c r="Q165" s="49"/>
      <c r="R165" s="49"/>
      <c r="S165" s="49"/>
      <c r="T165" s="48"/>
      <c r="U165" s="48"/>
      <c r="V165" s="48"/>
      <c r="W165" s="49"/>
      <c r="X165" s="49"/>
    </row>
    <row r="166" spans="1:24" ht="12">
      <c r="A166" s="40"/>
      <c r="B166" s="40"/>
      <c r="C166" s="19"/>
      <c r="D166" s="26"/>
      <c r="E166" s="1"/>
      <c r="F166" s="27"/>
      <c r="G166" s="27"/>
      <c r="H166" s="27"/>
      <c r="I166" s="27"/>
      <c r="J166" s="27"/>
      <c r="K166" s="27"/>
      <c r="L166" s="27"/>
      <c r="M166" s="27"/>
      <c r="N166" s="49"/>
      <c r="O166" s="49"/>
      <c r="P166" s="49"/>
      <c r="Q166" s="49"/>
      <c r="R166" s="49"/>
      <c r="S166" s="49"/>
      <c r="T166" s="48"/>
      <c r="U166" s="48"/>
      <c r="V166" s="48"/>
      <c r="W166" s="49"/>
      <c r="X166" s="49"/>
    </row>
    <row r="167" spans="1:24" ht="12">
      <c r="A167" s="1"/>
      <c r="B167" s="1"/>
      <c r="C167" s="19"/>
      <c r="D167" s="26"/>
      <c r="E167" s="1"/>
      <c r="F167" s="27"/>
      <c r="G167" s="27"/>
      <c r="H167" s="27"/>
      <c r="I167" s="27"/>
      <c r="J167" s="27"/>
      <c r="K167" s="27"/>
      <c r="L167" s="27"/>
      <c r="M167" s="27"/>
      <c r="N167" s="49"/>
      <c r="O167" s="49"/>
      <c r="P167" s="49"/>
      <c r="Q167" s="49"/>
      <c r="R167" s="49"/>
      <c r="S167" s="49"/>
      <c r="T167" s="48"/>
      <c r="U167" s="48"/>
      <c r="V167" s="48"/>
      <c r="W167" s="49"/>
      <c r="X167" s="49"/>
    </row>
    <row r="168" spans="1:24" ht="12">
      <c r="A168" s="1"/>
      <c r="B168" s="1"/>
      <c r="C168" s="19"/>
      <c r="D168" s="26"/>
      <c r="E168" s="1"/>
      <c r="F168" s="27"/>
      <c r="G168" s="27"/>
      <c r="H168" s="27"/>
      <c r="I168" s="27"/>
      <c r="J168" s="27"/>
      <c r="K168" s="27"/>
      <c r="L168" s="27"/>
      <c r="M168" s="27"/>
      <c r="N168" s="49"/>
      <c r="O168" s="49"/>
      <c r="P168" s="49"/>
      <c r="Q168" s="49"/>
      <c r="R168" s="49"/>
      <c r="S168" s="49"/>
      <c r="T168" s="48"/>
      <c r="U168" s="48"/>
      <c r="V168" s="48"/>
      <c r="W168" s="49"/>
      <c r="X168" s="49"/>
    </row>
    <row r="169" spans="1:24" ht="12">
      <c r="A169" s="1"/>
      <c r="B169" s="1"/>
      <c r="C169" s="19"/>
      <c r="D169" s="26"/>
      <c r="E169" s="1"/>
      <c r="F169" s="27"/>
      <c r="G169" s="27"/>
      <c r="H169" s="27"/>
      <c r="I169" s="27"/>
      <c r="J169" s="27"/>
      <c r="K169" s="27"/>
      <c r="L169" s="27"/>
      <c r="M169" s="27"/>
      <c r="N169" s="49"/>
      <c r="O169" s="49"/>
      <c r="P169" s="49"/>
      <c r="Q169" s="49"/>
      <c r="R169" s="49"/>
      <c r="S169" s="49"/>
      <c r="T169" s="48"/>
      <c r="U169" s="48"/>
      <c r="V169" s="48"/>
      <c r="W169" s="49"/>
      <c r="X169" s="49"/>
    </row>
    <row r="170" spans="1:24" ht="12">
      <c r="A170" s="1"/>
      <c r="B170" s="1"/>
      <c r="C170" s="19"/>
      <c r="D170" s="26"/>
      <c r="E170" s="1"/>
      <c r="F170" s="27"/>
      <c r="G170" s="27"/>
      <c r="H170" s="27"/>
      <c r="I170" s="27"/>
      <c r="J170" s="27"/>
      <c r="K170" s="27"/>
      <c r="L170" s="27"/>
      <c r="M170" s="27"/>
      <c r="N170" s="49"/>
      <c r="O170" s="49"/>
      <c r="P170" s="49"/>
      <c r="Q170" s="49"/>
      <c r="R170" s="49"/>
      <c r="S170" s="49"/>
      <c r="T170" s="48"/>
      <c r="U170" s="48"/>
      <c r="V170" s="48"/>
      <c r="W170" s="49"/>
      <c r="X170" s="49"/>
    </row>
    <row r="171" spans="1:24" ht="12">
      <c r="A171" s="1"/>
      <c r="B171" s="1"/>
      <c r="C171" s="19"/>
      <c r="D171" s="26"/>
      <c r="E171" s="1"/>
      <c r="F171" s="27"/>
      <c r="G171" s="27"/>
      <c r="H171" s="27"/>
      <c r="I171" s="27"/>
      <c r="J171" s="27"/>
      <c r="K171" s="27"/>
      <c r="L171" s="27"/>
      <c r="M171" s="27"/>
      <c r="N171" s="49"/>
      <c r="O171" s="49"/>
      <c r="P171" s="49"/>
      <c r="Q171" s="49"/>
      <c r="R171" s="49"/>
      <c r="S171" s="49"/>
      <c r="T171" s="48"/>
      <c r="U171" s="48"/>
      <c r="V171" s="48"/>
      <c r="W171" s="49"/>
      <c r="X171" s="49"/>
    </row>
    <row r="172" spans="1:24" ht="12">
      <c r="A172" s="1"/>
      <c r="B172" s="1"/>
      <c r="C172" s="19"/>
      <c r="D172" s="26"/>
      <c r="E172" s="1"/>
      <c r="F172" s="27"/>
      <c r="G172" s="27"/>
      <c r="H172" s="27"/>
      <c r="I172" s="27"/>
      <c r="J172" s="27"/>
      <c r="K172" s="27"/>
      <c r="L172" s="27"/>
      <c r="M172" s="27"/>
      <c r="N172" s="49"/>
      <c r="O172" s="49"/>
      <c r="P172" s="49"/>
      <c r="Q172" s="49"/>
      <c r="R172" s="49"/>
      <c r="S172" s="49"/>
      <c r="T172" s="48"/>
      <c r="U172" s="48"/>
      <c r="V172" s="48"/>
      <c r="W172" s="49"/>
      <c r="X172" s="49"/>
    </row>
    <row r="173" spans="1:24" ht="12">
      <c r="A173" s="1"/>
      <c r="B173" s="1"/>
      <c r="C173" s="19"/>
      <c r="D173" s="26"/>
      <c r="E173" s="1"/>
      <c r="F173" s="27"/>
      <c r="G173" s="27"/>
      <c r="H173" s="27"/>
      <c r="I173" s="27"/>
      <c r="J173" s="27"/>
      <c r="K173" s="27"/>
      <c r="L173" s="27"/>
      <c r="M173" s="27"/>
      <c r="N173" s="49"/>
      <c r="O173" s="49"/>
      <c r="P173" s="49"/>
      <c r="Q173" s="49"/>
      <c r="R173" s="49"/>
      <c r="S173" s="49"/>
      <c r="T173" s="48"/>
      <c r="U173" s="48"/>
      <c r="V173" s="48"/>
      <c r="W173" s="49"/>
      <c r="X173" s="49"/>
    </row>
    <row r="174" spans="1:24" ht="12">
      <c r="A174" s="1"/>
      <c r="B174" s="1"/>
      <c r="C174" s="19"/>
      <c r="D174" s="26"/>
      <c r="E174" s="1"/>
      <c r="F174" s="27"/>
      <c r="G174" s="27"/>
      <c r="H174" s="27"/>
      <c r="I174" s="27"/>
      <c r="J174" s="27"/>
      <c r="K174" s="27"/>
      <c r="L174" s="27"/>
      <c r="M174" s="27"/>
      <c r="N174" s="49"/>
      <c r="O174" s="49"/>
      <c r="P174" s="49"/>
      <c r="Q174" s="49"/>
      <c r="R174" s="49"/>
      <c r="S174" s="49"/>
      <c r="T174" s="48"/>
      <c r="U174" s="48"/>
      <c r="V174" s="48"/>
      <c r="W174" s="49"/>
      <c r="X174" s="49"/>
    </row>
    <row r="175" spans="1:24" ht="12">
      <c r="A175" s="1"/>
      <c r="B175" s="1"/>
      <c r="C175" s="19"/>
      <c r="D175" s="26"/>
      <c r="E175" s="1"/>
      <c r="F175" s="27"/>
      <c r="G175" s="27"/>
      <c r="H175" s="27"/>
      <c r="I175" s="27"/>
      <c r="J175" s="27"/>
      <c r="K175" s="27"/>
      <c r="L175" s="27"/>
      <c r="M175" s="27"/>
      <c r="N175" s="49"/>
      <c r="O175" s="49"/>
      <c r="P175" s="49"/>
      <c r="Q175" s="49"/>
      <c r="R175" s="49"/>
      <c r="S175" s="49"/>
      <c r="T175" s="48"/>
      <c r="U175" s="48"/>
      <c r="V175" s="48"/>
      <c r="W175" s="49"/>
      <c r="X175" s="49"/>
    </row>
    <row r="176" spans="1:24" ht="12">
      <c r="A176" s="1"/>
      <c r="B176" s="1"/>
      <c r="C176" s="19"/>
      <c r="D176" s="26"/>
      <c r="E176" s="1"/>
      <c r="F176" s="27"/>
      <c r="G176" s="27"/>
      <c r="H176" s="27"/>
      <c r="I176" s="27"/>
      <c r="J176" s="27"/>
      <c r="K176" s="27"/>
      <c r="L176" s="27"/>
      <c r="M176" s="27"/>
      <c r="N176" s="49"/>
      <c r="O176" s="49"/>
      <c r="P176" s="49"/>
      <c r="Q176" s="49"/>
      <c r="R176" s="49"/>
      <c r="S176" s="49"/>
      <c r="T176" s="48"/>
      <c r="U176" s="48"/>
      <c r="V176" s="48"/>
      <c r="W176" s="49"/>
      <c r="X176" s="49"/>
    </row>
    <row r="177" spans="1:24" ht="12">
      <c r="A177" s="1"/>
      <c r="B177" s="1"/>
      <c r="C177" s="19"/>
      <c r="D177" s="26"/>
      <c r="E177" s="1"/>
      <c r="F177" s="27"/>
      <c r="G177" s="27"/>
      <c r="H177" s="27"/>
      <c r="I177" s="27"/>
      <c r="J177" s="27"/>
      <c r="K177" s="27"/>
      <c r="L177" s="27"/>
      <c r="M177" s="27"/>
      <c r="N177" s="49"/>
      <c r="O177" s="49"/>
      <c r="P177" s="49"/>
      <c r="Q177" s="49"/>
      <c r="R177" s="49"/>
      <c r="S177" s="49"/>
      <c r="T177" s="48"/>
      <c r="U177" s="48"/>
      <c r="V177" s="48"/>
      <c r="W177" s="49"/>
      <c r="X177" s="49"/>
    </row>
    <row r="178" spans="1:24" ht="12">
      <c r="A178" s="1"/>
      <c r="B178" s="1"/>
      <c r="C178" s="19"/>
      <c r="D178" s="26"/>
      <c r="E178" s="1"/>
      <c r="F178" s="27"/>
      <c r="G178" s="27"/>
      <c r="H178" s="27"/>
      <c r="I178" s="27"/>
      <c r="J178" s="27"/>
      <c r="K178" s="27"/>
      <c r="L178" s="27"/>
      <c r="M178" s="27"/>
      <c r="N178" s="49"/>
      <c r="O178" s="49"/>
      <c r="P178" s="49"/>
      <c r="Q178" s="49"/>
      <c r="R178" s="49"/>
      <c r="S178" s="49"/>
      <c r="T178" s="48"/>
      <c r="U178" s="48"/>
      <c r="V178" s="48"/>
      <c r="W178" s="49"/>
      <c r="X178" s="49"/>
    </row>
    <row r="179" spans="1:24" ht="12">
      <c r="A179" s="1"/>
      <c r="B179" s="1"/>
      <c r="C179" s="19"/>
      <c r="D179" s="26"/>
      <c r="E179" s="1"/>
      <c r="F179" s="27"/>
      <c r="G179" s="27"/>
      <c r="H179" s="27"/>
      <c r="I179" s="27"/>
      <c r="J179" s="27"/>
      <c r="K179" s="27"/>
      <c r="L179" s="27"/>
      <c r="M179" s="27"/>
      <c r="N179" s="49"/>
      <c r="O179" s="49"/>
      <c r="P179" s="49"/>
      <c r="Q179" s="49"/>
      <c r="R179" s="49"/>
      <c r="S179" s="49"/>
      <c r="T179" s="48"/>
      <c r="U179" s="48"/>
      <c r="V179" s="48"/>
      <c r="W179" s="49"/>
      <c r="X179" s="49"/>
    </row>
    <row r="180" spans="1:24" ht="12">
      <c r="A180" s="1"/>
      <c r="B180" s="1"/>
      <c r="C180" s="19"/>
      <c r="D180" s="26"/>
      <c r="E180" s="1"/>
      <c r="F180" s="27"/>
      <c r="G180" s="27"/>
      <c r="H180" s="27"/>
      <c r="I180" s="27"/>
      <c r="J180" s="27"/>
      <c r="K180" s="27"/>
      <c r="L180" s="27"/>
      <c r="M180" s="27"/>
      <c r="N180" s="49"/>
      <c r="O180" s="49"/>
      <c r="P180" s="49"/>
      <c r="Q180" s="49"/>
      <c r="R180" s="49"/>
      <c r="S180" s="49"/>
      <c r="T180" s="48"/>
      <c r="U180" s="48"/>
      <c r="V180" s="48"/>
      <c r="W180" s="49"/>
      <c r="X180" s="49"/>
    </row>
    <row r="181" spans="1:25" ht="12">
      <c r="A181" s="1"/>
      <c r="B181" s="1"/>
      <c r="C181" s="19"/>
      <c r="D181" s="26"/>
      <c r="E181" s="1"/>
      <c r="F181" s="27"/>
      <c r="G181" s="27"/>
      <c r="H181" s="27"/>
      <c r="I181" s="27"/>
      <c r="J181" s="27"/>
      <c r="K181" s="27"/>
      <c r="L181" s="27"/>
      <c r="M181" s="27"/>
      <c r="N181" s="49"/>
      <c r="O181" s="49"/>
      <c r="P181" s="49"/>
      <c r="Q181" s="49"/>
      <c r="R181" s="49"/>
      <c r="S181" s="49"/>
      <c r="T181" s="48"/>
      <c r="U181" s="48"/>
      <c r="V181" s="48"/>
      <c r="W181" s="49"/>
      <c r="X181" s="49"/>
      <c r="Y181" s="49"/>
    </row>
    <row r="182" spans="1:25" ht="12">
      <c r="A182" s="1"/>
      <c r="B182" s="1"/>
      <c r="C182" s="19"/>
      <c r="D182" s="26"/>
      <c r="E182" s="1"/>
      <c r="F182" s="27"/>
      <c r="G182" s="27"/>
      <c r="H182" s="27"/>
      <c r="I182" s="27"/>
      <c r="J182" s="27"/>
      <c r="K182" s="27"/>
      <c r="L182" s="27"/>
      <c r="M182" s="27"/>
      <c r="N182" s="49"/>
      <c r="O182" s="49"/>
      <c r="P182" s="49"/>
      <c r="Q182" s="49"/>
      <c r="R182" s="49"/>
      <c r="S182" s="49"/>
      <c r="T182" s="48"/>
      <c r="U182" s="48"/>
      <c r="V182" s="48"/>
      <c r="W182" s="49"/>
      <c r="X182" s="49"/>
      <c r="Y182" s="49"/>
    </row>
    <row r="183" spans="1:25" ht="12">
      <c r="A183" s="1"/>
      <c r="B183" s="1"/>
      <c r="C183" s="19"/>
      <c r="D183" s="5"/>
      <c r="E183" s="1"/>
      <c r="F183" s="1"/>
      <c r="G183" s="1"/>
      <c r="H183" s="1"/>
      <c r="I183" s="1"/>
      <c r="J183" s="1"/>
      <c r="K183" s="1"/>
      <c r="L183" s="1"/>
      <c r="M183" s="1"/>
      <c r="T183" s="48"/>
      <c r="U183" s="48"/>
      <c r="V183" s="48"/>
      <c r="W183" s="49"/>
      <c r="X183" s="49"/>
      <c r="Y183" s="49"/>
    </row>
    <row r="184" spans="1:25" ht="12">
      <c r="A184" s="1"/>
      <c r="B184" s="1"/>
      <c r="C184" s="19"/>
      <c r="D184" s="5"/>
      <c r="E184" s="1"/>
      <c r="F184" s="1"/>
      <c r="G184" s="1"/>
      <c r="H184" s="1"/>
      <c r="I184" s="1"/>
      <c r="J184" s="1"/>
      <c r="K184" s="1"/>
      <c r="L184" s="1"/>
      <c r="M184" s="1"/>
      <c r="T184" s="48"/>
      <c r="U184" s="48"/>
      <c r="V184" s="48"/>
      <c r="W184" s="49"/>
      <c r="X184" s="49"/>
      <c r="Y184" s="49"/>
    </row>
    <row r="185" spans="1:25" ht="12">
      <c r="A185" s="1"/>
      <c r="B185" s="1"/>
      <c r="C185" s="19"/>
      <c r="D185" s="5"/>
      <c r="E185" s="1"/>
      <c r="F185" s="1"/>
      <c r="G185" s="1"/>
      <c r="H185" s="1"/>
      <c r="I185" s="1"/>
      <c r="J185" s="1"/>
      <c r="K185" s="1"/>
      <c r="L185" s="1"/>
      <c r="M185" s="1"/>
      <c r="T185" s="48"/>
      <c r="U185" s="48"/>
      <c r="V185" s="48"/>
      <c r="W185" s="49"/>
      <c r="X185" s="49"/>
      <c r="Y185" s="49"/>
    </row>
    <row r="186" spans="1:25" ht="12">
      <c r="A186" s="1"/>
      <c r="B186" s="1"/>
      <c r="C186" s="19"/>
      <c r="D186" s="5"/>
      <c r="E186" s="1"/>
      <c r="F186" s="1"/>
      <c r="G186" s="1"/>
      <c r="H186" s="1"/>
      <c r="I186" s="1"/>
      <c r="J186" s="1"/>
      <c r="K186" s="1"/>
      <c r="L186" s="1"/>
      <c r="M186" s="1"/>
      <c r="T186" s="48"/>
      <c r="U186" s="48"/>
      <c r="V186" s="48"/>
      <c r="W186" s="49"/>
      <c r="X186" s="49"/>
      <c r="Y186" s="49"/>
    </row>
    <row r="187" spans="1:25" ht="12">
      <c r="A187" s="1"/>
      <c r="B187" s="1"/>
      <c r="C187" s="19"/>
      <c r="D187" s="5"/>
      <c r="E187" s="1"/>
      <c r="F187" s="1"/>
      <c r="G187" s="1"/>
      <c r="H187" s="1"/>
      <c r="I187" s="1"/>
      <c r="J187" s="1"/>
      <c r="K187" s="1"/>
      <c r="L187" s="1"/>
      <c r="M187" s="1"/>
      <c r="T187" s="48"/>
      <c r="U187" s="48"/>
      <c r="V187" s="48"/>
      <c r="W187" s="49"/>
      <c r="X187" s="49"/>
      <c r="Y187" s="49"/>
    </row>
    <row r="188" spans="1:25" ht="12">
      <c r="A188" s="1"/>
      <c r="B188" s="1"/>
      <c r="C188" s="19"/>
      <c r="D188" s="5"/>
      <c r="E188" s="1"/>
      <c r="F188" s="1"/>
      <c r="G188" s="1"/>
      <c r="H188" s="1"/>
      <c r="I188" s="1"/>
      <c r="J188" s="1"/>
      <c r="K188" s="1"/>
      <c r="L188" s="1"/>
      <c r="M188" s="1"/>
      <c r="T188" s="48"/>
      <c r="U188" s="48"/>
      <c r="V188" s="48"/>
      <c r="W188" s="49"/>
      <c r="X188" s="49"/>
      <c r="Y188" s="49"/>
    </row>
    <row r="189" spans="1:25" ht="12">
      <c r="A189" s="1"/>
      <c r="B189" s="1"/>
      <c r="C189" s="19"/>
      <c r="D189" s="5"/>
      <c r="E189" s="1"/>
      <c r="F189" s="1"/>
      <c r="G189" s="1"/>
      <c r="H189" s="1"/>
      <c r="I189" s="1"/>
      <c r="J189" s="1"/>
      <c r="K189" s="1"/>
      <c r="L189" s="1"/>
      <c r="M189" s="1"/>
      <c r="T189" s="48"/>
      <c r="U189" s="48"/>
      <c r="V189" s="48"/>
      <c r="W189" s="49"/>
      <c r="X189" s="49"/>
      <c r="Y189" s="49"/>
    </row>
    <row r="190" spans="1:25" ht="12">
      <c r="A190" s="1"/>
      <c r="B190" s="1"/>
      <c r="C190" s="19"/>
      <c r="D190" s="5"/>
      <c r="E190" s="1"/>
      <c r="F190" s="1"/>
      <c r="G190" s="1"/>
      <c r="H190" s="1"/>
      <c r="I190" s="1"/>
      <c r="J190" s="1"/>
      <c r="K190" s="1"/>
      <c r="L190" s="1"/>
      <c r="M190" s="1"/>
      <c r="T190" s="48"/>
      <c r="U190" s="48"/>
      <c r="V190" s="48"/>
      <c r="W190" s="49"/>
      <c r="X190" s="49"/>
      <c r="Y190" s="49"/>
    </row>
    <row r="191" spans="1:25" ht="12">
      <c r="A191" s="1"/>
      <c r="B191" s="1"/>
      <c r="C191" s="19"/>
      <c r="D191" s="5"/>
      <c r="E191" s="1"/>
      <c r="F191" s="1"/>
      <c r="G191" s="1"/>
      <c r="H191" s="1"/>
      <c r="I191" s="1"/>
      <c r="J191" s="1"/>
      <c r="K191" s="1"/>
      <c r="L191" s="1"/>
      <c r="M191" s="1"/>
      <c r="T191" s="48"/>
      <c r="U191" s="48"/>
      <c r="V191" s="48"/>
      <c r="W191" s="49"/>
      <c r="X191" s="49"/>
      <c r="Y191" s="49"/>
    </row>
    <row r="192" spans="1:25" ht="12">
      <c r="A192" s="1"/>
      <c r="B192" s="1"/>
      <c r="C192" s="19"/>
      <c r="D192" s="5"/>
      <c r="E192" s="1"/>
      <c r="F192" s="1"/>
      <c r="G192" s="1"/>
      <c r="H192" s="1"/>
      <c r="I192" s="1"/>
      <c r="J192" s="1"/>
      <c r="K192" s="1"/>
      <c r="L192" s="1"/>
      <c r="M192" s="1"/>
      <c r="T192" s="48"/>
      <c r="U192" s="48"/>
      <c r="V192" s="48"/>
      <c r="W192" s="49"/>
      <c r="X192" s="49"/>
      <c r="Y192" s="49"/>
    </row>
    <row r="193" spans="1:25" ht="12">
      <c r="A193" s="1"/>
      <c r="B193" s="1"/>
      <c r="C193" s="19"/>
      <c r="D193" s="5"/>
      <c r="E193" s="1"/>
      <c r="F193" s="1"/>
      <c r="G193" s="1"/>
      <c r="H193" s="1"/>
      <c r="I193" s="1"/>
      <c r="J193" s="1"/>
      <c r="K193" s="1"/>
      <c r="L193" s="1"/>
      <c r="M193" s="1"/>
      <c r="T193" s="48"/>
      <c r="U193" s="48"/>
      <c r="V193" s="48"/>
      <c r="W193" s="49"/>
      <c r="X193" s="49"/>
      <c r="Y193" s="49"/>
    </row>
    <row r="194" spans="1:25" ht="12">
      <c r="A194" s="1"/>
      <c r="B194" s="1"/>
      <c r="C194" s="19"/>
      <c r="D194" s="5"/>
      <c r="E194" s="1"/>
      <c r="F194" s="1"/>
      <c r="G194" s="1"/>
      <c r="H194" s="1"/>
      <c r="I194" s="1"/>
      <c r="J194" s="1"/>
      <c r="K194" s="1"/>
      <c r="L194" s="1"/>
      <c r="M194" s="1"/>
      <c r="T194" s="48"/>
      <c r="U194" s="48"/>
      <c r="V194" s="48"/>
      <c r="W194" s="49"/>
      <c r="X194" s="49"/>
      <c r="Y194" s="49"/>
    </row>
    <row r="195" spans="1:25" ht="12">
      <c r="A195" s="1"/>
      <c r="B195" s="1"/>
      <c r="C195" s="19"/>
      <c r="D195" s="5"/>
      <c r="E195" s="1"/>
      <c r="F195" s="1"/>
      <c r="G195" s="1"/>
      <c r="H195" s="1"/>
      <c r="I195" s="1"/>
      <c r="J195" s="1"/>
      <c r="K195" s="1"/>
      <c r="L195" s="1"/>
      <c r="M195" s="1"/>
      <c r="T195" s="48"/>
      <c r="U195" s="48"/>
      <c r="V195" s="48"/>
      <c r="W195" s="49"/>
      <c r="X195" s="49"/>
      <c r="Y195" s="49"/>
    </row>
    <row r="196" spans="1:25" ht="12">
      <c r="A196" s="1"/>
      <c r="B196" s="1"/>
      <c r="C196" s="19"/>
      <c r="D196" s="5"/>
      <c r="E196" s="1"/>
      <c r="F196" s="1"/>
      <c r="G196" s="1"/>
      <c r="H196" s="1"/>
      <c r="I196" s="1"/>
      <c r="J196" s="1"/>
      <c r="K196" s="1"/>
      <c r="L196" s="1"/>
      <c r="M196" s="1"/>
      <c r="T196" s="48"/>
      <c r="U196" s="48"/>
      <c r="V196" s="48"/>
      <c r="W196" s="49"/>
      <c r="X196" s="49"/>
      <c r="Y196" s="49"/>
    </row>
    <row r="197" spans="1:25" ht="12">
      <c r="A197" s="1"/>
      <c r="B197" s="1"/>
      <c r="C197" s="19"/>
      <c r="D197" s="5"/>
      <c r="E197" s="1"/>
      <c r="F197" s="1"/>
      <c r="G197" s="1"/>
      <c r="H197" s="1"/>
      <c r="I197" s="1"/>
      <c r="J197" s="1"/>
      <c r="K197" s="1"/>
      <c r="L197" s="1"/>
      <c r="M197" s="1"/>
      <c r="T197" s="48"/>
      <c r="U197" s="48"/>
      <c r="V197" s="48"/>
      <c r="W197" s="49"/>
      <c r="X197" s="49"/>
      <c r="Y197" s="49"/>
    </row>
    <row r="198" spans="1:25" ht="12">
      <c r="A198" s="1"/>
      <c r="B198" s="1"/>
      <c r="C198" s="19"/>
      <c r="D198" s="5"/>
      <c r="E198" s="1"/>
      <c r="F198" s="1"/>
      <c r="G198" s="1"/>
      <c r="H198" s="1"/>
      <c r="I198" s="1"/>
      <c r="J198" s="1"/>
      <c r="K198" s="1"/>
      <c r="L198" s="1"/>
      <c r="M198" s="1"/>
      <c r="T198" s="48"/>
      <c r="U198" s="48"/>
      <c r="V198" s="48"/>
      <c r="W198" s="49"/>
      <c r="X198" s="49"/>
      <c r="Y198" s="49"/>
    </row>
    <row r="199" spans="1:25" ht="12">
      <c r="A199" s="1"/>
      <c r="B199" s="1"/>
      <c r="C199" s="19"/>
      <c r="D199" s="5"/>
      <c r="E199" s="1"/>
      <c r="F199" s="1"/>
      <c r="G199" s="1"/>
      <c r="H199" s="1"/>
      <c r="I199" s="1"/>
      <c r="J199" s="1"/>
      <c r="K199" s="1"/>
      <c r="L199" s="1"/>
      <c r="M199" s="1"/>
      <c r="T199" s="48"/>
      <c r="U199" s="48"/>
      <c r="V199" s="48"/>
      <c r="W199" s="49"/>
      <c r="X199" s="49"/>
      <c r="Y199" s="49"/>
    </row>
    <row r="200" spans="1:25" ht="12">
      <c r="A200" s="1"/>
      <c r="B200" s="1"/>
      <c r="C200" s="19"/>
      <c r="D200" s="5"/>
      <c r="E200" s="1"/>
      <c r="F200" s="1"/>
      <c r="G200" s="1"/>
      <c r="H200" s="1"/>
      <c r="I200" s="1"/>
      <c r="J200" s="1"/>
      <c r="K200" s="1"/>
      <c r="L200" s="1"/>
      <c r="M200" s="1"/>
      <c r="T200" s="48"/>
      <c r="U200" s="48"/>
      <c r="V200" s="48"/>
      <c r="W200" s="49"/>
      <c r="X200" s="49"/>
      <c r="Y200" s="49"/>
    </row>
    <row r="201" spans="1:25" ht="12">
      <c r="A201" s="1"/>
      <c r="B201" s="1"/>
      <c r="C201" s="19"/>
      <c r="D201" s="5"/>
      <c r="E201" s="1"/>
      <c r="F201" s="1"/>
      <c r="G201" s="1"/>
      <c r="H201" s="1"/>
      <c r="I201" s="1"/>
      <c r="J201" s="1"/>
      <c r="K201" s="1"/>
      <c r="L201" s="1"/>
      <c r="M201" s="1"/>
      <c r="T201" s="48"/>
      <c r="U201" s="48"/>
      <c r="V201" s="48"/>
      <c r="W201" s="49"/>
      <c r="X201" s="49"/>
      <c r="Y201" s="49"/>
    </row>
    <row r="202" spans="1:25" ht="12">
      <c r="A202" s="1"/>
      <c r="B202" s="1"/>
      <c r="C202" s="19"/>
      <c r="D202" s="5"/>
      <c r="E202" s="1"/>
      <c r="F202" s="1"/>
      <c r="G202" s="1"/>
      <c r="H202" s="1"/>
      <c r="I202" s="1"/>
      <c r="J202" s="1"/>
      <c r="K202" s="1"/>
      <c r="L202" s="1"/>
      <c r="M202" s="1"/>
      <c r="T202" s="48"/>
      <c r="U202" s="48"/>
      <c r="V202" s="48"/>
      <c r="W202" s="49"/>
      <c r="X202" s="49"/>
      <c r="Y202" s="49"/>
    </row>
    <row r="203" spans="1:25" ht="12">
      <c r="A203" s="1"/>
      <c r="B203" s="1"/>
      <c r="C203" s="19"/>
      <c r="D203" s="5"/>
      <c r="E203" s="1"/>
      <c r="F203" s="1"/>
      <c r="G203" s="1"/>
      <c r="H203" s="1"/>
      <c r="I203" s="1"/>
      <c r="J203" s="1"/>
      <c r="K203" s="1"/>
      <c r="L203" s="1"/>
      <c r="M203" s="1"/>
      <c r="T203" s="48"/>
      <c r="U203" s="48"/>
      <c r="V203" s="48"/>
      <c r="W203" s="49"/>
      <c r="X203" s="49"/>
      <c r="Y203" s="49"/>
    </row>
    <row r="204" spans="1:25" ht="12">
      <c r="A204" s="1"/>
      <c r="B204" s="1"/>
      <c r="C204" s="19"/>
      <c r="D204" s="5"/>
      <c r="E204" s="1"/>
      <c r="F204" s="1"/>
      <c r="G204" s="1"/>
      <c r="H204" s="1"/>
      <c r="I204" s="1"/>
      <c r="J204" s="1"/>
      <c r="K204" s="1"/>
      <c r="L204" s="1"/>
      <c r="M204" s="1"/>
      <c r="T204" s="48"/>
      <c r="U204" s="48"/>
      <c r="V204" s="48"/>
      <c r="W204" s="49"/>
      <c r="X204" s="49"/>
      <c r="Y204" s="49"/>
    </row>
    <row r="205" spans="1:25" ht="12">
      <c r="A205" s="1"/>
      <c r="B205" s="1"/>
      <c r="C205" s="19"/>
      <c r="D205" s="5"/>
      <c r="E205" s="1"/>
      <c r="F205" s="1"/>
      <c r="G205" s="1"/>
      <c r="H205" s="1"/>
      <c r="I205" s="1"/>
      <c r="J205" s="1"/>
      <c r="K205" s="1"/>
      <c r="L205" s="1"/>
      <c r="M205" s="1"/>
      <c r="T205" s="48"/>
      <c r="U205" s="48"/>
      <c r="V205" s="48"/>
      <c r="W205" s="49"/>
      <c r="X205" s="49"/>
      <c r="Y205" s="49"/>
    </row>
    <row r="206" spans="1:25" ht="12">
      <c r="A206" s="1"/>
      <c r="B206" s="1"/>
      <c r="C206" s="19"/>
      <c r="D206" s="5"/>
      <c r="E206" s="1"/>
      <c r="F206" s="1"/>
      <c r="G206" s="1"/>
      <c r="H206" s="1"/>
      <c r="I206" s="1"/>
      <c r="J206" s="1"/>
      <c r="K206" s="1"/>
      <c r="L206" s="1"/>
      <c r="M206" s="1"/>
      <c r="T206" s="48"/>
      <c r="U206" s="48"/>
      <c r="V206" s="48"/>
      <c r="W206" s="49"/>
      <c r="X206" s="49"/>
      <c r="Y206" s="49"/>
    </row>
    <row r="207" spans="1:25" ht="12">
      <c r="A207" s="1"/>
      <c r="B207" s="1"/>
      <c r="C207" s="19"/>
      <c r="D207" s="5"/>
      <c r="E207" s="1"/>
      <c r="F207" s="1"/>
      <c r="G207" s="1"/>
      <c r="H207" s="1"/>
      <c r="I207" s="1"/>
      <c r="J207" s="1"/>
      <c r="K207" s="1"/>
      <c r="L207" s="1"/>
      <c r="M207" s="1"/>
      <c r="T207" s="48"/>
      <c r="U207" s="48"/>
      <c r="V207" s="48"/>
      <c r="W207" s="49"/>
      <c r="X207" s="49"/>
      <c r="Y207" s="49"/>
    </row>
    <row r="208" spans="1:25" ht="12">
      <c r="A208" s="1"/>
      <c r="B208" s="1"/>
      <c r="C208" s="19"/>
      <c r="D208" s="5"/>
      <c r="E208" s="1"/>
      <c r="F208" s="1"/>
      <c r="G208" s="1"/>
      <c r="H208" s="1"/>
      <c r="I208" s="1"/>
      <c r="J208" s="1"/>
      <c r="K208" s="1"/>
      <c r="L208" s="1"/>
      <c r="M208" s="1"/>
      <c r="T208" s="48"/>
      <c r="U208" s="48"/>
      <c r="V208" s="48"/>
      <c r="W208" s="49"/>
      <c r="X208" s="49"/>
      <c r="Y208" s="49"/>
    </row>
    <row r="209" spans="1:25" ht="12">
      <c r="A209" s="1"/>
      <c r="B209" s="1"/>
      <c r="C209" s="19"/>
      <c r="D209" s="5"/>
      <c r="E209" s="1"/>
      <c r="F209" s="1"/>
      <c r="G209" s="1"/>
      <c r="H209" s="1"/>
      <c r="I209" s="1"/>
      <c r="J209" s="1"/>
      <c r="K209" s="1"/>
      <c r="L209" s="1"/>
      <c r="M209" s="1"/>
      <c r="T209" s="48"/>
      <c r="U209" s="48"/>
      <c r="V209" s="48"/>
      <c r="W209" s="49"/>
      <c r="X209" s="49"/>
      <c r="Y209" s="49"/>
    </row>
    <row r="210" spans="1:25" ht="12">
      <c r="A210" s="1"/>
      <c r="B210" s="1"/>
      <c r="C210" s="19"/>
      <c r="D210" s="5"/>
      <c r="E210" s="1"/>
      <c r="F210" s="1"/>
      <c r="G210" s="1"/>
      <c r="H210" s="1"/>
      <c r="I210" s="1"/>
      <c r="J210" s="1"/>
      <c r="K210" s="1"/>
      <c r="L210" s="1"/>
      <c r="M210" s="1"/>
      <c r="T210" s="48"/>
      <c r="U210" s="48"/>
      <c r="V210" s="48"/>
      <c r="W210" s="49"/>
      <c r="X210" s="49"/>
      <c r="Y210" s="49"/>
    </row>
    <row r="211" spans="1:25" ht="12">
      <c r="A211" s="1"/>
      <c r="B211" s="1"/>
      <c r="C211" s="19"/>
      <c r="D211" s="5"/>
      <c r="E211" s="1"/>
      <c r="F211" s="1"/>
      <c r="G211" s="1"/>
      <c r="H211" s="1"/>
      <c r="I211" s="1"/>
      <c r="J211" s="1"/>
      <c r="K211" s="1"/>
      <c r="L211" s="1"/>
      <c r="M211" s="1"/>
      <c r="T211" s="48"/>
      <c r="U211" s="48"/>
      <c r="V211" s="48"/>
      <c r="W211" s="49"/>
      <c r="X211" s="49"/>
      <c r="Y211" s="49"/>
    </row>
    <row r="212" spans="1:25" ht="12">
      <c r="A212" s="1"/>
      <c r="B212" s="1"/>
      <c r="C212" s="19"/>
      <c r="D212" s="5"/>
      <c r="E212" s="1"/>
      <c r="F212" s="1"/>
      <c r="G212" s="1"/>
      <c r="H212" s="1"/>
      <c r="I212" s="1"/>
      <c r="J212" s="1"/>
      <c r="K212" s="1"/>
      <c r="L212" s="1"/>
      <c r="M212" s="1"/>
      <c r="T212" s="48"/>
      <c r="U212" s="48"/>
      <c r="V212" s="48"/>
      <c r="W212" s="49"/>
      <c r="X212" s="49"/>
      <c r="Y212" s="49"/>
    </row>
    <row r="213" spans="1:25" ht="12">
      <c r="A213" s="1"/>
      <c r="B213" s="1"/>
      <c r="C213" s="19"/>
      <c r="D213" s="5"/>
      <c r="E213" s="1"/>
      <c r="F213" s="1"/>
      <c r="G213" s="1"/>
      <c r="H213" s="1"/>
      <c r="I213" s="1"/>
      <c r="J213" s="1"/>
      <c r="K213" s="1"/>
      <c r="L213" s="1"/>
      <c r="M213" s="1"/>
      <c r="T213" s="48"/>
      <c r="U213" s="48"/>
      <c r="V213" s="48"/>
      <c r="W213" s="49"/>
      <c r="X213" s="49"/>
      <c r="Y213" s="49"/>
    </row>
    <row r="214" spans="1:25" ht="12">
      <c r="A214" s="1"/>
      <c r="B214" s="1"/>
      <c r="C214" s="19"/>
      <c r="D214" s="5"/>
      <c r="E214" s="1"/>
      <c r="F214" s="1"/>
      <c r="G214" s="1"/>
      <c r="H214" s="1"/>
      <c r="I214" s="1"/>
      <c r="J214" s="1"/>
      <c r="K214" s="1"/>
      <c r="L214" s="1"/>
      <c r="M214" s="1"/>
      <c r="T214" s="48"/>
      <c r="U214" s="48"/>
      <c r="V214" s="48"/>
      <c r="W214" s="49"/>
      <c r="X214" s="49"/>
      <c r="Y214" s="49"/>
    </row>
    <row r="215" spans="1:25" ht="12">
      <c r="A215" s="1"/>
      <c r="B215" s="1"/>
      <c r="C215" s="19"/>
      <c r="D215" s="5"/>
      <c r="E215" s="1"/>
      <c r="F215" s="1"/>
      <c r="G215" s="1"/>
      <c r="H215" s="1"/>
      <c r="I215" s="1"/>
      <c r="J215" s="1"/>
      <c r="K215" s="1"/>
      <c r="L215" s="1"/>
      <c r="M215" s="1"/>
      <c r="T215" s="48"/>
      <c r="U215" s="48"/>
      <c r="V215" s="48"/>
      <c r="W215" s="49"/>
      <c r="X215" s="49"/>
      <c r="Y215" s="49"/>
    </row>
    <row r="216" spans="1:25" ht="12">
      <c r="A216" s="1"/>
      <c r="B216" s="1"/>
      <c r="C216" s="19"/>
      <c r="D216" s="5"/>
      <c r="E216" s="1"/>
      <c r="F216" s="1"/>
      <c r="G216" s="1"/>
      <c r="H216" s="1"/>
      <c r="I216" s="1"/>
      <c r="J216" s="1"/>
      <c r="K216" s="1"/>
      <c r="L216" s="1"/>
      <c r="M216" s="1"/>
      <c r="T216" s="48"/>
      <c r="U216" s="48"/>
      <c r="V216" s="48"/>
      <c r="W216" s="49"/>
      <c r="X216" s="49"/>
      <c r="Y216" s="49"/>
    </row>
    <row r="217" spans="1:25" ht="12">
      <c r="A217" s="1"/>
      <c r="B217" s="1"/>
      <c r="C217" s="19"/>
      <c r="D217" s="5"/>
      <c r="E217" s="1"/>
      <c r="F217" s="1"/>
      <c r="G217" s="1"/>
      <c r="H217" s="1"/>
      <c r="I217" s="1"/>
      <c r="J217" s="1"/>
      <c r="K217" s="1"/>
      <c r="L217" s="1"/>
      <c r="M217" s="1"/>
      <c r="T217" s="48"/>
      <c r="U217" s="48"/>
      <c r="V217" s="48"/>
      <c r="W217" s="49"/>
      <c r="X217" s="49"/>
      <c r="Y217" s="49"/>
    </row>
    <row r="218" spans="1:25" ht="12">
      <c r="A218" s="1"/>
      <c r="B218" s="1"/>
      <c r="C218" s="19"/>
      <c r="D218" s="5"/>
      <c r="E218" s="1"/>
      <c r="F218" s="1"/>
      <c r="G218" s="1"/>
      <c r="H218" s="1"/>
      <c r="I218" s="1"/>
      <c r="J218" s="1"/>
      <c r="K218" s="1"/>
      <c r="L218" s="1"/>
      <c r="M218" s="1"/>
      <c r="T218" s="48"/>
      <c r="U218" s="48"/>
      <c r="V218" s="48"/>
      <c r="W218" s="49"/>
      <c r="X218" s="49"/>
      <c r="Y218" s="49"/>
    </row>
    <row r="219" spans="1:25" ht="12">
      <c r="A219" s="1"/>
      <c r="B219" s="1"/>
      <c r="C219" s="19"/>
      <c r="D219" s="5"/>
      <c r="E219" s="1"/>
      <c r="F219" s="1"/>
      <c r="G219" s="1"/>
      <c r="H219" s="1"/>
      <c r="I219" s="1"/>
      <c r="J219" s="1"/>
      <c r="K219" s="1"/>
      <c r="L219" s="1"/>
      <c r="M219" s="1"/>
      <c r="T219" s="48"/>
      <c r="U219" s="48"/>
      <c r="V219" s="48"/>
      <c r="W219" s="49"/>
      <c r="X219" s="49"/>
      <c r="Y219" s="49"/>
    </row>
    <row r="220" spans="1:25" ht="12">
      <c r="A220" s="1"/>
      <c r="B220" s="1"/>
      <c r="C220" s="19"/>
      <c r="D220" s="5"/>
      <c r="E220" s="1"/>
      <c r="F220" s="1"/>
      <c r="G220" s="1"/>
      <c r="H220" s="1"/>
      <c r="I220" s="1"/>
      <c r="J220" s="1"/>
      <c r="K220" s="1"/>
      <c r="L220" s="1"/>
      <c r="M220" s="1"/>
      <c r="T220" s="48"/>
      <c r="U220" s="48"/>
      <c r="V220" s="48"/>
      <c r="W220" s="49"/>
      <c r="X220" s="49"/>
      <c r="Y220" s="49"/>
    </row>
    <row r="221" spans="1:25" ht="12">
      <c r="A221" s="1"/>
      <c r="B221" s="1"/>
      <c r="C221" s="19"/>
      <c r="D221" s="5"/>
      <c r="E221" s="1"/>
      <c r="F221" s="1"/>
      <c r="G221" s="1"/>
      <c r="H221" s="1"/>
      <c r="I221" s="1"/>
      <c r="J221" s="1"/>
      <c r="K221" s="1"/>
      <c r="L221" s="1"/>
      <c r="M221" s="1"/>
      <c r="T221" s="48"/>
      <c r="U221" s="48"/>
      <c r="V221" s="48"/>
      <c r="W221" s="49"/>
      <c r="X221" s="49"/>
      <c r="Y221" s="49"/>
    </row>
    <row r="222" spans="1:25" ht="12">
      <c r="A222" s="1"/>
      <c r="B222" s="1"/>
      <c r="C222" s="19"/>
      <c r="D222" s="5"/>
      <c r="E222" s="1"/>
      <c r="F222" s="1"/>
      <c r="G222" s="1"/>
      <c r="H222" s="1"/>
      <c r="I222" s="1"/>
      <c r="J222" s="1"/>
      <c r="K222" s="1"/>
      <c r="L222" s="1"/>
      <c r="M222" s="1"/>
      <c r="T222" s="48"/>
      <c r="U222" s="48"/>
      <c r="V222" s="48"/>
      <c r="W222" s="49"/>
      <c r="X222" s="49"/>
      <c r="Y222" s="49"/>
    </row>
    <row r="223" spans="1:25" ht="12">
      <c r="A223" s="1"/>
      <c r="B223" s="1"/>
      <c r="C223" s="19"/>
      <c r="D223" s="5"/>
      <c r="E223" s="1"/>
      <c r="F223" s="1"/>
      <c r="G223" s="1"/>
      <c r="H223" s="1"/>
      <c r="I223" s="1"/>
      <c r="J223" s="1"/>
      <c r="K223" s="1"/>
      <c r="L223" s="1"/>
      <c r="M223" s="1"/>
      <c r="T223" s="48"/>
      <c r="U223" s="48"/>
      <c r="V223" s="48"/>
      <c r="W223" s="49"/>
      <c r="X223" s="49"/>
      <c r="Y223" s="49"/>
    </row>
    <row r="224" spans="1:25" ht="12">
      <c r="A224" s="1"/>
      <c r="B224" s="1"/>
      <c r="C224" s="19"/>
      <c r="D224" s="5"/>
      <c r="E224" s="1"/>
      <c r="F224" s="1"/>
      <c r="G224" s="1"/>
      <c r="H224" s="1"/>
      <c r="I224" s="1"/>
      <c r="J224" s="1"/>
      <c r="K224" s="1"/>
      <c r="L224" s="1"/>
      <c r="M224" s="1"/>
      <c r="T224" s="48"/>
      <c r="U224" s="48"/>
      <c r="V224" s="48"/>
      <c r="W224" s="49"/>
      <c r="X224" s="49"/>
      <c r="Y224" s="49"/>
    </row>
    <row r="225" spans="1:25" ht="12">
      <c r="A225" s="1"/>
      <c r="B225" s="1"/>
      <c r="C225" s="19"/>
      <c r="D225" s="5"/>
      <c r="E225" s="1"/>
      <c r="F225" s="1"/>
      <c r="G225" s="1"/>
      <c r="H225" s="1"/>
      <c r="I225" s="1"/>
      <c r="J225" s="1"/>
      <c r="K225" s="1"/>
      <c r="L225" s="1"/>
      <c r="M225" s="1"/>
      <c r="T225" s="48"/>
      <c r="U225" s="48"/>
      <c r="V225" s="48"/>
      <c r="W225" s="49"/>
      <c r="X225" s="49"/>
      <c r="Y225" s="49"/>
    </row>
    <row r="226" spans="1:25" ht="12">
      <c r="A226" s="1"/>
      <c r="B226" s="1"/>
      <c r="C226" s="19"/>
      <c r="D226" s="5"/>
      <c r="E226" s="1"/>
      <c r="F226" s="1"/>
      <c r="G226" s="1"/>
      <c r="H226" s="1"/>
      <c r="I226" s="1"/>
      <c r="J226" s="1"/>
      <c r="K226" s="1"/>
      <c r="L226" s="1"/>
      <c r="M226" s="1"/>
      <c r="T226" s="48"/>
      <c r="U226" s="48"/>
      <c r="V226" s="48"/>
      <c r="W226" s="49"/>
      <c r="X226" s="49"/>
      <c r="Y226" s="49"/>
    </row>
    <row r="227" spans="1:25" ht="12">
      <c r="A227" s="1"/>
      <c r="B227" s="1"/>
      <c r="C227" s="19"/>
      <c r="D227" s="5"/>
      <c r="E227" s="1"/>
      <c r="F227" s="1"/>
      <c r="G227" s="1"/>
      <c r="H227" s="1"/>
      <c r="I227" s="1"/>
      <c r="J227" s="1"/>
      <c r="K227" s="1"/>
      <c r="L227" s="1"/>
      <c r="M227" s="1"/>
      <c r="T227" s="48"/>
      <c r="U227" s="48"/>
      <c r="V227" s="48"/>
      <c r="W227" s="49"/>
      <c r="X227" s="49"/>
      <c r="Y227" s="49"/>
    </row>
    <row r="228" spans="1:25" ht="12">
      <c r="A228" s="1"/>
      <c r="B228" s="1"/>
      <c r="C228" s="19"/>
      <c r="D228" s="5"/>
      <c r="E228" s="1"/>
      <c r="F228" s="1"/>
      <c r="G228" s="1"/>
      <c r="H228" s="1"/>
      <c r="I228" s="1"/>
      <c r="J228" s="1"/>
      <c r="K228" s="1"/>
      <c r="L228" s="1"/>
      <c r="M228" s="1"/>
      <c r="T228" s="48"/>
      <c r="U228" s="48"/>
      <c r="V228" s="48"/>
      <c r="W228" s="49"/>
      <c r="X228" s="49"/>
      <c r="Y228" s="49"/>
    </row>
    <row r="229" spans="1:25" ht="12">
      <c r="A229" s="1"/>
      <c r="B229" s="1"/>
      <c r="C229" s="19"/>
      <c r="D229" s="5"/>
      <c r="E229" s="1"/>
      <c r="F229" s="1"/>
      <c r="G229" s="1"/>
      <c r="H229" s="1"/>
      <c r="I229" s="1"/>
      <c r="J229" s="1"/>
      <c r="K229" s="1"/>
      <c r="L229" s="1"/>
      <c r="M229" s="1"/>
      <c r="T229" s="48"/>
      <c r="U229" s="48"/>
      <c r="V229" s="48"/>
      <c r="W229" s="49"/>
      <c r="X229" s="49"/>
      <c r="Y229" s="49"/>
    </row>
    <row r="230" spans="1:25" ht="12">
      <c r="A230" s="1"/>
      <c r="B230" s="1"/>
      <c r="C230" s="19"/>
      <c r="D230" s="5"/>
      <c r="E230" s="1"/>
      <c r="F230" s="1"/>
      <c r="G230" s="1"/>
      <c r="H230" s="1"/>
      <c r="I230" s="1"/>
      <c r="J230" s="1"/>
      <c r="K230" s="1"/>
      <c r="L230" s="1"/>
      <c r="M230" s="1"/>
      <c r="T230" s="48"/>
      <c r="U230" s="48"/>
      <c r="V230" s="48"/>
      <c r="W230" s="49"/>
      <c r="X230" s="49"/>
      <c r="Y230" s="49"/>
    </row>
    <row r="231" spans="1:25" ht="12">
      <c r="A231" s="1"/>
      <c r="B231" s="1"/>
      <c r="C231" s="19"/>
      <c r="D231" s="5"/>
      <c r="E231" s="1"/>
      <c r="F231" s="1"/>
      <c r="G231" s="1"/>
      <c r="H231" s="1"/>
      <c r="I231" s="1"/>
      <c r="J231" s="1"/>
      <c r="K231" s="1"/>
      <c r="L231" s="1"/>
      <c r="M231" s="1"/>
      <c r="T231" s="48"/>
      <c r="U231" s="48"/>
      <c r="V231" s="48"/>
      <c r="W231" s="49"/>
      <c r="X231" s="49"/>
      <c r="Y231" s="49"/>
    </row>
    <row r="232" spans="1:25" ht="12">
      <c r="A232" s="1"/>
      <c r="B232" s="1"/>
      <c r="C232" s="19"/>
      <c r="D232" s="5"/>
      <c r="E232" s="1"/>
      <c r="F232" s="1"/>
      <c r="G232" s="1"/>
      <c r="H232" s="1"/>
      <c r="I232" s="1"/>
      <c r="J232" s="1"/>
      <c r="K232" s="1"/>
      <c r="L232" s="1"/>
      <c r="M232" s="1"/>
      <c r="T232" s="48"/>
      <c r="U232" s="48"/>
      <c r="V232" s="48"/>
      <c r="W232" s="49"/>
      <c r="X232" s="49"/>
      <c r="Y232" s="49"/>
    </row>
    <row r="233" spans="1:25" ht="12">
      <c r="A233" s="1"/>
      <c r="B233" s="1"/>
      <c r="C233" s="19"/>
      <c r="D233" s="5"/>
      <c r="E233" s="1"/>
      <c r="F233" s="1"/>
      <c r="G233" s="1"/>
      <c r="H233" s="1"/>
      <c r="I233" s="1"/>
      <c r="J233" s="1"/>
      <c r="K233" s="1"/>
      <c r="L233" s="1"/>
      <c r="M233" s="1"/>
      <c r="T233" s="48"/>
      <c r="U233" s="48"/>
      <c r="V233" s="48"/>
      <c r="W233" s="49"/>
      <c r="X233" s="49"/>
      <c r="Y233" s="49"/>
    </row>
    <row r="234" spans="1:25" ht="12">
      <c r="A234" s="1"/>
      <c r="B234" s="1"/>
      <c r="C234" s="19"/>
      <c r="D234" s="5"/>
      <c r="E234" s="1"/>
      <c r="F234" s="1"/>
      <c r="G234" s="1"/>
      <c r="H234" s="1"/>
      <c r="I234" s="1"/>
      <c r="J234" s="1"/>
      <c r="K234" s="1"/>
      <c r="L234" s="1"/>
      <c r="M234" s="1"/>
      <c r="T234" s="48"/>
      <c r="U234" s="48"/>
      <c r="V234" s="48"/>
      <c r="W234" s="49"/>
      <c r="X234" s="49"/>
      <c r="Y234" s="49"/>
    </row>
    <row r="235" spans="1:25" ht="12">
      <c r="A235" s="1"/>
      <c r="B235" s="1"/>
      <c r="C235" s="19"/>
      <c r="D235" s="5"/>
      <c r="E235" s="1"/>
      <c r="F235" s="1"/>
      <c r="G235" s="1"/>
      <c r="H235" s="1"/>
      <c r="I235" s="1"/>
      <c r="J235" s="1"/>
      <c r="K235" s="1"/>
      <c r="L235" s="1"/>
      <c r="M235" s="1"/>
      <c r="T235" s="48"/>
      <c r="U235" s="48"/>
      <c r="V235" s="48"/>
      <c r="W235" s="49"/>
      <c r="X235" s="49"/>
      <c r="Y235" s="49"/>
    </row>
    <row r="236" spans="1:25" ht="12">
      <c r="A236" s="1"/>
      <c r="B236" s="1"/>
      <c r="C236" s="19"/>
      <c r="D236" s="5"/>
      <c r="E236" s="1"/>
      <c r="F236" s="1"/>
      <c r="G236" s="1"/>
      <c r="H236" s="1"/>
      <c r="I236" s="1"/>
      <c r="J236" s="1"/>
      <c r="K236" s="1"/>
      <c r="L236" s="1"/>
      <c r="M236" s="1"/>
      <c r="T236" s="48"/>
      <c r="U236" s="48"/>
      <c r="V236" s="48"/>
      <c r="W236" s="49"/>
      <c r="X236" s="49"/>
      <c r="Y236" s="49"/>
    </row>
    <row r="237" spans="1:25" ht="12">
      <c r="A237" s="1"/>
      <c r="B237" s="1"/>
      <c r="C237" s="19"/>
      <c r="D237" s="5"/>
      <c r="E237" s="1"/>
      <c r="F237" s="1"/>
      <c r="G237" s="1"/>
      <c r="H237" s="1"/>
      <c r="I237" s="1"/>
      <c r="J237" s="1"/>
      <c r="K237" s="1"/>
      <c r="L237" s="1"/>
      <c r="M237" s="1"/>
      <c r="T237" s="48"/>
      <c r="U237" s="48"/>
      <c r="V237" s="48"/>
      <c r="W237" s="49"/>
      <c r="X237" s="49"/>
      <c r="Y237" s="49"/>
    </row>
    <row r="238" spans="1:25" ht="12">
      <c r="A238" s="1"/>
      <c r="B238" s="1"/>
      <c r="C238" s="19"/>
      <c r="D238" s="5"/>
      <c r="E238" s="1"/>
      <c r="F238" s="1"/>
      <c r="G238" s="1"/>
      <c r="H238" s="1"/>
      <c r="I238" s="1"/>
      <c r="J238" s="1"/>
      <c r="K238" s="1"/>
      <c r="L238" s="1"/>
      <c r="M238" s="1"/>
      <c r="T238" s="48"/>
      <c r="U238" s="48"/>
      <c r="V238" s="48"/>
      <c r="W238" s="49"/>
      <c r="X238" s="49"/>
      <c r="Y238" s="49"/>
    </row>
    <row r="239" spans="1:25" ht="12">
      <c r="A239" s="1"/>
      <c r="B239" s="1"/>
      <c r="C239" s="19"/>
      <c r="D239" s="5"/>
      <c r="E239" s="1"/>
      <c r="F239" s="1"/>
      <c r="G239" s="1"/>
      <c r="H239" s="1"/>
      <c r="I239" s="1"/>
      <c r="J239" s="1"/>
      <c r="K239" s="1"/>
      <c r="L239" s="1"/>
      <c r="M239" s="1"/>
      <c r="T239" s="48"/>
      <c r="U239" s="48"/>
      <c r="V239" s="48"/>
      <c r="W239" s="49"/>
      <c r="X239" s="49"/>
      <c r="Y239" s="49"/>
    </row>
    <row r="240" spans="1:25" ht="12">
      <c r="A240" s="1"/>
      <c r="B240" s="1"/>
      <c r="C240" s="19"/>
      <c r="D240" s="5"/>
      <c r="E240" s="1"/>
      <c r="F240" s="1"/>
      <c r="G240" s="1"/>
      <c r="H240" s="1"/>
      <c r="I240" s="1"/>
      <c r="J240" s="1"/>
      <c r="K240" s="1"/>
      <c r="L240" s="1"/>
      <c r="M240" s="1"/>
      <c r="T240" s="48"/>
      <c r="U240" s="48"/>
      <c r="V240" s="48"/>
      <c r="W240" s="49"/>
      <c r="X240" s="49"/>
      <c r="Y240" s="49"/>
    </row>
    <row r="241" spans="1:25" ht="12">
      <c r="A241" s="1"/>
      <c r="B241" s="1"/>
      <c r="C241" s="19"/>
      <c r="D241" s="5"/>
      <c r="E241" s="1"/>
      <c r="F241" s="1"/>
      <c r="G241" s="1"/>
      <c r="H241" s="1"/>
      <c r="I241" s="1"/>
      <c r="J241" s="1"/>
      <c r="K241" s="1"/>
      <c r="L241" s="1"/>
      <c r="M241" s="1"/>
      <c r="T241" s="48"/>
      <c r="U241" s="48"/>
      <c r="V241" s="48"/>
      <c r="W241" s="49"/>
      <c r="X241" s="49"/>
      <c r="Y241" s="49"/>
    </row>
    <row r="242" spans="1:25" ht="12">
      <c r="A242" s="1"/>
      <c r="B242" s="1"/>
      <c r="C242" s="19"/>
      <c r="D242" s="5"/>
      <c r="E242" s="1"/>
      <c r="F242" s="1"/>
      <c r="G242" s="1"/>
      <c r="H242" s="1"/>
      <c r="I242" s="1"/>
      <c r="J242" s="1"/>
      <c r="K242" s="1"/>
      <c r="L242" s="1"/>
      <c r="M242" s="1"/>
      <c r="T242" s="48"/>
      <c r="U242" s="48"/>
      <c r="V242" s="48"/>
      <c r="W242" s="49"/>
      <c r="X242" s="49"/>
      <c r="Y242" s="49"/>
    </row>
    <row r="243" spans="1:25" ht="12">
      <c r="A243" s="1"/>
      <c r="B243" s="1"/>
      <c r="C243" s="19"/>
      <c r="D243" s="5"/>
      <c r="E243" s="1"/>
      <c r="F243" s="1"/>
      <c r="G243" s="1"/>
      <c r="H243" s="1"/>
      <c r="I243" s="1"/>
      <c r="J243" s="1"/>
      <c r="K243" s="1"/>
      <c r="L243" s="1"/>
      <c r="M243" s="1"/>
      <c r="T243" s="48"/>
      <c r="U243" s="48"/>
      <c r="V243" s="48"/>
      <c r="W243" s="49"/>
      <c r="X243" s="49"/>
      <c r="Y243" s="49"/>
    </row>
    <row r="244" spans="1:25" ht="12">
      <c r="A244" s="1"/>
      <c r="B244" s="1"/>
      <c r="C244" s="19"/>
      <c r="D244" s="5"/>
      <c r="E244" s="1"/>
      <c r="F244" s="1"/>
      <c r="G244" s="1"/>
      <c r="H244" s="1"/>
      <c r="I244" s="1"/>
      <c r="J244" s="1"/>
      <c r="K244" s="1"/>
      <c r="L244" s="1"/>
      <c r="M244" s="1"/>
      <c r="T244" s="48"/>
      <c r="U244" s="48"/>
      <c r="V244" s="48"/>
      <c r="W244" s="49"/>
      <c r="X244" s="49"/>
      <c r="Y244" s="49"/>
    </row>
    <row r="245" spans="1:25" ht="12">
      <c r="A245" s="1"/>
      <c r="B245" s="1"/>
      <c r="C245" s="19"/>
      <c r="D245" s="5"/>
      <c r="E245" s="1"/>
      <c r="F245" s="1"/>
      <c r="G245" s="1"/>
      <c r="H245" s="1"/>
      <c r="I245" s="1"/>
      <c r="J245" s="1"/>
      <c r="K245" s="1"/>
      <c r="L245" s="1"/>
      <c r="M245" s="1"/>
      <c r="T245" s="48"/>
      <c r="U245" s="48"/>
      <c r="V245" s="48"/>
      <c r="W245" s="49"/>
      <c r="X245" s="49"/>
      <c r="Y245" s="49"/>
    </row>
    <row r="246" spans="1:25" ht="12">
      <c r="A246" s="1"/>
      <c r="B246" s="1"/>
      <c r="C246" s="19"/>
      <c r="D246" s="5"/>
      <c r="E246" s="1"/>
      <c r="F246" s="1"/>
      <c r="G246" s="1"/>
      <c r="H246" s="1"/>
      <c r="I246" s="1"/>
      <c r="J246" s="1"/>
      <c r="K246" s="1"/>
      <c r="L246" s="1"/>
      <c r="M246" s="1"/>
      <c r="T246" s="48"/>
      <c r="U246" s="48"/>
      <c r="V246" s="48"/>
      <c r="W246" s="49"/>
      <c r="X246" s="49"/>
      <c r="Y246" s="49"/>
    </row>
    <row r="247" spans="1:25" ht="12">
      <c r="A247" s="1"/>
      <c r="B247" s="1"/>
      <c r="C247" s="19"/>
      <c r="D247" s="5"/>
      <c r="E247" s="1"/>
      <c r="F247" s="1"/>
      <c r="G247" s="1"/>
      <c r="H247" s="1"/>
      <c r="I247" s="1"/>
      <c r="J247" s="1"/>
      <c r="K247" s="1"/>
      <c r="L247" s="1"/>
      <c r="M247" s="1"/>
      <c r="T247" s="48"/>
      <c r="U247" s="48"/>
      <c r="V247" s="48"/>
      <c r="W247" s="49"/>
      <c r="X247" s="49"/>
      <c r="Y247" s="49"/>
    </row>
    <row r="248" spans="1:25" ht="12">
      <c r="A248" s="1"/>
      <c r="B248" s="1"/>
      <c r="C248" s="19"/>
      <c r="D248" s="5"/>
      <c r="E248" s="1"/>
      <c r="F248" s="1"/>
      <c r="G248" s="1"/>
      <c r="H248" s="1"/>
      <c r="I248" s="1"/>
      <c r="J248" s="1"/>
      <c r="K248" s="1"/>
      <c r="L248" s="1"/>
      <c r="M248" s="1"/>
      <c r="T248" s="48"/>
      <c r="U248" s="48"/>
      <c r="V248" s="48"/>
      <c r="W248" s="49"/>
      <c r="X248" s="49"/>
      <c r="Y248" s="49"/>
    </row>
    <row r="249" spans="1:25" ht="12">
      <c r="A249" s="1"/>
      <c r="B249" s="1"/>
      <c r="C249" s="19"/>
      <c r="D249" s="5"/>
      <c r="E249" s="1"/>
      <c r="F249" s="1"/>
      <c r="G249" s="1"/>
      <c r="H249" s="1"/>
      <c r="I249" s="1"/>
      <c r="J249" s="1"/>
      <c r="K249" s="1"/>
      <c r="L249" s="1"/>
      <c r="M249" s="1"/>
      <c r="T249" s="48"/>
      <c r="U249" s="48"/>
      <c r="V249" s="48"/>
      <c r="W249" s="49"/>
      <c r="X249" s="49"/>
      <c r="Y249" s="49"/>
    </row>
    <row r="250" spans="1:25" ht="12">
      <c r="A250" s="1"/>
      <c r="B250" s="1"/>
      <c r="C250" s="19"/>
      <c r="D250" s="5"/>
      <c r="E250" s="1"/>
      <c r="F250" s="1"/>
      <c r="G250" s="1"/>
      <c r="H250" s="1"/>
      <c r="I250" s="1"/>
      <c r="J250" s="1"/>
      <c r="K250" s="1"/>
      <c r="L250" s="1"/>
      <c r="M250" s="1"/>
      <c r="T250" s="48"/>
      <c r="U250" s="48"/>
      <c r="V250" s="48"/>
      <c r="W250" s="49"/>
      <c r="X250" s="49"/>
      <c r="Y250" s="49"/>
    </row>
    <row r="251" spans="1:25" ht="12">
      <c r="A251" s="1"/>
      <c r="B251" s="1"/>
      <c r="C251" s="19"/>
      <c r="D251" s="5"/>
      <c r="E251" s="1"/>
      <c r="F251" s="1"/>
      <c r="G251" s="1"/>
      <c r="H251" s="1"/>
      <c r="I251" s="1"/>
      <c r="J251" s="1"/>
      <c r="K251" s="1"/>
      <c r="L251" s="1"/>
      <c r="M251" s="1"/>
      <c r="T251" s="48"/>
      <c r="U251" s="48"/>
      <c r="V251" s="48"/>
      <c r="W251" s="49"/>
      <c r="X251" s="49"/>
      <c r="Y251" s="49"/>
    </row>
    <row r="252" spans="1:25" ht="12">
      <c r="A252" s="1"/>
      <c r="B252" s="1"/>
      <c r="C252" s="19"/>
      <c r="D252" s="5"/>
      <c r="E252" s="1"/>
      <c r="F252" s="1"/>
      <c r="G252" s="1"/>
      <c r="H252" s="1"/>
      <c r="I252" s="1"/>
      <c r="J252" s="1"/>
      <c r="K252" s="1"/>
      <c r="L252" s="1"/>
      <c r="M252" s="1"/>
      <c r="T252" s="48"/>
      <c r="U252" s="48"/>
      <c r="V252" s="48"/>
      <c r="W252" s="49"/>
      <c r="X252" s="49"/>
      <c r="Y252" s="49"/>
    </row>
    <row r="253" spans="1:25" ht="12">
      <c r="A253" s="1"/>
      <c r="B253" s="1"/>
      <c r="C253" s="19"/>
      <c r="D253" s="5"/>
      <c r="E253" s="1"/>
      <c r="F253" s="1"/>
      <c r="G253" s="1"/>
      <c r="H253" s="1"/>
      <c r="I253" s="1"/>
      <c r="J253" s="1"/>
      <c r="K253" s="1"/>
      <c r="L253" s="1"/>
      <c r="M253" s="1"/>
      <c r="T253" s="48"/>
      <c r="U253" s="48"/>
      <c r="V253" s="48"/>
      <c r="W253" s="49"/>
      <c r="X253" s="49"/>
      <c r="Y253" s="49"/>
    </row>
    <row r="254" spans="1:25" ht="12">
      <c r="A254" s="1"/>
      <c r="B254" s="1"/>
      <c r="C254" s="19"/>
      <c r="D254" s="5"/>
      <c r="E254" s="1"/>
      <c r="F254" s="1"/>
      <c r="G254" s="1"/>
      <c r="H254" s="1"/>
      <c r="I254" s="1"/>
      <c r="J254" s="1"/>
      <c r="K254" s="1"/>
      <c r="L254" s="1"/>
      <c r="M254" s="1"/>
      <c r="T254" s="48"/>
      <c r="U254" s="48"/>
      <c r="V254" s="48"/>
      <c r="W254" s="49"/>
      <c r="X254" s="49"/>
      <c r="Y254" s="49"/>
    </row>
    <row r="255" spans="1:25" ht="12">
      <c r="A255" s="1"/>
      <c r="B255" s="1"/>
      <c r="C255" s="19"/>
      <c r="D255" s="5"/>
      <c r="E255" s="1"/>
      <c r="F255" s="1"/>
      <c r="G255" s="1"/>
      <c r="H255" s="1"/>
      <c r="I255" s="1"/>
      <c r="J255" s="1"/>
      <c r="K255" s="1"/>
      <c r="L255" s="1"/>
      <c r="M255" s="1"/>
      <c r="T255" s="48"/>
      <c r="U255" s="48"/>
      <c r="V255" s="48"/>
      <c r="W255" s="49"/>
      <c r="X255" s="49"/>
      <c r="Y255" s="49"/>
    </row>
    <row r="256" spans="1:25" ht="12">
      <c r="A256" s="1"/>
      <c r="B256" s="1"/>
      <c r="C256" s="19"/>
      <c r="D256" s="5"/>
      <c r="E256" s="1"/>
      <c r="F256" s="1"/>
      <c r="G256" s="1"/>
      <c r="H256" s="1"/>
      <c r="I256" s="1"/>
      <c r="J256" s="1"/>
      <c r="K256" s="1"/>
      <c r="L256" s="1"/>
      <c r="M256" s="1"/>
      <c r="T256" s="48"/>
      <c r="U256" s="48"/>
      <c r="V256" s="48"/>
      <c r="W256" s="49"/>
      <c r="X256" s="49"/>
      <c r="Y256" s="49"/>
    </row>
    <row r="257" spans="1:25" ht="12">
      <c r="A257" s="1"/>
      <c r="B257" s="1"/>
      <c r="C257" s="19"/>
      <c r="D257" s="5"/>
      <c r="E257" s="1"/>
      <c r="F257" s="1"/>
      <c r="G257" s="1"/>
      <c r="H257" s="1"/>
      <c r="I257" s="1"/>
      <c r="J257" s="1"/>
      <c r="K257" s="1"/>
      <c r="L257" s="1"/>
      <c r="M257" s="1"/>
      <c r="T257" s="48"/>
      <c r="U257" s="48"/>
      <c r="V257" s="48"/>
      <c r="W257" s="49"/>
      <c r="X257" s="49"/>
      <c r="Y257" s="49"/>
    </row>
    <row r="258" spans="1:25" ht="12">
      <c r="A258" s="1"/>
      <c r="B258" s="1"/>
      <c r="C258" s="19"/>
      <c r="D258" s="5"/>
      <c r="E258" s="1"/>
      <c r="F258" s="1"/>
      <c r="G258" s="1"/>
      <c r="H258" s="1"/>
      <c r="I258" s="1"/>
      <c r="J258" s="1"/>
      <c r="K258" s="1"/>
      <c r="L258" s="1"/>
      <c r="M258" s="1"/>
      <c r="T258" s="48"/>
      <c r="U258" s="48"/>
      <c r="V258" s="48"/>
      <c r="W258" s="49"/>
      <c r="X258" s="49"/>
      <c r="Y258" s="49"/>
    </row>
    <row r="259" spans="1:25" ht="12">
      <c r="A259" s="1"/>
      <c r="B259" s="1"/>
      <c r="C259" s="19"/>
      <c r="D259" s="5"/>
      <c r="E259" s="1"/>
      <c r="F259" s="1"/>
      <c r="G259" s="1"/>
      <c r="H259" s="1"/>
      <c r="I259" s="1"/>
      <c r="J259" s="1"/>
      <c r="K259" s="1"/>
      <c r="L259" s="1"/>
      <c r="M259" s="1"/>
      <c r="T259" s="48"/>
      <c r="U259" s="48"/>
      <c r="V259" s="48"/>
      <c r="W259" s="49"/>
      <c r="X259" s="49"/>
      <c r="Y259" s="49"/>
    </row>
    <row r="260" spans="1:25" ht="12">
      <c r="A260" s="1"/>
      <c r="B260" s="1"/>
      <c r="C260" s="19"/>
      <c r="D260" s="5"/>
      <c r="E260" s="1"/>
      <c r="F260" s="1"/>
      <c r="G260" s="1"/>
      <c r="H260" s="1"/>
      <c r="I260" s="1"/>
      <c r="J260" s="1"/>
      <c r="K260" s="1"/>
      <c r="L260" s="1"/>
      <c r="M260" s="1"/>
      <c r="T260" s="48"/>
      <c r="U260" s="48"/>
      <c r="V260" s="48"/>
      <c r="W260" s="49"/>
      <c r="X260" s="49"/>
      <c r="Y260" s="49"/>
    </row>
    <row r="261" spans="1:25" ht="12">
      <c r="A261" s="1"/>
      <c r="B261" s="1"/>
      <c r="C261" s="19"/>
      <c r="D261" s="5"/>
      <c r="E261" s="1"/>
      <c r="F261" s="1"/>
      <c r="G261" s="1"/>
      <c r="H261" s="1"/>
      <c r="I261" s="1"/>
      <c r="J261" s="1"/>
      <c r="K261" s="1"/>
      <c r="L261" s="1"/>
      <c r="M261" s="1"/>
      <c r="T261" s="48"/>
      <c r="U261" s="48"/>
      <c r="V261" s="48"/>
      <c r="W261" s="49"/>
      <c r="X261" s="49"/>
      <c r="Y261" s="49"/>
    </row>
    <row r="262" spans="1:25" ht="12">
      <c r="A262" s="1"/>
      <c r="B262" s="1"/>
      <c r="C262" s="19"/>
      <c r="D262" s="5"/>
      <c r="E262" s="1"/>
      <c r="F262" s="1"/>
      <c r="G262" s="1"/>
      <c r="H262" s="1"/>
      <c r="I262" s="1"/>
      <c r="J262" s="1"/>
      <c r="K262" s="1"/>
      <c r="L262" s="1"/>
      <c r="M262" s="1"/>
      <c r="T262" s="48"/>
      <c r="U262" s="48"/>
      <c r="V262" s="48"/>
      <c r="W262" s="49"/>
      <c r="X262" s="49"/>
      <c r="Y262" s="49"/>
    </row>
    <row r="263" spans="1:25" ht="12">
      <c r="A263" s="1"/>
      <c r="B263" s="1"/>
      <c r="C263" s="19"/>
      <c r="D263" s="5"/>
      <c r="E263" s="1"/>
      <c r="F263" s="1"/>
      <c r="G263" s="1"/>
      <c r="H263" s="1"/>
      <c r="I263" s="1"/>
      <c r="J263" s="1"/>
      <c r="K263" s="1"/>
      <c r="L263" s="1"/>
      <c r="M263" s="1"/>
      <c r="T263" s="48"/>
      <c r="U263" s="48"/>
      <c r="V263" s="48"/>
      <c r="W263" s="49"/>
      <c r="X263" s="49"/>
      <c r="Y263" s="49"/>
    </row>
    <row r="264" spans="1:25" ht="12">
      <c r="A264" s="1"/>
      <c r="B264" s="1"/>
      <c r="C264" s="19"/>
      <c r="D264" s="5"/>
      <c r="E264" s="1"/>
      <c r="F264" s="1"/>
      <c r="G264" s="1"/>
      <c r="H264" s="1"/>
      <c r="I264" s="1"/>
      <c r="J264" s="1"/>
      <c r="K264" s="1"/>
      <c r="L264" s="1"/>
      <c r="M264" s="1"/>
      <c r="T264" s="48"/>
      <c r="U264" s="48"/>
      <c r="V264" s="48"/>
      <c r="W264" s="49"/>
      <c r="X264" s="49"/>
      <c r="Y264" s="49"/>
    </row>
    <row r="265" spans="1:25" ht="12">
      <c r="A265" s="1"/>
      <c r="B265" s="1"/>
      <c r="C265" s="19"/>
      <c r="D265" s="5"/>
      <c r="E265" s="1"/>
      <c r="F265" s="1"/>
      <c r="G265" s="1"/>
      <c r="H265" s="1"/>
      <c r="I265" s="1"/>
      <c r="J265" s="1"/>
      <c r="K265" s="1"/>
      <c r="L265" s="1"/>
      <c r="M265" s="1"/>
      <c r="T265" s="48"/>
      <c r="U265" s="48"/>
      <c r="V265" s="48"/>
      <c r="W265" s="49"/>
      <c r="X265" s="49"/>
      <c r="Y265" s="49"/>
    </row>
    <row r="266" spans="1:25" ht="12">
      <c r="A266" s="1"/>
      <c r="B266" s="1"/>
      <c r="C266" s="19"/>
      <c r="D266" s="5"/>
      <c r="E266" s="1"/>
      <c r="F266" s="1"/>
      <c r="G266" s="1"/>
      <c r="H266" s="1"/>
      <c r="I266" s="1"/>
      <c r="J266" s="1"/>
      <c r="K266" s="1"/>
      <c r="L266" s="1"/>
      <c r="M266" s="1"/>
      <c r="T266" s="48"/>
      <c r="U266" s="48"/>
      <c r="V266" s="48"/>
      <c r="W266" s="49"/>
      <c r="X266" s="49"/>
      <c r="Y266" s="49"/>
    </row>
    <row r="267" spans="1:25" ht="12">
      <c r="A267" s="1"/>
      <c r="B267" s="1"/>
      <c r="C267" s="19"/>
      <c r="D267" s="5"/>
      <c r="E267" s="1"/>
      <c r="F267" s="1"/>
      <c r="G267" s="1"/>
      <c r="H267" s="1"/>
      <c r="I267" s="1"/>
      <c r="J267" s="1"/>
      <c r="K267" s="1"/>
      <c r="L267" s="1"/>
      <c r="M267" s="1"/>
      <c r="T267" s="48"/>
      <c r="U267" s="48"/>
      <c r="V267" s="48"/>
      <c r="W267" s="49"/>
      <c r="X267" s="49"/>
      <c r="Y267" s="49"/>
    </row>
    <row r="268" spans="1:25" ht="12">
      <c r="A268" s="1"/>
      <c r="B268" s="1"/>
      <c r="C268" s="19"/>
      <c r="D268" s="5"/>
      <c r="E268" s="1"/>
      <c r="F268" s="1"/>
      <c r="G268" s="1"/>
      <c r="H268" s="1"/>
      <c r="I268" s="1"/>
      <c r="J268" s="1"/>
      <c r="K268" s="1"/>
      <c r="L268" s="1"/>
      <c r="M268" s="1"/>
      <c r="T268" s="48"/>
      <c r="U268" s="48"/>
      <c r="V268" s="48"/>
      <c r="W268" s="49"/>
      <c r="X268" s="49"/>
      <c r="Y268" s="49"/>
    </row>
    <row r="269" spans="1:25" ht="12">
      <c r="A269" s="1"/>
      <c r="B269" s="1"/>
      <c r="C269" s="19"/>
      <c r="D269" s="5"/>
      <c r="E269" s="1"/>
      <c r="F269" s="1"/>
      <c r="G269" s="1"/>
      <c r="H269" s="1"/>
      <c r="I269" s="1"/>
      <c r="J269" s="1"/>
      <c r="K269" s="1"/>
      <c r="L269" s="1"/>
      <c r="M269" s="1"/>
      <c r="T269" s="48"/>
      <c r="U269" s="48"/>
      <c r="V269" s="48"/>
      <c r="W269" s="49"/>
      <c r="X269" s="49"/>
      <c r="Y269" s="49"/>
    </row>
    <row r="270" spans="1:25" ht="12">
      <c r="A270" s="1"/>
      <c r="B270" s="1"/>
      <c r="C270" s="19"/>
      <c r="D270" s="5"/>
      <c r="E270" s="1"/>
      <c r="F270" s="1"/>
      <c r="G270" s="1"/>
      <c r="H270" s="1"/>
      <c r="I270" s="1"/>
      <c r="J270" s="1"/>
      <c r="K270" s="1"/>
      <c r="L270" s="1"/>
      <c r="M270" s="1"/>
      <c r="T270" s="48"/>
      <c r="U270" s="48"/>
      <c r="V270" s="48"/>
      <c r="W270" s="49"/>
      <c r="X270" s="49"/>
      <c r="Y270" s="49"/>
    </row>
    <row r="271" spans="1:25" ht="12">
      <c r="A271" s="1"/>
      <c r="B271" s="1"/>
      <c r="C271" s="19"/>
      <c r="D271" s="5"/>
      <c r="E271" s="1"/>
      <c r="F271" s="1"/>
      <c r="G271" s="1"/>
      <c r="H271" s="1"/>
      <c r="I271" s="1"/>
      <c r="J271" s="1"/>
      <c r="K271" s="1"/>
      <c r="L271" s="1"/>
      <c r="M271" s="1"/>
      <c r="T271" s="48"/>
      <c r="U271" s="48"/>
      <c r="V271" s="48"/>
      <c r="W271" s="49"/>
      <c r="X271" s="49"/>
      <c r="Y271" s="49"/>
    </row>
    <row r="272" spans="1:25" ht="12">
      <c r="A272" s="1"/>
      <c r="B272" s="1"/>
      <c r="C272" s="19"/>
      <c r="D272" s="5"/>
      <c r="E272" s="1"/>
      <c r="F272" s="1"/>
      <c r="G272" s="1"/>
      <c r="H272" s="1"/>
      <c r="I272" s="1"/>
      <c r="J272" s="1"/>
      <c r="K272" s="1"/>
      <c r="L272" s="1"/>
      <c r="M272" s="1"/>
      <c r="T272" s="48"/>
      <c r="U272" s="48"/>
      <c r="V272" s="48"/>
      <c r="W272" s="49"/>
      <c r="X272" s="49"/>
      <c r="Y272" s="49"/>
    </row>
    <row r="273" spans="1:25" ht="12">
      <c r="A273" s="1"/>
      <c r="B273" s="1"/>
      <c r="C273" s="19"/>
      <c r="D273" s="5"/>
      <c r="E273" s="1"/>
      <c r="F273" s="1"/>
      <c r="G273" s="1"/>
      <c r="H273" s="1"/>
      <c r="I273" s="1"/>
      <c r="J273" s="1"/>
      <c r="K273" s="1"/>
      <c r="L273" s="1"/>
      <c r="M273" s="1"/>
      <c r="T273" s="48"/>
      <c r="U273" s="48"/>
      <c r="V273" s="48"/>
      <c r="W273" s="49"/>
      <c r="X273" s="49"/>
      <c r="Y273" s="49"/>
    </row>
    <row r="274" spans="1:25" ht="12">
      <c r="A274" s="1"/>
      <c r="B274" s="1"/>
      <c r="C274" s="19"/>
      <c r="D274" s="5"/>
      <c r="E274" s="1"/>
      <c r="F274" s="1"/>
      <c r="G274" s="1"/>
      <c r="H274" s="1"/>
      <c r="I274" s="1"/>
      <c r="J274" s="1"/>
      <c r="K274" s="1"/>
      <c r="L274" s="1"/>
      <c r="M274" s="1"/>
      <c r="T274" s="48"/>
      <c r="U274" s="48"/>
      <c r="V274" s="48"/>
      <c r="W274" s="49"/>
      <c r="X274" s="49"/>
      <c r="Y274" s="49"/>
    </row>
    <row r="275" spans="1:25" ht="12">
      <c r="A275" s="1"/>
      <c r="B275" s="1"/>
      <c r="C275" s="19"/>
      <c r="D275" s="5"/>
      <c r="E275" s="1"/>
      <c r="F275" s="1"/>
      <c r="G275" s="1"/>
      <c r="H275" s="1"/>
      <c r="I275" s="1"/>
      <c r="J275" s="1"/>
      <c r="K275" s="1"/>
      <c r="L275" s="1"/>
      <c r="M275" s="1"/>
      <c r="T275" s="48"/>
      <c r="U275" s="48"/>
      <c r="V275" s="48"/>
      <c r="W275" s="49"/>
      <c r="X275" s="49"/>
      <c r="Y275" s="49"/>
    </row>
    <row r="276" spans="1:25" ht="12">
      <c r="A276" s="1"/>
      <c r="B276" s="1"/>
      <c r="C276" s="19"/>
      <c r="D276" s="5"/>
      <c r="E276" s="1"/>
      <c r="F276" s="1"/>
      <c r="G276" s="1"/>
      <c r="H276" s="1"/>
      <c r="I276" s="1"/>
      <c r="J276" s="1"/>
      <c r="K276" s="1"/>
      <c r="L276" s="1"/>
      <c r="M276" s="1"/>
      <c r="T276" s="48"/>
      <c r="U276" s="48"/>
      <c r="V276" s="48"/>
      <c r="W276" s="49"/>
      <c r="X276" s="49"/>
      <c r="Y276" s="49"/>
    </row>
    <row r="277" spans="1:25" ht="12">
      <c r="A277" s="1"/>
      <c r="B277" s="1"/>
      <c r="C277" s="19"/>
      <c r="D277" s="5"/>
      <c r="E277" s="1"/>
      <c r="F277" s="1"/>
      <c r="G277" s="1"/>
      <c r="H277" s="1"/>
      <c r="I277" s="1"/>
      <c r="J277" s="1"/>
      <c r="K277" s="1"/>
      <c r="L277" s="1"/>
      <c r="M277" s="1"/>
      <c r="T277" s="48"/>
      <c r="U277" s="48"/>
      <c r="V277" s="48"/>
      <c r="W277" s="49"/>
      <c r="X277" s="49"/>
      <c r="Y277" s="49"/>
    </row>
    <row r="278" spans="1:25" ht="12">
      <c r="A278" s="1"/>
      <c r="B278" s="1"/>
      <c r="C278" s="19"/>
      <c r="D278" s="5"/>
      <c r="E278" s="1"/>
      <c r="F278" s="1"/>
      <c r="G278" s="1"/>
      <c r="H278" s="1"/>
      <c r="I278" s="1"/>
      <c r="J278" s="1"/>
      <c r="K278" s="1"/>
      <c r="L278" s="1"/>
      <c r="M278" s="1"/>
      <c r="T278" s="48"/>
      <c r="U278" s="48"/>
      <c r="V278" s="48"/>
      <c r="W278" s="49"/>
      <c r="X278" s="49"/>
      <c r="Y278" s="49"/>
    </row>
    <row r="279" spans="1:25" ht="12">
      <c r="A279" s="1"/>
      <c r="B279" s="1"/>
      <c r="C279" s="19"/>
      <c r="D279" s="5"/>
      <c r="E279" s="1"/>
      <c r="F279" s="1"/>
      <c r="G279" s="1"/>
      <c r="H279" s="1"/>
      <c r="I279" s="1"/>
      <c r="J279" s="1"/>
      <c r="K279" s="1"/>
      <c r="L279" s="1"/>
      <c r="M279" s="1"/>
      <c r="T279" s="48"/>
      <c r="U279" s="48"/>
      <c r="V279" s="48"/>
      <c r="W279" s="49"/>
      <c r="X279" s="49"/>
      <c r="Y279" s="49"/>
    </row>
    <row r="280" spans="1:25" ht="12">
      <c r="A280" s="1"/>
      <c r="B280" s="1"/>
      <c r="C280" s="19"/>
      <c r="D280" s="5"/>
      <c r="E280" s="1"/>
      <c r="F280" s="1"/>
      <c r="G280" s="1"/>
      <c r="H280" s="1"/>
      <c r="I280" s="1"/>
      <c r="J280" s="1"/>
      <c r="K280" s="1"/>
      <c r="L280" s="1"/>
      <c r="M280" s="1"/>
      <c r="T280" s="48"/>
      <c r="U280" s="48"/>
      <c r="V280" s="48"/>
      <c r="W280" s="49"/>
      <c r="X280" s="49"/>
      <c r="Y280" s="49"/>
    </row>
    <row r="281" spans="1:25" ht="12">
      <c r="A281" s="1"/>
      <c r="B281" s="1"/>
      <c r="C281" s="19"/>
      <c r="D281" s="5"/>
      <c r="E281" s="1"/>
      <c r="F281" s="1"/>
      <c r="G281" s="1"/>
      <c r="H281" s="1"/>
      <c r="I281" s="1"/>
      <c r="J281" s="1"/>
      <c r="K281" s="1"/>
      <c r="L281" s="1"/>
      <c r="M281" s="1"/>
      <c r="T281" s="48"/>
      <c r="U281" s="48"/>
      <c r="V281" s="48"/>
      <c r="W281" s="49"/>
      <c r="X281" s="49"/>
      <c r="Y281" s="49"/>
    </row>
    <row r="282" spans="1:25" ht="12">
      <c r="A282" s="1"/>
      <c r="B282" s="1"/>
      <c r="C282" s="19"/>
      <c r="D282" s="5"/>
      <c r="E282" s="1"/>
      <c r="F282" s="1"/>
      <c r="G282" s="1"/>
      <c r="H282" s="1"/>
      <c r="I282" s="1"/>
      <c r="J282" s="1"/>
      <c r="K282" s="1"/>
      <c r="L282" s="1"/>
      <c r="M282" s="1"/>
      <c r="T282" s="48"/>
      <c r="U282" s="48"/>
      <c r="V282" s="48"/>
      <c r="W282" s="49"/>
      <c r="X282" s="49"/>
      <c r="Y282" s="49"/>
    </row>
    <row r="283" spans="1:25" ht="12">
      <c r="A283" s="1"/>
      <c r="B283" s="1"/>
      <c r="C283" s="19"/>
      <c r="D283" s="5"/>
      <c r="E283" s="1"/>
      <c r="F283" s="1"/>
      <c r="G283" s="1"/>
      <c r="H283" s="1"/>
      <c r="I283" s="1"/>
      <c r="J283" s="1"/>
      <c r="K283" s="1"/>
      <c r="L283" s="1"/>
      <c r="M283" s="1"/>
      <c r="T283" s="48"/>
      <c r="U283" s="48"/>
      <c r="V283" s="48"/>
      <c r="W283" s="49"/>
      <c r="X283" s="49"/>
      <c r="Y283" s="49"/>
    </row>
    <row r="284" spans="1:25" ht="12">
      <c r="A284" s="1"/>
      <c r="B284" s="1"/>
      <c r="C284" s="19"/>
      <c r="D284" s="5"/>
      <c r="E284" s="1"/>
      <c r="F284" s="1"/>
      <c r="G284" s="1"/>
      <c r="H284" s="1"/>
      <c r="I284" s="1"/>
      <c r="J284" s="1"/>
      <c r="K284" s="1"/>
      <c r="L284" s="1"/>
      <c r="M284" s="1"/>
      <c r="T284" s="48"/>
      <c r="U284" s="48"/>
      <c r="V284" s="48"/>
      <c r="W284" s="49"/>
      <c r="X284" s="49"/>
      <c r="Y284" s="49"/>
    </row>
    <row r="285" spans="1:25" ht="12">
      <c r="A285" s="1"/>
      <c r="B285" s="1"/>
      <c r="C285" s="19"/>
      <c r="D285" s="5"/>
      <c r="E285" s="1"/>
      <c r="F285" s="1"/>
      <c r="G285" s="1"/>
      <c r="H285" s="1"/>
      <c r="I285" s="1"/>
      <c r="J285" s="1"/>
      <c r="K285" s="1"/>
      <c r="L285" s="1"/>
      <c r="M285" s="1"/>
      <c r="T285" s="48"/>
      <c r="U285" s="48"/>
      <c r="V285" s="48"/>
      <c r="W285" s="49"/>
      <c r="X285" s="49"/>
      <c r="Y285" s="49"/>
    </row>
    <row r="286" spans="1:25" ht="12">
      <c r="A286" s="1"/>
      <c r="B286" s="1"/>
      <c r="C286" s="19"/>
      <c r="D286" s="5"/>
      <c r="E286" s="1"/>
      <c r="F286" s="1"/>
      <c r="G286" s="1"/>
      <c r="H286" s="1"/>
      <c r="I286" s="1"/>
      <c r="J286" s="1"/>
      <c r="K286" s="1"/>
      <c r="L286" s="1"/>
      <c r="M286" s="1"/>
      <c r="T286" s="48"/>
      <c r="U286" s="48"/>
      <c r="V286" s="48"/>
      <c r="W286" s="49"/>
      <c r="X286" s="49"/>
      <c r="Y286" s="49"/>
    </row>
    <row r="287" spans="1:25" ht="12">
      <c r="A287" s="1"/>
      <c r="B287" s="1"/>
      <c r="C287" s="19"/>
      <c r="D287" s="5"/>
      <c r="E287" s="1"/>
      <c r="F287" s="1"/>
      <c r="G287" s="1"/>
      <c r="H287" s="1"/>
      <c r="I287" s="1"/>
      <c r="J287" s="1"/>
      <c r="K287" s="1"/>
      <c r="L287" s="1"/>
      <c r="M287" s="1"/>
      <c r="T287" s="48"/>
      <c r="U287" s="48"/>
      <c r="V287" s="48"/>
      <c r="W287" s="49"/>
      <c r="X287" s="49"/>
      <c r="Y287" s="49"/>
    </row>
    <row r="288" spans="1:25" ht="12">
      <c r="A288" s="1"/>
      <c r="B288" s="1"/>
      <c r="C288" s="19"/>
      <c r="D288" s="5"/>
      <c r="E288" s="1"/>
      <c r="F288" s="1"/>
      <c r="G288" s="1"/>
      <c r="H288" s="1"/>
      <c r="I288" s="1"/>
      <c r="J288" s="1"/>
      <c r="K288" s="1"/>
      <c r="L288" s="1"/>
      <c r="M288" s="1"/>
      <c r="T288" s="48"/>
      <c r="U288" s="48"/>
      <c r="V288" s="48"/>
      <c r="W288" s="49"/>
      <c r="X288" s="49"/>
      <c r="Y288" s="49"/>
    </row>
    <row r="289" spans="1:25" ht="12">
      <c r="A289" s="1"/>
      <c r="B289" s="1"/>
      <c r="C289" s="19"/>
      <c r="D289" s="5"/>
      <c r="E289" s="1"/>
      <c r="F289" s="1"/>
      <c r="G289" s="1"/>
      <c r="H289" s="1"/>
      <c r="I289" s="1"/>
      <c r="J289" s="1"/>
      <c r="K289" s="1"/>
      <c r="L289" s="1"/>
      <c r="M289" s="1"/>
      <c r="T289" s="48"/>
      <c r="U289" s="48"/>
      <c r="V289" s="48"/>
      <c r="W289" s="49"/>
      <c r="X289" s="49"/>
      <c r="Y289" s="49"/>
    </row>
    <row r="290" spans="1:25" ht="12">
      <c r="A290" s="1"/>
      <c r="B290" s="1"/>
      <c r="C290" s="9"/>
      <c r="D290" s="5"/>
      <c r="E290" s="1"/>
      <c r="F290" s="1"/>
      <c r="G290" s="1"/>
      <c r="H290" s="1"/>
      <c r="I290" s="1"/>
      <c r="J290" s="1"/>
      <c r="K290" s="1"/>
      <c r="L290" s="1"/>
      <c r="M290" s="1"/>
      <c r="T290" s="48"/>
      <c r="U290" s="48"/>
      <c r="V290" s="48"/>
      <c r="W290" s="49"/>
      <c r="X290" s="49"/>
      <c r="Y290" s="49"/>
    </row>
    <row r="291" spans="1:25" ht="12">
      <c r="A291" s="1"/>
      <c r="B291" s="1"/>
      <c r="C291" s="9"/>
      <c r="D291" s="5"/>
      <c r="E291" s="1"/>
      <c r="F291" s="1"/>
      <c r="G291" s="1"/>
      <c r="H291" s="1"/>
      <c r="I291" s="1"/>
      <c r="J291" s="1"/>
      <c r="K291" s="1"/>
      <c r="L291" s="1"/>
      <c r="M291" s="1"/>
      <c r="T291" s="48"/>
      <c r="U291" s="48"/>
      <c r="V291" s="48"/>
      <c r="W291" s="49"/>
      <c r="X291" s="49"/>
      <c r="Y291" s="49"/>
    </row>
    <row r="292" spans="1:25" ht="12">
      <c r="A292" s="1"/>
      <c r="B292" s="1"/>
      <c r="C292" s="9"/>
      <c r="D292" s="5"/>
      <c r="E292" s="1"/>
      <c r="F292" s="1"/>
      <c r="G292" s="1"/>
      <c r="H292" s="1"/>
      <c r="I292" s="1"/>
      <c r="J292" s="1"/>
      <c r="K292" s="1"/>
      <c r="L292" s="1"/>
      <c r="M292" s="1"/>
      <c r="T292" s="48"/>
      <c r="U292" s="48"/>
      <c r="V292" s="48"/>
      <c r="W292" s="49"/>
      <c r="X292" s="49"/>
      <c r="Y292" s="49"/>
    </row>
    <row r="293" spans="1:25" ht="12">
      <c r="A293" s="1"/>
      <c r="B293" s="1"/>
      <c r="C293" s="9"/>
      <c r="D293" s="5"/>
      <c r="E293" s="1"/>
      <c r="F293" s="1"/>
      <c r="G293" s="1"/>
      <c r="H293" s="1"/>
      <c r="I293" s="1"/>
      <c r="J293" s="1"/>
      <c r="K293" s="1"/>
      <c r="L293" s="1"/>
      <c r="M293" s="1"/>
      <c r="T293" s="48"/>
      <c r="U293" s="48"/>
      <c r="V293" s="48"/>
      <c r="W293" s="49"/>
      <c r="X293" s="49"/>
      <c r="Y293" s="49"/>
    </row>
    <row r="294" spans="1:25" ht="12">
      <c r="A294" s="1"/>
      <c r="B294" s="1"/>
      <c r="C294" s="9"/>
      <c r="D294" s="5"/>
      <c r="E294" s="1"/>
      <c r="F294" s="1"/>
      <c r="G294" s="1"/>
      <c r="H294" s="1"/>
      <c r="I294" s="1"/>
      <c r="J294" s="1"/>
      <c r="K294" s="1"/>
      <c r="L294" s="1"/>
      <c r="M294" s="1"/>
      <c r="T294" s="48"/>
      <c r="U294" s="48"/>
      <c r="V294" s="48"/>
      <c r="W294" s="49"/>
      <c r="X294" s="49"/>
      <c r="Y294" s="49"/>
    </row>
    <row r="295" spans="1:25" ht="12">
      <c r="A295" s="1"/>
      <c r="B295" s="1"/>
      <c r="C295" s="1"/>
      <c r="D295" s="5"/>
      <c r="E295" s="1"/>
      <c r="F295" s="1"/>
      <c r="G295" s="1"/>
      <c r="H295" s="1"/>
      <c r="I295" s="1"/>
      <c r="J295" s="1"/>
      <c r="K295" s="1"/>
      <c r="L295" s="1"/>
      <c r="M295" s="1"/>
      <c r="T295" s="48"/>
      <c r="U295" s="48"/>
      <c r="V295" s="48"/>
      <c r="W295" s="49"/>
      <c r="X295" s="49"/>
      <c r="Y295" s="49"/>
    </row>
    <row r="296" spans="1:25" ht="12">
      <c r="A296" s="1"/>
      <c r="B296" s="1"/>
      <c r="C296" s="1"/>
      <c r="D296" s="5"/>
      <c r="E296" s="1"/>
      <c r="F296" s="1"/>
      <c r="G296" s="1"/>
      <c r="H296" s="1"/>
      <c r="I296" s="1"/>
      <c r="J296" s="1"/>
      <c r="K296" s="1"/>
      <c r="L296" s="1"/>
      <c r="M296" s="1"/>
      <c r="T296" s="48"/>
      <c r="U296" s="48"/>
      <c r="V296" s="48"/>
      <c r="W296" s="49"/>
      <c r="X296" s="49"/>
      <c r="Y296" s="49"/>
    </row>
    <row r="297" spans="1:25" ht="12">
      <c r="A297" s="1"/>
      <c r="B297" s="1"/>
      <c r="C297" s="1"/>
      <c r="D297" s="5"/>
      <c r="E297" s="1"/>
      <c r="F297" s="1"/>
      <c r="G297" s="1"/>
      <c r="H297" s="1"/>
      <c r="I297" s="1"/>
      <c r="J297" s="1"/>
      <c r="K297" s="1"/>
      <c r="L297" s="1"/>
      <c r="M297" s="1"/>
      <c r="T297" s="48"/>
      <c r="U297" s="48"/>
      <c r="V297" s="48"/>
      <c r="W297" s="49"/>
      <c r="X297" s="49"/>
      <c r="Y297" s="49"/>
    </row>
    <row r="298" spans="1:25" ht="12">
      <c r="A298" s="1"/>
      <c r="B298" s="1"/>
      <c r="C298" s="1"/>
      <c r="D298" s="5"/>
      <c r="E298" s="1"/>
      <c r="F298" s="1"/>
      <c r="G298" s="1"/>
      <c r="H298" s="1"/>
      <c r="I298" s="1"/>
      <c r="J298" s="1"/>
      <c r="K298" s="1"/>
      <c r="L298" s="1"/>
      <c r="M298" s="1"/>
      <c r="T298" s="48"/>
      <c r="U298" s="48"/>
      <c r="V298" s="48"/>
      <c r="W298" s="49"/>
      <c r="X298" s="49"/>
      <c r="Y298" s="49"/>
    </row>
    <row r="299" spans="1:25" ht="12">
      <c r="A299" s="1"/>
      <c r="B299" s="1"/>
      <c r="C299" s="1"/>
      <c r="D299" s="5"/>
      <c r="E299" s="1"/>
      <c r="F299" s="1"/>
      <c r="G299" s="1"/>
      <c r="H299" s="1"/>
      <c r="I299" s="1"/>
      <c r="J299" s="1"/>
      <c r="K299" s="1"/>
      <c r="L299" s="1"/>
      <c r="M299" s="1"/>
      <c r="T299" s="48"/>
      <c r="U299" s="48"/>
      <c r="V299" s="48"/>
      <c r="W299" s="49"/>
      <c r="X299" s="49"/>
      <c r="Y299" s="49"/>
    </row>
    <row r="300" spans="1:25" ht="12">
      <c r="A300" s="1"/>
      <c r="B300" s="1"/>
      <c r="C300" s="1"/>
      <c r="D300" s="5"/>
      <c r="E300" s="1"/>
      <c r="F300" s="1"/>
      <c r="G300" s="1"/>
      <c r="H300" s="1"/>
      <c r="I300" s="1"/>
      <c r="J300" s="1"/>
      <c r="K300" s="1"/>
      <c r="L300" s="1"/>
      <c r="M300" s="1"/>
      <c r="T300" s="48"/>
      <c r="U300" s="48"/>
      <c r="V300" s="48"/>
      <c r="W300" s="49"/>
      <c r="X300" s="49"/>
      <c r="Y300" s="49"/>
    </row>
    <row r="301" spans="1:25" ht="12">
      <c r="A301" s="1"/>
      <c r="B301" s="1"/>
      <c r="C301" s="1"/>
      <c r="D301" s="5"/>
      <c r="E301" s="1"/>
      <c r="F301" s="1"/>
      <c r="G301" s="1"/>
      <c r="H301" s="1"/>
      <c r="I301" s="1"/>
      <c r="J301" s="1"/>
      <c r="K301" s="1"/>
      <c r="L301" s="1"/>
      <c r="M301" s="1"/>
      <c r="T301" s="48"/>
      <c r="U301" s="48"/>
      <c r="V301" s="48"/>
      <c r="W301" s="49"/>
      <c r="X301" s="49"/>
      <c r="Y301" s="49"/>
    </row>
    <row r="302" spans="1:25" ht="12">
      <c r="A302" s="1"/>
      <c r="B302" s="1"/>
      <c r="C302" s="1"/>
      <c r="D302" s="5"/>
      <c r="E302" s="1"/>
      <c r="F302" s="1"/>
      <c r="G302" s="1"/>
      <c r="H302" s="1"/>
      <c r="I302" s="1"/>
      <c r="J302" s="1"/>
      <c r="K302" s="1"/>
      <c r="L302" s="1"/>
      <c r="M302" s="1"/>
      <c r="T302" s="48"/>
      <c r="U302" s="48"/>
      <c r="V302" s="48"/>
      <c r="W302" s="49"/>
      <c r="X302" s="49"/>
      <c r="Y302" s="49"/>
    </row>
    <row r="303" spans="1:25" ht="12">
      <c r="A303" s="1"/>
      <c r="B303" s="1"/>
      <c r="C303" s="1"/>
      <c r="D303" s="5"/>
      <c r="E303" s="1"/>
      <c r="F303" s="1"/>
      <c r="G303" s="1"/>
      <c r="H303" s="1"/>
      <c r="I303" s="1"/>
      <c r="J303" s="1"/>
      <c r="K303" s="1"/>
      <c r="L303" s="1"/>
      <c r="M303" s="1"/>
      <c r="T303" s="48"/>
      <c r="U303" s="48"/>
      <c r="V303" s="48"/>
      <c r="W303" s="49"/>
      <c r="X303" s="49"/>
      <c r="Y303" s="49"/>
    </row>
    <row r="304" spans="1:25" ht="12">
      <c r="A304" s="1"/>
      <c r="B304" s="1"/>
      <c r="C304" s="19"/>
      <c r="D304" s="5"/>
      <c r="E304" s="1"/>
      <c r="F304" s="1"/>
      <c r="G304" s="1"/>
      <c r="H304" s="1"/>
      <c r="I304" s="1"/>
      <c r="J304" s="1"/>
      <c r="K304" s="1"/>
      <c r="L304" s="1"/>
      <c r="M304" s="1"/>
      <c r="T304" s="48"/>
      <c r="U304" s="48"/>
      <c r="V304" s="48"/>
      <c r="W304" s="49"/>
      <c r="X304" s="49"/>
      <c r="Y304" s="49"/>
    </row>
    <row r="305" spans="1:25" ht="12">
      <c r="A305" s="1"/>
      <c r="B305" s="1"/>
      <c r="C305" s="19"/>
      <c r="D305" s="5"/>
      <c r="E305" s="1"/>
      <c r="F305" s="1"/>
      <c r="G305" s="1"/>
      <c r="H305" s="1"/>
      <c r="I305" s="1"/>
      <c r="J305" s="1"/>
      <c r="K305" s="1"/>
      <c r="L305" s="1"/>
      <c r="M305" s="1"/>
      <c r="T305" s="48"/>
      <c r="U305" s="48"/>
      <c r="V305" s="48"/>
      <c r="W305" s="49"/>
      <c r="X305" s="49"/>
      <c r="Y305" s="49"/>
    </row>
    <row r="306" spans="1:25" ht="12">
      <c r="A306" s="1"/>
      <c r="B306" s="1"/>
      <c r="C306" s="1"/>
      <c r="D306" s="5"/>
      <c r="E306" s="1"/>
      <c r="F306" s="1"/>
      <c r="G306" s="1"/>
      <c r="H306" s="1"/>
      <c r="I306" s="1"/>
      <c r="J306" s="1"/>
      <c r="K306" s="1"/>
      <c r="L306" s="1"/>
      <c r="M306" s="1"/>
      <c r="T306" s="48"/>
      <c r="U306" s="48"/>
      <c r="V306" s="48"/>
      <c r="W306" s="49"/>
      <c r="X306" s="49"/>
      <c r="Y306" s="49"/>
    </row>
    <row r="307" spans="1:25" ht="12">
      <c r="A307" s="1"/>
      <c r="B307" s="1"/>
      <c r="C307" s="1"/>
      <c r="D307" s="5"/>
      <c r="E307" s="1"/>
      <c r="F307" s="1"/>
      <c r="G307" s="1"/>
      <c r="H307" s="1"/>
      <c r="I307" s="1"/>
      <c r="J307" s="1"/>
      <c r="K307" s="1"/>
      <c r="L307" s="1"/>
      <c r="M307" s="1"/>
      <c r="T307" s="48"/>
      <c r="U307" s="48"/>
      <c r="V307" s="48"/>
      <c r="W307" s="49"/>
      <c r="X307" s="49"/>
      <c r="Y307" s="49"/>
    </row>
    <row r="308" spans="1:25" ht="12">
      <c r="A308" s="1"/>
      <c r="B308" s="1"/>
      <c r="C308" s="1"/>
      <c r="D308" s="5"/>
      <c r="E308" s="1"/>
      <c r="F308" s="1"/>
      <c r="G308" s="1"/>
      <c r="H308" s="1"/>
      <c r="I308" s="1"/>
      <c r="J308" s="1"/>
      <c r="K308" s="1"/>
      <c r="L308" s="1"/>
      <c r="M308" s="1"/>
      <c r="T308" s="48"/>
      <c r="U308" s="48"/>
      <c r="V308" s="48"/>
      <c r="W308" s="49"/>
      <c r="X308" s="49"/>
      <c r="Y308" s="49"/>
    </row>
    <row r="309" spans="1:25" ht="12">
      <c r="A309" s="1"/>
      <c r="B309" s="1"/>
      <c r="C309" s="1"/>
      <c r="D309" s="5"/>
      <c r="E309" s="1"/>
      <c r="F309" s="1"/>
      <c r="G309" s="1"/>
      <c r="H309" s="1"/>
      <c r="I309" s="1"/>
      <c r="J309" s="1"/>
      <c r="K309" s="1"/>
      <c r="L309" s="1"/>
      <c r="M309" s="1"/>
      <c r="T309" s="48"/>
      <c r="U309" s="48"/>
      <c r="V309" s="48"/>
      <c r="W309" s="49"/>
      <c r="X309" s="49"/>
      <c r="Y309" s="49"/>
    </row>
    <row r="310" spans="1:25" ht="12">
      <c r="A310" s="1"/>
      <c r="B310" s="1"/>
      <c r="C310" s="1"/>
      <c r="D310" s="5"/>
      <c r="E310" s="1"/>
      <c r="F310" s="1"/>
      <c r="G310" s="1"/>
      <c r="H310" s="1"/>
      <c r="I310" s="1"/>
      <c r="J310" s="1"/>
      <c r="K310" s="1"/>
      <c r="L310" s="1"/>
      <c r="M310" s="1"/>
      <c r="T310" s="49"/>
      <c r="U310" s="49"/>
      <c r="V310" s="49"/>
      <c r="W310" s="49"/>
      <c r="X310" s="49"/>
      <c r="Y310" s="49"/>
    </row>
    <row r="311" spans="1:25" ht="12">
      <c r="A311" s="1"/>
      <c r="B311" s="1"/>
      <c r="C311" s="1"/>
      <c r="D311" s="5"/>
      <c r="E311" s="1"/>
      <c r="F311" s="1"/>
      <c r="G311" s="1"/>
      <c r="H311" s="1"/>
      <c r="I311" s="1"/>
      <c r="J311" s="1"/>
      <c r="K311" s="1"/>
      <c r="L311" s="1"/>
      <c r="M311" s="1"/>
      <c r="T311" s="49"/>
      <c r="U311" s="49"/>
      <c r="V311" s="49"/>
      <c r="W311" s="49"/>
      <c r="X311" s="49"/>
      <c r="Y311" s="49"/>
    </row>
    <row r="312" spans="1:25" ht="12">
      <c r="A312" s="1"/>
      <c r="B312" s="1"/>
      <c r="C312" s="1"/>
      <c r="D312" s="5"/>
      <c r="E312" s="1"/>
      <c r="F312" s="1"/>
      <c r="G312" s="1"/>
      <c r="H312" s="1"/>
      <c r="I312" s="1"/>
      <c r="J312" s="1"/>
      <c r="K312" s="1"/>
      <c r="L312" s="1"/>
      <c r="M312" s="1"/>
      <c r="T312" s="49"/>
      <c r="U312" s="49"/>
      <c r="V312" s="49"/>
      <c r="W312" s="49"/>
      <c r="X312" s="49"/>
      <c r="Y312" s="49"/>
    </row>
    <row r="313" spans="1:25" ht="12">
      <c r="A313" s="1"/>
      <c r="B313" s="1"/>
      <c r="C313" s="1"/>
      <c r="D313" s="5"/>
      <c r="E313" s="1"/>
      <c r="F313" s="1"/>
      <c r="G313" s="1"/>
      <c r="H313" s="1"/>
      <c r="I313" s="1"/>
      <c r="J313" s="1"/>
      <c r="K313" s="1"/>
      <c r="L313" s="1"/>
      <c r="M313" s="1"/>
      <c r="T313" s="49"/>
      <c r="U313" s="49"/>
      <c r="V313" s="49"/>
      <c r="W313" s="49"/>
      <c r="X313" s="49"/>
      <c r="Y313" s="49"/>
    </row>
    <row r="314" spans="1:25" ht="12">
      <c r="A314" s="1"/>
      <c r="B314" s="1"/>
      <c r="C314" s="1"/>
      <c r="D314" s="5"/>
      <c r="E314" s="1"/>
      <c r="F314" s="1"/>
      <c r="G314" s="1"/>
      <c r="H314" s="1"/>
      <c r="I314" s="1"/>
      <c r="J314" s="1"/>
      <c r="K314" s="1"/>
      <c r="L314" s="1"/>
      <c r="M314" s="1"/>
      <c r="T314" s="49"/>
      <c r="U314" s="49"/>
      <c r="V314" s="49"/>
      <c r="W314" s="49"/>
      <c r="X314" s="49"/>
      <c r="Y314" s="49"/>
    </row>
    <row r="315" spans="1:25" ht="12">
      <c r="A315" s="1"/>
      <c r="B315" s="1"/>
      <c r="C315" s="1"/>
      <c r="D315" s="5"/>
      <c r="E315" s="1"/>
      <c r="F315" s="1"/>
      <c r="G315" s="1"/>
      <c r="H315" s="1"/>
      <c r="I315" s="1"/>
      <c r="J315" s="1"/>
      <c r="K315" s="1"/>
      <c r="L315" s="1"/>
      <c r="M315" s="1"/>
      <c r="T315" s="49"/>
      <c r="U315" s="49"/>
      <c r="V315" s="49"/>
      <c r="W315" s="49"/>
      <c r="X315" s="49"/>
      <c r="Y315" s="49"/>
    </row>
    <row r="316" spans="1:25" ht="12">
      <c r="A316" s="1"/>
      <c r="B316" s="1"/>
      <c r="C316" s="1"/>
      <c r="D316" s="5"/>
      <c r="E316" s="1"/>
      <c r="F316" s="1"/>
      <c r="G316" s="1"/>
      <c r="H316" s="1"/>
      <c r="I316" s="1"/>
      <c r="J316" s="1"/>
      <c r="K316" s="1"/>
      <c r="L316" s="1"/>
      <c r="M316" s="1"/>
      <c r="T316" s="49"/>
      <c r="U316" s="49"/>
      <c r="V316" s="49"/>
      <c r="W316" s="49"/>
      <c r="X316" s="49"/>
      <c r="Y316" s="49"/>
    </row>
    <row r="317" spans="1:25" ht="12">
      <c r="A317" s="1"/>
      <c r="B317" s="1"/>
      <c r="C317" s="1"/>
      <c r="D317" s="5"/>
      <c r="E317" s="1"/>
      <c r="F317" s="1"/>
      <c r="G317" s="1"/>
      <c r="H317" s="1"/>
      <c r="I317" s="1"/>
      <c r="J317" s="1"/>
      <c r="K317" s="1"/>
      <c r="L317" s="1"/>
      <c r="M317" s="1"/>
      <c r="T317" s="49"/>
      <c r="U317" s="49"/>
      <c r="V317" s="49"/>
      <c r="W317" s="49"/>
      <c r="X317" s="49"/>
      <c r="Y317" s="49"/>
    </row>
    <row r="318" spans="1:25" ht="12">
      <c r="A318" s="1"/>
      <c r="B318" s="1"/>
      <c r="C318" s="1"/>
      <c r="D318" s="5"/>
      <c r="E318" s="1"/>
      <c r="F318" s="1"/>
      <c r="G318" s="1"/>
      <c r="H318" s="1"/>
      <c r="I318" s="1"/>
      <c r="J318" s="1"/>
      <c r="K318" s="1"/>
      <c r="L318" s="1"/>
      <c r="M318" s="1"/>
      <c r="T318" s="49"/>
      <c r="U318" s="49"/>
      <c r="V318" s="49"/>
      <c r="W318" s="49"/>
      <c r="X318" s="49"/>
      <c r="Y318" s="49"/>
    </row>
    <row r="319" spans="1:25" ht="12">
      <c r="A319" s="1"/>
      <c r="B319" s="1"/>
      <c r="C319" s="1"/>
      <c r="D319" s="5"/>
      <c r="E319" s="1"/>
      <c r="F319" s="1"/>
      <c r="G319" s="1"/>
      <c r="H319" s="1"/>
      <c r="I319" s="1"/>
      <c r="J319" s="1"/>
      <c r="K319" s="1"/>
      <c r="L319" s="1"/>
      <c r="M319" s="1"/>
      <c r="T319" s="49"/>
      <c r="U319" s="49"/>
      <c r="V319" s="49"/>
      <c r="W319" s="49"/>
      <c r="X319" s="49"/>
      <c r="Y319" s="49"/>
    </row>
    <row r="320" spans="1:25" ht="12">
      <c r="A320" s="1"/>
      <c r="B320" s="1"/>
      <c r="C320" s="1"/>
      <c r="D320" s="5"/>
      <c r="E320" s="1"/>
      <c r="F320" s="1"/>
      <c r="G320" s="1"/>
      <c r="H320" s="1"/>
      <c r="I320" s="1"/>
      <c r="J320" s="1"/>
      <c r="K320" s="1"/>
      <c r="L320" s="1"/>
      <c r="M320" s="1"/>
      <c r="T320" s="49"/>
      <c r="U320" s="49"/>
      <c r="V320" s="49"/>
      <c r="W320" s="49"/>
      <c r="X320" s="49"/>
      <c r="Y320" s="49"/>
    </row>
    <row r="321" spans="1:25" ht="12">
      <c r="A321" s="1"/>
      <c r="B321" s="1"/>
      <c r="C321" s="1"/>
      <c r="D321" s="5"/>
      <c r="E321" s="1"/>
      <c r="F321" s="1"/>
      <c r="G321" s="1"/>
      <c r="H321" s="1"/>
      <c r="I321" s="1"/>
      <c r="J321" s="1"/>
      <c r="K321" s="1"/>
      <c r="L321" s="1"/>
      <c r="M321" s="1"/>
      <c r="T321" s="49"/>
      <c r="U321" s="49"/>
      <c r="V321" s="49"/>
      <c r="W321" s="49"/>
      <c r="X321" s="49"/>
      <c r="Y321" s="49"/>
    </row>
    <row r="322" spans="1:25" ht="12">
      <c r="A322" s="1"/>
      <c r="B322" s="1"/>
      <c r="C322" s="1"/>
      <c r="D322" s="5"/>
      <c r="E322" s="1"/>
      <c r="F322" s="1"/>
      <c r="G322" s="1"/>
      <c r="H322" s="1"/>
      <c r="I322" s="1"/>
      <c r="J322" s="1"/>
      <c r="K322" s="1"/>
      <c r="L322" s="1"/>
      <c r="M322" s="1"/>
      <c r="T322" s="49"/>
      <c r="U322" s="49"/>
      <c r="V322" s="49"/>
      <c r="W322" s="49"/>
      <c r="X322" s="49"/>
      <c r="Y322" s="49"/>
    </row>
    <row r="323" spans="1:25" ht="12">
      <c r="A323" s="1"/>
      <c r="B323" s="1"/>
      <c r="C323" s="1"/>
      <c r="D323" s="5"/>
      <c r="E323" s="1"/>
      <c r="F323" s="1"/>
      <c r="G323" s="1"/>
      <c r="H323" s="1"/>
      <c r="I323" s="1"/>
      <c r="J323" s="1"/>
      <c r="K323" s="1"/>
      <c r="L323" s="1"/>
      <c r="M323" s="1"/>
      <c r="T323" s="49"/>
      <c r="U323" s="49"/>
      <c r="V323" s="49"/>
      <c r="W323" s="49"/>
      <c r="X323" s="49"/>
      <c r="Y323" s="49"/>
    </row>
    <row r="324" spans="1:25" ht="12">
      <c r="A324" s="1"/>
      <c r="B324" s="1"/>
      <c r="C324" s="1"/>
      <c r="D324" s="5"/>
      <c r="E324" s="1"/>
      <c r="F324" s="1"/>
      <c r="G324" s="1"/>
      <c r="H324" s="1"/>
      <c r="I324" s="1"/>
      <c r="J324" s="1"/>
      <c r="K324" s="1"/>
      <c r="L324" s="1"/>
      <c r="M324" s="1"/>
      <c r="T324" s="49"/>
      <c r="U324" s="49"/>
      <c r="V324" s="49"/>
      <c r="W324" s="49"/>
      <c r="X324" s="49"/>
      <c r="Y324" s="49"/>
    </row>
    <row r="325" spans="1:25" ht="12">
      <c r="A325" s="1"/>
      <c r="B325" s="1"/>
      <c r="C325" s="1"/>
      <c r="D325" s="5"/>
      <c r="E325" s="1"/>
      <c r="F325" s="1"/>
      <c r="G325" s="1"/>
      <c r="H325" s="1"/>
      <c r="I325" s="1"/>
      <c r="J325" s="1"/>
      <c r="K325" s="1"/>
      <c r="L325" s="1"/>
      <c r="M325" s="1"/>
      <c r="T325" s="49"/>
      <c r="U325" s="49"/>
      <c r="V325" s="49"/>
      <c r="W325" s="49"/>
      <c r="X325" s="49"/>
      <c r="Y325" s="49"/>
    </row>
    <row r="326" spans="1:25" ht="12">
      <c r="A326" s="1"/>
      <c r="B326" s="1"/>
      <c r="C326" s="1"/>
      <c r="D326" s="5"/>
      <c r="E326" s="1"/>
      <c r="F326" s="1"/>
      <c r="G326" s="1"/>
      <c r="H326" s="1"/>
      <c r="I326" s="1"/>
      <c r="J326" s="1"/>
      <c r="K326" s="1"/>
      <c r="L326" s="1"/>
      <c r="M326" s="1"/>
      <c r="T326" s="49"/>
      <c r="U326" s="49"/>
      <c r="V326" s="49"/>
      <c r="W326" s="49"/>
      <c r="X326" s="49"/>
      <c r="Y326" s="49"/>
    </row>
    <row r="327" spans="1:25" ht="12">
      <c r="A327" s="1"/>
      <c r="B327" s="1"/>
      <c r="C327" s="1"/>
      <c r="D327" s="5"/>
      <c r="E327" s="1"/>
      <c r="F327" s="1"/>
      <c r="G327" s="1"/>
      <c r="H327" s="1"/>
      <c r="I327" s="1"/>
      <c r="J327" s="1"/>
      <c r="K327" s="1"/>
      <c r="L327" s="1"/>
      <c r="M327" s="1"/>
      <c r="T327" s="49"/>
      <c r="U327" s="49"/>
      <c r="V327" s="49"/>
      <c r="W327" s="49"/>
      <c r="X327" s="49"/>
      <c r="Y327" s="49"/>
    </row>
    <row r="328" spans="1:25" ht="12">
      <c r="A328" s="1"/>
      <c r="B328" s="1"/>
      <c r="C328" s="1"/>
      <c r="D328" s="5"/>
      <c r="E328" s="1"/>
      <c r="F328" s="1"/>
      <c r="G328" s="1"/>
      <c r="H328" s="1"/>
      <c r="I328" s="1"/>
      <c r="J328" s="1"/>
      <c r="K328" s="1"/>
      <c r="L328" s="1"/>
      <c r="M328" s="1"/>
      <c r="T328" s="49"/>
      <c r="U328" s="49"/>
      <c r="V328" s="49"/>
      <c r="W328" s="49"/>
      <c r="X328" s="49"/>
      <c r="Y328" s="49"/>
    </row>
    <row r="329" spans="1:25" ht="12">
      <c r="A329" s="1"/>
      <c r="B329" s="1"/>
      <c r="C329" s="1"/>
      <c r="D329" s="5"/>
      <c r="E329" s="1"/>
      <c r="F329" s="1"/>
      <c r="G329" s="1"/>
      <c r="H329" s="1"/>
      <c r="I329" s="1"/>
      <c r="J329" s="1"/>
      <c r="K329" s="1"/>
      <c r="L329" s="1"/>
      <c r="M329" s="1"/>
      <c r="T329" s="49"/>
      <c r="U329" s="49"/>
      <c r="V329" s="49"/>
      <c r="W329" s="49"/>
      <c r="X329" s="49"/>
      <c r="Y329" s="49"/>
    </row>
    <row r="330" spans="1:25" ht="12">
      <c r="A330" s="1"/>
      <c r="B330" s="1"/>
      <c r="C330" s="1"/>
      <c r="D330" s="5"/>
      <c r="E330" s="1"/>
      <c r="F330" s="1"/>
      <c r="G330" s="1"/>
      <c r="H330" s="1"/>
      <c r="I330" s="1"/>
      <c r="J330" s="1"/>
      <c r="K330" s="1"/>
      <c r="L330" s="1"/>
      <c r="M330" s="1"/>
      <c r="T330" s="49"/>
      <c r="U330" s="49"/>
      <c r="V330" s="49"/>
      <c r="W330" s="49"/>
      <c r="X330" s="49"/>
      <c r="Y330" s="49"/>
    </row>
    <row r="331" spans="1:25" ht="12">
      <c r="A331" s="1"/>
      <c r="B331" s="1"/>
      <c r="C331" s="1"/>
      <c r="D331" s="5"/>
      <c r="E331" s="1"/>
      <c r="F331" s="1"/>
      <c r="G331" s="1"/>
      <c r="H331" s="1"/>
      <c r="I331" s="1"/>
      <c r="J331" s="1"/>
      <c r="K331" s="1"/>
      <c r="L331" s="1"/>
      <c r="M331" s="1"/>
      <c r="T331" s="49"/>
      <c r="U331" s="49"/>
      <c r="V331" s="49"/>
      <c r="W331" s="49"/>
      <c r="X331" s="49"/>
      <c r="Y331" s="49"/>
    </row>
    <row r="332" spans="1:25" ht="12">
      <c r="A332" s="1"/>
      <c r="B332" s="1"/>
      <c r="C332" s="1"/>
      <c r="D332" s="5"/>
      <c r="E332" s="1"/>
      <c r="F332" s="1"/>
      <c r="G332" s="1"/>
      <c r="H332" s="1"/>
      <c r="I332" s="1"/>
      <c r="J332" s="1"/>
      <c r="K332" s="1"/>
      <c r="L332" s="1"/>
      <c r="M332" s="1"/>
      <c r="T332" s="49"/>
      <c r="U332" s="49"/>
      <c r="V332" s="49"/>
      <c r="W332" s="49"/>
      <c r="X332" s="49"/>
      <c r="Y332" s="49"/>
    </row>
    <row r="333" spans="1:25" ht="12">
      <c r="A333" s="1"/>
      <c r="B333" s="1"/>
      <c r="C333" s="1"/>
      <c r="D333" s="5"/>
      <c r="E333" s="1"/>
      <c r="F333" s="1"/>
      <c r="G333" s="1"/>
      <c r="H333" s="1"/>
      <c r="I333" s="1"/>
      <c r="J333" s="1"/>
      <c r="K333" s="1"/>
      <c r="L333" s="1"/>
      <c r="M333" s="1"/>
      <c r="T333" s="49"/>
      <c r="U333" s="49"/>
      <c r="V333" s="49"/>
      <c r="W333" s="49"/>
      <c r="X333" s="49"/>
      <c r="Y333" s="49"/>
    </row>
    <row r="334" spans="1:25" ht="12">
      <c r="A334" s="1"/>
      <c r="B334" s="1"/>
      <c r="C334" s="1"/>
      <c r="D334" s="5"/>
      <c r="E334" s="1"/>
      <c r="F334" s="1"/>
      <c r="G334" s="1"/>
      <c r="H334" s="1"/>
      <c r="I334" s="1"/>
      <c r="J334" s="1"/>
      <c r="K334" s="1"/>
      <c r="L334" s="1"/>
      <c r="M334" s="1"/>
      <c r="T334" s="49"/>
      <c r="U334" s="49"/>
      <c r="V334" s="49"/>
      <c r="W334" s="49"/>
      <c r="X334" s="49"/>
      <c r="Y334" s="49"/>
    </row>
    <row r="335" spans="1:25" ht="12">
      <c r="A335" s="1"/>
      <c r="B335" s="1"/>
      <c r="C335" s="1"/>
      <c r="D335" s="5"/>
      <c r="E335" s="1"/>
      <c r="F335" s="1"/>
      <c r="G335" s="1"/>
      <c r="H335" s="1"/>
      <c r="I335" s="1"/>
      <c r="J335" s="1"/>
      <c r="K335" s="1"/>
      <c r="L335" s="1"/>
      <c r="M335" s="1"/>
      <c r="T335" s="49"/>
      <c r="U335" s="49"/>
      <c r="V335" s="49"/>
      <c r="W335" s="49"/>
      <c r="X335" s="49"/>
      <c r="Y335" s="49"/>
    </row>
    <row r="336" spans="1:25" ht="12">
      <c r="A336" s="1"/>
      <c r="B336" s="1"/>
      <c r="C336" s="1"/>
      <c r="D336" s="5"/>
      <c r="E336" s="1"/>
      <c r="F336" s="1"/>
      <c r="G336" s="1"/>
      <c r="H336" s="1"/>
      <c r="I336" s="1"/>
      <c r="J336" s="1"/>
      <c r="K336" s="1"/>
      <c r="L336" s="1"/>
      <c r="M336" s="1"/>
      <c r="T336" s="49"/>
      <c r="U336" s="49"/>
      <c r="V336" s="49"/>
      <c r="W336" s="49"/>
      <c r="X336" s="49"/>
      <c r="Y336" s="49"/>
    </row>
    <row r="337" spans="1:25" ht="12">
      <c r="A337" s="1"/>
      <c r="B337" s="1"/>
      <c r="C337" s="1"/>
      <c r="D337" s="5"/>
      <c r="E337" s="1"/>
      <c r="F337" s="1"/>
      <c r="G337" s="1"/>
      <c r="H337" s="1"/>
      <c r="I337" s="1"/>
      <c r="J337" s="1"/>
      <c r="K337" s="1"/>
      <c r="L337" s="1"/>
      <c r="M337" s="1"/>
      <c r="T337" s="49"/>
      <c r="U337" s="49"/>
      <c r="V337" s="49"/>
      <c r="W337" s="49"/>
      <c r="X337" s="49"/>
      <c r="Y337" s="49"/>
    </row>
    <row r="338" spans="1:25" ht="12">
      <c r="A338" s="1"/>
      <c r="B338" s="1"/>
      <c r="C338" s="1"/>
      <c r="D338" s="5"/>
      <c r="E338" s="1"/>
      <c r="F338" s="1"/>
      <c r="G338" s="1"/>
      <c r="H338" s="1"/>
      <c r="I338" s="1"/>
      <c r="J338" s="1"/>
      <c r="K338" s="1"/>
      <c r="L338" s="1"/>
      <c r="M338" s="1"/>
      <c r="T338" s="49"/>
      <c r="U338" s="49"/>
      <c r="V338" s="49"/>
      <c r="W338" s="49"/>
      <c r="X338" s="49"/>
      <c r="Y338" s="49"/>
    </row>
    <row r="339" spans="1:25" ht="12">
      <c r="A339" s="1"/>
      <c r="B339" s="1"/>
      <c r="C339" s="1"/>
      <c r="D339" s="5"/>
      <c r="E339" s="1"/>
      <c r="F339" s="1"/>
      <c r="G339" s="1"/>
      <c r="H339" s="1"/>
      <c r="I339" s="1"/>
      <c r="J339" s="1"/>
      <c r="K339" s="1"/>
      <c r="L339" s="1"/>
      <c r="M339" s="1"/>
      <c r="T339" s="49"/>
      <c r="U339" s="49"/>
      <c r="V339" s="49"/>
      <c r="W339" s="49"/>
      <c r="X339" s="49"/>
      <c r="Y339" s="49"/>
    </row>
    <row r="340" spans="1:25" ht="12">
      <c r="A340" s="1"/>
      <c r="B340" s="1"/>
      <c r="C340" s="1"/>
      <c r="D340" s="5"/>
      <c r="E340" s="1"/>
      <c r="F340" s="1"/>
      <c r="G340" s="1"/>
      <c r="H340" s="1"/>
      <c r="I340" s="1"/>
      <c r="J340" s="1"/>
      <c r="K340" s="1"/>
      <c r="L340" s="1"/>
      <c r="M340" s="1"/>
      <c r="T340" s="49"/>
      <c r="U340" s="49"/>
      <c r="V340" s="49"/>
      <c r="W340" s="49"/>
      <c r="X340" s="49"/>
      <c r="Y340" s="49"/>
    </row>
    <row r="341" spans="1:25" ht="12">
      <c r="A341" s="1"/>
      <c r="B341" s="1"/>
      <c r="C341" s="1"/>
      <c r="D341" s="5"/>
      <c r="E341" s="1"/>
      <c r="F341" s="1"/>
      <c r="G341" s="1"/>
      <c r="H341" s="1"/>
      <c r="I341" s="1"/>
      <c r="J341" s="1"/>
      <c r="K341" s="1"/>
      <c r="L341" s="1"/>
      <c r="M341" s="1"/>
      <c r="T341" s="49"/>
      <c r="U341" s="49"/>
      <c r="V341" s="49"/>
      <c r="W341" s="49"/>
      <c r="X341" s="49"/>
      <c r="Y341" s="49"/>
    </row>
    <row r="342" spans="1:25" ht="12">
      <c r="A342" s="1"/>
      <c r="B342" s="1"/>
      <c r="C342" s="1"/>
      <c r="D342" s="5"/>
      <c r="E342" s="1"/>
      <c r="F342" s="1"/>
      <c r="G342" s="1"/>
      <c r="H342" s="1"/>
      <c r="I342" s="1"/>
      <c r="J342" s="1"/>
      <c r="K342" s="1"/>
      <c r="L342" s="1"/>
      <c r="M342" s="1"/>
      <c r="T342" s="49"/>
      <c r="U342" s="49"/>
      <c r="V342" s="49"/>
      <c r="W342" s="49"/>
      <c r="X342" s="49"/>
      <c r="Y342" s="49"/>
    </row>
    <row r="343" spans="1:25" ht="12">
      <c r="A343" s="1"/>
      <c r="B343" s="1"/>
      <c r="C343" s="1"/>
      <c r="D343" s="5"/>
      <c r="E343" s="1"/>
      <c r="F343" s="1"/>
      <c r="G343" s="1"/>
      <c r="H343" s="1"/>
      <c r="I343" s="1"/>
      <c r="J343" s="1"/>
      <c r="K343" s="1"/>
      <c r="L343" s="1"/>
      <c r="M343" s="1"/>
      <c r="T343" s="49"/>
      <c r="U343" s="49"/>
      <c r="V343" s="49"/>
      <c r="W343" s="49"/>
      <c r="X343" s="49"/>
      <c r="Y343" s="49"/>
    </row>
    <row r="344" spans="1:25" ht="12">
      <c r="A344" s="1"/>
      <c r="B344" s="1"/>
      <c r="C344" s="1"/>
      <c r="D344" s="5"/>
      <c r="E344" s="1"/>
      <c r="F344" s="1"/>
      <c r="G344" s="1"/>
      <c r="H344" s="1"/>
      <c r="I344" s="1"/>
      <c r="J344" s="1"/>
      <c r="K344" s="1"/>
      <c r="L344" s="1"/>
      <c r="M344" s="1"/>
      <c r="T344" s="49"/>
      <c r="U344" s="49"/>
      <c r="V344" s="49"/>
      <c r="W344" s="49"/>
      <c r="X344" s="49"/>
      <c r="Y344" s="49"/>
    </row>
    <row r="345" spans="1:25" ht="12">
      <c r="A345" s="1"/>
      <c r="B345" s="1"/>
      <c r="C345" s="1"/>
      <c r="D345" s="5"/>
      <c r="E345" s="1"/>
      <c r="F345" s="1"/>
      <c r="G345" s="1"/>
      <c r="H345" s="1"/>
      <c r="I345" s="1"/>
      <c r="J345" s="1"/>
      <c r="K345" s="1"/>
      <c r="L345" s="1"/>
      <c r="M345" s="1"/>
      <c r="T345" s="49"/>
      <c r="U345" s="49"/>
      <c r="V345" s="49"/>
      <c r="W345" s="49"/>
      <c r="X345" s="49"/>
      <c r="Y345" s="49"/>
    </row>
    <row r="346" spans="1:25" ht="12">
      <c r="A346" s="1"/>
      <c r="B346" s="1"/>
      <c r="C346" s="1"/>
      <c r="D346" s="5"/>
      <c r="E346" s="1"/>
      <c r="F346" s="1"/>
      <c r="G346" s="1"/>
      <c r="H346" s="1"/>
      <c r="I346" s="1"/>
      <c r="J346" s="1"/>
      <c r="K346" s="1"/>
      <c r="L346" s="1"/>
      <c r="M346" s="1"/>
      <c r="T346" s="49"/>
      <c r="U346" s="49"/>
      <c r="V346" s="49"/>
      <c r="W346" s="49"/>
      <c r="X346" s="49"/>
      <c r="Y346" s="49"/>
    </row>
    <row r="347" spans="1:25" ht="12">
      <c r="A347" s="1"/>
      <c r="B347" s="1"/>
      <c r="C347" s="1"/>
      <c r="D347" s="5"/>
      <c r="E347" s="1"/>
      <c r="F347" s="1"/>
      <c r="G347" s="1"/>
      <c r="H347" s="1"/>
      <c r="I347" s="1"/>
      <c r="J347" s="1"/>
      <c r="K347" s="1"/>
      <c r="L347" s="1"/>
      <c r="M347" s="1"/>
      <c r="T347" s="49"/>
      <c r="U347" s="49"/>
      <c r="V347" s="49"/>
      <c r="W347" s="49"/>
      <c r="X347" s="49"/>
      <c r="Y347" s="49"/>
    </row>
    <row r="348" spans="1:25" ht="12">
      <c r="A348" s="1"/>
      <c r="B348" s="1"/>
      <c r="C348" s="1"/>
      <c r="D348" s="5"/>
      <c r="E348" s="1"/>
      <c r="F348" s="1"/>
      <c r="G348" s="1"/>
      <c r="H348" s="1"/>
      <c r="I348" s="1"/>
      <c r="J348" s="1"/>
      <c r="K348" s="1"/>
      <c r="L348" s="1"/>
      <c r="M348" s="1"/>
      <c r="T348" s="49"/>
      <c r="U348" s="49"/>
      <c r="V348" s="49"/>
      <c r="W348" s="49"/>
      <c r="X348" s="49"/>
      <c r="Y348" s="49"/>
    </row>
    <row r="349" spans="1:25" ht="12">
      <c r="A349" s="1"/>
      <c r="B349" s="1"/>
      <c r="C349" s="1"/>
      <c r="D349" s="5"/>
      <c r="E349" s="1"/>
      <c r="F349" s="1"/>
      <c r="G349" s="1"/>
      <c r="H349" s="1"/>
      <c r="I349" s="1"/>
      <c r="J349" s="1"/>
      <c r="K349" s="1"/>
      <c r="L349" s="1"/>
      <c r="M349" s="1"/>
      <c r="T349" s="49"/>
      <c r="U349" s="49"/>
      <c r="V349" s="49"/>
      <c r="W349" s="49"/>
      <c r="X349" s="49"/>
      <c r="Y349" s="49"/>
    </row>
    <row r="350" spans="1:25" ht="12">
      <c r="A350" s="1"/>
      <c r="B350" s="1"/>
      <c r="C350" s="1"/>
      <c r="D350" s="5"/>
      <c r="E350" s="1"/>
      <c r="F350" s="1"/>
      <c r="G350" s="1"/>
      <c r="H350" s="1"/>
      <c r="I350" s="1"/>
      <c r="J350" s="1"/>
      <c r="K350" s="1"/>
      <c r="L350" s="1"/>
      <c r="M350" s="1"/>
      <c r="T350" s="49"/>
      <c r="U350" s="49"/>
      <c r="V350" s="49"/>
      <c r="W350" s="49"/>
      <c r="X350" s="49"/>
      <c r="Y350" s="49"/>
    </row>
    <row r="351" spans="1:25" ht="12">
      <c r="A351" s="1"/>
      <c r="B351" s="1"/>
      <c r="C351" s="1"/>
      <c r="D351" s="5"/>
      <c r="E351" s="1"/>
      <c r="F351" s="1"/>
      <c r="G351" s="1"/>
      <c r="H351" s="1"/>
      <c r="I351" s="1"/>
      <c r="J351" s="1"/>
      <c r="K351" s="1"/>
      <c r="L351" s="1"/>
      <c r="M351" s="1"/>
      <c r="T351" s="49"/>
      <c r="U351" s="49"/>
      <c r="V351" s="49"/>
      <c r="W351" s="49"/>
      <c r="X351" s="49"/>
      <c r="Y351" s="49"/>
    </row>
    <row r="352" spans="1:25" ht="12">
      <c r="A352" s="1"/>
      <c r="B352" s="1"/>
      <c r="C352" s="1"/>
      <c r="D352" s="5"/>
      <c r="E352" s="1"/>
      <c r="F352" s="1"/>
      <c r="G352" s="1"/>
      <c r="H352" s="1"/>
      <c r="I352" s="1"/>
      <c r="J352" s="1"/>
      <c r="K352" s="1"/>
      <c r="L352" s="1"/>
      <c r="M352" s="1"/>
      <c r="T352" s="49"/>
      <c r="U352" s="49"/>
      <c r="V352" s="49"/>
      <c r="W352" s="49"/>
      <c r="X352" s="49"/>
      <c r="Y352" s="49"/>
    </row>
    <row r="353" spans="1:25" ht="12">
      <c r="A353" s="1"/>
      <c r="B353" s="1"/>
      <c r="C353" s="1"/>
      <c r="D353" s="5"/>
      <c r="E353" s="1"/>
      <c r="F353" s="1"/>
      <c r="G353" s="1"/>
      <c r="H353" s="1"/>
      <c r="I353" s="1"/>
      <c r="J353" s="1"/>
      <c r="K353" s="1"/>
      <c r="L353" s="1"/>
      <c r="M353" s="1"/>
      <c r="T353" s="49"/>
      <c r="U353" s="49"/>
      <c r="V353" s="49"/>
      <c r="W353" s="49"/>
      <c r="X353" s="49"/>
      <c r="Y353" s="49"/>
    </row>
    <row r="354" spans="1:25" ht="12">
      <c r="A354" s="1"/>
      <c r="B354" s="1"/>
      <c r="C354" s="1"/>
      <c r="D354" s="5"/>
      <c r="E354" s="1"/>
      <c r="F354" s="1"/>
      <c r="G354" s="1"/>
      <c r="H354" s="1"/>
      <c r="I354" s="1"/>
      <c r="J354" s="1"/>
      <c r="K354" s="1"/>
      <c r="L354" s="1"/>
      <c r="M354" s="1"/>
      <c r="T354" s="49"/>
      <c r="U354" s="49"/>
      <c r="V354" s="49"/>
      <c r="W354" s="49"/>
      <c r="X354" s="49"/>
      <c r="Y354" s="49"/>
    </row>
    <row r="355" spans="1:25" ht="12">
      <c r="A355" s="1"/>
      <c r="B355" s="1"/>
      <c r="C355" s="1"/>
      <c r="D355" s="5"/>
      <c r="E355" s="1"/>
      <c r="F355" s="1"/>
      <c r="G355" s="1"/>
      <c r="H355" s="1"/>
      <c r="I355" s="1"/>
      <c r="J355" s="1"/>
      <c r="K355" s="1"/>
      <c r="L355" s="1"/>
      <c r="M355" s="1"/>
      <c r="T355" s="49"/>
      <c r="U355" s="49"/>
      <c r="V355" s="49"/>
      <c r="W355" s="49"/>
      <c r="X355" s="49"/>
      <c r="Y355" s="49"/>
    </row>
    <row r="356" spans="1:25" ht="12">
      <c r="A356" s="1"/>
      <c r="B356" s="1"/>
      <c r="C356" s="1"/>
      <c r="D356" s="5"/>
      <c r="E356" s="1"/>
      <c r="F356" s="1"/>
      <c r="G356" s="1"/>
      <c r="H356" s="1"/>
      <c r="I356" s="1"/>
      <c r="J356" s="1"/>
      <c r="K356" s="1"/>
      <c r="L356" s="1"/>
      <c r="M356" s="1"/>
      <c r="T356" s="49"/>
      <c r="U356" s="49"/>
      <c r="V356" s="49"/>
      <c r="W356" s="49"/>
      <c r="X356" s="49"/>
      <c r="Y356" s="49"/>
    </row>
    <row r="357" spans="1:25" ht="12">
      <c r="A357" s="1"/>
      <c r="B357" s="1"/>
      <c r="C357" s="1"/>
      <c r="D357" s="5"/>
      <c r="E357" s="1"/>
      <c r="F357" s="1"/>
      <c r="G357" s="1"/>
      <c r="H357" s="1"/>
      <c r="I357" s="1"/>
      <c r="J357" s="1"/>
      <c r="K357" s="1"/>
      <c r="L357" s="1"/>
      <c r="M357" s="1"/>
      <c r="T357" s="49"/>
      <c r="U357" s="49"/>
      <c r="V357" s="49"/>
      <c r="W357" s="49"/>
      <c r="X357" s="49"/>
      <c r="Y357" s="49"/>
    </row>
    <row r="358" spans="1:25" ht="12">
      <c r="A358" s="1"/>
      <c r="B358" s="1"/>
      <c r="C358" s="1"/>
      <c r="D358" s="5"/>
      <c r="E358" s="1"/>
      <c r="F358" s="1"/>
      <c r="G358" s="1"/>
      <c r="H358" s="1"/>
      <c r="I358" s="1"/>
      <c r="J358" s="1"/>
      <c r="K358" s="1"/>
      <c r="L358" s="1"/>
      <c r="M358" s="1"/>
      <c r="T358" s="49"/>
      <c r="U358" s="49"/>
      <c r="V358" s="49"/>
      <c r="W358" s="49"/>
      <c r="X358" s="49"/>
      <c r="Y358" s="49"/>
    </row>
    <row r="359" spans="1:25" ht="12">
      <c r="A359" s="1"/>
      <c r="B359" s="1"/>
      <c r="C359" s="1"/>
      <c r="D359" s="5"/>
      <c r="E359" s="1"/>
      <c r="F359" s="1"/>
      <c r="G359" s="1"/>
      <c r="H359" s="1"/>
      <c r="I359" s="1"/>
      <c r="J359" s="1"/>
      <c r="K359" s="1"/>
      <c r="L359" s="1"/>
      <c r="M359" s="1"/>
      <c r="T359" s="49"/>
      <c r="U359" s="49"/>
      <c r="V359" s="49"/>
      <c r="W359" s="49"/>
      <c r="X359" s="49"/>
      <c r="Y359" s="49"/>
    </row>
    <row r="360" spans="1:25" ht="12">
      <c r="A360" s="1"/>
      <c r="B360" s="1"/>
      <c r="C360" s="1"/>
      <c r="D360" s="5"/>
      <c r="E360" s="1"/>
      <c r="F360" s="1"/>
      <c r="G360" s="1"/>
      <c r="H360" s="1"/>
      <c r="I360" s="1"/>
      <c r="J360" s="1"/>
      <c r="K360" s="1"/>
      <c r="L360" s="1"/>
      <c r="M360" s="1"/>
      <c r="T360" s="49"/>
      <c r="U360" s="49"/>
      <c r="V360" s="49"/>
      <c r="W360" s="49"/>
      <c r="X360" s="49"/>
      <c r="Y360" s="49"/>
    </row>
    <row r="361" spans="1:25" ht="12">
      <c r="A361" s="1"/>
      <c r="B361" s="1"/>
      <c r="C361" s="1"/>
      <c r="D361" s="5"/>
      <c r="E361" s="1"/>
      <c r="F361" s="1"/>
      <c r="G361" s="1"/>
      <c r="H361" s="1"/>
      <c r="I361" s="1"/>
      <c r="J361" s="1"/>
      <c r="K361" s="1"/>
      <c r="L361" s="1"/>
      <c r="M361" s="1"/>
      <c r="T361" s="49"/>
      <c r="U361" s="49"/>
      <c r="V361" s="49"/>
      <c r="W361" s="49"/>
      <c r="X361" s="49"/>
      <c r="Y361" s="49"/>
    </row>
    <row r="362" spans="1:25" ht="12">
      <c r="A362" s="1"/>
      <c r="B362" s="1"/>
      <c r="C362" s="1"/>
      <c r="D362" s="5"/>
      <c r="E362" s="1"/>
      <c r="F362" s="1"/>
      <c r="G362" s="1"/>
      <c r="H362" s="1"/>
      <c r="I362" s="1"/>
      <c r="J362" s="1"/>
      <c r="K362" s="1"/>
      <c r="L362" s="1"/>
      <c r="M362" s="1"/>
      <c r="T362" s="49"/>
      <c r="U362" s="49"/>
      <c r="V362" s="49"/>
      <c r="W362" s="49"/>
      <c r="X362" s="49"/>
      <c r="Y362" s="49"/>
    </row>
    <row r="363" spans="1:25" ht="12">
      <c r="A363" s="1"/>
      <c r="B363" s="1"/>
      <c r="C363" s="1"/>
      <c r="D363" s="5"/>
      <c r="E363" s="1"/>
      <c r="F363" s="1"/>
      <c r="G363" s="1"/>
      <c r="H363" s="1"/>
      <c r="I363" s="1"/>
      <c r="J363" s="1"/>
      <c r="K363" s="1"/>
      <c r="L363" s="1"/>
      <c r="M363" s="1"/>
      <c r="T363" s="49"/>
      <c r="U363" s="49"/>
      <c r="V363" s="49"/>
      <c r="W363" s="49"/>
      <c r="X363" s="49"/>
      <c r="Y363" s="49"/>
    </row>
    <row r="364" spans="1:25" ht="12">
      <c r="A364" s="1"/>
      <c r="B364" s="1"/>
      <c r="C364" s="1"/>
      <c r="D364" s="5"/>
      <c r="E364" s="1"/>
      <c r="F364" s="1"/>
      <c r="G364" s="1"/>
      <c r="H364" s="1"/>
      <c r="I364" s="1"/>
      <c r="J364" s="1"/>
      <c r="K364" s="1"/>
      <c r="L364" s="1"/>
      <c r="M364" s="1"/>
      <c r="T364" s="49"/>
      <c r="U364" s="49"/>
      <c r="V364" s="49"/>
      <c r="W364" s="49"/>
      <c r="X364" s="49"/>
      <c r="Y364" s="49"/>
    </row>
    <row r="365" spans="1:25" ht="12">
      <c r="A365" s="1"/>
      <c r="B365" s="1"/>
      <c r="C365" s="1"/>
      <c r="D365" s="5"/>
      <c r="E365" s="1"/>
      <c r="F365" s="1"/>
      <c r="G365" s="1"/>
      <c r="H365" s="1"/>
      <c r="I365" s="1"/>
      <c r="J365" s="1"/>
      <c r="K365" s="1"/>
      <c r="L365" s="1"/>
      <c r="M365" s="1"/>
      <c r="T365" s="49"/>
      <c r="U365" s="49"/>
      <c r="V365" s="49"/>
      <c r="W365" s="49"/>
      <c r="X365" s="49"/>
      <c r="Y365" s="49"/>
    </row>
    <row r="366" spans="1:25" ht="12">
      <c r="A366" s="1"/>
      <c r="B366" s="1"/>
      <c r="C366" s="1"/>
      <c r="D366" s="5"/>
      <c r="E366" s="1"/>
      <c r="F366" s="1"/>
      <c r="G366" s="1"/>
      <c r="H366" s="1"/>
      <c r="I366" s="1"/>
      <c r="J366" s="1"/>
      <c r="K366" s="1"/>
      <c r="L366" s="1"/>
      <c r="M366" s="1"/>
      <c r="T366" s="49"/>
      <c r="U366" s="49"/>
      <c r="V366" s="49"/>
      <c r="W366" s="49"/>
      <c r="X366" s="49"/>
      <c r="Y366" s="49"/>
    </row>
    <row r="367" spans="1:25" ht="12">
      <c r="A367" s="1"/>
      <c r="B367" s="1"/>
      <c r="C367" s="1"/>
      <c r="D367" s="5"/>
      <c r="E367" s="1"/>
      <c r="F367" s="1"/>
      <c r="G367" s="1"/>
      <c r="H367" s="1"/>
      <c r="I367" s="1"/>
      <c r="J367" s="1"/>
      <c r="K367" s="1"/>
      <c r="L367" s="1"/>
      <c r="M367" s="1"/>
      <c r="T367" s="49"/>
      <c r="U367" s="49"/>
      <c r="V367" s="49"/>
      <c r="W367" s="49"/>
      <c r="X367" s="49"/>
      <c r="Y367" s="49"/>
    </row>
    <row r="368" spans="1:25" ht="12">
      <c r="A368" s="1"/>
      <c r="B368" s="1"/>
      <c r="C368" s="1"/>
      <c r="D368" s="5"/>
      <c r="E368" s="1"/>
      <c r="F368" s="1"/>
      <c r="G368" s="1"/>
      <c r="H368" s="1"/>
      <c r="I368" s="1"/>
      <c r="J368" s="1"/>
      <c r="K368" s="1"/>
      <c r="L368" s="1"/>
      <c r="M368" s="1"/>
      <c r="T368" s="49"/>
      <c r="U368" s="49"/>
      <c r="V368" s="49"/>
      <c r="W368" s="49"/>
      <c r="X368" s="49"/>
      <c r="Y368" s="49"/>
    </row>
    <row r="369" spans="1:25" ht="12">
      <c r="A369" s="1"/>
      <c r="B369" s="1"/>
      <c r="C369" s="1"/>
      <c r="D369" s="5"/>
      <c r="E369" s="1"/>
      <c r="F369" s="1"/>
      <c r="G369" s="1"/>
      <c r="H369" s="1"/>
      <c r="I369" s="1"/>
      <c r="J369" s="1"/>
      <c r="K369" s="1"/>
      <c r="L369" s="1"/>
      <c r="M369" s="1"/>
      <c r="T369" s="49"/>
      <c r="U369" s="49"/>
      <c r="V369" s="49"/>
      <c r="W369" s="49"/>
      <c r="X369" s="49"/>
      <c r="Y369" s="49"/>
    </row>
    <row r="370" spans="1:25" ht="12">
      <c r="A370" s="1"/>
      <c r="B370" s="1"/>
      <c r="C370" s="1"/>
      <c r="D370" s="5"/>
      <c r="E370" s="1"/>
      <c r="F370" s="1"/>
      <c r="G370" s="1"/>
      <c r="H370" s="1"/>
      <c r="I370" s="1"/>
      <c r="J370" s="1"/>
      <c r="K370" s="1"/>
      <c r="L370" s="1"/>
      <c r="M370" s="1"/>
      <c r="T370" s="49"/>
      <c r="U370" s="49"/>
      <c r="V370" s="49"/>
      <c r="W370" s="49"/>
      <c r="X370" s="49"/>
      <c r="Y370" s="49"/>
    </row>
    <row r="371" spans="1:25" ht="12">
      <c r="A371" s="1"/>
      <c r="B371" s="1"/>
      <c r="C371" s="1"/>
      <c r="D371" s="5"/>
      <c r="E371" s="1"/>
      <c r="F371" s="1"/>
      <c r="G371" s="1"/>
      <c r="H371" s="1"/>
      <c r="I371" s="1"/>
      <c r="J371" s="1"/>
      <c r="K371" s="1"/>
      <c r="L371" s="1"/>
      <c r="M371" s="1"/>
      <c r="T371" s="49"/>
      <c r="U371" s="49"/>
      <c r="V371" s="49"/>
      <c r="W371" s="49"/>
      <c r="X371" s="49"/>
      <c r="Y371" s="49"/>
    </row>
    <row r="372" spans="1:25" ht="12">
      <c r="A372" s="1"/>
      <c r="B372" s="1"/>
      <c r="C372" s="1"/>
      <c r="D372" s="5"/>
      <c r="E372" s="1"/>
      <c r="F372" s="1"/>
      <c r="G372" s="1"/>
      <c r="H372" s="1"/>
      <c r="I372" s="1"/>
      <c r="J372" s="1"/>
      <c r="K372" s="1"/>
      <c r="L372" s="1"/>
      <c r="M372" s="1"/>
      <c r="T372" s="49"/>
      <c r="U372" s="49"/>
      <c r="V372" s="49"/>
      <c r="W372" s="49"/>
      <c r="X372" s="49"/>
      <c r="Y372" s="49"/>
    </row>
    <row r="373" spans="1:25" ht="12">
      <c r="A373" s="1"/>
      <c r="B373" s="1"/>
      <c r="C373" s="1"/>
      <c r="D373" s="5"/>
      <c r="E373" s="1"/>
      <c r="F373" s="1"/>
      <c r="G373" s="1"/>
      <c r="H373" s="1"/>
      <c r="I373" s="1"/>
      <c r="J373" s="1"/>
      <c r="K373" s="1"/>
      <c r="L373" s="1"/>
      <c r="M373" s="1"/>
      <c r="T373" s="49"/>
      <c r="U373" s="49"/>
      <c r="V373" s="49"/>
      <c r="W373" s="49"/>
      <c r="X373" s="49"/>
      <c r="Y373" s="49"/>
    </row>
    <row r="374" spans="1:25" ht="12">
      <c r="A374" s="1"/>
      <c r="B374" s="1"/>
      <c r="C374" s="1"/>
      <c r="D374" s="5"/>
      <c r="E374" s="1"/>
      <c r="F374" s="1"/>
      <c r="G374" s="1"/>
      <c r="H374" s="1"/>
      <c r="I374" s="1"/>
      <c r="J374" s="1"/>
      <c r="K374" s="1"/>
      <c r="L374" s="1"/>
      <c r="M374" s="1"/>
      <c r="T374" s="49"/>
      <c r="U374" s="49"/>
      <c r="V374" s="49"/>
      <c r="W374" s="49"/>
      <c r="X374" s="49"/>
      <c r="Y374" s="49"/>
    </row>
    <row r="375" spans="1:25" ht="12">
      <c r="A375" s="1"/>
      <c r="B375" s="1"/>
      <c r="C375" s="1"/>
      <c r="D375" s="5"/>
      <c r="E375" s="1"/>
      <c r="F375" s="1"/>
      <c r="G375" s="1"/>
      <c r="H375" s="1"/>
      <c r="I375" s="1"/>
      <c r="J375" s="1"/>
      <c r="K375" s="1"/>
      <c r="L375" s="1"/>
      <c r="M375" s="1"/>
      <c r="T375" s="49"/>
      <c r="U375" s="49"/>
      <c r="V375" s="49"/>
      <c r="W375" s="49"/>
      <c r="X375" s="49"/>
      <c r="Y375" s="49"/>
    </row>
    <row r="376" spans="1:25" ht="12">
      <c r="A376" s="1"/>
      <c r="B376" s="1"/>
      <c r="C376" s="1"/>
      <c r="D376" s="5"/>
      <c r="E376" s="1"/>
      <c r="F376" s="1"/>
      <c r="G376" s="1"/>
      <c r="H376" s="1"/>
      <c r="I376" s="1"/>
      <c r="J376" s="1"/>
      <c r="K376" s="1"/>
      <c r="L376" s="1"/>
      <c r="M376" s="1"/>
      <c r="T376" s="49"/>
      <c r="U376" s="49"/>
      <c r="V376" s="49"/>
      <c r="W376" s="49"/>
      <c r="X376" s="49"/>
      <c r="Y376" s="49"/>
    </row>
    <row r="377" spans="1:25" ht="12">
      <c r="A377" s="1"/>
      <c r="B377" s="1"/>
      <c r="C377" s="1"/>
      <c r="D377" s="5"/>
      <c r="E377" s="1"/>
      <c r="F377" s="1"/>
      <c r="G377" s="1"/>
      <c r="H377" s="1"/>
      <c r="I377" s="1"/>
      <c r="J377" s="1"/>
      <c r="K377" s="1"/>
      <c r="L377" s="1"/>
      <c r="M377" s="1"/>
      <c r="T377" s="49"/>
      <c r="U377" s="49"/>
      <c r="V377" s="49"/>
      <c r="W377" s="49"/>
      <c r="X377" s="49"/>
      <c r="Y377" s="49"/>
    </row>
    <row r="378" spans="1:25" ht="12">
      <c r="A378" s="1"/>
      <c r="B378" s="1"/>
      <c r="C378" s="1"/>
      <c r="D378" s="5"/>
      <c r="E378" s="1"/>
      <c r="F378" s="1"/>
      <c r="G378" s="1"/>
      <c r="H378" s="1"/>
      <c r="I378" s="1"/>
      <c r="J378" s="1"/>
      <c r="K378" s="1"/>
      <c r="L378" s="1"/>
      <c r="M378" s="1"/>
      <c r="T378" s="49"/>
      <c r="U378" s="49"/>
      <c r="V378" s="49"/>
      <c r="W378" s="49"/>
      <c r="X378" s="49"/>
      <c r="Y378" s="49"/>
    </row>
    <row r="379" spans="1:25" ht="12">
      <c r="A379" s="1"/>
      <c r="B379" s="1"/>
      <c r="C379" s="1"/>
      <c r="D379" s="5"/>
      <c r="E379" s="1"/>
      <c r="F379" s="1"/>
      <c r="G379" s="1"/>
      <c r="H379" s="1"/>
      <c r="I379" s="1"/>
      <c r="J379" s="1"/>
      <c r="K379" s="1"/>
      <c r="L379" s="1"/>
      <c r="M379" s="1"/>
      <c r="T379" s="49"/>
      <c r="U379" s="49"/>
      <c r="V379" s="49"/>
      <c r="W379" s="49"/>
      <c r="X379" s="49"/>
      <c r="Y379" s="49"/>
    </row>
    <row r="380" spans="1:25" ht="12">
      <c r="A380" s="1"/>
      <c r="B380" s="1"/>
      <c r="C380" s="1"/>
      <c r="D380" s="5"/>
      <c r="E380" s="1"/>
      <c r="F380" s="1"/>
      <c r="G380" s="1"/>
      <c r="H380" s="1"/>
      <c r="I380" s="1"/>
      <c r="J380" s="1"/>
      <c r="K380" s="1"/>
      <c r="L380" s="1"/>
      <c r="M380" s="1"/>
      <c r="T380" s="49"/>
      <c r="U380" s="49"/>
      <c r="V380" s="49"/>
      <c r="W380" s="49"/>
      <c r="X380" s="49"/>
      <c r="Y380" s="49"/>
    </row>
    <row r="381" spans="1:25" ht="12">
      <c r="A381" s="1"/>
      <c r="B381" s="1"/>
      <c r="C381" s="1"/>
      <c r="D381" s="5"/>
      <c r="E381" s="1"/>
      <c r="F381" s="1"/>
      <c r="G381" s="1"/>
      <c r="H381" s="1"/>
      <c r="I381" s="1"/>
      <c r="J381" s="1"/>
      <c r="K381" s="1"/>
      <c r="L381" s="1"/>
      <c r="M381" s="1"/>
      <c r="T381" s="49"/>
      <c r="U381" s="49"/>
      <c r="V381" s="49"/>
      <c r="W381" s="49"/>
      <c r="X381" s="49"/>
      <c r="Y381" s="49"/>
    </row>
    <row r="382" spans="1:25" ht="12">
      <c r="A382" s="1"/>
      <c r="B382" s="1"/>
      <c r="C382" s="1"/>
      <c r="D382" s="5"/>
      <c r="E382" s="1"/>
      <c r="F382" s="1"/>
      <c r="G382" s="1"/>
      <c r="H382" s="1"/>
      <c r="I382" s="1"/>
      <c r="J382" s="1"/>
      <c r="K382" s="1"/>
      <c r="L382" s="1"/>
      <c r="M382" s="1"/>
      <c r="T382" s="49"/>
      <c r="U382" s="49"/>
      <c r="V382" s="49"/>
      <c r="W382" s="49"/>
      <c r="X382" s="49"/>
      <c r="Y382" s="49"/>
    </row>
    <row r="383" spans="1:25" ht="12">
      <c r="A383" s="1"/>
      <c r="B383" s="1"/>
      <c r="C383" s="1"/>
      <c r="D383" s="5"/>
      <c r="E383" s="1"/>
      <c r="F383" s="1"/>
      <c r="G383" s="1"/>
      <c r="H383" s="1"/>
      <c r="I383" s="1"/>
      <c r="J383" s="1"/>
      <c r="K383" s="1"/>
      <c r="L383" s="1"/>
      <c r="M383" s="1"/>
      <c r="T383" s="49"/>
      <c r="U383" s="49"/>
      <c r="V383" s="49"/>
      <c r="W383" s="49"/>
      <c r="X383" s="49"/>
      <c r="Y383" s="49"/>
    </row>
    <row r="384" spans="1:25" ht="12">
      <c r="A384" s="1"/>
      <c r="B384" s="1"/>
      <c r="C384" s="1"/>
      <c r="T384" s="49"/>
      <c r="U384" s="49"/>
      <c r="V384" s="49"/>
      <c r="W384" s="49"/>
      <c r="X384" s="49"/>
      <c r="Y384" s="49"/>
    </row>
    <row r="385" spans="1:25" ht="12">
      <c r="A385" s="1"/>
      <c r="B385" s="1"/>
      <c r="C385" s="1"/>
      <c r="T385" s="49"/>
      <c r="U385" s="49"/>
      <c r="V385" s="49"/>
      <c r="W385" s="49"/>
      <c r="X385" s="49"/>
      <c r="Y385" s="49"/>
    </row>
    <row r="386" spans="1:25" ht="12">
      <c r="A386" s="1"/>
      <c r="B386" s="1"/>
      <c r="C386" s="1"/>
      <c r="T386" s="49"/>
      <c r="U386" s="49"/>
      <c r="V386" s="49"/>
      <c r="W386" s="49"/>
      <c r="X386" s="49"/>
      <c r="Y386" s="49"/>
    </row>
    <row r="387" spans="1:25" ht="12">
      <c r="A387" s="1"/>
      <c r="B387" s="1"/>
      <c r="C387" s="1"/>
      <c r="T387" s="49"/>
      <c r="U387" s="49"/>
      <c r="V387" s="49"/>
      <c r="W387" s="49"/>
      <c r="X387" s="49"/>
      <c r="Y387" s="49"/>
    </row>
    <row r="388" spans="1:25" ht="12">
      <c r="A388" s="1"/>
      <c r="B388" s="1"/>
      <c r="C388" s="1"/>
      <c r="T388" s="49"/>
      <c r="U388" s="49"/>
      <c r="V388" s="49"/>
      <c r="W388" s="49"/>
      <c r="X388" s="49"/>
      <c r="Y388" s="49"/>
    </row>
    <row r="389" spans="1:25" ht="12">
      <c r="A389" s="1"/>
      <c r="B389" s="1"/>
      <c r="C389" s="1"/>
      <c r="T389" s="49"/>
      <c r="U389" s="49"/>
      <c r="V389" s="49"/>
      <c r="W389" s="49"/>
      <c r="X389" s="49"/>
      <c r="Y389" s="49"/>
    </row>
    <row r="390" spans="1:25" ht="12">
      <c r="A390" s="1"/>
      <c r="B390" s="1"/>
      <c r="C390" s="1"/>
      <c r="T390" s="49"/>
      <c r="U390" s="49"/>
      <c r="V390" s="49"/>
      <c r="W390" s="49"/>
      <c r="X390" s="49"/>
      <c r="Y390" s="49"/>
    </row>
    <row r="391" spans="1:25" ht="12">
      <c r="A391" s="1"/>
      <c r="B391" s="1"/>
      <c r="C391" s="1"/>
      <c r="T391" s="49"/>
      <c r="U391" s="49"/>
      <c r="V391" s="49"/>
      <c r="W391" s="49"/>
      <c r="X391" s="49"/>
      <c r="Y391" s="49"/>
    </row>
    <row r="392" spans="1:25" ht="12">
      <c r="A392" s="1"/>
      <c r="B392" s="1"/>
      <c r="C392" s="1"/>
      <c r="T392" s="49"/>
      <c r="U392" s="49"/>
      <c r="V392" s="49"/>
      <c r="W392" s="49"/>
      <c r="X392" s="49"/>
      <c r="Y392" s="49"/>
    </row>
    <row r="393" spans="1:25" ht="12">
      <c r="A393" s="1"/>
      <c r="B393" s="1"/>
      <c r="C393" s="1"/>
      <c r="T393" s="49"/>
      <c r="U393" s="49"/>
      <c r="V393" s="49"/>
      <c r="W393" s="49"/>
      <c r="X393" s="49"/>
      <c r="Y393" s="49"/>
    </row>
    <row r="394" spans="1:25" ht="12">
      <c r="A394" s="1"/>
      <c r="B394" s="1"/>
      <c r="C394" s="1"/>
      <c r="T394" s="49"/>
      <c r="U394" s="49"/>
      <c r="V394" s="49"/>
      <c r="W394" s="49"/>
      <c r="X394" s="49"/>
      <c r="Y394" s="49"/>
    </row>
    <row r="395" spans="1:25" ht="12">
      <c r="A395" s="1"/>
      <c r="B395" s="1"/>
      <c r="C395" s="1"/>
      <c r="T395" s="49"/>
      <c r="U395" s="49"/>
      <c r="V395" s="49"/>
      <c r="W395" s="49"/>
      <c r="X395" s="49"/>
      <c r="Y395" s="49"/>
    </row>
    <row r="396" spans="1:25" ht="12">
      <c r="A396" s="1"/>
      <c r="B396" s="1"/>
      <c r="C396" s="1"/>
      <c r="T396" s="49"/>
      <c r="U396" s="49"/>
      <c r="V396" s="49"/>
      <c r="W396" s="49"/>
      <c r="X396" s="49"/>
      <c r="Y396" s="49"/>
    </row>
    <row r="397" spans="1:25" ht="12">
      <c r="A397" s="1"/>
      <c r="B397" s="1"/>
      <c r="C397" s="1"/>
      <c r="T397" s="49"/>
      <c r="U397" s="49"/>
      <c r="V397" s="49"/>
      <c r="W397" s="49"/>
      <c r="X397" s="49"/>
      <c r="Y397" s="49"/>
    </row>
    <row r="398" spans="1:25" ht="12">
      <c r="A398" s="1"/>
      <c r="B398" s="1"/>
      <c r="C398" s="1"/>
      <c r="T398" s="49"/>
      <c r="U398" s="49"/>
      <c r="V398" s="49"/>
      <c r="W398" s="49"/>
      <c r="X398" s="49"/>
      <c r="Y398" s="49"/>
    </row>
    <row r="399" spans="1:25" ht="12">
      <c r="A399" s="1"/>
      <c r="B399" s="1"/>
      <c r="C399" s="1"/>
      <c r="T399" s="49"/>
      <c r="U399" s="49"/>
      <c r="V399" s="49"/>
      <c r="W399" s="49"/>
      <c r="X399" s="49"/>
      <c r="Y399" s="49"/>
    </row>
    <row r="400" spans="1:25" ht="12">
      <c r="A400" s="1"/>
      <c r="B400" s="1"/>
      <c r="C400" s="1"/>
      <c r="T400" s="49"/>
      <c r="U400" s="49"/>
      <c r="V400" s="49"/>
      <c r="W400" s="49"/>
      <c r="X400" s="49"/>
      <c r="Y400" s="49"/>
    </row>
    <row r="401" spans="1:25" ht="12">
      <c r="A401" s="1"/>
      <c r="B401" s="1"/>
      <c r="C401" s="1"/>
      <c r="T401" s="49"/>
      <c r="U401" s="49"/>
      <c r="V401" s="49"/>
      <c r="W401" s="49"/>
      <c r="X401" s="49"/>
      <c r="Y401" s="49"/>
    </row>
    <row r="402" spans="1:25" ht="12">
      <c r="A402" s="1"/>
      <c r="B402" s="1"/>
      <c r="C402" s="1"/>
      <c r="T402" s="49"/>
      <c r="U402" s="49"/>
      <c r="V402" s="49"/>
      <c r="W402" s="49"/>
      <c r="X402" s="49"/>
      <c r="Y402" s="49"/>
    </row>
    <row r="403" spans="1:25" ht="12">
      <c r="A403" s="1"/>
      <c r="B403" s="1"/>
      <c r="C403" s="1"/>
      <c r="T403" s="49"/>
      <c r="U403" s="49"/>
      <c r="V403" s="49"/>
      <c r="W403" s="49"/>
      <c r="X403" s="49"/>
      <c r="Y403" s="49"/>
    </row>
    <row r="404" spans="1:25" ht="12">
      <c r="A404" s="1"/>
      <c r="B404" s="1"/>
      <c r="C404" s="1"/>
      <c r="T404" s="49"/>
      <c r="U404" s="49"/>
      <c r="V404" s="49"/>
      <c r="W404" s="49"/>
      <c r="X404" s="49"/>
      <c r="Y404" s="49"/>
    </row>
    <row r="405" spans="1:25" ht="12">
      <c r="A405" s="1"/>
      <c r="B405" s="1"/>
      <c r="C405" s="1"/>
      <c r="T405" s="49"/>
      <c r="U405" s="49"/>
      <c r="V405" s="49"/>
      <c r="W405" s="49"/>
      <c r="X405" s="49"/>
      <c r="Y405" s="49"/>
    </row>
    <row r="406" spans="1:25" ht="12">
      <c r="A406" s="1"/>
      <c r="B406" s="1"/>
      <c r="C406" s="1"/>
      <c r="T406" s="49"/>
      <c r="U406" s="49"/>
      <c r="V406" s="49"/>
      <c r="W406" s="49"/>
      <c r="X406" s="49"/>
      <c r="Y406" s="49"/>
    </row>
    <row r="407" spans="1:25" ht="12">
      <c r="A407" s="1"/>
      <c r="B407" s="1"/>
      <c r="C407" s="1"/>
      <c r="T407" s="49"/>
      <c r="U407" s="49"/>
      <c r="V407" s="49"/>
      <c r="W407" s="49"/>
      <c r="X407" s="49"/>
      <c r="Y407" s="49"/>
    </row>
    <row r="408" spans="1:25" ht="12">
      <c r="A408" s="1"/>
      <c r="B408" s="1"/>
      <c r="C408" s="1"/>
      <c r="T408" s="49"/>
      <c r="U408" s="49"/>
      <c r="V408" s="49"/>
      <c r="W408" s="49"/>
      <c r="X408" s="49"/>
      <c r="Y408" s="49"/>
    </row>
    <row r="409" spans="20:25" ht="12">
      <c r="T409" s="49"/>
      <c r="U409" s="49"/>
      <c r="V409" s="49"/>
      <c r="W409" s="49"/>
      <c r="X409" s="49"/>
      <c r="Y409" s="49"/>
    </row>
    <row r="410" spans="20:25" ht="12">
      <c r="T410" s="49"/>
      <c r="U410" s="49"/>
      <c r="V410" s="49"/>
      <c r="W410" s="49"/>
      <c r="X410" s="49"/>
      <c r="Y410" s="49"/>
    </row>
    <row r="411" spans="20:25" ht="12">
      <c r="T411" s="49"/>
      <c r="U411" s="49"/>
      <c r="V411" s="49"/>
      <c r="W411" s="49"/>
      <c r="X411" s="49"/>
      <c r="Y411" s="49"/>
    </row>
    <row r="412" spans="20:25" ht="12">
      <c r="T412" s="49"/>
      <c r="U412" s="49"/>
      <c r="V412" s="49"/>
      <c r="W412" s="49"/>
      <c r="X412" s="49"/>
      <c r="Y412" s="49"/>
    </row>
    <row r="413" spans="20:25" ht="12">
      <c r="T413" s="49"/>
      <c r="U413" s="49"/>
      <c r="V413" s="49"/>
      <c r="W413" s="49"/>
      <c r="X413" s="49"/>
      <c r="Y413" s="49"/>
    </row>
    <row r="414" spans="20:25" ht="12">
      <c r="T414" s="49"/>
      <c r="U414" s="49"/>
      <c r="V414" s="49"/>
      <c r="W414" s="49"/>
      <c r="X414" s="49"/>
      <c r="Y414" s="49"/>
    </row>
    <row r="415" spans="20:25" ht="12">
      <c r="T415" s="49"/>
      <c r="U415" s="49"/>
      <c r="V415" s="49"/>
      <c r="W415" s="49"/>
      <c r="X415" s="49"/>
      <c r="Y415" s="49"/>
    </row>
    <row r="416" spans="20:25" ht="12">
      <c r="T416" s="49"/>
      <c r="U416" s="49"/>
      <c r="V416" s="49"/>
      <c r="W416" s="49"/>
      <c r="X416" s="49"/>
      <c r="Y416" s="49"/>
    </row>
    <row r="417" spans="20:25" ht="12">
      <c r="T417" s="49"/>
      <c r="U417" s="49"/>
      <c r="V417" s="49"/>
      <c r="W417" s="49"/>
      <c r="X417" s="49"/>
      <c r="Y417" s="49"/>
    </row>
    <row r="418" spans="20:25" ht="12">
      <c r="T418" s="49"/>
      <c r="U418" s="49"/>
      <c r="V418" s="49"/>
      <c r="W418" s="49"/>
      <c r="X418" s="49"/>
      <c r="Y418" s="49"/>
    </row>
    <row r="419" spans="20:25" ht="12">
      <c r="T419" s="49"/>
      <c r="U419" s="49"/>
      <c r="V419" s="49"/>
      <c r="W419" s="49"/>
      <c r="X419" s="49"/>
      <c r="Y419" s="49"/>
    </row>
    <row r="420" spans="20:25" ht="12">
      <c r="T420" s="49"/>
      <c r="U420" s="49"/>
      <c r="V420" s="49"/>
      <c r="W420" s="49"/>
      <c r="X420" s="49"/>
      <c r="Y420" s="49"/>
    </row>
    <row r="421" spans="20:25" ht="12">
      <c r="T421" s="49"/>
      <c r="U421" s="49"/>
      <c r="V421" s="49"/>
      <c r="W421" s="49"/>
      <c r="X421" s="49"/>
      <c r="Y421" s="49"/>
    </row>
    <row r="422" spans="20:25" ht="12">
      <c r="T422" s="49"/>
      <c r="U422" s="49"/>
      <c r="V422" s="49"/>
      <c r="W422" s="49"/>
      <c r="X422" s="49"/>
      <c r="Y422" s="49"/>
    </row>
    <row r="423" spans="20:25" ht="12">
      <c r="T423" s="49"/>
      <c r="U423" s="49"/>
      <c r="V423" s="49"/>
      <c r="W423" s="49"/>
      <c r="X423" s="49"/>
      <c r="Y423" s="49"/>
    </row>
    <row r="424" spans="20:25" ht="12">
      <c r="T424" s="49"/>
      <c r="U424" s="49"/>
      <c r="V424" s="49"/>
      <c r="W424" s="49"/>
      <c r="X424" s="49"/>
      <c r="Y424" s="49"/>
    </row>
    <row r="425" spans="20:25" ht="12">
      <c r="T425" s="49"/>
      <c r="U425" s="49"/>
      <c r="V425" s="49"/>
      <c r="W425" s="49"/>
      <c r="X425" s="49"/>
      <c r="Y425" s="49"/>
    </row>
    <row r="426" spans="20:25" ht="12">
      <c r="T426" s="49"/>
      <c r="U426" s="49"/>
      <c r="V426" s="49"/>
      <c r="W426" s="49"/>
      <c r="X426" s="49"/>
      <c r="Y426" s="49"/>
    </row>
    <row r="427" spans="20:25" ht="12">
      <c r="T427" s="49"/>
      <c r="U427" s="49"/>
      <c r="V427" s="49"/>
      <c r="W427" s="49"/>
      <c r="X427" s="49"/>
      <c r="Y427" s="49"/>
    </row>
    <row r="428" spans="20:25" ht="12">
      <c r="T428" s="49"/>
      <c r="U428" s="49"/>
      <c r="V428" s="49"/>
      <c r="W428" s="49"/>
      <c r="X428" s="49"/>
      <c r="Y428" s="49"/>
    </row>
    <row r="429" spans="20:25" ht="12">
      <c r="T429" s="49"/>
      <c r="U429" s="49"/>
      <c r="V429" s="49"/>
      <c r="W429" s="49"/>
      <c r="X429" s="49"/>
      <c r="Y429" s="49"/>
    </row>
    <row r="430" spans="20:25" ht="12">
      <c r="T430" s="49"/>
      <c r="U430" s="49"/>
      <c r="V430" s="49"/>
      <c r="W430" s="49"/>
      <c r="X430" s="49"/>
      <c r="Y430" s="49"/>
    </row>
    <row r="431" spans="20:25" ht="12">
      <c r="T431" s="49"/>
      <c r="U431" s="49"/>
      <c r="V431" s="49"/>
      <c r="W431" s="49"/>
      <c r="X431" s="49"/>
      <c r="Y431" s="49"/>
    </row>
    <row r="432" spans="20:25" ht="12">
      <c r="T432" s="49"/>
      <c r="U432" s="49"/>
      <c r="V432" s="49"/>
      <c r="W432" s="49"/>
      <c r="X432" s="49"/>
      <c r="Y432" s="49"/>
    </row>
    <row r="433" spans="20:25" ht="12">
      <c r="T433" s="49"/>
      <c r="U433" s="49"/>
      <c r="V433" s="49"/>
      <c r="W433" s="49"/>
      <c r="X433" s="49"/>
      <c r="Y433" s="49"/>
    </row>
    <row r="434" spans="20:25" ht="12">
      <c r="T434" s="49"/>
      <c r="U434" s="49"/>
      <c r="V434" s="49"/>
      <c r="W434" s="49"/>
      <c r="X434" s="49"/>
      <c r="Y434" s="49"/>
    </row>
    <row r="435" spans="20:25" ht="12">
      <c r="T435" s="49"/>
      <c r="U435" s="49"/>
      <c r="V435" s="49"/>
      <c r="W435" s="49"/>
      <c r="X435" s="49"/>
      <c r="Y435" s="49"/>
    </row>
    <row r="436" spans="20:25" ht="12">
      <c r="T436" s="49"/>
      <c r="U436" s="49"/>
      <c r="V436" s="49"/>
      <c r="W436" s="49"/>
      <c r="X436" s="49"/>
      <c r="Y436" s="49"/>
    </row>
    <row r="437" spans="20:25" ht="12">
      <c r="T437" s="49"/>
      <c r="U437" s="49"/>
      <c r="V437" s="49"/>
      <c r="W437" s="49"/>
      <c r="X437" s="49"/>
      <c r="Y437" s="49"/>
    </row>
    <row r="438" spans="20:25" ht="12">
      <c r="T438" s="49"/>
      <c r="U438" s="49"/>
      <c r="V438" s="49"/>
      <c r="W438" s="49"/>
      <c r="X438" s="49"/>
      <c r="Y438" s="49"/>
    </row>
    <row r="439" spans="20:25" ht="12">
      <c r="T439" s="49"/>
      <c r="U439" s="49"/>
      <c r="V439" s="49"/>
      <c r="W439" s="49"/>
      <c r="X439" s="49"/>
      <c r="Y439" s="49"/>
    </row>
    <row r="440" spans="20:25" ht="12">
      <c r="T440" s="49"/>
      <c r="U440" s="49"/>
      <c r="V440" s="49"/>
      <c r="W440" s="49"/>
      <c r="X440" s="49"/>
      <c r="Y440" s="49"/>
    </row>
    <row r="441" spans="20:25" ht="12">
      <c r="T441" s="49"/>
      <c r="U441" s="49"/>
      <c r="V441" s="49"/>
      <c r="W441" s="49"/>
      <c r="X441" s="49"/>
      <c r="Y441" s="49"/>
    </row>
    <row r="442" spans="20:25" ht="12">
      <c r="T442" s="49"/>
      <c r="U442" s="49"/>
      <c r="V442" s="49"/>
      <c r="W442" s="49"/>
      <c r="X442" s="49"/>
      <c r="Y442" s="49"/>
    </row>
    <row r="443" spans="20:25" ht="12">
      <c r="T443" s="49"/>
      <c r="U443" s="49"/>
      <c r="V443" s="49"/>
      <c r="W443" s="49"/>
      <c r="X443" s="49"/>
      <c r="Y443" s="49"/>
    </row>
    <row r="444" spans="20:25" ht="12">
      <c r="T444" s="49"/>
      <c r="U444" s="49"/>
      <c r="V444" s="49"/>
      <c r="W444" s="49"/>
      <c r="X444" s="49"/>
      <c r="Y444" s="49"/>
    </row>
    <row r="445" spans="20:25" ht="12">
      <c r="T445" s="49"/>
      <c r="U445" s="49"/>
      <c r="V445" s="49"/>
      <c r="W445" s="49"/>
      <c r="X445" s="49"/>
      <c r="Y445" s="49"/>
    </row>
    <row r="446" spans="20:25" ht="12">
      <c r="T446" s="49"/>
      <c r="U446" s="49"/>
      <c r="V446" s="49"/>
      <c r="W446" s="49"/>
      <c r="X446" s="49"/>
      <c r="Y446" s="49"/>
    </row>
    <row r="447" spans="20:25" ht="12">
      <c r="T447" s="49"/>
      <c r="U447" s="49"/>
      <c r="V447" s="49"/>
      <c r="W447" s="49"/>
      <c r="X447" s="49"/>
      <c r="Y447" s="49"/>
    </row>
    <row r="448" spans="20:25" ht="12">
      <c r="T448" s="49"/>
      <c r="U448" s="49"/>
      <c r="V448" s="49"/>
      <c r="W448" s="49"/>
      <c r="X448" s="49"/>
      <c r="Y448" s="49"/>
    </row>
    <row r="449" spans="20:25" ht="12">
      <c r="T449" s="49"/>
      <c r="U449" s="49"/>
      <c r="V449" s="49"/>
      <c r="W449" s="49"/>
      <c r="X449" s="49"/>
      <c r="Y449" s="49"/>
    </row>
  </sheetData>
  <printOptions/>
  <pageMargins left="0.7" right="0.7" top="0.75" bottom="0.75" header="0.3" footer="0.3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CD40"/>
  <sheetViews>
    <sheetView showGridLines="0" workbookViewId="0" topLeftCell="A4">
      <selection activeCell="B8" sqref="B8"/>
    </sheetView>
  </sheetViews>
  <sheetFormatPr defaultColWidth="9.140625" defaultRowHeight="12"/>
  <cols>
    <col min="1" max="2" width="9.140625" style="1" customWidth="1"/>
    <col min="3" max="3" width="18.00390625" style="1" customWidth="1"/>
    <col min="4" max="4" width="11.00390625" style="1" customWidth="1"/>
    <col min="5" max="6" width="9.140625" style="1" customWidth="1"/>
    <col min="7" max="7" width="11.00390625" style="1" bestFit="1" customWidth="1"/>
    <col min="8" max="16384" width="9.140625" style="1" customWidth="1"/>
  </cols>
  <sheetData>
    <row r="1" spans="3:4" ht="12">
      <c r="C1" s="10"/>
      <c r="D1" s="82"/>
    </row>
    <row r="2" ht="12">
      <c r="C2" s="11" t="s">
        <v>97</v>
      </c>
    </row>
    <row r="3" spans="3:10" ht="12">
      <c r="C3" s="76" t="s">
        <v>96</v>
      </c>
      <c r="J3" s="6"/>
    </row>
    <row r="4" ht="12">
      <c r="C4" s="2"/>
    </row>
    <row r="5" ht="12">
      <c r="C5" s="16"/>
    </row>
    <row r="6" ht="12">
      <c r="C6" s="16" t="s">
        <v>128</v>
      </c>
    </row>
    <row r="7" spans="2:3" ht="12">
      <c r="B7" s="10"/>
      <c r="C7" s="7" t="s">
        <v>68</v>
      </c>
    </row>
    <row r="8" spans="2:3" ht="12">
      <c r="B8" s="10"/>
      <c r="C8" s="10"/>
    </row>
    <row r="9" ht="12">
      <c r="B9" s="10"/>
    </row>
    <row r="10" spans="3:82" ht="12">
      <c r="C10" s="2"/>
      <c r="E10" s="70"/>
      <c r="F10" s="70"/>
      <c r="G10" s="70">
        <v>2025</v>
      </c>
      <c r="H10" s="70"/>
      <c r="I10" s="70"/>
      <c r="J10" s="70"/>
      <c r="K10" s="70"/>
      <c r="L10" s="70">
        <v>2030</v>
      </c>
      <c r="M10" s="70"/>
      <c r="N10" s="70"/>
      <c r="O10" s="70"/>
      <c r="P10" s="70"/>
      <c r="Q10" s="70">
        <v>2035</v>
      </c>
      <c r="R10" s="70"/>
      <c r="S10" s="70"/>
      <c r="T10" s="70"/>
      <c r="U10" s="70"/>
      <c r="V10" s="70">
        <v>2040</v>
      </c>
      <c r="W10" s="70"/>
      <c r="X10" s="70"/>
      <c r="Y10" s="70"/>
      <c r="Z10" s="70"/>
      <c r="AA10" s="70">
        <v>2045</v>
      </c>
      <c r="AB10" s="70"/>
      <c r="AC10" s="70"/>
      <c r="AD10" s="70"/>
      <c r="AE10" s="70"/>
      <c r="AF10" s="70">
        <v>2050</v>
      </c>
      <c r="AG10" s="70"/>
      <c r="AH10" s="70"/>
      <c r="AI10" s="70"/>
      <c r="AJ10" s="70"/>
      <c r="AK10" s="70">
        <v>2055</v>
      </c>
      <c r="AL10" s="70"/>
      <c r="AM10" s="70"/>
      <c r="AN10" s="70"/>
      <c r="AO10" s="70"/>
      <c r="AP10" s="70">
        <v>2060</v>
      </c>
      <c r="AQ10" s="70"/>
      <c r="AR10" s="70"/>
      <c r="AS10" s="70"/>
      <c r="AT10" s="70"/>
      <c r="AU10" s="70">
        <v>2065</v>
      </c>
      <c r="AV10" s="70"/>
      <c r="AW10" s="70"/>
      <c r="AX10" s="70"/>
      <c r="AY10" s="70"/>
      <c r="AZ10" s="70">
        <v>2070</v>
      </c>
      <c r="BA10" s="70"/>
      <c r="BB10" s="70"/>
      <c r="BC10" s="70"/>
      <c r="BD10" s="70"/>
      <c r="BE10" s="70">
        <v>2075</v>
      </c>
      <c r="BF10" s="70"/>
      <c r="BG10" s="70"/>
      <c r="BH10" s="70"/>
      <c r="BI10" s="70"/>
      <c r="BJ10" s="70">
        <v>2080</v>
      </c>
      <c r="BK10" s="70"/>
      <c r="BL10" s="70"/>
      <c r="BM10" s="70"/>
      <c r="BN10" s="70"/>
      <c r="BO10" s="70">
        <v>2085</v>
      </c>
      <c r="BP10" s="70"/>
      <c r="BQ10" s="70"/>
      <c r="BR10" s="70"/>
      <c r="BS10" s="70"/>
      <c r="BT10" s="70">
        <v>2090</v>
      </c>
      <c r="BU10" s="70"/>
      <c r="BV10" s="70"/>
      <c r="BW10" s="70"/>
      <c r="BX10" s="70"/>
      <c r="BY10" s="70">
        <v>2095</v>
      </c>
      <c r="BZ10" s="70"/>
      <c r="CA10" s="70"/>
      <c r="CB10" s="70"/>
      <c r="CC10" s="70"/>
      <c r="CD10" s="70">
        <v>2100</v>
      </c>
    </row>
    <row r="11" spans="3:82" ht="12">
      <c r="C11" s="1" t="s">
        <v>69</v>
      </c>
      <c r="D11" s="44">
        <v>3.912143</v>
      </c>
      <c r="E11" s="44">
        <v>4.033456</v>
      </c>
      <c r="F11" s="44">
        <v>4.018217</v>
      </c>
      <c r="G11" s="44">
        <v>3.995212</v>
      </c>
      <c r="H11" s="44">
        <v>3.973307</v>
      </c>
      <c r="I11" s="44">
        <v>3.952694</v>
      </c>
      <c r="J11" s="44">
        <v>3.934958</v>
      </c>
      <c r="K11" s="44">
        <v>3.921709</v>
      </c>
      <c r="L11" s="44">
        <v>3.912596</v>
      </c>
      <c r="M11" s="44">
        <v>3.907406</v>
      </c>
      <c r="N11" s="44">
        <v>3.906019</v>
      </c>
      <c r="O11" s="44">
        <v>3.908052</v>
      </c>
      <c r="P11" s="44">
        <v>3.913611</v>
      </c>
      <c r="Q11" s="44">
        <v>3.921438</v>
      </c>
      <c r="R11" s="44">
        <v>3.929317</v>
      </c>
      <c r="S11" s="44">
        <v>3.936283</v>
      </c>
      <c r="T11" s="44">
        <v>3.941406</v>
      </c>
      <c r="U11" s="44">
        <v>3.944139</v>
      </c>
      <c r="V11" s="44">
        <v>3.944208</v>
      </c>
      <c r="W11" s="44">
        <v>3.941354</v>
      </c>
      <c r="X11" s="44">
        <v>3.935578</v>
      </c>
      <c r="Y11" s="44">
        <v>3.926955</v>
      </c>
      <c r="Z11" s="44">
        <v>3.915532</v>
      </c>
      <c r="AA11" s="44">
        <v>3.901465</v>
      </c>
      <c r="AB11" s="44">
        <v>3.8849</v>
      </c>
      <c r="AC11" s="44">
        <v>3.866125</v>
      </c>
      <c r="AD11" s="44">
        <v>3.845667</v>
      </c>
      <c r="AE11" s="44">
        <v>3.824128</v>
      </c>
      <c r="AF11" s="44">
        <v>3.802267</v>
      </c>
      <c r="AG11" s="44">
        <v>3.780621</v>
      </c>
      <c r="AH11" s="44">
        <v>3.759707</v>
      </c>
      <c r="AI11" s="44">
        <v>3.740061</v>
      </c>
      <c r="AJ11" s="44">
        <v>3.72199</v>
      </c>
      <c r="AK11" s="44">
        <v>3.705689</v>
      </c>
      <c r="AL11" s="44">
        <v>3.691246</v>
      </c>
      <c r="AM11" s="44">
        <v>3.678719</v>
      </c>
      <c r="AN11" s="44">
        <v>3.66823</v>
      </c>
      <c r="AO11" s="44">
        <v>3.659731</v>
      </c>
      <c r="AP11" s="44">
        <v>3.653203</v>
      </c>
      <c r="AQ11" s="44">
        <v>3.648615</v>
      </c>
      <c r="AR11" s="44">
        <v>3.645827</v>
      </c>
      <c r="AS11" s="44">
        <v>3.644535</v>
      </c>
      <c r="AT11" s="44">
        <v>3.644437</v>
      </c>
      <c r="AU11" s="44">
        <v>3.645361</v>
      </c>
      <c r="AV11" s="44">
        <v>3.646922</v>
      </c>
      <c r="AW11" s="44">
        <v>3.648702</v>
      </c>
      <c r="AX11" s="44">
        <v>3.650549</v>
      </c>
      <c r="AY11" s="44">
        <v>3.652244</v>
      </c>
      <c r="AZ11" s="44">
        <v>3.653547</v>
      </c>
      <c r="BA11" s="44">
        <v>3.654246</v>
      </c>
      <c r="BB11" s="44">
        <v>3.654141</v>
      </c>
      <c r="BC11" s="44">
        <v>3.653156</v>
      </c>
      <c r="BD11" s="44">
        <v>3.651164</v>
      </c>
      <c r="BE11" s="44">
        <v>3.648029</v>
      </c>
      <c r="BF11" s="44">
        <v>3.643661</v>
      </c>
      <c r="BG11" s="44">
        <v>3.638132</v>
      </c>
      <c r="BH11" s="44">
        <v>3.631595</v>
      </c>
      <c r="BI11" s="44">
        <v>3.624273</v>
      </c>
      <c r="BJ11" s="44">
        <v>3.616377</v>
      </c>
      <c r="BK11" s="44">
        <v>3.608088</v>
      </c>
      <c r="BL11" s="44">
        <v>3.599597</v>
      </c>
      <c r="BM11" s="44">
        <v>3.59099</v>
      </c>
      <c r="BN11" s="44">
        <v>3.582453</v>
      </c>
      <c r="BO11" s="44">
        <v>3.574166</v>
      </c>
      <c r="BP11" s="44">
        <v>3.566377</v>
      </c>
      <c r="BQ11" s="44">
        <v>3.559233</v>
      </c>
      <c r="BR11" s="44">
        <v>3.552877</v>
      </c>
      <c r="BS11" s="44">
        <v>3.547513</v>
      </c>
      <c r="BT11" s="44">
        <v>3.54311</v>
      </c>
      <c r="BU11" s="44">
        <v>3.539668</v>
      </c>
      <c r="BV11" s="44">
        <v>3.537175</v>
      </c>
      <c r="BW11" s="44">
        <v>3.535596</v>
      </c>
      <c r="BX11" s="44">
        <v>3.53486</v>
      </c>
      <c r="BY11" s="44">
        <v>3.534887</v>
      </c>
      <c r="BZ11" s="44">
        <v>3.535561</v>
      </c>
      <c r="CA11" s="44">
        <v>3.536757</v>
      </c>
      <c r="CB11" s="44">
        <v>3.538336</v>
      </c>
      <c r="CC11" s="44">
        <v>3.540172</v>
      </c>
      <c r="CD11" s="44">
        <v>3.542125</v>
      </c>
    </row>
    <row r="12" spans="3:82" ht="12">
      <c r="C12" s="1" t="s">
        <v>92</v>
      </c>
      <c r="D12" s="44">
        <v>5.163504</v>
      </c>
      <c r="E12" s="44">
        <v>5.023755</v>
      </c>
      <c r="F12" s="44">
        <v>4.988842</v>
      </c>
      <c r="G12" s="44">
        <v>5.004976</v>
      </c>
      <c r="H12" s="44">
        <v>5.020043</v>
      </c>
      <c r="I12" s="44">
        <v>5.034369</v>
      </c>
      <c r="J12" s="44">
        <v>5.048589</v>
      </c>
      <c r="K12" s="44">
        <v>5.063228</v>
      </c>
      <c r="L12" s="44">
        <v>5.078787</v>
      </c>
      <c r="M12" s="44">
        <v>5.095543</v>
      </c>
      <c r="N12" s="44">
        <v>5.114099</v>
      </c>
      <c r="O12" s="44">
        <v>5.134677</v>
      </c>
      <c r="P12" s="44">
        <v>5.158247</v>
      </c>
      <c r="Q12" s="44">
        <v>5.184687</v>
      </c>
      <c r="R12" s="44">
        <v>5.213228</v>
      </c>
      <c r="S12" s="44">
        <v>5.243619</v>
      </c>
      <c r="T12" s="44">
        <v>5.275568</v>
      </c>
      <c r="U12" s="44">
        <v>5.308556</v>
      </c>
      <c r="V12" s="44">
        <v>5.342061</v>
      </c>
      <c r="W12" s="44">
        <v>5.375371</v>
      </c>
      <c r="X12" s="44">
        <v>5.408472</v>
      </c>
      <c r="Y12" s="44">
        <v>5.440887</v>
      </c>
      <c r="Z12" s="44">
        <v>5.472121</v>
      </c>
      <c r="AA12" s="44">
        <v>5.501838</v>
      </c>
      <c r="AB12" s="44">
        <v>5.530532</v>
      </c>
      <c r="AC12" s="44">
        <v>5.557173</v>
      </c>
      <c r="AD12" s="44">
        <v>5.582018</v>
      </c>
      <c r="AE12" s="44">
        <v>5.605208</v>
      </c>
      <c r="AF12" s="44">
        <v>5.626849</v>
      </c>
      <c r="AG12" s="44">
        <v>5.64676</v>
      </c>
      <c r="AH12" s="44">
        <v>5.664827</v>
      </c>
      <c r="AI12" s="44">
        <v>5.68048</v>
      </c>
      <c r="AJ12" s="44">
        <v>5.693487</v>
      </c>
      <c r="AK12" s="44">
        <v>5.703338</v>
      </c>
      <c r="AL12" s="44">
        <v>5.709525</v>
      </c>
      <c r="AM12" s="44">
        <v>5.711962</v>
      </c>
      <c r="AN12" s="44">
        <v>5.710566</v>
      </c>
      <c r="AO12" s="44">
        <v>5.705422</v>
      </c>
      <c r="AP12" s="44">
        <v>5.696569</v>
      </c>
      <c r="AQ12" s="44">
        <v>5.68439</v>
      </c>
      <c r="AR12" s="44">
        <v>5.669397</v>
      </c>
      <c r="AS12" s="44">
        <v>5.65213</v>
      </c>
      <c r="AT12" s="44">
        <v>5.632908</v>
      </c>
      <c r="AU12" s="44">
        <v>5.611919</v>
      </c>
      <c r="AV12" s="44">
        <v>5.589986</v>
      </c>
      <c r="AW12" s="44">
        <v>5.567781</v>
      </c>
      <c r="AX12" s="44">
        <v>5.544996</v>
      </c>
      <c r="AY12" s="44">
        <v>5.521768</v>
      </c>
      <c r="AZ12" s="44">
        <v>5.498479</v>
      </c>
      <c r="BA12" s="44">
        <v>5.475511</v>
      </c>
      <c r="BB12" s="44">
        <v>5.452798</v>
      </c>
      <c r="BC12" s="44">
        <v>5.430378</v>
      </c>
      <c r="BD12" s="44">
        <v>5.408658</v>
      </c>
      <c r="BE12" s="44">
        <v>5.38695</v>
      </c>
      <c r="BF12" s="44">
        <v>5.365437</v>
      </c>
      <c r="BG12" s="44">
        <v>5.344026</v>
      </c>
      <c r="BH12" s="44">
        <v>5.322628</v>
      </c>
      <c r="BI12" s="44">
        <v>5.301259</v>
      </c>
      <c r="BJ12" s="44">
        <v>5.280076</v>
      </c>
      <c r="BK12" s="44">
        <v>5.258577</v>
      </c>
      <c r="BL12" s="44">
        <v>5.237462</v>
      </c>
      <c r="BM12" s="44">
        <v>5.216603</v>
      </c>
      <c r="BN12" s="44">
        <v>5.196705</v>
      </c>
      <c r="BO12" s="44">
        <v>5.177542</v>
      </c>
      <c r="BP12" s="44">
        <v>5.159131</v>
      </c>
      <c r="BQ12" s="44">
        <v>5.141636</v>
      </c>
      <c r="BR12" s="44">
        <v>5.12555</v>
      </c>
      <c r="BS12" s="44">
        <v>5.11036</v>
      </c>
      <c r="BT12" s="44">
        <v>5.097117</v>
      </c>
      <c r="BU12" s="44">
        <v>5.085549</v>
      </c>
      <c r="BV12" s="44">
        <v>5.076479</v>
      </c>
      <c r="BW12" s="44">
        <v>5.069717</v>
      </c>
      <c r="BX12" s="44">
        <v>5.065367</v>
      </c>
      <c r="BY12" s="44">
        <v>5.063136</v>
      </c>
      <c r="BZ12" s="44">
        <v>5.062628</v>
      </c>
      <c r="CA12" s="44">
        <v>5.063004</v>
      </c>
      <c r="CB12" s="44">
        <v>5.063715</v>
      </c>
      <c r="CC12" s="44">
        <v>5.064382</v>
      </c>
      <c r="CD12" s="44">
        <v>5.064792</v>
      </c>
    </row>
    <row r="13" spans="4:69" ht="12">
      <c r="D13" s="67"/>
      <c r="G13" s="4"/>
      <c r="BQ13" s="66"/>
    </row>
    <row r="14" spans="3:7" ht="12">
      <c r="C14" s="41" t="s">
        <v>99</v>
      </c>
      <c r="G14" s="4"/>
    </row>
    <row r="15" ht="12">
      <c r="G15" s="4"/>
    </row>
    <row r="16" ht="12">
      <c r="G16" s="4"/>
    </row>
    <row r="17" spans="4:7" ht="12">
      <c r="D17" s="66"/>
      <c r="G17" s="4"/>
    </row>
    <row r="18" ht="12">
      <c r="G18" s="4"/>
    </row>
    <row r="19" spans="1:7" ht="12">
      <c r="A19" s="2"/>
      <c r="G19" s="4"/>
    </row>
    <row r="20" ht="12"/>
    <row r="21" ht="12"/>
    <row r="22" spans="1:7" ht="12">
      <c r="A22" s="46"/>
      <c r="G22" s="4"/>
    </row>
    <row r="23" ht="12">
      <c r="G23" s="4"/>
    </row>
    <row r="24" ht="12">
      <c r="G24" s="4"/>
    </row>
    <row r="25" ht="12">
      <c r="G25" s="4"/>
    </row>
    <row r="26" ht="12">
      <c r="G26" s="4"/>
    </row>
    <row r="27" ht="12">
      <c r="G27" s="4"/>
    </row>
    <row r="28" ht="12">
      <c r="G28" s="4"/>
    </row>
    <row r="29" ht="12">
      <c r="G29" s="4"/>
    </row>
    <row r="30" ht="12">
      <c r="G30" s="4"/>
    </row>
    <row r="31" ht="12">
      <c r="G31" s="4"/>
    </row>
    <row r="32" ht="12">
      <c r="G32" s="4"/>
    </row>
    <row r="33" ht="12">
      <c r="G33" s="4"/>
    </row>
    <row r="34" ht="12">
      <c r="G34" s="4"/>
    </row>
    <row r="35" ht="12">
      <c r="G35" s="4"/>
    </row>
    <row r="36" ht="12">
      <c r="G36" s="4"/>
    </row>
    <row r="37" ht="12">
      <c r="G37" s="4"/>
    </row>
    <row r="38" ht="12">
      <c r="G38" s="4"/>
    </row>
    <row r="39" ht="12">
      <c r="G39" s="4"/>
    </row>
    <row r="40" ht="12">
      <c r="G40" s="4"/>
    </row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</sheetData>
  <conditionalFormatting sqref="E9:BP9">
    <cfRule type="cellIs" priority="3" dxfId="0" operator="greaterThan">
      <formula>0</formula>
    </cfRule>
  </conditionalFormatting>
  <conditionalFormatting sqref="G9:BP9">
    <cfRule type="cellIs" priority="2" dxfId="0" operator="greaterThan">
      <formula>0</formula>
    </cfRule>
  </conditionalFormatting>
  <conditionalFormatting sqref="H9:BP9">
    <cfRule type="top10" priority="1" dxfId="0" rank="5" bottom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CG40"/>
  <sheetViews>
    <sheetView showGridLines="0" workbookViewId="0" topLeftCell="B19">
      <selection activeCell="D20" sqref="D20"/>
    </sheetView>
  </sheetViews>
  <sheetFormatPr defaultColWidth="9.140625" defaultRowHeight="12"/>
  <cols>
    <col min="1" max="2" width="9.140625" style="1" customWidth="1"/>
    <col min="3" max="3" width="23.7109375" style="1" customWidth="1"/>
    <col min="4" max="5" width="9.140625" style="1" customWidth="1"/>
    <col min="6" max="6" width="11.00390625" style="1" bestFit="1" customWidth="1"/>
    <col min="7" max="16384" width="9.140625" style="1" customWidth="1"/>
  </cols>
  <sheetData>
    <row r="1" spans="1:7" ht="12">
      <c r="A1" s="10"/>
      <c r="C1" s="10"/>
      <c r="G1" s="82"/>
    </row>
    <row r="2" ht="12">
      <c r="C2" s="11" t="s">
        <v>97</v>
      </c>
    </row>
    <row r="3" spans="3:9" ht="12">
      <c r="C3" s="76" t="s">
        <v>96</v>
      </c>
      <c r="I3" s="6"/>
    </row>
    <row r="4" ht="12">
      <c r="C4" s="2"/>
    </row>
    <row r="5" ht="12">
      <c r="C5" s="16"/>
    </row>
    <row r="6" ht="12">
      <c r="C6" s="16" t="s">
        <v>129</v>
      </c>
    </row>
    <row r="7" spans="2:3" ht="12">
      <c r="B7" s="10"/>
      <c r="C7" s="7" t="s">
        <v>68</v>
      </c>
    </row>
    <row r="8" spans="2:3" ht="12">
      <c r="B8" s="10"/>
      <c r="C8" s="10"/>
    </row>
    <row r="9" ht="12">
      <c r="B9" s="10"/>
    </row>
    <row r="10" spans="3:82" ht="12">
      <c r="C10" s="2"/>
      <c r="G10" s="1">
        <v>2025</v>
      </c>
      <c r="L10" s="1">
        <v>2030</v>
      </c>
      <c r="Q10" s="1">
        <v>2035</v>
      </c>
      <c r="V10" s="1">
        <v>2040</v>
      </c>
      <c r="AA10" s="1">
        <v>2045</v>
      </c>
      <c r="AF10" s="1">
        <v>2050</v>
      </c>
      <c r="AK10" s="1">
        <v>2055</v>
      </c>
      <c r="AP10" s="1">
        <v>2060</v>
      </c>
      <c r="AU10" s="1">
        <v>2065</v>
      </c>
      <c r="AZ10" s="1">
        <v>2070</v>
      </c>
      <c r="BE10" s="1">
        <v>2075</v>
      </c>
      <c r="BJ10" s="1">
        <v>2080</v>
      </c>
      <c r="BO10" s="1">
        <v>2085</v>
      </c>
      <c r="BT10" s="1">
        <v>2090</v>
      </c>
      <c r="BY10" s="1">
        <v>2095</v>
      </c>
      <c r="CD10" s="1">
        <v>2100</v>
      </c>
    </row>
    <row r="11" spans="3:82" ht="12">
      <c r="C11" s="1" t="s">
        <v>71</v>
      </c>
      <c r="D11" s="89">
        <v>-1.251361</v>
      </c>
      <c r="E11" s="89">
        <v>-0.990299</v>
      </c>
      <c r="F11" s="89">
        <v>-0.970625</v>
      </c>
      <c r="G11" s="89">
        <v>-1.009764</v>
      </c>
      <c r="H11" s="89">
        <v>-1.046736</v>
      </c>
      <c r="I11" s="89">
        <v>-1.081675</v>
      </c>
      <c r="J11" s="89">
        <v>-1.113631</v>
      </c>
      <c r="K11" s="89">
        <v>-1.141519</v>
      </c>
      <c r="L11" s="89">
        <v>-1.166191</v>
      </c>
      <c r="M11" s="89">
        <v>-1.188137</v>
      </c>
      <c r="N11" s="89">
        <v>-1.20808</v>
      </c>
      <c r="O11" s="89">
        <v>-1.226625</v>
      </c>
      <c r="P11" s="89">
        <v>-1.244636</v>
      </c>
      <c r="Q11" s="89">
        <v>-1.263249</v>
      </c>
      <c r="R11" s="89">
        <v>-1.283911</v>
      </c>
      <c r="S11" s="89">
        <v>-1.307336</v>
      </c>
      <c r="T11" s="89">
        <v>-1.334162</v>
      </c>
      <c r="U11" s="89">
        <v>-1.364417</v>
      </c>
      <c r="V11" s="89">
        <v>-1.397853</v>
      </c>
      <c r="W11" s="89">
        <v>-1.434017</v>
      </c>
      <c r="X11" s="89">
        <v>-1.472894</v>
      </c>
      <c r="Y11" s="89">
        <v>-1.513932</v>
      </c>
      <c r="Z11" s="89">
        <v>-1.556589</v>
      </c>
      <c r="AA11" s="89">
        <v>-1.600373</v>
      </c>
      <c r="AB11" s="89">
        <v>-1.645632</v>
      </c>
      <c r="AC11" s="89">
        <v>-1.691048</v>
      </c>
      <c r="AD11" s="89">
        <v>-1.736351</v>
      </c>
      <c r="AE11" s="89">
        <v>-1.78108</v>
      </c>
      <c r="AF11" s="89">
        <v>-1.824582</v>
      </c>
      <c r="AG11" s="89">
        <v>-1.866139</v>
      </c>
      <c r="AH11" s="89">
        <v>-1.90512</v>
      </c>
      <c r="AI11" s="89">
        <v>-1.940419</v>
      </c>
      <c r="AJ11" s="89">
        <v>-1.971497</v>
      </c>
      <c r="AK11" s="89">
        <v>-1.997649</v>
      </c>
      <c r="AL11" s="89">
        <v>-2.018279</v>
      </c>
      <c r="AM11" s="89">
        <v>-2.033243</v>
      </c>
      <c r="AN11" s="89">
        <v>-2.042336</v>
      </c>
      <c r="AO11" s="89">
        <v>-2.045691</v>
      </c>
      <c r="AP11" s="89">
        <v>-2.043366</v>
      </c>
      <c r="AQ11" s="89">
        <v>-2.035775</v>
      </c>
      <c r="AR11" s="89">
        <v>-2.02357</v>
      </c>
      <c r="AS11" s="89">
        <v>-2.007595</v>
      </c>
      <c r="AT11" s="89">
        <v>-1.988471</v>
      </c>
      <c r="AU11" s="89">
        <v>-1.966558</v>
      </c>
      <c r="AV11" s="89">
        <v>-1.943064</v>
      </c>
      <c r="AW11" s="89">
        <v>-1.919079</v>
      </c>
      <c r="AX11" s="89">
        <v>-1.894447</v>
      </c>
      <c r="AY11" s="89">
        <v>-1.869524</v>
      </c>
      <c r="AZ11" s="89">
        <v>-1.844932</v>
      </c>
      <c r="BA11" s="89">
        <v>-1.821265</v>
      </c>
      <c r="BB11" s="89">
        <v>-1.798657</v>
      </c>
      <c r="BC11" s="89">
        <v>-1.777222</v>
      </c>
      <c r="BD11" s="89">
        <v>-1.757494</v>
      </c>
      <c r="BE11" s="89">
        <v>-1.738921</v>
      </c>
      <c r="BF11" s="89">
        <v>-1.721776</v>
      </c>
      <c r="BG11" s="89">
        <v>-1.705894</v>
      </c>
      <c r="BH11" s="89">
        <v>-1.691033</v>
      </c>
      <c r="BI11" s="89">
        <v>-1.676986</v>
      </c>
      <c r="BJ11" s="89">
        <v>-1.663699</v>
      </c>
      <c r="BK11" s="89">
        <v>-1.650489</v>
      </c>
      <c r="BL11" s="89">
        <v>-1.637865</v>
      </c>
      <c r="BM11" s="89">
        <v>-1.625613</v>
      </c>
      <c r="BN11" s="89">
        <v>-1.614252</v>
      </c>
      <c r="BO11" s="89">
        <v>-1.603376</v>
      </c>
      <c r="BP11" s="89">
        <v>-1.592754</v>
      </c>
      <c r="BQ11" s="89">
        <v>-1.582403</v>
      </c>
      <c r="BR11" s="89">
        <v>-1.572673</v>
      </c>
      <c r="BS11" s="89">
        <v>-1.562847</v>
      </c>
      <c r="BT11" s="89">
        <v>-1.554007</v>
      </c>
      <c r="BU11" s="89">
        <v>-1.545881</v>
      </c>
      <c r="BV11" s="89">
        <v>-1.539304</v>
      </c>
      <c r="BW11" s="89">
        <v>-1.534121</v>
      </c>
      <c r="BX11" s="89">
        <v>-1.530507</v>
      </c>
      <c r="BY11" s="89">
        <v>-1.528249</v>
      </c>
      <c r="BZ11" s="89">
        <v>-1.527067</v>
      </c>
      <c r="CA11" s="89">
        <v>-1.526247</v>
      </c>
      <c r="CB11" s="89">
        <v>-1.525379</v>
      </c>
      <c r="CC11" s="89">
        <v>-1.52421</v>
      </c>
      <c r="CD11" s="89">
        <v>-1.522667</v>
      </c>
    </row>
    <row r="12" spans="3:82" ht="12">
      <c r="C12" s="1" t="s">
        <v>70</v>
      </c>
      <c r="D12" s="89">
        <v>5.901848</v>
      </c>
      <c r="E12" s="89">
        <v>2.463247</v>
      </c>
      <c r="F12" s="89">
        <v>1.279945</v>
      </c>
      <c r="G12" s="89">
        <v>1.145181</v>
      </c>
      <c r="H12" s="89">
        <v>1.017375</v>
      </c>
      <c r="I12" s="89">
        <v>0.86709</v>
      </c>
      <c r="J12" s="89">
        <v>0.930998</v>
      </c>
      <c r="K12" s="89">
        <v>0.964864</v>
      </c>
      <c r="L12" s="89">
        <v>0.984597</v>
      </c>
      <c r="M12" s="89">
        <v>1.002965</v>
      </c>
      <c r="N12" s="89">
        <v>1.037614</v>
      </c>
      <c r="O12" s="89">
        <v>1.063637</v>
      </c>
      <c r="P12" s="89">
        <v>1.236194</v>
      </c>
      <c r="Q12" s="89">
        <v>1.233746</v>
      </c>
      <c r="R12" s="89">
        <v>1.231744</v>
      </c>
      <c r="S12" s="89">
        <v>1.231828</v>
      </c>
      <c r="T12" s="89">
        <v>1.224123</v>
      </c>
      <c r="U12" s="89">
        <v>1.232443</v>
      </c>
      <c r="V12" s="89">
        <v>1.2286</v>
      </c>
      <c r="W12" s="89">
        <v>1.224778</v>
      </c>
      <c r="X12" s="89">
        <v>1.221356</v>
      </c>
      <c r="Y12" s="89">
        <v>1.217007</v>
      </c>
      <c r="Z12" s="89">
        <v>1.213612</v>
      </c>
      <c r="AA12" s="89">
        <v>1.217088</v>
      </c>
      <c r="AB12" s="89">
        <v>1.206763</v>
      </c>
      <c r="AC12" s="89">
        <v>1.204482</v>
      </c>
      <c r="AD12" s="89">
        <v>1.191499</v>
      </c>
      <c r="AE12" s="89">
        <v>1.189766</v>
      </c>
      <c r="AF12" s="89">
        <v>1.187495</v>
      </c>
      <c r="AG12" s="89">
        <v>1.186155</v>
      </c>
      <c r="AH12" s="89">
        <v>1.185593</v>
      </c>
      <c r="AI12" s="89">
        <v>1.19527</v>
      </c>
      <c r="AJ12" s="89">
        <v>1.188141</v>
      </c>
      <c r="AK12" s="89">
        <v>1.192513</v>
      </c>
      <c r="AL12" s="89">
        <v>1.179793</v>
      </c>
      <c r="AM12" s="89">
        <v>1.175805</v>
      </c>
      <c r="AN12" s="89">
        <v>1.167878</v>
      </c>
      <c r="AO12" s="89">
        <v>1.163057</v>
      </c>
      <c r="AP12" s="89">
        <v>1.162929</v>
      </c>
      <c r="AQ12" s="89">
        <v>1.169985</v>
      </c>
      <c r="AR12" s="89">
        <v>1.174912</v>
      </c>
      <c r="AS12" s="89">
        <v>1.177434</v>
      </c>
      <c r="AT12" s="89">
        <v>1.182381</v>
      </c>
      <c r="AU12" s="89">
        <v>1.19459</v>
      </c>
      <c r="AV12" s="89">
        <v>1.188629</v>
      </c>
      <c r="AW12" s="89">
        <v>1.18948</v>
      </c>
      <c r="AX12" s="89">
        <v>1.195722</v>
      </c>
      <c r="AY12" s="89">
        <v>1.20396</v>
      </c>
      <c r="AZ12" s="89">
        <v>1.21182</v>
      </c>
      <c r="BA12" s="89">
        <v>1.218732</v>
      </c>
      <c r="BB12" s="89">
        <v>1.223577</v>
      </c>
      <c r="BC12" s="89">
        <v>1.236361</v>
      </c>
      <c r="BD12" s="89">
        <v>1.234137</v>
      </c>
      <c r="BE12" s="89">
        <v>1.234729</v>
      </c>
      <c r="BF12" s="89">
        <v>1.223983</v>
      </c>
      <c r="BG12" s="89">
        <v>1.22457</v>
      </c>
      <c r="BH12" s="89">
        <v>1.217058</v>
      </c>
      <c r="BI12" s="89">
        <v>1.223617</v>
      </c>
      <c r="BJ12" s="89">
        <v>1.220717</v>
      </c>
      <c r="BK12" s="89">
        <v>1.223913</v>
      </c>
      <c r="BL12" s="89">
        <v>1.219038</v>
      </c>
      <c r="BM12" s="89">
        <v>1.211329</v>
      </c>
      <c r="BN12" s="89">
        <v>1.2041</v>
      </c>
      <c r="BO12" s="89">
        <v>1.195742</v>
      </c>
      <c r="BP12" s="89">
        <v>1.196989</v>
      </c>
      <c r="BQ12" s="89">
        <v>1.188604</v>
      </c>
      <c r="BR12" s="89">
        <v>1.194326</v>
      </c>
      <c r="BS12" s="89">
        <v>1.194809</v>
      </c>
      <c r="BT12" s="89">
        <v>1.193329</v>
      </c>
      <c r="BU12" s="89">
        <v>1.192231</v>
      </c>
      <c r="BV12" s="89">
        <v>1.191633</v>
      </c>
      <c r="BW12" s="89">
        <v>1.191397</v>
      </c>
      <c r="BX12" s="89">
        <v>1.191856</v>
      </c>
      <c r="BY12" s="89">
        <v>1.192619</v>
      </c>
      <c r="BZ12" s="89">
        <v>1.193625</v>
      </c>
      <c r="CA12" s="89">
        <v>1.194876</v>
      </c>
      <c r="CB12" s="89">
        <v>1.196258</v>
      </c>
      <c r="CC12" s="89">
        <v>1.197915</v>
      </c>
      <c r="CD12" s="89">
        <v>1.199633</v>
      </c>
    </row>
    <row r="13" spans="3:82" ht="12">
      <c r="C13" s="1" t="s">
        <v>73</v>
      </c>
      <c r="D13" s="89">
        <v>4.650501</v>
      </c>
      <c r="E13" s="89">
        <v>1.472927</v>
      </c>
      <c r="F13" s="89">
        <v>0.309321</v>
      </c>
      <c r="G13" s="89">
        <v>0.135412</v>
      </c>
      <c r="H13" s="89">
        <v>-0.029391</v>
      </c>
      <c r="I13" s="89">
        <v>-0.214639</v>
      </c>
      <c r="J13" s="89">
        <v>-0.182633</v>
      </c>
      <c r="K13" s="89">
        <v>-0.176688</v>
      </c>
      <c r="L13" s="89">
        <v>-0.181609</v>
      </c>
      <c r="M13" s="89">
        <v>-0.185187</v>
      </c>
      <c r="N13" s="89">
        <v>-0.170565</v>
      </c>
      <c r="O13" s="89">
        <v>-0.162984</v>
      </c>
      <c r="P13" s="89">
        <v>-0.008411</v>
      </c>
      <c r="Q13" s="89">
        <v>-0.029473</v>
      </c>
      <c r="R13" s="89">
        <v>-0.052157</v>
      </c>
      <c r="S13" s="89">
        <v>-0.075561</v>
      </c>
      <c r="T13" s="89">
        <v>-0.109975</v>
      </c>
      <c r="U13" s="89">
        <v>-0.131991</v>
      </c>
      <c r="V13" s="89">
        <v>-0.169237</v>
      </c>
      <c r="W13" s="89">
        <v>-0.209236</v>
      </c>
      <c r="X13" s="89">
        <v>-0.251555</v>
      </c>
      <c r="Y13" s="89">
        <v>-0.29689</v>
      </c>
      <c r="Z13" s="89">
        <v>-0.342992</v>
      </c>
      <c r="AA13" s="89">
        <v>-0.383241</v>
      </c>
      <c r="AB13" s="89">
        <v>-0.438871</v>
      </c>
      <c r="AC13" s="89">
        <v>-0.486582</v>
      </c>
      <c r="AD13" s="89">
        <v>-0.544873</v>
      </c>
      <c r="AE13" s="89">
        <v>-0.591304</v>
      </c>
      <c r="AF13" s="89">
        <v>-0.637095</v>
      </c>
      <c r="AG13" s="89">
        <v>-0.67997</v>
      </c>
      <c r="AH13" s="89">
        <v>-0.719559</v>
      </c>
      <c r="AI13" s="89">
        <v>-0.745169</v>
      </c>
      <c r="AJ13" s="89">
        <v>-0.783341</v>
      </c>
      <c r="AK13" s="89">
        <v>-0.805153</v>
      </c>
      <c r="AL13" s="89">
        <v>-0.838456</v>
      </c>
      <c r="AM13" s="89">
        <v>-0.85746</v>
      </c>
      <c r="AN13" s="89">
        <v>-0.874526</v>
      </c>
      <c r="AO13" s="89">
        <v>-0.882568</v>
      </c>
      <c r="AP13" s="89">
        <v>-0.880427</v>
      </c>
      <c r="AQ13" s="89">
        <v>-0.865793</v>
      </c>
      <c r="AR13" s="89">
        <v>-0.848631</v>
      </c>
      <c r="AS13" s="89">
        <v>-0.830188</v>
      </c>
      <c r="AT13" s="89">
        <v>-0.806102</v>
      </c>
      <c r="AU13" s="89">
        <v>-0.771926</v>
      </c>
      <c r="AV13" s="89">
        <v>-0.754412</v>
      </c>
      <c r="AW13" s="89">
        <v>-0.729574</v>
      </c>
      <c r="AX13" s="89">
        <v>-0.698742</v>
      </c>
      <c r="AY13" s="89">
        <v>-0.665521</v>
      </c>
      <c r="AZ13" s="89">
        <v>-0.633085</v>
      </c>
      <c r="BA13" s="89">
        <v>-0.602558</v>
      </c>
      <c r="BB13" s="89">
        <v>-0.575064</v>
      </c>
      <c r="BC13" s="89">
        <v>-0.540831</v>
      </c>
      <c r="BD13" s="89">
        <v>-0.523351</v>
      </c>
      <c r="BE13" s="89">
        <v>-0.504178</v>
      </c>
      <c r="BF13" s="89">
        <v>-0.497761</v>
      </c>
      <c r="BG13" s="89">
        <v>-0.481276</v>
      </c>
      <c r="BH13" s="89">
        <v>-0.474042</v>
      </c>
      <c r="BI13" s="89">
        <v>-0.453382</v>
      </c>
      <c r="BJ13" s="89">
        <v>-0.443036</v>
      </c>
      <c r="BK13" s="89">
        <v>-0.426542</v>
      </c>
      <c r="BL13" s="89">
        <v>-0.418838</v>
      </c>
      <c r="BM13" s="89">
        <v>-0.414234</v>
      </c>
      <c r="BN13" s="89">
        <v>-0.410182</v>
      </c>
      <c r="BO13" s="89">
        <v>-0.407649</v>
      </c>
      <c r="BP13" s="89">
        <v>-0.395775</v>
      </c>
      <c r="BQ13" s="89">
        <v>-0.393767</v>
      </c>
      <c r="BR13" s="89">
        <v>-0.378341</v>
      </c>
      <c r="BS13" s="89">
        <v>-0.368004</v>
      </c>
      <c r="BT13" s="89">
        <v>-0.36065</v>
      </c>
      <c r="BU13" s="89">
        <v>-0.353639</v>
      </c>
      <c r="BV13" s="89">
        <v>-0.347706</v>
      </c>
      <c r="BW13" s="89">
        <v>-0.342698</v>
      </c>
      <c r="BX13" s="89">
        <v>-0.338678</v>
      </c>
      <c r="BY13" s="89">
        <v>-0.335632</v>
      </c>
      <c r="BZ13" s="89">
        <v>-0.33338</v>
      </c>
      <c r="CA13" s="89">
        <v>-0.331423</v>
      </c>
      <c r="CB13" s="89">
        <v>-0.329103</v>
      </c>
      <c r="CC13" s="89">
        <v>-0.326252</v>
      </c>
      <c r="CD13" s="90">
        <v>-0.323034</v>
      </c>
    </row>
    <row r="14" spans="4:85" ht="12"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</row>
    <row r="15" spans="3:6" ht="12">
      <c r="C15" s="41" t="s">
        <v>99</v>
      </c>
      <c r="F15" s="4"/>
    </row>
    <row r="16" ht="12">
      <c r="F16" s="4"/>
    </row>
    <row r="17" spans="4:68" ht="12"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</row>
    <row r="18" spans="1:68" ht="12">
      <c r="A18" s="46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</row>
    <row r="19" spans="4:68" ht="12"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</row>
    <row r="20" spans="1:68" ht="12">
      <c r="A20" s="2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</row>
    <row r="21" spans="4:68" ht="12"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</row>
    <row r="22" spans="4:68" ht="12">
      <c r="D22" s="29"/>
      <c r="E22" s="29"/>
      <c r="F22" s="4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</row>
    <row r="23" ht="12">
      <c r="F23" s="4"/>
    </row>
    <row r="24" ht="12">
      <c r="F24" s="4"/>
    </row>
    <row r="25" ht="12">
      <c r="F25" s="4"/>
    </row>
    <row r="26" ht="12">
      <c r="F26" s="4"/>
    </row>
    <row r="27" ht="12">
      <c r="F27" s="4"/>
    </row>
    <row r="28" ht="12">
      <c r="F28" s="4"/>
    </row>
    <row r="29" ht="12">
      <c r="F29" s="4"/>
    </row>
    <row r="30" ht="12">
      <c r="F30" s="4"/>
    </row>
    <row r="31" ht="12">
      <c r="F31" s="4"/>
    </row>
    <row r="32" ht="12">
      <c r="F32" s="4"/>
    </row>
    <row r="33" ht="12">
      <c r="F33" s="4"/>
    </row>
    <row r="34" ht="12">
      <c r="F34" s="4"/>
    </row>
    <row r="35" ht="12">
      <c r="F35" s="4"/>
    </row>
    <row r="36" ht="12">
      <c r="F36" s="4"/>
    </row>
    <row r="37" ht="12">
      <c r="F37" s="4"/>
    </row>
    <row r="38" ht="12">
      <c r="F38" s="4"/>
    </row>
    <row r="39" ht="12">
      <c r="F39" s="4"/>
    </row>
    <row r="40" ht="12">
      <c r="F40" s="4"/>
    </row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50"/>
  <sheetViews>
    <sheetView showGridLines="0" workbookViewId="0" topLeftCell="A1">
      <selection activeCell="B3" sqref="B3"/>
    </sheetView>
  </sheetViews>
  <sheetFormatPr defaultColWidth="9.140625" defaultRowHeight="12"/>
  <cols>
    <col min="1" max="2" width="9.140625" style="1" customWidth="1"/>
    <col min="3" max="3" width="12.7109375" style="1" customWidth="1"/>
    <col min="4" max="4" width="15.140625" style="1" customWidth="1"/>
    <col min="5" max="5" width="13.8515625" style="1" customWidth="1"/>
    <col min="6" max="6" width="12.8515625" style="1" customWidth="1"/>
    <col min="7" max="7" width="18.140625" style="1" customWidth="1"/>
    <col min="8" max="8" width="14.421875" style="1" customWidth="1"/>
    <col min="9" max="9" width="15.7109375" style="1" customWidth="1"/>
    <col min="10" max="10" width="16.8515625" style="1" customWidth="1"/>
    <col min="11" max="11" width="11.00390625" style="1" bestFit="1" customWidth="1"/>
    <col min="12" max="12" width="10.8515625" style="1" bestFit="1" customWidth="1"/>
    <col min="13" max="13" width="9.8515625" style="1" bestFit="1" customWidth="1"/>
    <col min="14" max="16384" width="9.140625" style="1" customWidth="1"/>
  </cols>
  <sheetData>
    <row r="1" ht="12" customHeight="1">
      <c r="F1" s="82"/>
    </row>
    <row r="2" spans="3:6" ht="12" customHeight="1">
      <c r="C2" s="88" t="s">
        <v>97</v>
      </c>
      <c r="F2" s="82"/>
    </row>
    <row r="3" ht="12">
      <c r="C3" s="76" t="s">
        <v>96</v>
      </c>
    </row>
    <row r="4" ht="12">
      <c r="C4" s="2"/>
    </row>
    <row r="5" ht="12">
      <c r="C5" s="16"/>
    </row>
    <row r="6" ht="15.5">
      <c r="C6" s="100" t="s">
        <v>131</v>
      </c>
    </row>
    <row r="7" ht="12.5">
      <c r="C7" s="78" t="s">
        <v>72</v>
      </c>
    </row>
    <row r="9" spans="3:10" ht="39" customHeight="1">
      <c r="C9" s="30"/>
      <c r="D9" s="38" t="s">
        <v>26</v>
      </c>
      <c r="E9" s="38" t="s">
        <v>74</v>
      </c>
      <c r="F9" s="39" t="s">
        <v>75</v>
      </c>
      <c r="G9" s="39" t="s">
        <v>79</v>
      </c>
      <c r="H9" s="39" t="s">
        <v>76</v>
      </c>
      <c r="I9" s="39" t="s">
        <v>77</v>
      </c>
      <c r="J9" s="38" t="s">
        <v>78</v>
      </c>
    </row>
    <row r="10" spans="3:10" ht="12">
      <c r="C10" s="45"/>
      <c r="D10" s="93" t="s">
        <v>109</v>
      </c>
      <c r="E10" s="101" t="s">
        <v>110</v>
      </c>
      <c r="F10" s="102"/>
      <c r="G10" s="102"/>
      <c r="H10" s="102"/>
      <c r="I10" s="102"/>
      <c r="J10" s="94" t="s">
        <v>88</v>
      </c>
    </row>
    <row r="11" spans="3:11" ht="12" customHeight="1">
      <c r="C11" s="92" t="s">
        <v>122</v>
      </c>
      <c r="D11" s="95">
        <v>446735.291</v>
      </c>
      <c r="E11" s="95">
        <v>291262.268</v>
      </c>
      <c r="F11" s="95">
        <v>416595.918</v>
      </c>
      <c r="G11" s="95">
        <v>-125333.65000000002</v>
      </c>
      <c r="H11" s="95">
        <v>98060.002</v>
      </c>
      <c r="I11" s="95">
        <v>-27273.64800000003</v>
      </c>
      <c r="J11" s="95">
        <v>419461.737</v>
      </c>
      <c r="K11" s="79"/>
    </row>
    <row r="12" spans="3:10" ht="12">
      <c r="C12" s="71" t="s">
        <v>0</v>
      </c>
      <c r="D12" s="96">
        <v>11617.623</v>
      </c>
      <c r="E12" s="96">
        <v>8975.739</v>
      </c>
      <c r="F12" s="96">
        <v>10539.97</v>
      </c>
      <c r="G12" s="96">
        <v>-1564.2309999999998</v>
      </c>
      <c r="H12" s="96">
        <v>2502.597</v>
      </c>
      <c r="I12" s="96">
        <v>938.3660000000004</v>
      </c>
      <c r="J12" s="96">
        <v>12556.067</v>
      </c>
    </row>
    <row r="13" spans="3:10" ht="12">
      <c r="C13" s="15" t="s">
        <v>1</v>
      </c>
      <c r="D13" s="97">
        <v>6838.937</v>
      </c>
      <c r="E13" s="97">
        <v>3693.093</v>
      </c>
      <c r="F13" s="97">
        <v>6633.644</v>
      </c>
      <c r="G13" s="97">
        <v>-2940.5510000000004</v>
      </c>
      <c r="H13" s="97">
        <v>1173.569</v>
      </c>
      <c r="I13" s="97">
        <v>-1766.9820000000004</v>
      </c>
      <c r="J13" s="97">
        <v>5072.147</v>
      </c>
    </row>
    <row r="14" spans="3:10" ht="12">
      <c r="C14" s="15" t="s">
        <v>89</v>
      </c>
      <c r="D14" s="97">
        <v>10516.707</v>
      </c>
      <c r="E14" s="97">
        <v>7808.948</v>
      </c>
      <c r="F14" s="97">
        <v>9885.631</v>
      </c>
      <c r="G14" s="97">
        <v>-2076.682999999999</v>
      </c>
      <c r="H14" s="97">
        <v>2205.727</v>
      </c>
      <c r="I14" s="97">
        <v>129.04400000000078</v>
      </c>
      <c r="J14" s="97">
        <v>10645.693</v>
      </c>
    </row>
    <row r="15" spans="3:10" ht="12">
      <c r="C15" s="15" t="s">
        <v>2</v>
      </c>
      <c r="D15" s="97">
        <v>5873.42</v>
      </c>
      <c r="E15" s="97">
        <v>4538.319</v>
      </c>
      <c r="F15" s="97">
        <v>5376.54</v>
      </c>
      <c r="G15" s="97">
        <v>-838.2209999999995</v>
      </c>
      <c r="H15" s="97">
        <v>1090.835</v>
      </c>
      <c r="I15" s="97">
        <v>252.6140000000005</v>
      </c>
      <c r="J15" s="97">
        <v>6126.086</v>
      </c>
    </row>
    <row r="16" spans="3:10" ht="12">
      <c r="C16" s="15" t="s">
        <v>27</v>
      </c>
      <c r="D16" s="97">
        <v>83237.124</v>
      </c>
      <c r="E16" s="97">
        <v>58027.365</v>
      </c>
      <c r="F16" s="97">
        <v>78538.731</v>
      </c>
      <c r="G16" s="97">
        <v>-20511.366</v>
      </c>
      <c r="H16" s="97">
        <v>21391.589</v>
      </c>
      <c r="I16" s="97">
        <v>880.2229999999981</v>
      </c>
      <c r="J16" s="97">
        <v>84117.337</v>
      </c>
    </row>
    <row r="17" spans="3:10" ht="12">
      <c r="C17" s="15" t="s">
        <v>3</v>
      </c>
      <c r="D17" s="97">
        <v>1331.796</v>
      </c>
      <c r="E17" s="97">
        <v>925.168</v>
      </c>
      <c r="F17" s="97">
        <v>1294.764</v>
      </c>
      <c r="G17" s="97">
        <v>-369.5959999999999</v>
      </c>
      <c r="H17" s="97">
        <v>327.119</v>
      </c>
      <c r="I17" s="97">
        <v>-42.47699999999986</v>
      </c>
      <c r="J17" s="97">
        <v>1289.504</v>
      </c>
    </row>
    <row r="18" spans="3:10" ht="12">
      <c r="C18" s="15" t="s">
        <v>4</v>
      </c>
      <c r="D18" s="97">
        <v>5060.004</v>
      </c>
      <c r="E18" s="97">
        <v>4361.824</v>
      </c>
      <c r="F18" s="97">
        <v>4666.645</v>
      </c>
      <c r="G18" s="97">
        <v>-304.8210000000008</v>
      </c>
      <c r="H18" s="97">
        <v>1116.247</v>
      </c>
      <c r="I18" s="97">
        <v>811.4259999999992</v>
      </c>
      <c r="J18" s="97">
        <v>5871.387</v>
      </c>
    </row>
    <row r="19" spans="3:10" ht="12">
      <c r="C19" s="15" t="s">
        <v>5</v>
      </c>
      <c r="D19" s="97">
        <v>10459.782</v>
      </c>
      <c r="E19" s="97">
        <v>5017.224</v>
      </c>
      <c r="F19" s="97">
        <v>9246.371</v>
      </c>
      <c r="G19" s="97">
        <v>-4229.146999999999</v>
      </c>
      <c r="H19" s="97">
        <v>1052.006</v>
      </c>
      <c r="I19" s="97">
        <v>-3177.1409999999987</v>
      </c>
      <c r="J19" s="97">
        <v>7282.525</v>
      </c>
    </row>
    <row r="20" spans="3:10" ht="12">
      <c r="C20" s="15" t="s">
        <v>6</v>
      </c>
      <c r="D20" s="97">
        <v>47432.893</v>
      </c>
      <c r="E20" s="97">
        <v>27417.665</v>
      </c>
      <c r="F20" s="97">
        <v>46032.301</v>
      </c>
      <c r="G20" s="97">
        <v>-18614.636</v>
      </c>
      <c r="H20" s="97">
        <v>16303.23</v>
      </c>
      <c r="I20" s="97">
        <v>-2311.405999999999</v>
      </c>
      <c r="J20" s="97">
        <v>45121.447</v>
      </c>
    </row>
    <row r="21" spans="3:10" ht="12">
      <c r="C21" s="15" t="s">
        <v>7</v>
      </c>
      <c r="D21" s="97">
        <v>67871.925</v>
      </c>
      <c r="E21" s="97">
        <v>52842.613</v>
      </c>
      <c r="F21" s="97">
        <v>60065.596</v>
      </c>
      <c r="G21" s="97">
        <v>-7222.983</v>
      </c>
      <c r="H21" s="97">
        <v>7393.858</v>
      </c>
      <c r="I21" s="97">
        <v>170.875</v>
      </c>
      <c r="J21" s="97">
        <v>68042.806</v>
      </c>
    </row>
    <row r="22" spans="3:10" ht="12">
      <c r="C22" s="15" t="s">
        <v>8</v>
      </c>
      <c r="D22" s="97">
        <v>3862.305</v>
      </c>
      <c r="E22" s="97">
        <v>1949.38</v>
      </c>
      <c r="F22" s="97">
        <v>3606.73</v>
      </c>
      <c r="G22" s="97">
        <v>-1657.35</v>
      </c>
      <c r="H22" s="97">
        <v>617.67</v>
      </c>
      <c r="I22" s="97">
        <v>-1039.6799999999998</v>
      </c>
      <c r="J22" s="97">
        <v>2822.689</v>
      </c>
    </row>
    <row r="23" spans="3:10" ht="12">
      <c r="C23" s="15" t="s">
        <v>9</v>
      </c>
      <c r="D23" s="97">
        <v>59030.133</v>
      </c>
      <c r="E23" s="97">
        <v>29905.082</v>
      </c>
      <c r="F23" s="97">
        <v>57526.282</v>
      </c>
      <c r="G23" s="97">
        <v>-27621.2</v>
      </c>
      <c r="H23" s="97">
        <v>18785.623</v>
      </c>
      <c r="I23" s="97">
        <v>-8835.577000000001</v>
      </c>
      <c r="J23" s="97">
        <v>50194.524</v>
      </c>
    </row>
    <row r="24" spans="3:10" ht="12">
      <c r="C24" s="15" t="s">
        <v>10</v>
      </c>
      <c r="D24" s="97">
        <v>904.705</v>
      </c>
      <c r="E24" s="97">
        <v>695.575</v>
      </c>
      <c r="F24" s="97">
        <v>774.72</v>
      </c>
      <c r="G24" s="97">
        <v>-79.14499999999998</v>
      </c>
      <c r="H24" s="97">
        <v>182.224</v>
      </c>
      <c r="I24" s="97">
        <v>103.07900000000001</v>
      </c>
      <c r="J24" s="97">
        <v>1007.739</v>
      </c>
    </row>
    <row r="25" spans="3:10" ht="12">
      <c r="C25" s="15" t="s">
        <v>11</v>
      </c>
      <c r="D25" s="97">
        <v>1875.757</v>
      </c>
      <c r="E25" s="97">
        <v>903.126</v>
      </c>
      <c r="F25" s="97">
        <v>1654.575</v>
      </c>
      <c r="G25" s="97">
        <v>-751.4490000000001</v>
      </c>
      <c r="H25" s="97">
        <v>41.618</v>
      </c>
      <c r="I25" s="97">
        <v>-709.831</v>
      </c>
      <c r="J25" s="97">
        <v>1165.838</v>
      </c>
    </row>
    <row r="26" spans="3:10" ht="12">
      <c r="C26" s="15" t="s">
        <v>12</v>
      </c>
      <c r="D26" s="97">
        <v>2805.998</v>
      </c>
      <c r="E26" s="97">
        <v>1279.05</v>
      </c>
      <c r="F26" s="97">
        <v>2664.58</v>
      </c>
      <c r="G26" s="97">
        <v>-1385.53</v>
      </c>
      <c r="H26" s="97">
        <v>355.209</v>
      </c>
      <c r="I26" s="97">
        <v>-1030.321</v>
      </c>
      <c r="J26" s="97">
        <v>1775.674</v>
      </c>
    </row>
    <row r="27" spans="3:10" ht="12">
      <c r="C27" s="15" t="s">
        <v>13</v>
      </c>
      <c r="D27" s="97">
        <v>645.397</v>
      </c>
      <c r="E27" s="97">
        <v>627.149</v>
      </c>
      <c r="F27" s="97">
        <v>675.107</v>
      </c>
      <c r="G27" s="97">
        <v>-47.95799999999997</v>
      </c>
      <c r="H27" s="97">
        <v>399.789</v>
      </c>
      <c r="I27" s="97">
        <v>351.831</v>
      </c>
      <c r="J27" s="97">
        <v>997.267</v>
      </c>
    </row>
    <row r="28" spans="3:10" ht="12" customHeight="1">
      <c r="C28" s="15" t="s">
        <v>14</v>
      </c>
      <c r="D28" s="97">
        <v>9689.01</v>
      </c>
      <c r="E28" s="97">
        <v>6600.493</v>
      </c>
      <c r="F28" s="97">
        <v>9212.514</v>
      </c>
      <c r="G28" s="97">
        <v>-2612.020999999999</v>
      </c>
      <c r="H28" s="97">
        <v>1977.097</v>
      </c>
      <c r="I28" s="97">
        <v>-634.9239999999988</v>
      </c>
      <c r="J28" s="97">
        <v>9054.057</v>
      </c>
    </row>
    <row r="29" spans="3:10" ht="12">
      <c r="C29" s="15" t="s">
        <v>15</v>
      </c>
      <c r="D29" s="97">
        <v>520.971</v>
      </c>
      <c r="E29" s="97">
        <v>422.433</v>
      </c>
      <c r="F29" s="97">
        <v>618.294</v>
      </c>
      <c r="G29" s="97">
        <v>-195.861</v>
      </c>
      <c r="H29" s="97">
        <v>433.964</v>
      </c>
      <c r="I29" s="97">
        <v>238.103</v>
      </c>
      <c r="J29" s="97">
        <v>759.097</v>
      </c>
    </row>
    <row r="30" spans="3:10" ht="12">
      <c r="C30" s="15" t="s">
        <v>16</v>
      </c>
      <c r="D30" s="97">
        <v>17590.672</v>
      </c>
      <c r="E30" s="97">
        <v>13277.205</v>
      </c>
      <c r="F30" s="97">
        <v>16226.642</v>
      </c>
      <c r="G30" s="97">
        <v>-2949.437</v>
      </c>
      <c r="H30" s="97">
        <v>3669.147</v>
      </c>
      <c r="I30" s="97">
        <v>719.71</v>
      </c>
      <c r="J30" s="97">
        <v>18310.405</v>
      </c>
    </row>
    <row r="31" spans="3:10" ht="12">
      <c r="C31" s="15" t="s">
        <v>17</v>
      </c>
      <c r="D31" s="97">
        <v>8978.929</v>
      </c>
      <c r="E31" s="97">
        <v>6289.342</v>
      </c>
      <c r="F31" s="97">
        <v>8485.558</v>
      </c>
      <c r="G31" s="97">
        <v>-2196.2160000000013</v>
      </c>
      <c r="H31" s="97">
        <v>2793.975</v>
      </c>
      <c r="I31" s="97">
        <v>597.7589999999987</v>
      </c>
      <c r="J31" s="97">
        <v>9576.626</v>
      </c>
    </row>
    <row r="32" spans="3:10" ht="12">
      <c r="C32" s="15" t="s">
        <v>18</v>
      </c>
      <c r="D32" s="97">
        <v>37654.247</v>
      </c>
      <c r="E32" s="97">
        <v>21008.469</v>
      </c>
      <c r="F32" s="97">
        <v>34373.83</v>
      </c>
      <c r="G32" s="97">
        <v>-13365.361</v>
      </c>
      <c r="H32" s="97">
        <v>5227.125</v>
      </c>
      <c r="I32" s="97">
        <v>-8138.236000000001</v>
      </c>
      <c r="J32" s="97">
        <v>29516.003</v>
      </c>
    </row>
    <row r="33" spans="3:10" ht="12">
      <c r="C33" s="15" t="s">
        <v>19</v>
      </c>
      <c r="D33" s="97">
        <v>10352.042</v>
      </c>
      <c r="E33" s="97">
        <v>5753.459</v>
      </c>
      <c r="F33" s="97">
        <v>9818.186</v>
      </c>
      <c r="G33" s="97">
        <v>-4064.727</v>
      </c>
      <c r="H33" s="97">
        <v>2693.767</v>
      </c>
      <c r="I33" s="97">
        <v>-1370.96</v>
      </c>
      <c r="J33" s="97">
        <v>8981.056</v>
      </c>
    </row>
    <row r="34" spans="3:10" ht="12">
      <c r="C34" s="15" t="s">
        <v>20</v>
      </c>
      <c r="D34" s="97">
        <v>19042.455</v>
      </c>
      <c r="E34" s="97">
        <v>11428.171</v>
      </c>
      <c r="F34" s="97">
        <v>16999.9</v>
      </c>
      <c r="G34" s="97">
        <v>-5571.729000000001</v>
      </c>
      <c r="H34" s="97">
        <v>1138.79</v>
      </c>
      <c r="I34" s="97">
        <v>-4432.939000000001</v>
      </c>
      <c r="J34" s="97">
        <v>14609.506</v>
      </c>
    </row>
    <row r="35" spans="3:10" ht="12">
      <c r="C35" s="15" t="s">
        <v>21</v>
      </c>
      <c r="D35" s="97">
        <v>2107.18</v>
      </c>
      <c r="E35" s="97">
        <v>1335.127</v>
      </c>
      <c r="F35" s="97">
        <v>1976.981</v>
      </c>
      <c r="G35" s="97">
        <v>-641.854</v>
      </c>
      <c r="H35" s="97">
        <v>485.451</v>
      </c>
      <c r="I35" s="97">
        <v>-156.40300000000002</v>
      </c>
      <c r="J35" s="97">
        <v>1950.82</v>
      </c>
    </row>
    <row r="36" spans="3:10" ht="12">
      <c r="C36" s="15" t="s">
        <v>22</v>
      </c>
      <c r="D36" s="97">
        <v>5434.712</v>
      </c>
      <c r="E36" s="97">
        <v>3397.248</v>
      </c>
      <c r="F36" s="97">
        <v>4922.522</v>
      </c>
      <c r="G36" s="97">
        <v>-1525.274</v>
      </c>
      <c r="H36" s="97">
        <v>643.032</v>
      </c>
      <c r="I36" s="97">
        <v>-882.2419999999998</v>
      </c>
      <c r="J36" s="97">
        <v>4552.382</v>
      </c>
    </row>
    <row r="37" spans="3:10" ht="12">
      <c r="C37" s="15" t="s">
        <v>23</v>
      </c>
      <c r="D37" s="97">
        <v>5548.241</v>
      </c>
      <c r="E37" s="97">
        <v>3268.804</v>
      </c>
      <c r="F37" s="97">
        <v>5137.919</v>
      </c>
      <c r="G37" s="97">
        <v>-1869.1149999999998</v>
      </c>
      <c r="H37" s="97">
        <v>1105.642</v>
      </c>
      <c r="I37" s="97">
        <v>-763.4729999999997</v>
      </c>
      <c r="J37" s="97">
        <v>4784.869</v>
      </c>
    </row>
    <row r="38" spans="3:10" ht="12">
      <c r="C38" s="73" t="s">
        <v>24</v>
      </c>
      <c r="D38" s="98">
        <v>10452.326</v>
      </c>
      <c r="E38" s="98">
        <v>9514.197</v>
      </c>
      <c r="F38" s="98">
        <v>9641.385</v>
      </c>
      <c r="G38" s="98">
        <v>-127.1880000000001</v>
      </c>
      <c r="H38" s="98">
        <v>2953.102</v>
      </c>
      <c r="I38" s="98">
        <v>2825.9139999999998</v>
      </c>
      <c r="J38" s="99">
        <v>13278.186</v>
      </c>
    </row>
    <row r="39" spans="3:10" ht="12">
      <c r="C39" s="71" t="s">
        <v>87</v>
      </c>
      <c r="D39" s="96">
        <v>376.248</v>
      </c>
      <c r="E39" s="96">
        <v>422.609</v>
      </c>
      <c r="F39" s="96">
        <v>389.498</v>
      </c>
      <c r="G39" s="96">
        <v>33.11099999999999</v>
      </c>
      <c r="H39" s="96">
        <v>215.446</v>
      </c>
      <c r="I39" s="96">
        <v>248.557</v>
      </c>
      <c r="J39" s="96">
        <v>624.532</v>
      </c>
    </row>
    <row r="40" spans="3:10" ht="12">
      <c r="C40" s="15" t="s">
        <v>25</v>
      </c>
      <c r="D40" s="97">
        <v>5425.27</v>
      </c>
      <c r="E40" s="97">
        <v>4328.69</v>
      </c>
      <c r="F40" s="97">
        <v>5059.014</v>
      </c>
      <c r="G40" s="97">
        <v>-730.3240000000005</v>
      </c>
      <c r="H40" s="97">
        <v>2036.568</v>
      </c>
      <c r="I40" s="97">
        <v>1306.2439999999995</v>
      </c>
      <c r="J40" s="97">
        <v>6731.629</v>
      </c>
    </row>
    <row r="41" spans="3:10" ht="12">
      <c r="C41" s="72" t="s">
        <v>86</v>
      </c>
      <c r="D41" s="99">
        <v>8738.791</v>
      </c>
      <c r="E41" s="99">
        <v>6609.391</v>
      </c>
      <c r="F41" s="99">
        <v>8097.502</v>
      </c>
      <c r="G41" s="99">
        <v>-1488.1110000000008</v>
      </c>
      <c r="H41" s="99">
        <v>2853.593</v>
      </c>
      <c r="I41" s="99">
        <v>1365.481999999999</v>
      </c>
      <c r="J41" s="99">
        <v>10104.311</v>
      </c>
    </row>
    <row r="42" spans="3:10" ht="12">
      <c r="C42" s="8"/>
      <c r="D42" s="8"/>
      <c r="E42" s="8"/>
      <c r="F42" s="8"/>
      <c r="G42" s="8"/>
      <c r="H42" s="8"/>
      <c r="I42" s="8"/>
      <c r="J42" s="8"/>
    </row>
    <row r="43" ht="15" customHeight="1">
      <c r="C43" s="91" t="s">
        <v>111</v>
      </c>
    </row>
    <row r="45" spans="3:4" ht="12">
      <c r="C45" s="6"/>
      <c r="D45" s="6"/>
    </row>
    <row r="46" spans="3:4" ht="12">
      <c r="C46" s="6"/>
      <c r="D46" s="6"/>
    </row>
    <row r="47" ht="12">
      <c r="A47" s="6"/>
    </row>
    <row r="48" spans="3:10" ht="12">
      <c r="C48" s="8"/>
      <c r="D48" s="8"/>
      <c r="E48" s="8"/>
      <c r="F48" s="8"/>
      <c r="G48" s="8"/>
      <c r="H48" s="8"/>
      <c r="I48" s="8"/>
      <c r="J48" s="8"/>
    </row>
    <row r="49" spans="1:10" ht="12">
      <c r="A49" s="2"/>
      <c r="C49" s="8"/>
      <c r="D49" s="8"/>
      <c r="E49" s="8"/>
      <c r="F49" s="8"/>
      <c r="G49" s="8"/>
      <c r="H49" s="8"/>
      <c r="I49" s="8"/>
      <c r="J49" s="8"/>
    </row>
    <row r="50" ht="12">
      <c r="A50" s="46"/>
    </row>
  </sheetData>
  <mergeCells count="1">
    <mergeCell ref="E10: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51"/>
  <sheetViews>
    <sheetView showGridLines="0" workbookViewId="0" topLeftCell="A34">
      <selection activeCell="F15" sqref="F15"/>
    </sheetView>
  </sheetViews>
  <sheetFormatPr defaultColWidth="9.140625" defaultRowHeight="12"/>
  <cols>
    <col min="1" max="2" width="9.140625" style="1" customWidth="1"/>
    <col min="3" max="3" width="13.421875" style="1" customWidth="1"/>
    <col min="4" max="5" width="12.8515625" style="74" customWidth="1"/>
    <col min="6" max="6" width="16.421875" style="74" customWidth="1"/>
    <col min="7" max="16384" width="9.140625" style="1" customWidth="1"/>
  </cols>
  <sheetData>
    <row r="1" spans="1:8" ht="12">
      <c r="A1" s="10"/>
      <c r="H1" s="82"/>
    </row>
    <row r="2" ht="12">
      <c r="C2" s="11" t="s">
        <v>97</v>
      </c>
    </row>
    <row r="3" ht="12">
      <c r="C3" s="76" t="s">
        <v>96</v>
      </c>
    </row>
    <row r="4" ht="12">
      <c r="C4" s="2"/>
    </row>
    <row r="5" ht="12"/>
    <row r="6" ht="12">
      <c r="C6" s="16" t="s">
        <v>123</v>
      </c>
    </row>
    <row r="7" ht="12">
      <c r="C7" s="7" t="s">
        <v>28</v>
      </c>
    </row>
    <row r="8" ht="12"/>
    <row r="9" ht="12"/>
    <row r="10" spans="2:6" ht="48">
      <c r="B10" s="17"/>
      <c r="D10" s="37" t="s">
        <v>93</v>
      </c>
      <c r="E10" s="37" t="s">
        <v>94</v>
      </c>
      <c r="F10" s="37" t="s">
        <v>95</v>
      </c>
    </row>
    <row r="11" spans="2:8" ht="12">
      <c r="B11" s="5"/>
      <c r="C11" s="80">
        <v>2022</v>
      </c>
      <c r="D11" s="83">
        <v>15</v>
      </c>
      <c r="E11" s="83">
        <v>63.9</v>
      </c>
      <c r="F11" s="83">
        <v>21.1</v>
      </c>
      <c r="G11" s="5"/>
      <c r="H11" s="5"/>
    </row>
    <row r="12" spans="2:7" ht="12">
      <c r="B12" s="5"/>
      <c r="C12" s="80">
        <v>2025</v>
      </c>
      <c r="D12" s="84">
        <v>14.7</v>
      </c>
      <c r="E12" s="84">
        <v>63.4</v>
      </c>
      <c r="F12" s="84">
        <v>21.8</v>
      </c>
      <c r="G12" s="5"/>
    </row>
    <row r="13" spans="2:7" ht="12">
      <c r="B13" s="5"/>
      <c r="C13" s="80">
        <v>2030</v>
      </c>
      <c r="D13" s="84">
        <v>14.1</v>
      </c>
      <c r="E13" s="84">
        <v>62.2</v>
      </c>
      <c r="F13" s="84">
        <v>23.7</v>
      </c>
      <c r="G13" s="5"/>
    </row>
    <row r="14" spans="2:7" ht="12">
      <c r="B14" s="5"/>
      <c r="C14" s="80">
        <v>2035</v>
      </c>
      <c r="D14" s="84">
        <v>13.6</v>
      </c>
      <c r="E14" s="84">
        <v>60.8</v>
      </c>
      <c r="F14" s="84">
        <v>25.5</v>
      </c>
      <c r="G14" s="5"/>
    </row>
    <row r="15" spans="2:7" ht="12">
      <c r="B15" s="5"/>
      <c r="C15" s="80">
        <v>2040</v>
      </c>
      <c r="D15" s="84">
        <v>13.6</v>
      </c>
      <c r="E15" s="84">
        <v>59.5</v>
      </c>
      <c r="F15" s="84">
        <v>27</v>
      </c>
      <c r="G15" s="5"/>
    </row>
    <row r="16" spans="2:7" ht="12">
      <c r="B16" s="5"/>
      <c r="C16" s="80">
        <v>2045</v>
      </c>
      <c r="D16" s="84">
        <v>13.6</v>
      </c>
      <c r="E16" s="84">
        <v>58.3</v>
      </c>
      <c r="F16" s="84">
        <v>28.1</v>
      </c>
      <c r="G16" s="5"/>
    </row>
    <row r="17" spans="2:7" ht="12">
      <c r="B17" s="5"/>
      <c r="C17" s="80">
        <v>2050</v>
      </c>
      <c r="D17" s="84">
        <v>13.6</v>
      </c>
      <c r="E17" s="84">
        <v>57.4</v>
      </c>
      <c r="F17" s="84">
        <v>29</v>
      </c>
      <c r="G17" s="5"/>
    </row>
    <row r="18" spans="2:7" ht="12">
      <c r="B18" s="5"/>
      <c r="C18" s="80">
        <v>2055</v>
      </c>
      <c r="D18" s="84">
        <v>13.5</v>
      </c>
      <c r="E18" s="84">
        <v>56.9</v>
      </c>
      <c r="F18" s="84">
        <v>29.6</v>
      </c>
      <c r="G18" s="5"/>
    </row>
    <row r="19" spans="2:7" ht="12">
      <c r="B19" s="5"/>
      <c r="C19" s="80">
        <v>2060</v>
      </c>
      <c r="D19" s="84">
        <v>13.3</v>
      </c>
      <c r="E19" s="84">
        <v>56.6</v>
      </c>
      <c r="F19" s="84">
        <v>30</v>
      </c>
      <c r="G19" s="5"/>
    </row>
    <row r="20" spans="2:7" ht="12">
      <c r="B20" s="5"/>
      <c r="C20" s="80">
        <v>2065</v>
      </c>
      <c r="D20" s="84">
        <v>13.2</v>
      </c>
      <c r="E20" s="84">
        <v>56.6</v>
      </c>
      <c r="F20" s="84">
        <v>30.2</v>
      </c>
      <c r="G20" s="5"/>
    </row>
    <row r="21" spans="2:7" ht="12">
      <c r="B21" s="5"/>
      <c r="C21" s="80">
        <v>2070</v>
      </c>
      <c r="D21" s="84">
        <v>13.2</v>
      </c>
      <c r="E21" s="84">
        <v>56.3</v>
      </c>
      <c r="F21" s="84">
        <v>30.5</v>
      </c>
      <c r="G21" s="5"/>
    </row>
    <row r="22" spans="2:7" ht="12">
      <c r="B22" s="5"/>
      <c r="C22" s="80">
        <v>2075</v>
      </c>
      <c r="D22" s="84">
        <v>13.3</v>
      </c>
      <c r="E22" s="84">
        <v>55.8</v>
      </c>
      <c r="F22" s="84">
        <v>31</v>
      </c>
      <c r="G22" s="5"/>
    </row>
    <row r="23" spans="2:7" ht="12">
      <c r="B23" s="5"/>
      <c r="C23" s="80">
        <v>2080</v>
      </c>
      <c r="D23" s="84">
        <v>13.3</v>
      </c>
      <c r="E23" s="84">
        <v>55.2</v>
      </c>
      <c r="F23" s="84">
        <v>31.5</v>
      </c>
      <c r="G23" s="5"/>
    </row>
    <row r="24" spans="2:7" ht="12">
      <c r="B24" s="5"/>
      <c r="C24" s="80">
        <v>2085</v>
      </c>
      <c r="D24" s="84">
        <v>13.3</v>
      </c>
      <c r="E24" s="84">
        <v>54.8</v>
      </c>
      <c r="F24" s="84">
        <v>31.9</v>
      </c>
      <c r="G24" s="5"/>
    </row>
    <row r="25" spans="2:6" ht="12">
      <c r="B25" s="5"/>
      <c r="C25" s="80">
        <v>2090</v>
      </c>
      <c r="D25" s="84">
        <v>13.3</v>
      </c>
      <c r="E25" s="84">
        <v>54.6</v>
      </c>
      <c r="F25" s="84">
        <v>32.1</v>
      </c>
    </row>
    <row r="26" spans="3:6" ht="12">
      <c r="C26" s="80">
        <v>2095</v>
      </c>
      <c r="D26" s="84">
        <v>13.2</v>
      </c>
      <c r="E26" s="84">
        <v>54.5</v>
      </c>
      <c r="F26" s="84">
        <v>32.3</v>
      </c>
    </row>
    <row r="27" spans="3:6" ht="12">
      <c r="C27" s="80">
        <v>2100</v>
      </c>
      <c r="D27" s="84">
        <v>13.2</v>
      </c>
      <c r="E27" s="84">
        <v>54.4</v>
      </c>
      <c r="F27" s="84">
        <v>32.5</v>
      </c>
    </row>
    <row r="28" ht="12">
      <c r="C28" s="6"/>
    </row>
    <row r="29" ht="12">
      <c r="C29" s="41" t="s">
        <v>111</v>
      </c>
    </row>
    <row r="30" ht="12">
      <c r="D30" s="37"/>
    </row>
    <row r="31" ht="12">
      <c r="A31" s="2"/>
    </row>
    <row r="32" ht="12">
      <c r="A32" s="46"/>
    </row>
    <row r="33" ht="12">
      <c r="A33" s="46"/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>
      <c r="D51" s="75"/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L115"/>
  <sheetViews>
    <sheetView showGridLines="0" zoomScale="55" zoomScaleNormal="55" workbookViewId="0" topLeftCell="A1">
      <selection activeCell="Z8" sqref="Z8"/>
    </sheetView>
  </sheetViews>
  <sheetFormatPr defaultColWidth="9.140625" defaultRowHeight="12"/>
  <cols>
    <col min="1" max="2" width="9.140625" style="1" customWidth="1"/>
    <col min="3" max="3" width="8.140625" style="1" customWidth="1"/>
    <col min="4" max="7" width="16.140625" style="1" customWidth="1"/>
    <col min="8" max="16384" width="9.140625" style="1" customWidth="1"/>
  </cols>
  <sheetData>
    <row r="1" spans="1:7" ht="12">
      <c r="A1" s="10"/>
      <c r="G1" s="82"/>
    </row>
    <row r="2" ht="12">
      <c r="C2" s="11" t="s">
        <v>97</v>
      </c>
    </row>
    <row r="3" ht="12">
      <c r="C3" s="76" t="s">
        <v>96</v>
      </c>
    </row>
    <row r="4" ht="12">
      <c r="C4" s="2"/>
    </row>
    <row r="5" ht="15.5">
      <c r="I5" s="77" t="s">
        <v>124</v>
      </c>
    </row>
    <row r="6" spans="3:12" ht="12.5">
      <c r="C6" s="16" t="s">
        <v>130</v>
      </c>
      <c r="I6" s="78" t="s">
        <v>28</v>
      </c>
      <c r="J6" s="17"/>
      <c r="K6" s="17"/>
      <c r="L6" s="17"/>
    </row>
    <row r="7" ht="12">
      <c r="C7" s="7" t="s">
        <v>28</v>
      </c>
    </row>
    <row r="10" spans="3:7" ht="12">
      <c r="C10" s="7" t="s">
        <v>39</v>
      </c>
      <c r="D10" s="3" t="s">
        <v>112</v>
      </c>
      <c r="E10" s="3" t="s">
        <v>113</v>
      </c>
      <c r="F10" s="59" t="s">
        <v>84</v>
      </c>
      <c r="G10" s="59" t="s">
        <v>85</v>
      </c>
    </row>
    <row r="11" spans="3:7" ht="12">
      <c r="C11" s="7">
        <v>0</v>
      </c>
      <c r="D11" s="68">
        <v>-0.4600887911494773</v>
      </c>
      <c r="E11" s="68">
        <v>0.43732049814707835</v>
      </c>
      <c r="F11" s="68">
        <v>-0.4364343248786003</v>
      </c>
      <c r="G11" s="68">
        <v>0.41141797875118225</v>
      </c>
    </row>
    <row r="12" spans="3:7" ht="12">
      <c r="C12" s="7">
        <v>1</v>
      </c>
      <c r="D12" s="68">
        <v>-0.463120116471837</v>
      </c>
      <c r="E12" s="68">
        <v>0.4395016555788515</v>
      </c>
      <c r="F12" s="68">
        <v>-0.4388788863476241</v>
      </c>
      <c r="G12" s="68">
        <v>0.41435150019416433</v>
      </c>
    </row>
    <row r="13" spans="3:7" ht="12">
      <c r="C13" s="7">
        <v>2</v>
      </c>
      <c r="D13" s="68">
        <v>-0.47688106198889935</v>
      </c>
      <c r="E13" s="68">
        <v>0.45319835723477686</v>
      </c>
      <c r="F13" s="68">
        <v>-0.4409725218870202</v>
      </c>
      <c r="G13" s="68">
        <v>0.41681465692304615</v>
      </c>
    </row>
    <row r="14" spans="3:7" ht="12">
      <c r="C14" s="7">
        <v>3</v>
      </c>
      <c r="D14" s="68">
        <v>-0.48962664111530874</v>
      </c>
      <c r="E14" s="68">
        <v>0.4644190960055582</v>
      </c>
      <c r="F14" s="68">
        <v>-0.4429915379862168</v>
      </c>
      <c r="G14" s="68">
        <v>0.4191617124781992</v>
      </c>
    </row>
    <row r="15" spans="3:7" ht="12">
      <c r="C15" s="7">
        <v>4</v>
      </c>
      <c r="D15" s="68">
        <v>-0.5027236587852201</v>
      </c>
      <c r="E15" s="68">
        <v>0.47691531045842533</v>
      </c>
      <c r="F15" s="68">
        <v>-0.44490136653393964</v>
      </c>
      <c r="G15" s="68">
        <v>0.42132043142709824</v>
      </c>
    </row>
    <row r="16" spans="3:7" ht="12">
      <c r="C16" s="7">
        <v>5</v>
      </c>
      <c r="D16" s="68">
        <v>-0.5105645436908185</v>
      </c>
      <c r="E16" s="68">
        <v>0.48534894011765006</v>
      </c>
      <c r="F16" s="68">
        <v>-0.44678425579494513</v>
      </c>
      <c r="G16" s="68">
        <v>0.42336471800764036</v>
      </c>
    </row>
    <row r="17" spans="3:7" ht="12">
      <c r="C17" s="7">
        <v>6</v>
      </c>
      <c r="D17" s="68">
        <v>-0.5106294590905736</v>
      </c>
      <c r="E17" s="68">
        <v>0.4835530220064929</v>
      </c>
      <c r="F17" s="68">
        <v>-0.44871911642324597</v>
      </c>
      <c r="G17" s="68">
        <v>0.42535107320170185</v>
      </c>
    </row>
    <row r="18" spans="3:7" ht="12">
      <c r="C18" s="7">
        <v>7</v>
      </c>
      <c r="D18" s="68">
        <v>-0.5159312564809213</v>
      </c>
      <c r="E18" s="68">
        <v>0.48963469957872663</v>
      </c>
      <c r="F18" s="68">
        <v>-0.45058221842055646</v>
      </c>
      <c r="G18" s="68">
        <v>0.4273305147735084</v>
      </c>
    </row>
    <row r="19" spans="3:7" ht="12">
      <c r="C19" s="7">
        <v>8</v>
      </c>
      <c r="D19" s="68">
        <v>-0.5116922808769098</v>
      </c>
      <c r="E19" s="68">
        <v>0.4852996939523186</v>
      </c>
      <c r="F19" s="68">
        <v>-0.4524546180477959</v>
      </c>
      <c r="G19" s="68">
        <v>0.42922079445830363</v>
      </c>
    </row>
    <row r="20" spans="3:7" ht="12">
      <c r="C20" s="7">
        <v>9</v>
      </c>
      <c r="D20" s="68">
        <v>-0.5262682504302083</v>
      </c>
      <c r="E20" s="68">
        <v>0.49771957684892193</v>
      </c>
      <c r="F20" s="68">
        <v>-0.45443978123802026</v>
      </c>
      <c r="G20" s="68">
        <v>0.4311666215219053</v>
      </c>
    </row>
    <row r="21" spans="3:7" ht="12">
      <c r="C21" s="7">
        <v>10</v>
      </c>
      <c r="D21" s="68">
        <v>-0.5285810294311403</v>
      </c>
      <c r="E21" s="68">
        <v>0.500559737511313</v>
      </c>
      <c r="F21" s="68">
        <v>-0.45651863592983694</v>
      </c>
      <c r="G21" s="68">
        <v>0.4330950453294862</v>
      </c>
    </row>
    <row r="22" spans="3:7" ht="12">
      <c r="C22" s="7">
        <v>11</v>
      </c>
      <c r="D22" s="68">
        <v>-0.5448394270691276</v>
      </c>
      <c r="E22" s="68">
        <v>0.5166077197156111</v>
      </c>
      <c r="F22" s="68">
        <v>-0.4586516075958556</v>
      </c>
      <c r="G22" s="68">
        <v>0.4350482628168776</v>
      </c>
    </row>
    <row r="23" spans="3:7" ht="12">
      <c r="C23" s="7">
        <v>12</v>
      </c>
      <c r="D23" s="68">
        <v>-0.5487701664474053</v>
      </c>
      <c r="E23" s="68">
        <v>0.519708437361847</v>
      </c>
      <c r="F23" s="68">
        <v>-0.46088899879800005</v>
      </c>
      <c r="G23" s="68">
        <v>0.4369986194950602</v>
      </c>
    </row>
    <row r="24" spans="3:7" ht="12">
      <c r="C24" s="7">
        <v>13</v>
      </c>
      <c r="D24" s="68">
        <v>-0.5557548396148537</v>
      </c>
      <c r="E24" s="68">
        <v>0.525525752564733</v>
      </c>
      <c r="F24" s="68">
        <v>-0.4631876589973688</v>
      </c>
      <c r="G24" s="68">
        <v>0.4390033315482122</v>
      </c>
    </row>
    <row r="25" spans="3:7" ht="12">
      <c r="C25" s="7">
        <v>14</v>
      </c>
      <c r="D25" s="68">
        <v>-0.5439623976338148</v>
      </c>
      <c r="E25" s="68">
        <v>0.5149944601085926</v>
      </c>
      <c r="F25" s="68">
        <v>-0.4658119746450199</v>
      </c>
      <c r="G25" s="68">
        <v>0.44107956383158736</v>
      </c>
    </row>
    <row r="26" spans="3:7" ht="12">
      <c r="C26" s="7">
        <v>15</v>
      </c>
      <c r="D26" s="68">
        <v>-0.5410403092600088</v>
      </c>
      <c r="E26" s="68">
        <v>0.5109361283928652</v>
      </c>
      <c r="F26" s="68">
        <v>-0.46902919300122003</v>
      </c>
      <c r="G26" s="68">
        <v>0.44333650389665935</v>
      </c>
    </row>
    <row r="27" spans="3:7" ht="12">
      <c r="C27" s="7">
        <v>16</v>
      </c>
      <c r="D27" s="68">
        <v>-0.5357237380200617</v>
      </c>
      <c r="E27" s="68">
        <v>0.5058053495039415</v>
      </c>
      <c r="F27" s="68">
        <v>-0.4730731852187986</v>
      </c>
      <c r="G27" s="68">
        <v>0.4455772327095475</v>
      </c>
    </row>
    <row r="28" spans="3:7" ht="12">
      <c r="C28" s="7">
        <v>17</v>
      </c>
      <c r="D28" s="68">
        <v>-0.5350298147812996</v>
      </c>
      <c r="E28" s="68">
        <v>0.5036447859231251</v>
      </c>
      <c r="F28" s="68">
        <v>-0.47716199678065035</v>
      </c>
      <c r="G28" s="68">
        <v>0.44770138354717204</v>
      </c>
    </row>
    <row r="29" spans="3:7" ht="12">
      <c r="C29" s="7">
        <v>18</v>
      </c>
      <c r="D29" s="68">
        <v>-0.531416041630792</v>
      </c>
      <c r="E29" s="68">
        <v>0.5008679737370468</v>
      </c>
      <c r="F29" s="68">
        <v>-0.4833511191033856</v>
      </c>
      <c r="G29" s="68">
        <v>0.4518917538359405</v>
      </c>
    </row>
    <row r="30" spans="3:7" ht="12">
      <c r="C30" s="7">
        <v>19</v>
      </c>
      <c r="D30" s="68">
        <v>-0.5325162457335388</v>
      </c>
      <c r="E30" s="68">
        <v>0.5008001483366131</v>
      </c>
      <c r="F30" s="68">
        <v>-0.489835619976942</v>
      </c>
      <c r="G30" s="68">
        <v>0.4568516818019089</v>
      </c>
    </row>
    <row r="31" spans="3:7" ht="12">
      <c r="C31" s="7">
        <v>20</v>
      </c>
      <c r="D31" s="68">
        <v>-0.5399492828517101</v>
      </c>
      <c r="E31" s="68">
        <v>0.5065512050625076</v>
      </c>
      <c r="F31" s="68">
        <v>-0.4954015626936671</v>
      </c>
      <c r="G31" s="68">
        <v>0.4614759414873638</v>
      </c>
    </row>
    <row r="32" spans="3:7" ht="12">
      <c r="C32" s="7">
        <v>21</v>
      </c>
      <c r="D32" s="68">
        <v>-0.5568378075597344</v>
      </c>
      <c r="E32" s="68">
        <v>0.5205185367815501</v>
      </c>
      <c r="F32" s="68">
        <v>-0.5001900805078676</v>
      </c>
      <c r="G32" s="68">
        <v>0.465914963776541</v>
      </c>
    </row>
    <row r="33" spans="3:7" ht="12">
      <c r="C33" s="7">
        <v>22</v>
      </c>
      <c r="D33" s="68">
        <v>-0.5515113870867211</v>
      </c>
      <c r="E33" s="68">
        <v>0.5146271284844608</v>
      </c>
      <c r="F33" s="68">
        <v>-0.5046546116791578</v>
      </c>
      <c r="G33" s="68">
        <v>0.47054113066813524</v>
      </c>
    </row>
    <row r="34" spans="3:7" ht="12">
      <c r="C34" s="7">
        <v>23</v>
      </c>
      <c r="D34" s="68">
        <v>-0.5539707853526172</v>
      </c>
      <c r="E34" s="68">
        <v>0.5190733856752768</v>
      </c>
      <c r="F34" s="68">
        <v>-0.5093017578382841</v>
      </c>
      <c r="G34" s="68">
        <v>0.4753716070174</v>
      </c>
    </row>
    <row r="35" spans="3:7" ht="12">
      <c r="C35" s="7">
        <v>24</v>
      </c>
      <c r="D35" s="68">
        <v>-0.5594541220160734</v>
      </c>
      <c r="E35" s="68">
        <v>0.5275007476407321</v>
      </c>
      <c r="F35" s="68">
        <v>-0.5137829770632929</v>
      </c>
      <c r="G35" s="68">
        <v>0.4800132699588759</v>
      </c>
    </row>
    <row r="36" spans="3:7" ht="12">
      <c r="C36" s="7">
        <v>25</v>
      </c>
      <c r="D36" s="68">
        <v>-0.5633510606172369</v>
      </c>
      <c r="E36" s="68">
        <v>0.5335911552150018</v>
      </c>
      <c r="F36" s="68">
        <v>-0.5182577594675817</v>
      </c>
      <c r="G36" s="68">
        <v>0.48457435344096716</v>
      </c>
    </row>
    <row r="37" spans="3:7" ht="12">
      <c r="C37" s="7">
        <v>26</v>
      </c>
      <c r="D37" s="68">
        <v>-0.5651427256504792</v>
      </c>
      <c r="E37" s="68">
        <v>0.5376797061685462</v>
      </c>
      <c r="F37" s="68">
        <v>-0.5225706677507989</v>
      </c>
      <c r="G37" s="68">
        <v>0.4889790460196373</v>
      </c>
    </row>
    <row r="38" spans="3:7" ht="12">
      <c r="C38" s="7">
        <v>27</v>
      </c>
      <c r="D38" s="68">
        <v>-0.5748549648386745</v>
      </c>
      <c r="E38" s="68">
        <v>0.5506737545836735</v>
      </c>
      <c r="F38" s="68">
        <v>-0.5265746086394526</v>
      </c>
      <c r="G38" s="68">
        <v>0.49307715521141804</v>
      </c>
    </row>
    <row r="39" spans="3:7" ht="12">
      <c r="C39" s="7">
        <v>28</v>
      </c>
      <c r="D39" s="68">
        <v>-0.5893154297496501</v>
      </c>
      <c r="E39" s="68">
        <v>0.5656701073119383</v>
      </c>
      <c r="F39" s="68">
        <v>-0.5304507667167745</v>
      </c>
      <c r="G39" s="68">
        <v>0.4970443823818905</v>
      </c>
    </row>
    <row r="40" spans="3:7" ht="12">
      <c r="C40" s="7">
        <v>29</v>
      </c>
      <c r="D40" s="68">
        <v>-0.6069173523163631</v>
      </c>
      <c r="E40" s="68">
        <v>0.5841289131554194</v>
      </c>
      <c r="F40" s="68">
        <v>-0.5340859016182445</v>
      </c>
      <c r="G40" s="68">
        <v>0.5008394841982929</v>
      </c>
    </row>
    <row r="41" spans="3:7" ht="12">
      <c r="C41" s="7">
        <v>30</v>
      </c>
      <c r="D41" s="68">
        <v>-0.6193421598294996</v>
      </c>
      <c r="E41" s="68">
        <v>0.597107068489917</v>
      </c>
      <c r="F41" s="68">
        <v>-0.537606127349823</v>
      </c>
      <c r="G41" s="68">
        <v>0.5045408945131031</v>
      </c>
    </row>
    <row r="42" spans="3:7" ht="12">
      <c r="C42" s="7">
        <v>31</v>
      </c>
      <c r="D42" s="68">
        <v>-0.6413211711093584</v>
      </c>
      <c r="E42" s="68">
        <v>0.6191736036363422</v>
      </c>
      <c r="F42" s="68">
        <v>-0.5408254913129299</v>
      </c>
      <c r="G42" s="68">
        <v>0.5080005664497594</v>
      </c>
    </row>
    <row r="43" spans="3:7" ht="12">
      <c r="C43" s="7">
        <v>32</v>
      </c>
      <c r="D43" s="68">
        <v>-0.6392076152318129</v>
      </c>
      <c r="E43" s="68">
        <v>0.6221225535548747</v>
      </c>
      <c r="F43" s="68">
        <v>-0.5438064545086266</v>
      </c>
      <c r="G43" s="68">
        <v>0.5113171979259695</v>
      </c>
    </row>
    <row r="44" spans="3:7" ht="12">
      <c r="C44" s="7">
        <v>33</v>
      </c>
      <c r="D44" s="68">
        <v>-0.6505604232641652</v>
      </c>
      <c r="E44" s="68">
        <v>0.6340484078747206</v>
      </c>
      <c r="F44" s="68">
        <v>-0.5466241131786473</v>
      </c>
      <c r="G44" s="68">
        <v>0.5144934113501751</v>
      </c>
    </row>
    <row r="45" spans="3:7" ht="12">
      <c r="C45" s="7">
        <v>34</v>
      </c>
      <c r="D45" s="68">
        <v>-0.6442005048578084</v>
      </c>
      <c r="E45" s="68">
        <v>0.6306804178584584</v>
      </c>
      <c r="F45" s="68">
        <v>-0.549269169693063</v>
      </c>
      <c r="G45" s="68">
        <v>0.5175046514433329</v>
      </c>
    </row>
    <row r="46" spans="3:7" ht="12">
      <c r="C46" s="7">
        <v>35</v>
      </c>
      <c r="D46" s="68">
        <v>-0.6466352800410389</v>
      </c>
      <c r="E46" s="68">
        <v>0.6365973446230376</v>
      </c>
      <c r="F46" s="68">
        <v>-0.5517971714306804</v>
      </c>
      <c r="G46" s="68">
        <v>0.5204355504778735</v>
      </c>
    </row>
    <row r="47" spans="3:7" ht="12">
      <c r="C47" s="7">
        <v>36</v>
      </c>
      <c r="D47" s="68">
        <v>-0.6497621876933828</v>
      </c>
      <c r="E47" s="68">
        <v>0.6407008932723876</v>
      </c>
      <c r="F47" s="68">
        <v>-0.5543587876765027</v>
      </c>
      <c r="G47" s="68">
        <v>0.5233516686648346</v>
      </c>
    </row>
    <row r="48" spans="3:7" ht="12">
      <c r="C48" s="7">
        <v>37</v>
      </c>
      <c r="D48" s="68">
        <v>-0.6535203416467942</v>
      </c>
      <c r="E48" s="68">
        <v>0.6455050805466811</v>
      </c>
      <c r="F48" s="68">
        <v>-0.5568143155808274</v>
      </c>
      <c r="G48" s="68">
        <v>0.5262322651374516</v>
      </c>
    </row>
    <row r="49" spans="3:7" ht="12">
      <c r="C49" s="7">
        <v>38</v>
      </c>
      <c r="D49" s="68">
        <v>-0.6552815635960133</v>
      </c>
      <c r="E49" s="68">
        <v>0.6491291506226671</v>
      </c>
      <c r="F49" s="68">
        <v>-0.5593392181084683</v>
      </c>
      <c r="G49" s="68">
        <v>0.5291591113589461</v>
      </c>
    </row>
    <row r="50" spans="3:7" ht="12">
      <c r="C50" s="7">
        <v>39</v>
      </c>
      <c r="D50" s="68">
        <v>-0.6729063184757437</v>
      </c>
      <c r="E50" s="68">
        <v>0.6661853361390246</v>
      </c>
      <c r="F50" s="68">
        <v>-0.5619139463964982</v>
      </c>
      <c r="G50" s="68">
        <v>0.5321407897569451</v>
      </c>
    </row>
    <row r="51" spans="3:7" ht="12">
      <c r="C51" s="7">
        <v>40</v>
      </c>
      <c r="D51" s="68">
        <v>-0.6757370775974804</v>
      </c>
      <c r="E51" s="68">
        <v>0.6722065752356242</v>
      </c>
      <c r="F51" s="68">
        <v>-0.5645711613500518</v>
      </c>
      <c r="G51" s="68">
        <v>0.5351222297541766</v>
      </c>
    </row>
    <row r="52" spans="3:7" ht="12">
      <c r="C52" s="7">
        <v>41</v>
      </c>
      <c r="D52" s="68">
        <v>-0.6911267281097789</v>
      </c>
      <c r="E52" s="68">
        <v>0.6872226264300216</v>
      </c>
      <c r="F52" s="68">
        <v>-0.567333272641266</v>
      </c>
      <c r="G52" s="68">
        <v>0.5382202477266717</v>
      </c>
    </row>
    <row r="53" spans="3:7" ht="12">
      <c r="C53" s="7">
        <v>42</v>
      </c>
      <c r="D53" s="68">
        <v>-0.6868353724935512</v>
      </c>
      <c r="E53" s="68">
        <v>0.6829751446701801</v>
      </c>
      <c r="F53" s="68">
        <v>-0.570167380964238</v>
      </c>
      <c r="G53" s="68">
        <v>0.5414253076437339</v>
      </c>
    </row>
    <row r="54" spans="3:7" ht="12">
      <c r="C54" s="7">
        <v>43</v>
      </c>
      <c r="D54" s="68">
        <v>-0.6902360440558971</v>
      </c>
      <c r="E54" s="68">
        <v>0.6863834270035317</v>
      </c>
      <c r="F54" s="68">
        <v>-0.5731528737745154</v>
      </c>
      <c r="G54" s="68">
        <v>0.5447846128573105</v>
      </c>
    </row>
    <row r="55" spans="3:7" ht="12">
      <c r="C55" s="7">
        <v>44</v>
      </c>
      <c r="D55" s="68">
        <v>-0.6958948761448981</v>
      </c>
      <c r="E55" s="68">
        <v>0.6915063712752436</v>
      </c>
      <c r="F55" s="68">
        <v>-0.5763178823626528</v>
      </c>
      <c r="G55" s="68">
        <v>0.5482881505351702</v>
      </c>
    </row>
    <row r="56" spans="3:7" ht="12">
      <c r="C56" s="7">
        <v>45</v>
      </c>
      <c r="D56" s="68">
        <v>-0.6989694037850258</v>
      </c>
      <c r="E56" s="68">
        <v>0.6952750460003394</v>
      </c>
      <c r="F56" s="68">
        <v>-0.5794602428778861</v>
      </c>
      <c r="G56" s="68">
        <v>0.5517289888112011</v>
      </c>
    </row>
    <row r="57" spans="3:7" ht="12">
      <c r="C57" s="7">
        <v>46</v>
      </c>
      <c r="D57" s="68">
        <v>-0.7020566906588985</v>
      </c>
      <c r="E57" s="68">
        <v>0.6986168460104936</v>
      </c>
      <c r="F57" s="68">
        <v>-0.5827320550098232</v>
      </c>
      <c r="G57" s="68">
        <v>0.5552992787039358</v>
      </c>
    </row>
    <row r="58" spans="3:7" ht="12">
      <c r="C58" s="7">
        <v>47</v>
      </c>
      <c r="D58" s="68">
        <v>-0.7096940993631954</v>
      </c>
      <c r="E58" s="68">
        <v>0.7080770343706738</v>
      </c>
      <c r="F58" s="68">
        <v>-0.5860510704937075</v>
      </c>
      <c r="G58" s="68">
        <v>0.5589313143954295</v>
      </c>
    </row>
    <row r="59" spans="3:7" ht="12">
      <c r="C59" s="7">
        <v>48</v>
      </c>
      <c r="D59" s="68">
        <v>-0.6976366234741906</v>
      </c>
      <c r="E59" s="68">
        <v>0.698468883668293</v>
      </c>
      <c r="F59" s="68">
        <v>-0.5893924956497283</v>
      </c>
      <c r="G59" s="68">
        <v>0.5625385564071128</v>
      </c>
    </row>
    <row r="60" spans="3:7" ht="12">
      <c r="C60" s="7">
        <v>49</v>
      </c>
      <c r="D60" s="68">
        <v>-0.7086538860436705</v>
      </c>
      <c r="E60" s="68">
        <v>0.7093959362167337</v>
      </c>
      <c r="F60" s="68">
        <v>-0.5926290244680887</v>
      </c>
      <c r="G60" s="68">
        <v>0.5661288719643098</v>
      </c>
    </row>
    <row r="61" spans="3:7" ht="12">
      <c r="C61" s="7">
        <v>50</v>
      </c>
      <c r="D61" s="68">
        <v>-0.7163685216890554</v>
      </c>
      <c r="E61" s="68">
        <v>0.7187240553153433</v>
      </c>
      <c r="F61" s="68">
        <v>-0.5957628025556954</v>
      </c>
      <c r="G61" s="68">
        <v>0.5696076159623589</v>
      </c>
    </row>
    <row r="62" spans="3:7" ht="12">
      <c r="C62" s="7">
        <v>51</v>
      </c>
      <c r="D62" s="68">
        <v>-0.7145940928136792</v>
      </c>
      <c r="E62" s="68">
        <v>0.7182096567338352</v>
      </c>
      <c r="F62" s="68">
        <v>-0.5987010920140255</v>
      </c>
      <c r="G62" s="68">
        <v>0.5729175722170816</v>
      </c>
    </row>
    <row r="63" spans="3:7" ht="12">
      <c r="C63" s="7">
        <v>52</v>
      </c>
      <c r="D63" s="68">
        <v>-0.7249232521457545</v>
      </c>
      <c r="E63" s="68">
        <v>0.7299456894709488</v>
      </c>
      <c r="F63" s="68">
        <v>-0.60134996294072</v>
      </c>
      <c r="G63" s="68">
        <v>0.5760220270102968</v>
      </c>
    </row>
    <row r="64" spans="3:7" ht="12">
      <c r="C64" s="7">
        <v>53</v>
      </c>
      <c r="D64" s="68">
        <v>-0.7291376046671003</v>
      </c>
      <c r="E64" s="68">
        <v>0.737678232812818</v>
      </c>
      <c r="F64" s="68">
        <v>-0.6036624503845985</v>
      </c>
      <c r="G64" s="68">
        <v>0.5787879527137895</v>
      </c>
    </row>
    <row r="65" spans="3:7" ht="12">
      <c r="C65" s="7">
        <v>54</v>
      </c>
      <c r="D65" s="68">
        <v>-0.727208274217136</v>
      </c>
      <c r="E65" s="68">
        <v>0.7378476843907996</v>
      </c>
      <c r="F65" s="68">
        <v>-0.6055639349054619</v>
      </c>
      <c r="G65" s="68">
        <v>0.5811884100408424</v>
      </c>
    </row>
    <row r="66" spans="3:7" ht="12">
      <c r="C66" s="7">
        <v>55</v>
      </c>
      <c r="D66" s="68">
        <v>-0.7130128432141261</v>
      </c>
      <c r="E66" s="68">
        <v>0.7245957651463001</v>
      </c>
      <c r="F66" s="68">
        <v>-0.6070200867928032</v>
      </c>
      <c r="G66" s="68">
        <v>0.5832138629607592</v>
      </c>
    </row>
    <row r="67" spans="3:7" ht="12">
      <c r="C67" s="7">
        <v>56</v>
      </c>
      <c r="D67" s="68">
        <v>-0.7110765735317741</v>
      </c>
      <c r="E67" s="68">
        <v>0.7260422593298097</v>
      </c>
      <c r="F67" s="68">
        <v>-0.6079939539276737</v>
      </c>
      <c r="G67" s="68">
        <v>0.5848130553085465</v>
      </c>
    </row>
    <row r="68" spans="3:7" ht="12">
      <c r="C68" s="7">
        <v>57</v>
      </c>
      <c r="D68" s="68">
        <v>-0.7162942047486461</v>
      </c>
      <c r="E68" s="68">
        <v>0.7355496792394671</v>
      </c>
      <c r="F68" s="68">
        <v>-0.6084786226878186</v>
      </c>
      <c r="G68" s="68">
        <v>0.5859597629997895</v>
      </c>
    </row>
    <row r="69" spans="3:7" ht="12">
      <c r="C69" s="7">
        <v>58</v>
      </c>
      <c r="D69" s="68">
        <v>-0.6957254245669166</v>
      </c>
      <c r="E69" s="68">
        <v>0.7197304678577543</v>
      </c>
      <c r="F69" s="68">
        <v>-0.6084607426302628</v>
      </c>
      <c r="G69" s="68">
        <v>0.5866740116989503</v>
      </c>
    </row>
    <row r="70" spans="3:7" ht="12">
      <c r="C70" s="7">
        <v>59</v>
      </c>
      <c r="D70" s="68">
        <v>-0.6728465515387276</v>
      </c>
      <c r="E70" s="68">
        <v>0.7022973253304047</v>
      </c>
      <c r="F70" s="68">
        <v>-0.60793077772431</v>
      </c>
      <c r="G70" s="68">
        <v>0.5869670062420973</v>
      </c>
    </row>
    <row r="71" spans="3:7" ht="12">
      <c r="C71" s="7">
        <v>60</v>
      </c>
      <c r="D71" s="68">
        <v>-0.663791972503914</v>
      </c>
      <c r="E71" s="68">
        <v>0.6986839998723092</v>
      </c>
      <c r="F71" s="68">
        <v>-0.6069345009173029</v>
      </c>
      <c r="G71" s="68">
        <v>0.5868463754537878</v>
      </c>
    </row>
    <row r="72" spans="3:7" ht="12">
      <c r="C72" s="7">
        <v>61</v>
      </c>
      <c r="D72" s="68">
        <v>-0.6536109993602452</v>
      </c>
      <c r="E72" s="68">
        <v>0.693627985616207</v>
      </c>
      <c r="F72" s="68">
        <v>-0.6054242320557596</v>
      </c>
      <c r="G72" s="68">
        <v>0.5863235625708573</v>
      </c>
    </row>
    <row r="73" spans="3:7" ht="12">
      <c r="C73" s="7">
        <v>62</v>
      </c>
      <c r="D73" s="68">
        <v>-0.6414530165247232</v>
      </c>
      <c r="E73" s="68">
        <v>0.6870140017659809</v>
      </c>
      <c r="F73" s="68">
        <v>-0.6034533729115799</v>
      </c>
      <c r="G73" s="68">
        <v>0.5854524461667405</v>
      </c>
    </row>
    <row r="74" spans="3:7" ht="12">
      <c r="C74" s="7">
        <v>63</v>
      </c>
      <c r="D74" s="68">
        <v>-0.6213610287618848</v>
      </c>
      <c r="E74" s="68">
        <v>0.672852595386291</v>
      </c>
      <c r="F74" s="68">
        <v>-0.6011075093602638</v>
      </c>
      <c r="G74" s="68">
        <v>0.5842671175511772</v>
      </c>
    </row>
    <row r="75" spans="3:7" ht="12">
      <c r="C75" s="7">
        <v>64</v>
      </c>
      <c r="D75" s="68">
        <v>-0.610318247724915</v>
      </c>
      <c r="E75" s="68">
        <v>0.6675993726226568</v>
      </c>
      <c r="F75" s="68">
        <v>-0.5984414735783159</v>
      </c>
      <c r="G75" s="68">
        <v>0.5828650826380382</v>
      </c>
    </row>
    <row r="76" spans="3:7" ht="12">
      <c r="C76" s="7">
        <v>65</v>
      </c>
      <c r="D76" s="68">
        <v>-0.5941937101181469</v>
      </c>
      <c r="E76" s="68">
        <v>0.6573349048441307</v>
      </c>
      <c r="F76" s="68">
        <v>-0.5956321589351545</v>
      </c>
      <c r="G76" s="68">
        <v>0.5813376489212412</v>
      </c>
    </row>
    <row r="77" spans="3:7" ht="12">
      <c r="C77" s="7">
        <v>66</v>
      </c>
      <c r="D77" s="68">
        <v>-0.57845127798511</v>
      </c>
      <c r="E77" s="68">
        <v>0.6487801743874316</v>
      </c>
      <c r="F77" s="68">
        <v>-0.5927203319620068</v>
      </c>
      <c r="G77" s="68">
        <v>0.5798209432389777</v>
      </c>
    </row>
    <row r="78" spans="3:7" ht="12">
      <c r="C78" s="7">
        <v>67</v>
      </c>
      <c r="D78" s="68">
        <v>-0.5566220198171001</v>
      </c>
      <c r="E78" s="68">
        <v>0.6313481510911123</v>
      </c>
      <c r="F78" s="68">
        <v>-0.5898192330233926</v>
      </c>
      <c r="G78" s="68">
        <v>0.5784491852232996</v>
      </c>
    </row>
    <row r="79" spans="3:7" ht="12">
      <c r="C79" s="7">
        <v>68</v>
      </c>
      <c r="D79" s="68">
        <v>-0.5356673287761364</v>
      </c>
      <c r="E79" s="68">
        <v>0.612901432942758</v>
      </c>
      <c r="F79" s="68">
        <v>-0.586938874951543</v>
      </c>
      <c r="G79" s="68">
        <v>0.577206163622023</v>
      </c>
    </row>
    <row r="80" spans="3:7" ht="12">
      <c r="C80" s="7">
        <v>69</v>
      </c>
      <c r="D80" s="68">
        <v>-0.524913085498768</v>
      </c>
      <c r="E80" s="68">
        <v>0.6071792523774443</v>
      </c>
      <c r="F80" s="68">
        <v>-0.5841352819267995</v>
      </c>
      <c r="G80" s="68">
        <v>0.5761850931352054</v>
      </c>
    </row>
    <row r="81" spans="3:7" ht="12">
      <c r="C81" s="7">
        <v>70</v>
      </c>
      <c r="D81" s="68">
        <v>-0.5034281027956665</v>
      </c>
      <c r="E81" s="68">
        <v>0.5894452605491605</v>
      </c>
      <c r="F81" s="68">
        <v>-0.581421804392137</v>
      </c>
      <c r="G81" s="68">
        <v>0.5753936025874036</v>
      </c>
    </row>
    <row r="82" spans="3:7" ht="12">
      <c r="C82" s="7">
        <v>71</v>
      </c>
      <c r="D82" s="68">
        <v>-0.49933104568629205</v>
      </c>
      <c r="E82" s="68">
        <v>0.5893315466764859</v>
      </c>
      <c r="F82" s="68">
        <v>-0.5787405109610748</v>
      </c>
      <c r="G82" s="68">
        <v>0.5748145271233642</v>
      </c>
    </row>
    <row r="83" spans="3:7" ht="12">
      <c r="C83" s="7">
        <v>72</v>
      </c>
      <c r="D83" s="68">
        <v>-0.48342072889871596</v>
      </c>
      <c r="E83" s="68">
        <v>0.5778052578344431</v>
      </c>
      <c r="F83" s="68">
        <v>-0.576114049706517</v>
      </c>
      <c r="G83" s="68">
        <v>0.5745444190538885</v>
      </c>
    </row>
    <row r="84" spans="3:7" ht="12">
      <c r="C84" s="7">
        <v>73</v>
      </c>
      <c r="D84" s="68">
        <v>-0.46715695895178333</v>
      </c>
      <c r="E84" s="68">
        <v>0.5629673882200634</v>
      </c>
      <c r="F84" s="68">
        <v>-0.573335727163119</v>
      </c>
      <c r="G84" s="68">
        <v>0.5742828934120396</v>
      </c>
    </row>
    <row r="85" spans="3:7" ht="12">
      <c r="C85" s="7">
        <v>74</v>
      </c>
      <c r="D85" s="68">
        <v>-0.4408398081986319</v>
      </c>
      <c r="E85" s="68">
        <v>0.5374652615031482</v>
      </c>
      <c r="F85" s="68">
        <v>-0.5704441642552012</v>
      </c>
      <c r="G85" s="68">
        <v>0.5741822882881925</v>
      </c>
    </row>
    <row r="86" spans="3:7" ht="12">
      <c r="C86" s="7">
        <v>75</v>
      </c>
      <c r="D86" s="68">
        <v>-0.4071628180366883</v>
      </c>
      <c r="E86" s="68">
        <v>0.5049885346980568</v>
      </c>
      <c r="F86" s="68">
        <v>-0.5672562691933924</v>
      </c>
      <c r="G86" s="68">
        <v>0.5740831135689499</v>
      </c>
    </row>
    <row r="87" spans="3:7" ht="12">
      <c r="C87" s="7">
        <v>76</v>
      </c>
      <c r="D87" s="68">
        <v>-0.3304366209115993</v>
      </c>
      <c r="E87" s="68">
        <v>0.4204557011368954</v>
      </c>
      <c r="F87" s="68">
        <v>-0.5611269854632772</v>
      </c>
      <c r="G87" s="68">
        <v>0.5710415965783311</v>
      </c>
    </row>
    <row r="88" spans="3:7" ht="12">
      <c r="C88" s="7">
        <v>77</v>
      </c>
      <c r="D88" s="68">
        <v>-0.33712536939464677</v>
      </c>
      <c r="E88" s="68">
        <v>0.4354137761639253</v>
      </c>
      <c r="F88" s="68">
        <v>-0.5481286604217729</v>
      </c>
      <c r="G88" s="68">
        <v>0.5616478911400684</v>
      </c>
    </row>
    <row r="89" spans="3:7" ht="12">
      <c r="C89" s="7">
        <v>78</v>
      </c>
      <c r="D89" s="68">
        <v>-0.31772529025471596</v>
      </c>
      <c r="E89" s="68">
        <v>0.4179853344069028</v>
      </c>
      <c r="F89" s="68">
        <v>-0.5480926619058939</v>
      </c>
      <c r="G89" s="68">
        <v>0.5692869669301923</v>
      </c>
    </row>
    <row r="90" spans="3:7" ht="12">
      <c r="C90" s="7">
        <v>79</v>
      </c>
      <c r="D90" s="68">
        <v>-0.29064460009272025</v>
      </c>
      <c r="E90" s="68">
        <v>0.39065841341824953</v>
      </c>
      <c r="F90" s="68">
        <v>-0.5382641134678752</v>
      </c>
      <c r="G90" s="68">
        <v>0.5632482754916928</v>
      </c>
    </row>
    <row r="91" spans="3:7" ht="12">
      <c r="C91" s="7">
        <v>80</v>
      </c>
      <c r="D91" s="68">
        <v>-0.2830396490883009</v>
      </c>
      <c r="E91" s="68">
        <v>0.3913565897349265</v>
      </c>
      <c r="F91" s="68">
        <v>-0.5370454087448744</v>
      </c>
      <c r="G91" s="68">
        <v>0.5679366649835811</v>
      </c>
    </row>
    <row r="92" spans="3:7" ht="12">
      <c r="C92" s="7">
        <v>81</v>
      </c>
      <c r="D92" s="68">
        <v>-0.2835860576772745</v>
      </c>
      <c r="E92" s="68">
        <v>0.4040039003768789</v>
      </c>
      <c r="F92" s="68">
        <v>-0.5335719095637084</v>
      </c>
      <c r="G92" s="68">
        <v>0.5694288153868013</v>
      </c>
    </row>
    <row r="93" spans="3:7" ht="12">
      <c r="C93" s="7">
        <v>82</v>
      </c>
      <c r="D93" s="68">
        <v>-0.2555177580541762</v>
      </c>
      <c r="E93" s="68">
        <v>0.37756788728831364</v>
      </c>
      <c r="F93" s="68">
        <v>-0.5279528034758508</v>
      </c>
      <c r="G93" s="68">
        <v>0.5703423671275171</v>
      </c>
    </row>
    <row r="94" spans="3:7" ht="12">
      <c r="C94" s="7">
        <v>83</v>
      </c>
      <c r="D94" s="68">
        <v>-0.23085012999342377</v>
      </c>
      <c r="E94" s="68">
        <v>0.3512332765310901</v>
      </c>
      <c r="F94" s="68">
        <v>-0.5170576500044389</v>
      </c>
      <c r="G94" s="68">
        <v>0.5673423318704275</v>
      </c>
    </row>
    <row r="95" spans="3:7" ht="12">
      <c r="C95" s="7">
        <v>84</v>
      </c>
      <c r="D95" s="68">
        <v>-0.20492672471671822</v>
      </c>
      <c r="E95" s="68">
        <v>0.32362945778555025</v>
      </c>
      <c r="F95" s="68">
        <v>-0.49701339028212727</v>
      </c>
      <c r="G95" s="68">
        <v>0.5524956856791923</v>
      </c>
    </row>
    <row r="96" spans="3:7" ht="12">
      <c r="C96" s="7">
        <v>85</v>
      </c>
      <c r="D96" s="68">
        <v>-0.18312499963205278</v>
      </c>
      <c r="E96" s="68">
        <v>0.30183489577947853</v>
      </c>
      <c r="F96" s="68">
        <v>-0.47878979722052695</v>
      </c>
      <c r="G96" s="68">
        <v>0.5429715750211562</v>
      </c>
    </row>
    <row r="97" spans="3:7" ht="12">
      <c r="C97" s="7">
        <v>86</v>
      </c>
      <c r="D97" s="68">
        <v>-0.15965763492815258</v>
      </c>
      <c r="E97" s="68">
        <v>0.2743593409100066</v>
      </c>
      <c r="F97" s="68">
        <v>-0.45041438428029973</v>
      </c>
      <c r="G97" s="68">
        <v>0.5213357517756143</v>
      </c>
    </row>
    <row r="98" spans="3:7" ht="12">
      <c r="C98" s="7">
        <v>87</v>
      </c>
      <c r="D98" s="68">
        <v>-0.13672212880983248</v>
      </c>
      <c r="E98" s="68">
        <v>0.24582185963902278</v>
      </c>
      <c r="F98" s="68">
        <v>-0.4322060488678137</v>
      </c>
      <c r="G98" s="68">
        <v>0.5112640345548372</v>
      </c>
    </row>
    <row r="99" spans="3:7" ht="12">
      <c r="C99" s="7">
        <v>88</v>
      </c>
      <c r="D99" s="68">
        <v>-0.11105166974596596</v>
      </c>
      <c r="E99" s="68">
        <v>0.2097541919964411</v>
      </c>
      <c r="F99" s="68">
        <v>-0.4035352573767652</v>
      </c>
      <c r="G99" s="68">
        <v>0.4907885078442804</v>
      </c>
    </row>
    <row r="100" spans="3:7" ht="12">
      <c r="C100" s="7">
        <v>89</v>
      </c>
      <c r="D100" s="68">
        <v>-0.09397377114762129</v>
      </c>
      <c r="E100" s="68">
        <v>0.18867660938835476</v>
      </c>
      <c r="F100" s="68">
        <v>-0.3802706800882771</v>
      </c>
      <c r="G100" s="68">
        <v>0.47728310437049465</v>
      </c>
    </row>
    <row r="101" spans="3:7" ht="12">
      <c r="C101" s="7">
        <v>90</v>
      </c>
      <c r="D101" s="68">
        <v>-0.07693034486500866</v>
      </c>
      <c r="E101" s="68">
        <v>0.16212419627264235</v>
      </c>
      <c r="F101" s="68">
        <v>-0.3464408959904727</v>
      </c>
      <c r="G101" s="68">
        <v>0.4496879771420009</v>
      </c>
    </row>
    <row r="102" spans="3:7" ht="12">
      <c r="C102" s="7">
        <v>91</v>
      </c>
      <c r="D102" s="68">
        <v>-0.06295428314393009</v>
      </c>
      <c r="E102" s="68">
        <v>0.1424577401475094</v>
      </c>
      <c r="F102" s="68">
        <v>-0.31336040550463845</v>
      </c>
      <c r="G102" s="68">
        <v>0.42175742003376104</v>
      </c>
    </row>
    <row r="103" spans="3:7" ht="12">
      <c r="C103" s="7">
        <v>92</v>
      </c>
      <c r="D103" s="68">
        <v>-0.046553519318893476</v>
      </c>
      <c r="E103" s="68">
        <v>0.1120974792206421</v>
      </c>
      <c r="F103" s="68">
        <v>-0.27063684237783053</v>
      </c>
      <c r="G103" s="68">
        <v>0.3802949969665529</v>
      </c>
    </row>
    <row r="104" spans="3:7" ht="12">
      <c r="C104" s="7">
        <v>93</v>
      </c>
      <c r="D104" s="68">
        <v>-0.03510468126414485</v>
      </c>
      <c r="E104" s="68">
        <v>0.0910069135326047</v>
      </c>
      <c r="F104" s="68">
        <v>-0.2327485236156355</v>
      </c>
      <c r="G104" s="68">
        <v>0.3419470415247911</v>
      </c>
    </row>
    <row r="105" spans="3:7" ht="12">
      <c r="C105" s="7">
        <v>94</v>
      </c>
      <c r="D105" s="68">
        <v>-0.024937362739045392</v>
      </c>
      <c r="E105" s="68">
        <v>0.06976099857756705</v>
      </c>
      <c r="F105" s="68">
        <v>-0.1953679984880242</v>
      </c>
      <c r="G105" s="68">
        <v>0.3017138128143497</v>
      </c>
    </row>
    <row r="106" spans="3:7" ht="12">
      <c r="C106" s="7">
        <v>95</v>
      </c>
      <c r="D106" s="68">
        <v>-0.01760438487497958</v>
      </c>
      <c r="E106" s="68">
        <v>0.054196300332135613</v>
      </c>
      <c r="F106" s="68">
        <v>-0.15940881873571225</v>
      </c>
      <c r="G106" s="68">
        <v>0.2615442371088069</v>
      </c>
    </row>
    <row r="107" spans="3:7" ht="12">
      <c r="C107" s="7">
        <v>96</v>
      </c>
      <c r="D107" s="68">
        <v>-0.011977338947237995</v>
      </c>
      <c r="E107" s="68">
        <v>0.04037245403117257</v>
      </c>
      <c r="F107" s="68">
        <v>-0.12657578824644977</v>
      </c>
      <c r="G107" s="68">
        <v>0.22091454792216247</v>
      </c>
    </row>
    <row r="108" spans="3:7" ht="12">
      <c r="C108" s="7">
        <v>97</v>
      </c>
      <c r="D108" s="68">
        <v>-0.007936243389376641</v>
      </c>
      <c r="E108" s="68">
        <v>0.028809230565131242</v>
      </c>
      <c r="F108" s="68">
        <v>-0.09826021389884247</v>
      </c>
      <c r="G108" s="68">
        <v>0.18226668431499868</v>
      </c>
    </row>
    <row r="109" spans="3:7" ht="12">
      <c r="C109" s="7">
        <v>98</v>
      </c>
      <c r="D109" s="68">
        <v>-0.005426927419530865</v>
      </c>
      <c r="E109" s="68">
        <v>0.02033553243502314</v>
      </c>
      <c r="F109" s="68">
        <v>-0.07469143723113891</v>
      </c>
      <c r="G109" s="68">
        <v>0.14739437366130967</v>
      </c>
    </row>
    <row r="110" spans="3:7" ht="12">
      <c r="C110" s="7">
        <v>99</v>
      </c>
      <c r="D110" s="68">
        <v>-0.003483270812379137</v>
      </c>
      <c r="E110" s="68">
        <v>0.01392748709436524</v>
      </c>
      <c r="F110" s="68">
        <v>-0.05567754562557395</v>
      </c>
      <c r="G110" s="68">
        <v>0.1169312852008716</v>
      </c>
    </row>
    <row r="111" spans="3:7" ht="12">
      <c r="C111" s="7" t="s">
        <v>38</v>
      </c>
      <c r="D111" s="68">
        <v>-0.005454908195287397</v>
      </c>
      <c r="E111" s="68">
        <v>0.022762249154835632</v>
      </c>
      <c r="F111" s="68">
        <v>-0.11712987304012429</v>
      </c>
      <c r="G111" s="68">
        <v>0.31465635207628007</v>
      </c>
    </row>
    <row r="112" spans="4:7" ht="12">
      <c r="D112" s="64"/>
      <c r="E112" s="64"/>
      <c r="F112" s="64"/>
      <c r="G112" s="64"/>
    </row>
    <row r="113" spans="5:7" ht="12">
      <c r="E113" s="64"/>
      <c r="G113" s="64"/>
    </row>
    <row r="114" ht="12">
      <c r="C114" s="41" t="s">
        <v>98</v>
      </c>
    </row>
    <row r="115" ht="12">
      <c r="A115" s="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96"/>
  <sheetViews>
    <sheetView showGridLines="0" zoomScale="55" zoomScaleNormal="55" workbookViewId="0" topLeftCell="A11">
      <selection activeCell="B9" sqref="B9"/>
    </sheetView>
  </sheetViews>
  <sheetFormatPr defaultColWidth="9.140625" defaultRowHeight="12"/>
  <cols>
    <col min="1" max="2" width="9.140625" style="1" customWidth="1"/>
    <col min="3" max="3" width="16.7109375" style="1" customWidth="1"/>
    <col min="4" max="6" width="12.28125" style="1" customWidth="1"/>
    <col min="7" max="7" width="9.140625" style="1" customWidth="1"/>
    <col min="8" max="8" width="11.00390625" style="1" bestFit="1" customWidth="1"/>
    <col min="9" max="16384" width="9.140625" style="1" customWidth="1"/>
  </cols>
  <sheetData>
    <row r="1" spans="1:9" ht="12">
      <c r="A1" s="28"/>
      <c r="I1" s="82"/>
    </row>
    <row r="2" ht="12">
      <c r="C2" s="11" t="s">
        <v>97</v>
      </c>
    </row>
    <row r="3" spans="3:11" ht="12">
      <c r="C3" s="76" t="s">
        <v>96</v>
      </c>
      <c r="K3" s="6"/>
    </row>
    <row r="4" ht="12">
      <c r="C4" s="2"/>
    </row>
    <row r="5" ht="12"/>
    <row r="6" ht="12">
      <c r="C6" s="16" t="s">
        <v>125</v>
      </c>
    </row>
    <row r="7" ht="12">
      <c r="C7" s="7" t="s">
        <v>30</v>
      </c>
    </row>
    <row r="8" ht="12"/>
    <row r="9" ht="12"/>
    <row r="10" spans="3:6" ht="36">
      <c r="C10" s="2"/>
      <c r="D10" s="12" t="s">
        <v>81</v>
      </c>
      <c r="E10" s="12" t="s">
        <v>82</v>
      </c>
      <c r="F10" s="2"/>
    </row>
    <row r="11" spans="2:8" ht="12">
      <c r="B11" s="65"/>
      <c r="D11" s="60">
        <v>23.4</v>
      </c>
      <c r="E11" s="60">
        <v>33</v>
      </c>
      <c r="F11" s="13"/>
      <c r="H11" s="4"/>
    </row>
    <row r="12" spans="3:8" ht="12">
      <c r="C12" s="7"/>
      <c r="D12" s="60">
        <v>23.5</v>
      </c>
      <c r="E12" s="60">
        <v>33.3</v>
      </c>
      <c r="F12" s="13"/>
      <c r="H12" s="4"/>
    </row>
    <row r="13" spans="3:8" ht="12">
      <c r="C13" s="7"/>
      <c r="D13" s="60">
        <v>23.4</v>
      </c>
      <c r="E13" s="60">
        <v>33.8</v>
      </c>
      <c r="F13" s="13"/>
      <c r="H13" s="4"/>
    </row>
    <row r="14" spans="3:8" ht="12">
      <c r="C14" s="80">
        <v>2025</v>
      </c>
      <c r="D14" s="60">
        <v>23.2</v>
      </c>
      <c r="E14" s="60">
        <v>34.4</v>
      </c>
      <c r="F14" s="13"/>
      <c r="H14" s="4"/>
    </row>
    <row r="15" spans="3:8" ht="12">
      <c r="C15" s="7"/>
      <c r="D15" s="60">
        <v>23</v>
      </c>
      <c r="E15" s="60">
        <v>35.1</v>
      </c>
      <c r="F15" s="13"/>
      <c r="H15" s="4"/>
    </row>
    <row r="16" spans="3:8" ht="12">
      <c r="C16" s="7"/>
      <c r="D16" s="60">
        <v>22.9</v>
      </c>
      <c r="E16" s="60">
        <v>35.8</v>
      </c>
      <c r="F16" s="13"/>
      <c r="H16" s="4"/>
    </row>
    <row r="17" spans="3:8" ht="12">
      <c r="C17" s="7"/>
      <c r="D17" s="60">
        <v>22.8</v>
      </c>
      <c r="E17" s="60">
        <v>36.5</v>
      </c>
      <c r="F17" s="13"/>
      <c r="H17" s="4"/>
    </row>
    <row r="18" spans="3:8" ht="12">
      <c r="C18" s="7"/>
      <c r="D18" s="60">
        <v>22.7</v>
      </c>
      <c r="E18" s="60">
        <v>37.2</v>
      </c>
      <c r="F18" s="13"/>
      <c r="H18" s="4"/>
    </row>
    <row r="19" spans="3:8" ht="12">
      <c r="C19" s="80">
        <v>2030</v>
      </c>
      <c r="D19" s="60">
        <v>22.6</v>
      </c>
      <c r="E19" s="60">
        <v>38</v>
      </c>
      <c r="F19" s="13"/>
      <c r="H19" s="4"/>
    </row>
    <row r="20" spans="3:8" ht="12">
      <c r="C20" s="7"/>
      <c r="D20" s="60">
        <v>22.5</v>
      </c>
      <c r="E20" s="60">
        <v>38.8</v>
      </c>
      <c r="F20" s="13"/>
      <c r="H20" s="4"/>
    </row>
    <row r="21" spans="3:8" ht="12">
      <c r="C21" s="7"/>
      <c r="D21" s="60">
        <v>22.5</v>
      </c>
      <c r="E21" s="60">
        <v>39.6</v>
      </c>
      <c r="F21" s="13"/>
      <c r="H21" s="4"/>
    </row>
    <row r="22" spans="3:8" ht="12">
      <c r="C22" s="7"/>
      <c r="D22" s="60">
        <v>22.4</v>
      </c>
      <c r="E22" s="60">
        <v>40.4</v>
      </c>
      <c r="F22" s="13"/>
      <c r="H22" s="4"/>
    </row>
    <row r="23" spans="3:8" ht="12">
      <c r="C23" s="7"/>
      <c r="D23" s="60">
        <v>22.4</v>
      </c>
      <c r="E23" s="60">
        <v>41.2</v>
      </c>
      <c r="F23" s="13"/>
      <c r="H23" s="4"/>
    </row>
    <row r="24" spans="3:8" ht="12">
      <c r="C24" s="80">
        <v>2035</v>
      </c>
      <c r="D24" s="60">
        <v>22.4</v>
      </c>
      <c r="E24" s="60">
        <v>42</v>
      </c>
      <c r="F24" s="13"/>
      <c r="H24" s="4"/>
    </row>
    <row r="25" spans="3:8" ht="12">
      <c r="C25" s="7"/>
      <c r="D25" s="60">
        <v>22.5</v>
      </c>
      <c r="E25" s="60">
        <v>42.7</v>
      </c>
      <c r="F25" s="14"/>
      <c r="H25" s="4"/>
    </row>
    <row r="26" spans="3:8" ht="12">
      <c r="C26" s="7"/>
      <c r="D26" s="60">
        <v>22.5</v>
      </c>
      <c r="E26" s="60">
        <v>43.4</v>
      </c>
      <c r="F26" s="14"/>
      <c r="H26" s="4"/>
    </row>
    <row r="27" spans="3:8" ht="12">
      <c r="C27" s="7"/>
      <c r="D27" s="60">
        <v>22.6</v>
      </c>
      <c r="E27" s="60">
        <v>44.1</v>
      </c>
      <c r="F27" s="14"/>
      <c r="H27" s="4"/>
    </row>
    <row r="28" spans="3:8" ht="12">
      <c r="C28" s="7"/>
      <c r="D28" s="60">
        <v>22.7</v>
      </c>
      <c r="E28" s="60">
        <v>44.7</v>
      </c>
      <c r="F28" s="14"/>
      <c r="H28" s="4"/>
    </row>
    <row r="29" spans="3:8" ht="12">
      <c r="C29" s="80">
        <v>2040</v>
      </c>
      <c r="D29" s="60">
        <v>22.8</v>
      </c>
      <c r="E29" s="60">
        <v>45.4</v>
      </c>
      <c r="F29" s="14"/>
      <c r="H29" s="4"/>
    </row>
    <row r="30" spans="3:8" ht="12">
      <c r="C30" s="7"/>
      <c r="D30" s="60">
        <v>22.9</v>
      </c>
      <c r="E30" s="60">
        <v>46</v>
      </c>
      <c r="F30" s="14"/>
      <c r="H30" s="4"/>
    </row>
    <row r="31" spans="3:8" ht="12">
      <c r="C31" s="7"/>
      <c r="D31" s="60">
        <v>23</v>
      </c>
      <c r="E31" s="60">
        <v>46.6</v>
      </c>
      <c r="F31" s="14"/>
      <c r="H31" s="4"/>
    </row>
    <row r="32" spans="3:8" ht="12">
      <c r="C32" s="7"/>
      <c r="D32" s="60">
        <v>23.1</v>
      </c>
      <c r="E32" s="60">
        <v>47.2</v>
      </c>
      <c r="F32" s="14"/>
      <c r="H32" s="4"/>
    </row>
    <row r="33" spans="3:8" ht="12">
      <c r="C33" s="7"/>
      <c r="D33" s="60">
        <v>23.2</v>
      </c>
      <c r="E33" s="60">
        <v>47.7</v>
      </c>
      <c r="F33" s="14"/>
      <c r="H33" s="4"/>
    </row>
    <row r="34" spans="3:8" ht="12">
      <c r="C34" s="80">
        <v>2045</v>
      </c>
      <c r="D34" s="60">
        <v>23.3</v>
      </c>
      <c r="E34" s="60">
        <v>48.2</v>
      </c>
      <c r="F34" s="14"/>
      <c r="H34" s="4"/>
    </row>
    <row r="35" spans="3:8" ht="12">
      <c r="C35" s="7"/>
      <c r="D35" s="60">
        <v>23.4</v>
      </c>
      <c r="E35" s="60">
        <v>48.8</v>
      </c>
      <c r="F35" s="14"/>
      <c r="H35" s="4"/>
    </row>
    <row r="36" spans="3:8" ht="12">
      <c r="C36" s="7"/>
      <c r="D36" s="60">
        <v>23.5</v>
      </c>
      <c r="E36" s="60">
        <v>49.3</v>
      </c>
      <c r="F36" s="14"/>
      <c r="H36" s="4"/>
    </row>
    <row r="37" spans="3:8" ht="12">
      <c r="C37" s="7"/>
      <c r="D37" s="60">
        <v>23.6</v>
      </c>
      <c r="E37" s="60">
        <v>49.7</v>
      </c>
      <c r="F37" s="14"/>
      <c r="H37" s="4"/>
    </row>
    <row r="38" spans="3:8" ht="12">
      <c r="C38" s="7"/>
      <c r="D38" s="60">
        <v>23.6</v>
      </c>
      <c r="E38" s="60">
        <v>50.1</v>
      </c>
      <c r="F38" s="14"/>
      <c r="H38" s="4"/>
    </row>
    <row r="39" spans="3:8" ht="12">
      <c r="C39" s="80">
        <v>2050</v>
      </c>
      <c r="D39" s="60">
        <v>23.7</v>
      </c>
      <c r="E39" s="60">
        <v>50.4</v>
      </c>
      <c r="F39" s="14"/>
      <c r="H39" s="4"/>
    </row>
    <row r="40" spans="3:8" ht="12">
      <c r="C40" s="7"/>
      <c r="D40" s="60">
        <v>23.7</v>
      </c>
      <c r="E40" s="60">
        <v>50.8</v>
      </c>
      <c r="F40" s="14"/>
      <c r="H40" s="4"/>
    </row>
    <row r="41" spans="3:8" ht="12">
      <c r="C41" s="7"/>
      <c r="D41" s="60">
        <v>23.7</v>
      </c>
      <c r="E41" s="60">
        <v>51.1</v>
      </c>
      <c r="F41" s="13"/>
      <c r="H41" s="4"/>
    </row>
    <row r="42" spans="3:8" ht="12">
      <c r="C42" s="7"/>
      <c r="D42" s="60">
        <v>23.8</v>
      </c>
      <c r="E42" s="60">
        <v>51.4</v>
      </c>
      <c r="F42" s="14"/>
      <c r="H42" s="4"/>
    </row>
    <row r="43" spans="3:8" ht="12">
      <c r="C43" s="7"/>
      <c r="D43" s="60">
        <v>23.8</v>
      </c>
      <c r="E43" s="60">
        <v>51.8</v>
      </c>
      <c r="F43" s="14"/>
      <c r="H43" s="4"/>
    </row>
    <row r="44" spans="3:8" ht="12">
      <c r="C44" s="80">
        <v>2055</v>
      </c>
      <c r="D44" s="60">
        <v>23.8</v>
      </c>
      <c r="E44" s="60">
        <v>52.1</v>
      </c>
      <c r="F44" s="14"/>
      <c r="H44" s="4"/>
    </row>
    <row r="45" spans="3:8" ht="12">
      <c r="C45" s="7"/>
      <c r="D45" s="60">
        <v>23.7</v>
      </c>
      <c r="E45" s="60">
        <v>52.4</v>
      </c>
      <c r="H45" s="4"/>
    </row>
    <row r="46" spans="3:5" ht="12">
      <c r="C46" s="7"/>
      <c r="D46" s="60">
        <v>23.7</v>
      </c>
      <c r="E46" s="60">
        <v>52.6</v>
      </c>
    </row>
    <row r="47" spans="3:5" ht="12">
      <c r="C47" s="7"/>
      <c r="D47" s="60">
        <v>23.7</v>
      </c>
      <c r="E47" s="60">
        <v>52.8</v>
      </c>
    </row>
    <row r="48" spans="3:5" ht="12">
      <c r="C48" s="7"/>
      <c r="D48" s="60">
        <v>23.6</v>
      </c>
      <c r="E48" s="60">
        <v>52.9</v>
      </c>
    </row>
    <row r="49" spans="3:5" ht="12">
      <c r="C49" s="80">
        <v>2060</v>
      </c>
      <c r="D49" s="60">
        <v>23.6</v>
      </c>
      <c r="E49" s="60">
        <v>53</v>
      </c>
    </row>
    <row r="50" spans="3:5" ht="12">
      <c r="C50" s="7"/>
      <c r="D50" s="60">
        <v>23.5</v>
      </c>
      <c r="E50" s="60">
        <v>53.1</v>
      </c>
    </row>
    <row r="51" spans="3:5" ht="12">
      <c r="C51" s="7"/>
      <c r="D51" s="60">
        <v>23.5</v>
      </c>
      <c r="E51" s="60">
        <v>53.1</v>
      </c>
    </row>
    <row r="52" spans="3:5" ht="12">
      <c r="C52" s="7"/>
      <c r="D52" s="60">
        <v>23.4</v>
      </c>
      <c r="E52" s="60">
        <v>53.2</v>
      </c>
    </row>
    <row r="53" spans="3:5" ht="12">
      <c r="C53" s="7"/>
      <c r="D53" s="60">
        <v>23.4</v>
      </c>
      <c r="E53" s="60">
        <v>53.3</v>
      </c>
    </row>
    <row r="54" spans="1:5" ht="12">
      <c r="A54" s="2"/>
      <c r="C54" s="80">
        <v>2065</v>
      </c>
      <c r="D54" s="60">
        <v>23.4</v>
      </c>
      <c r="E54" s="60">
        <v>53.4</v>
      </c>
    </row>
    <row r="55" spans="3:5" ht="12">
      <c r="C55" s="7"/>
      <c r="D55" s="60">
        <v>23.4</v>
      </c>
      <c r="E55" s="60">
        <v>53.5</v>
      </c>
    </row>
    <row r="56" spans="3:5" ht="12">
      <c r="C56" s="7"/>
      <c r="D56" s="60">
        <v>23.4</v>
      </c>
      <c r="E56" s="60">
        <v>53.6</v>
      </c>
    </row>
    <row r="57" spans="3:5" ht="12">
      <c r="C57" s="7"/>
      <c r="D57" s="60">
        <v>23.4</v>
      </c>
      <c r="E57" s="60">
        <v>53.7</v>
      </c>
    </row>
    <row r="58" spans="3:5" ht="12">
      <c r="C58" s="7"/>
      <c r="D58" s="60">
        <v>23.4</v>
      </c>
      <c r="E58" s="60">
        <v>53.9</v>
      </c>
    </row>
    <row r="59" spans="3:5" ht="12">
      <c r="C59" s="80">
        <v>2070</v>
      </c>
      <c r="D59" s="60">
        <v>23.4</v>
      </c>
      <c r="E59" s="60">
        <v>54.1</v>
      </c>
    </row>
    <row r="60" spans="3:5" ht="12">
      <c r="C60" s="7"/>
      <c r="D60" s="60">
        <v>23.5</v>
      </c>
      <c r="E60" s="60">
        <v>54.3</v>
      </c>
    </row>
    <row r="61" spans="3:5" ht="12">
      <c r="C61" s="7"/>
      <c r="D61" s="60">
        <v>23.5</v>
      </c>
      <c r="E61" s="60">
        <v>54.5</v>
      </c>
    </row>
    <row r="62" spans="3:5" ht="12">
      <c r="C62" s="7"/>
      <c r="D62" s="60">
        <v>23.6</v>
      </c>
      <c r="E62" s="60">
        <v>54.8</v>
      </c>
    </row>
    <row r="63" spans="3:5" ht="12">
      <c r="C63" s="7"/>
      <c r="D63" s="60">
        <v>23.7</v>
      </c>
      <c r="E63" s="60">
        <v>55.2</v>
      </c>
    </row>
    <row r="64" spans="3:5" ht="12">
      <c r="C64" s="80">
        <v>2075</v>
      </c>
      <c r="D64" s="60">
        <v>23.8</v>
      </c>
      <c r="E64" s="60">
        <v>55.5</v>
      </c>
    </row>
    <row r="65" spans="3:5" ht="12">
      <c r="C65" s="7"/>
      <c r="D65" s="60">
        <v>23.9</v>
      </c>
      <c r="E65" s="60">
        <v>55.9</v>
      </c>
    </row>
    <row r="66" spans="3:5" ht="12">
      <c r="C66" s="7"/>
      <c r="D66" s="60">
        <v>23.9</v>
      </c>
      <c r="E66" s="60">
        <v>56.2</v>
      </c>
    </row>
    <row r="67" spans="3:5" ht="12">
      <c r="C67" s="7"/>
      <c r="D67" s="60">
        <v>24</v>
      </c>
      <c r="E67" s="60">
        <v>56.5</v>
      </c>
    </row>
    <row r="68" spans="3:5" ht="12">
      <c r="C68" s="7"/>
      <c r="D68" s="60">
        <v>24.1</v>
      </c>
      <c r="E68" s="60">
        <v>56.7</v>
      </c>
    </row>
    <row r="69" spans="3:5" ht="12">
      <c r="C69" s="80">
        <v>2080</v>
      </c>
      <c r="D69" s="60">
        <v>24.1</v>
      </c>
      <c r="E69" s="60">
        <v>57</v>
      </c>
    </row>
    <row r="70" spans="3:5" ht="12">
      <c r="C70" s="7"/>
      <c r="D70" s="60">
        <v>24.2</v>
      </c>
      <c r="E70" s="60">
        <v>57.2</v>
      </c>
    </row>
    <row r="71" spans="3:5" ht="12">
      <c r="C71" s="7"/>
      <c r="D71" s="60">
        <v>24.2</v>
      </c>
      <c r="E71" s="60">
        <v>57.5</v>
      </c>
    </row>
    <row r="72" spans="3:5" ht="12">
      <c r="C72" s="7"/>
      <c r="D72" s="60">
        <v>24.3</v>
      </c>
      <c r="E72" s="60">
        <v>57.8</v>
      </c>
    </row>
    <row r="73" spans="3:5" ht="12">
      <c r="C73" s="7"/>
      <c r="D73" s="60">
        <v>24.3</v>
      </c>
      <c r="E73" s="60">
        <v>58</v>
      </c>
    </row>
    <row r="74" spans="3:5" ht="12">
      <c r="C74" s="80">
        <v>2085</v>
      </c>
      <c r="D74" s="60">
        <v>24.3</v>
      </c>
      <c r="E74" s="60">
        <v>58.2</v>
      </c>
    </row>
    <row r="75" spans="3:5" ht="12">
      <c r="C75" s="7"/>
      <c r="D75" s="60">
        <v>24.3</v>
      </c>
      <c r="E75" s="60">
        <v>58.3</v>
      </c>
    </row>
    <row r="76" spans="3:6" ht="12">
      <c r="C76" s="7"/>
      <c r="D76" s="60">
        <v>24.3</v>
      </c>
      <c r="E76" s="60">
        <v>58.4</v>
      </c>
      <c r="F76" s="65"/>
    </row>
    <row r="77" spans="3:5" ht="12">
      <c r="C77" s="7"/>
      <c r="D77" s="60">
        <v>24.3</v>
      </c>
      <c r="E77" s="60">
        <v>58.5</v>
      </c>
    </row>
    <row r="78" spans="3:5" ht="12">
      <c r="C78" s="7"/>
      <c r="D78" s="60">
        <v>24.3</v>
      </c>
      <c r="E78" s="60">
        <v>58.6</v>
      </c>
    </row>
    <row r="79" spans="3:5" ht="12">
      <c r="C79" s="80">
        <v>2090</v>
      </c>
      <c r="D79" s="60">
        <v>24.3</v>
      </c>
      <c r="E79" s="60">
        <v>58.7</v>
      </c>
    </row>
    <row r="80" spans="3:5" ht="12">
      <c r="C80" s="7"/>
      <c r="D80" s="60">
        <v>24.3</v>
      </c>
      <c r="E80" s="60">
        <v>58.9</v>
      </c>
    </row>
    <row r="81" spans="3:5" ht="12">
      <c r="C81" s="7"/>
      <c r="D81" s="60">
        <v>24.3</v>
      </c>
      <c r="E81" s="60">
        <v>59</v>
      </c>
    </row>
    <row r="82" spans="3:5" ht="12">
      <c r="C82" s="7"/>
      <c r="D82" s="60">
        <v>24.2</v>
      </c>
      <c r="E82" s="60">
        <v>59.1</v>
      </c>
    </row>
    <row r="83" spans="3:5" ht="12">
      <c r="C83" s="7"/>
      <c r="D83" s="60">
        <v>24.2</v>
      </c>
      <c r="E83" s="60">
        <v>59.1</v>
      </c>
    </row>
    <row r="84" spans="3:5" ht="12">
      <c r="C84" s="80">
        <v>2095</v>
      </c>
      <c r="D84" s="60">
        <v>24.2</v>
      </c>
      <c r="E84" s="60">
        <v>59.2</v>
      </c>
    </row>
    <row r="85" spans="3:5" ht="12">
      <c r="C85" s="7"/>
      <c r="D85" s="60">
        <v>24.2</v>
      </c>
      <c r="E85" s="60">
        <v>59.3</v>
      </c>
    </row>
    <row r="86" spans="3:5" ht="12">
      <c r="C86" s="7"/>
      <c r="D86" s="60">
        <v>24.2</v>
      </c>
      <c r="E86" s="60">
        <v>59.4</v>
      </c>
    </row>
    <row r="87" spans="3:5" ht="12">
      <c r="C87" s="7"/>
      <c r="D87" s="60">
        <v>24.2</v>
      </c>
      <c r="E87" s="60">
        <v>59.5</v>
      </c>
    </row>
    <row r="88" spans="3:6" ht="12">
      <c r="C88" s="7"/>
      <c r="D88" s="60">
        <v>24.2</v>
      </c>
      <c r="E88" s="60">
        <v>59.6</v>
      </c>
      <c r="F88" s="65"/>
    </row>
    <row r="89" spans="3:6" ht="12">
      <c r="C89" s="80">
        <v>2100</v>
      </c>
      <c r="D89" s="60">
        <v>24.2</v>
      </c>
      <c r="E89" s="60">
        <v>59.7</v>
      </c>
      <c r="F89" s="65"/>
    </row>
    <row r="90" spans="3:5" ht="12">
      <c r="C90" s="7"/>
      <c r="D90" s="60"/>
      <c r="E90" s="60"/>
    </row>
    <row r="91" spans="3:6" ht="12">
      <c r="C91" s="41" t="s">
        <v>99</v>
      </c>
      <c r="F91" s="65"/>
    </row>
    <row r="92" spans="3:6" ht="12">
      <c r="C92" s="7"/>
      <c r="D92" s="60"/>
      <c r="E92" s="60"/>
      <c r="F92" s="65"/>
    </row>
    <row r="93" spans="3:5" ht="12">
      <c r="C93" s="7"/>
      <c r="D93" s="60"/>
      <c r="E93" s="60"/>
    </row>
    <row r="96" ht="12">
      <c r="A96" s="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52"/>
  <sheetViews>
    <sheetView showGridLines="0" zoomScale="70" zoomScaleNormal="70" workbookViewId="0" topLeftCell="A1">
      <selection activeCell="B20" sqref="B20"/>
    </sheetView>
  </sheetViews>
  <sheetFormatPr defaultColWidth="9.140625" defaultRowHeight="12"/>
  <cols>
    <col min="1" max="2" width="9.140625" style="1" customWidth="1"/>
    <col min="3" max="3" width="16.7109375" style="1" customWidth="1"/>
    <col min="4" max="6" width="12.28125" style="1" customWidth="1"/>
    <col min="7" max="7" width="9.140625" style="1" customWidth="1"/>
    <col min="8" max="8" width="11.00390625" style="1" bestFit="1" customWidth="1"/>
    <col min="9" max="9" width="13.7109375" style="1" customWidth="1"/>
    <col min="10" max="16384" width="9.140625" style="1" customWidth="1"/>
  </cols>
  <sheetData>
    <row r="1" spans="1:8" ht="12">
      <c r="A1" s="10"/>
      <c r="H1" s="82"/>
    </row>
    <row r="2" ht="12">
      <c r="C2" s="11" t="s">
        <v>97</v>
      </c>
    </row>
    <row r="3" spans="3:10" ht="12">
      <c r="C3" s="76" t="s">
        <v>96</v>
      </c>
      <c r="J3" s="6"/>
    </row>
    <row r="4" ht="12">
      <c r="C4" s="2"/>
    </row>
    <row r="5" ht="12">
      <c r="C5" s="16"/>
    </row>
    <row r="6" ht="12">
      <c r="C6" s="16" t="s">
        <v>114</v>
      </c>
    </row>
    <row r="7" ht="12">
      <c r="C7" s="7" t="s">
        <v>30</v>
      </c>
    </row>
    <row r="8" ht="12"/>
    <row r="9" spans="4:5" ht="12">
      <c r="D9" s="8"/>
      <c r="E9" s="8"/>
    </row>
    <row r="10" spans="4:6" ht="12">
      <c r="D10" s="55">
        <v>2022</v>
      </c>
      <c r="E10" s="55">
        <v>2100</v>
      </c>
      <c r="F10" s="17" t="s">
        <v>66</v>
      </c>
    </row>
    <row r="11" spans="3:6" ht="12">
      <c r="C11" s="28" t="s">
        <v>122</v>
      </c>
      <c r="D11" s="85">
        <v>446735291</v>
      </c>
      <c r="E11" s="85">
        <v>419461737</v>
      </c>
      <c r="F11" s="86">
        <v>-6.105081588461298</v>
      </c>
    </row>
    <row r="12" spans="3:6" ht="12">
      <c r="C12" s="28"/>
      <c r="D12" s="85"/>
      <c r="E12" s="85"/>
      <c r="F12" s="86"/>
    </row>
    <row r="13" spans="3:6" ht="12">
      <c r="C13" s="28" t="s">
        <v>13</v>
      </c>
      <c r="D13" s="85">
        <v>645397</v>
      </c>
      <c r="E13" s="85">
        <v>997267</v>
      </c>
      <c r="F13" s="86">
        <v>54.51993114315685</v>
      </c>
    </row>
    <row r="14" spans="3:6" ht="12">
      <c r="C14" s="28" t="s">
        <v>15</v>
      </c>
      <c r="D14" s="85">
        <v>520971</v>
      </c>
      <c r="E14" s="85">
        <v>759097</v>
      </c>
      <c r="F14" s="86">
        <v>45.70811043225055</v>
      </c>
    </row>
    <row r="15" spans="2:6" ht="12">
      <c r="B15" s="28"/>
      <c r="C15" s="28" t="s">
        <v>24</v>
      </c>
      <c r="D15" s="85">
        <v>10452326</v>
      </c>
      <c r="E15" s="85">
        <v>13278186</v>
      </c>
      <c r="F15" s="86">
        <v>27.03570477996955</v>
      </c>
    </row>
    <row r="16" spans="3:6" ht="12">
      <c r="C16" s="28" t="s">
        <v>4</v>
      </c>
      <c r="D16" s="85">
        <v>5060004</v>
      </c>
      <c r="E16" s="85">
        <v>5871387</v>
      </c>
      <c r="F16" s="86">
        <v>16.035224478083414</v>
      </c>
    </row>
    <row r="17" spans="2:6" ht="12">
      <c r="B17" s="31"/>
      <c r="C17" s="28" t="s">
        <v>10</v>
      </c>
      <c r="D17" s="85">
        <v>904705</v>
      </c>
      <c r="E17" s="85">
        <v>1007739</v>
      </c>
      <c r="F17" s="86">
        <v>11.388684709380406</v>
      </c>
    </row>
    <row r="18" spans="2:6" ht="12">
      <c r="B18" s="31"/>
      <c r="C18" s="28" t="s">
        <v>0</v>
      </c>
      <c r="D18" s="85">
        <v>11617623</v>
      </c>
      <c r="E18" s="85">
        <v>12556067</v>
      </c>
      <c r="F18" s="86">
        <v>8.077762550910801</v>
      </c>
    </row>
    <row r="19" spans="2:6" ht="12">
      <c r="B19" s="31"/>
      <c r="C19" s="28" t="s">
        <v>17</v>
      </c>
      <c r="D19" s="85">
        <v>8978929</v>
      </c>
      <c r="E19" s="85">
        <v>9576626</v>
      </c>
      <c r="F19" s="86">
        <v>6.656662503957877</v>
      </c>
    </row>
    <row r="20" spans="2:6" ht="12">
      <c r="B20" s="31"/>
      <c r="C20" s="28" t="s">
        <v>2</v>
      </c>
      <c r="D20" s="85">
        <v>5873420</v>
      </c>
      <c r="E20" s="85">
        <v>6126086</v>
      </c>
      <c r="F20" s="86">
        <v>4.3018547966942595</v>
      </c>
    </row>
    <row r="21" spans="2:6" ht="12">
      <c r="B21" s="31"/>
      <c r="C21" s="28" t="s">
        <v>16</v>
      </c>
      <c r="D21" s="85">
        <v>17590672</v>
      </c>
      <c r="E21" s="85">
        <v>18310405</v>
      </c>
      <c r="F21" s="86">
        <v>4.091560572558001</v>
      </c>
    </row>
    <row r="22" spans="2:6" ht="12">
      <c r="B22" s="31"/>
      <c r="C22" s="28" t="s">
        <v>89</v>
      </c>
      <c r="D22" s="85">
        <v>10516707</v>
      </c>
      <c r="E22" s="85">
        <v>10645693</v>
      </c>
      <c r="F22" s="86">
        <v>1.2264865798771423</v>
      </c>
    </row>
    <row r="23" spans="2:6" ht="12">
      <c r="B23" s="31"/>
      <c r="C23" s="28" t="s">
        <v>27</v>
      </c>
      <c r="D23" s="85">
        <v>83237124</v>
      </c>
      <c r="E23" s="85">
        <v>84117337</v>
      </c>
      <c r="F23" s="86">
        <v>1.057476469273494</v>
      </c>
    </row>
    <row r="24" spans="2:6" ht="12">
      <c r="B24" s="31"/>
      <c r="C24" s="28" t="s">
        <v>7</v>
      </c>
      <c r="D24" s="85">
        <v>67871925</v>
      </c>
      <c r="E24" s="85">
        <v>68042806</v>
      </c>
      <c r="F24" s="86">
        <v>0.2517697855188283</v>
      </c>
    </row>
    <row r="25" spans="2:6" ht="12">
      <c r="B25" s="31"/>
      <c r="C25" s="28" t="s">
        <v>3</v>
      </c>
      <c r="D25" s="85">
        <v>1331796</v>
      </c>
      <c r="E25" s="85">
        <v>1289504</v>
      </c>
      <c r="F25" s="86">
        <v>-3.175561422319935</v>
      </c>
    </row>
    <row r="26" spans="2:6" ht="12">
      <c r="B26" s="31"/>
      <c r="C26" s="43" t="s">
        <v>6</v>
      </c>
      <c r="D26" s="85">
        <v>47432893</v>
      </c>
      <c r="E26" s="85">
        <v>45121447</v>
      </c>
      <c r="F26" s="86">
        <v>-4.873086699560999</v>
      </c>
    </row>
    <row r="27" spans="3:6" ht="12">
      <c r="C27" s="28" t="s">
        <v>14</v>
      </c>
      <c r="D27" s="85">
        <v>9689010</v>
      </c>
      <c r="E27" s="85">
        <v>9054057</v>
      </c>
      <c r="F27" s="86">
        <v>-6.553332074174762</v>
      </c>
    </row>
    <row r="28" spans="3:6" ht="12">
      <c r="C28" s="28" t="s">
        <v>21</v>
      </c>
      <c r="D28" s="85">
        <v>2107180</v>
      </c>
      <c r="E28" s="85">
        <v>1950820</v>
      </c>
      <c r="F28" s="86">
        <v>-7.420343776991049</v>
      </c>
    </row>
    <row r="29" spans="3:6" ht="12">
      <c r="C29" s="28" t="s">
        <v>19</v>
      </c>
      <c r="D29" s="85">
        <v>10352042</v>
      </c>
      <c r="E29" s="85">
        <v>8981056</v>
      </c>
      <c r="F29" s="86">
        <v>-13.243628648338174</v>
      </c>
    </row>
    <row r="30" spans="3:6" ht="12">
      <c r="C30" s="28" t="s">
        <v>23</v>
      </c>
      <c r="D30" s="85">
        <v>5548241</v>
      </c>
      <c r="E30" s="85">
        <v>4784869</v>
      </c>
      <c r="F30" s="86">
        <v>-13.758811125904588</v>
      </c>
    </row>
    <row r="31" spans="3:6" ht="12">
      <c r="C31" s="28" t="s">
        <v>9</v>
      </c>
      <c r="D31" s="85">
        <v>59030133</v>
      </c>
      <c r="E31" s="85">
        <v>50194524</v>
      </c>
      <c r="F31" s="86">
        <v>-14.967963904130116</v>
      </c>
    </row>
    <row r="32" spans="3:6" ht="12">
      <c r="C32" s="43" t="s">
        <v>22</v>
      </c>
      <c r="D32" s="85">
        <v>5434712</v>
      </c>
      <c r="E32" s="85">
        <v>4552382</v>
      </c>
      <c r="F32" s="86">
        <v>-16.23508292619738</v>
      </c>
    </row>
    <row r="33" spans="3:6" ht="12">
      <c r="C33" s="43" t="s">
        <v>18</v>
      </c>
      <c r="D33" s="85">
        <v>37654247</v>
      </c>
      <c r="E33" s="85">
        <v>29516003</v>
      </c>
      <c r="F33" s="86">
        <v>-21.613083910561272</v>
      </c>
    </row>
    <row r="34" spans="3:6" ht="12">
      <c r="C34" s="43" t="s">
        <v>20</v>
      </c>
      <c r="D34" s="85">
        <v>19042455</v>
      </c>
      <c r="E34" s="85">
        <v>14609506</v>
      </c>
      <c r="F34" s="86">
        <v>-23.279293557474602</v>
      </c>
    </row>
    <row r="35" spans="3:6" ht="12">
      <c r="C35" s="28" t="s">
        <v>1</v>
      </c>
      <c r="D35" s="85">
        <v>6838937</v>
      </c>
      <c r="E35" s="85">
        <v>5072147</v>
      </c>
      <c r="F35" s="86">
        <v>-25.83427804642739</v>
      </c>
    </row>
    <row r="36" spans="3:6" ht="12">
      <c r="C36" s="28" t="s">
        <v>8</v>
      </c>
      <c r="D36" s="85">
        <v>3862305</v>
      </c>
      <c r="E36" s="85">
        <v>2822689</v>
      </c>
      <c r="F36" s="86">
        <v>-26.916983511141662</v>
      </c>
    </row>
    <row r="37" spans="3:6" ht="12">
      <c r="C37" s="28" t="s">
        <v>5</v>
      </c>
      <c r="D37" s="85">
        <v>10459782</v>
      </c>
      <c r="E37" s="85">
        <v>7282525</v>
      </c>
      <c r="F37" s="86">
        <v>-30.375939001405573</v>
      </c>
    </row>
    <row r="38" spans="3:6" ht="12">
      <c r="C38" s="28" t="s">
        <v>12</v>
      </c>
      <c r="D38" s="85">
        <v>2805998</v>
      </c>
      <c r="E38" s="85">
        <v>1775674</v>
      </c>
      <c r="F38" s="86">
        <v>-36.71862916509563</v>
      </c>
    </row>
    <row r="39" spans="3:6" ht="12">
      <c r="C39" s="28" t="s">
        <v>11</v>
      </c>
      <c r="D39" s="85">
        <v>1875757</v>
      </c>
      <c r="E39" s="85">
        <v>1165838</v>
      </c>
      <c r="F39" s="86">
        <v>-37.847066544333835</v>
      </c>
    </row>
    <row r="40" spans="3:6" ht="12">
      <c r="C40" s="28"/>
      <c r="D40" s="85"/>
      <c r="E40" s="85"/>
      <c r="F40" s="85"/>
    </row>
    <row r="41" spans="3:6" ht="12">
      <c r="C41" s="28" t="s">
        <v>87</v>
      </c>
      <c r="D41" s="85">
        <v>376248</v>
      </c>
      <c r="E41" s="85">
        <v>624532</v>
      </c>
      <c r="F41" s="86">
        <v>65.98945376453828</v>
      </c>
    </row>
    <row r="42" spans="3:6" ht="12">
      <c r="C42" s="28" t="s">
        <v>25</v>
      </c>
      <c r="D42" s="85">
        <v>5425270</v>
      </c>
      <c r="E42" s="85">
        <v>6731629</v>
      </c>
      <c r="F42" s="86">
        <v>24.07915182101536</v>
      </c>
    </row>
    <row r="43" spans="3:6" ht="12">
      <c r="C43" s="1" t="s">
        <v>86</v>
      </c>
      <c r="D43" s="8">
        <v>8738791</v>
      </c>
      <c r="E43" s="8">
        <v>10104311</v>
      </c>
      <c r="F43" s="86">
        <v>15.62596015856198</v>
      </c>
    </row>
    <row r="44" spans="4:6" ht="12">
      <c r="D44" s="8"/>
      <c r="E44" s="8"/>
      <c r="F44" s="86"/>
    </row>
    <row r="45" ht="12">
      <c r="C45" s="81" t="s">
        <v>102</v>
      </c>
    </row>
    <row r="46" ht="12">
      <c r="C46" s="41" t="s">
        <v>98</v>
      </c>
    </row>
    <row r="47" ht="12"/>
    <row r="48" ht="12"/>
    <row r="49" ht="12"/>
    <row r="50" ht="12">
      <c r="A50" s="2"/>
    </row>
    <row r="51" ht="12">
      <c r="A51" s="46"/>
    </row>
    <row r="52" ht="12">
      <c r="A52" s="4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68"/>
  <sheetViews>
    <sheetView showGridLines="0" workbookViewId="0" topLeftCell="A4">
      <selection activeCell="C12" sqref="C12"/>
    </sheetView>
  </sheetViews>
  <sheetFormatPr defaultColWidth="9.140625" defaultRowHeight="12"/>
  <cols>
    <col min="1" max="2" width="9.140625" style="1" customWidth="1"/>
    <col min="3" max="3" width="20.7109375" style="1" customWidth="1"/>
    <col min="4" max="4" width="10.421875" style="1" customWidth="1"/>
    <col min="5" max="5" width="11.00390625" style="1" customWidth="1"/>
    <col min="6" max="7" width="9.140625" style="1" customWidth="1"/>
    <col min="8" max="8" width="11.00390625" style="1" bestFit="1" customWidth="1"/>
    <col min="9" max="16" width="9.140625" style="1" customWidth="1"/>
    <col min="17" max="17" width="21.28125" style="1" customWidth="1"/>
    <col min="18" max="18" width="18.8515625" style="1" customWidth="1"/>
    <col min="19" max="16384" width="9.140625" style="1" customWidth="1"/>
  </cols>
  <sheetData>
    <row r="1" spans="1:7" ht="12">
      <c r="A1" s="10"/>
      <c r="C1" s="10"/>
      <c r="D1" s="10"/>
      <c r="G1" s="82"/>
    </row>
    <row r="2" ht="12">
      <c r="C2" s="11" t="s">
        <v>97</v>
      </c>
    </row>
    <row r="3" spans="3:11" ht="12">
      <c r="C3" s="76" t="s">
        <v>96</v>
      </c>
      <c r="K3" s="6"/>
    </row>
    <row r="4" ht="12">
      <c r="C4" s="2"/>
    </row>
    <row r="5" ht="12">
      <c r="C5" s="16"/>
    </row>
    <row r="6" ht="12">
      <c r="C6" s="16" t="s">
        <v>115</v>
      </c>
    </row>
    <row r="7" spans="2:3" ht="12">
      <c r="B7" s="10"/>
      <c r="C7" s="7" t="s">
        <v>80</v>
      </c>
    </row>
    <row r="8" spans="2:9" ht="12">
      <c r="B8" s="32"/>
      <c r="C8" s="32"/>
      <c r="D8" s="33"/>
      <c r="E8" s="31"/>
      <c r="F8" s="31"/>
      <c r="G8" s="31"/>
      <c r="H8" s="31"/>
      <c r="I8" s="31"/>
    </row>
    <row r="9" spans="2:9" ht="12">
      <c r="B9" s="32"/>
      <c r="C9" s="31"/>
      <c r="D9" s="31"/>
      <c r="E9" s="31"/>
      <c r="F9" s="31"/>
      <c r="G9" s="31"/>
      <c r="H9" s="31"/>
      <c r="I9" s="31"/>
    </row>
    <row r="10" spans="2:9" ht="12">
      <c r="B10" s="31"/>
      <c r="C10" s="47"/>
      <c r="D10" s="17">
        <v>2022</v>
      </c>
      <c r="E10" s="42">
        <v>2100</v>
      </c>
      <c r="F10" s="37"/>
      <c r="G10" s="31"/>
      <c r="H10" s="31"/>
      <c r="I10" s="31"/>
    </row>
    <row r="11" spans="2:9" ht="12">
      <c r="B11" s="31"/>
      <c r="C11" s="47" t="s">
        <v>122</v>
      </c>
      <c r="D11" s="60">
        <v>44.4</v>
      </c>
      <c r="E11" s="60">
        <v>50.2</v>
      </c>
      <c r="F11" s="36"/>
      <c r="G11" s="31"/>
      <c r="H11" s="34"/>
      <c r="I11" s="31"/>
    </row>
    <row r="12" spans="2:9" ht="12">
      <c r="B12" s="31"/>
      <c r="C12" s="47"/>
      <c r="D12" s="60"/>
      <c r="E12" s="60"/>
      <c r="F12" s="36"/>
      <c r="I12" s="31"/>
    </row>
    <row r="13" spans="2:9" ht="12">
      <c r="B13" s="31"/>
      <c r="C13" s="47" t="s">
        <v>15</v>
      </c>
      <c r="D13" s="60">
        <v>40.4</v>
      </c>
      <c r="E13" s="61">
        <v>53.3</v>
      </c>
      <c r="F13" s="36"/>
      <c r="G13" s="31"/>
      <c r="H13" s="34"/>
      <c r="I13" s="31"/>
    </row>
    <row r="14" spans="2:9" ht="12">
      <c r="B14" s="31"/>
      <c r="C14" s="47" t="s">
        <v>9</v>
      </c>
      <c r="D14" s="60">
        <v>48</v>
      </c>
      <c r="E14" s="61">
        <v>53</v>
      </c>
      <c r="F14" s="36"/>
      <c r="G14" s="31"/>
      <c r="H14" s="34"/>
      <c r="I14" s="31"/>
    </row>
    <row r="15" spans="2:9" ht="12">
      <c r="B15" s="31"/>
      <c r="C15" s="47" t="s">
        <v>12</v>
      </c>
      <c r="D15" s="60">
        <v>44.6</v>
      </c>
      <c r="E15" s="61">
        <v>52.6</v>
      </c>
      <c r="F15" s="36"/>
      <c r="G15" s="31"/>
      <c r="H15" s="34"/>
      <c r="I15" s="31"/>
    </row>
    <row r="16" spans="2:9" ht="12">
      <c r="B16" s="31"/>
      <c r="C16" s="47" t="s">
        <v>6</v>
      </c>
      <c r="D16" s="60">
        <v>45.1</v>
      </c>
      <c r="E16" s="61">
        <v>52.3</v>
      </c>
      <c r="F16" s="36"/>
      <c r="G16" s="31"/>
      <c r="H16" s="34"/>
      <c r="I16" s="31"/>
    </row>
    <row r="17" spans="2:9" ht="12">
      <c r="B17" s="31"/>
      <c r="C17" s="47" t="s">
        <v>23</v>
      </c>
      <c r="D17" s="60">
        <v>43.4</v>
      </c>
      <c r="E17" s="61">
        <v>52.3</v>
      </c>
      <c r="F17" s="36"/>
      <c r="G17" s="31"/>
      <c r="H17" s="34"/>
      <c r="I17" s="31"/>
    </row>
    <row r="18" spans="2:9" ht="12">
      <c r="B18" s="31"/>
      <c r="C18" s="47" t="s">
        <v>8</v>
      </c>
      <c r="D18" s="60">
        <v>45.4</v>
      </c>
      <c r="E18" s="61">
        <v>52.2</v>
      </c>
      <c r="F18" s="36"/>
      <c r="G18" s="31"/>
      <c r="H18" s="34"/>
      <c r="I18" s="31"/>
    </row>
    <row r="19" spans="2:9" ht="12">
      <c r="B19" s="31"/>
      <c r="C19" s="47" t="s">
        <v>4</v>
      </c>
      <c r="D19" s="60">
        <v>38.8</v>
      </c>
      <c r="E19" s="61">
        <v>50.9</v>
      </c>
      <c r="F19" s="36"/>
      <c r="G19" s="31"/>
      <c r="H19" s="34"/>
      <c r="I19" s="31"/>
    </row>
    <row r="20" spans="2:9" ht="12">
      <c r="B20" s="31"/>
      <c r="C20" s="47" t="s">
        <v>11</v>
      </c>
      <c r="D20" s="60">
        <v>44</v>
      </c>
      <c r="E20" s="61">
        <v>50.4</v>
      </c>
      <c r="F20" s="36"/>
      <c r="G20" s="31"/>
      <c r="H20" s="34"/>
      <c r="I20" s="31"/>
    </row>
    <row r="21" spans="2:9" ht="12">
      <c r="B21" s="31"/>
      <c r="C21" s="47" t="s">
        <v>18</v>
      </c>
      <c r="D21" s="60">
        <v>42</v>
      </c>
      <c r="E21" s="61">
        <v>50.4</v>
      </c>
      <c r="F21" s="36"/>
      <c r="G21" s="31"/>
      <c r="H21" s="34"/>
      <c r="I21" s="31"/>
    </row>
    <row r="22" spans="2:9" ht="12">
      <c r="B22" s="31"/>
      <c r="C22" s="47" t="s">
        <v>1</v>
      </c>
      <c r="D22" s="60">
        <v>45.1</v>
      </c>
      <c r="E22" s="61">
        <v>50.3</v>
      </c>
      <c r="F22" s="36"/>
      <c r="G22" s="31"/>
      <c r="H22" s="34"/>
      <c r="I22" s="31"/>
    </row>
    <row r="23" spans="2:9" ht="12">
      <c r="B23" s="31"/>
      <c r="C23" s="47" t="s">
        <v>5</v>
      </c>
      <c r="D23" s="60">
        <v>46.1</v>
      </c>
      <c r="E23" s="61">
        <v>50.3</v>
      </c>
      <c r="F23" s="36"/>
      <c r="G23" s="31"/>
      <c r="H23" s="34"/>
      <c r="I23" s="31"/>
    </row>
    <row r="24" spans="2:9" ht="12">
      <c r="B24" s="31"/>
      <c r="C24" s="47" t="s">
        <v>21</v>
      </c>
      <c r="D24" s="60">
        <v>44.7</v>
      </c>
      <c r="E24" s="61">
        <v>50.3</v>
      </c>
      <c r="F24" s="36"/>
      <c r="G24" s="31"/>
      <c r="H24" s="34"/>
      <c r="I24" s="31"/>
    </row>
    <row r="25" spans="2:9" ht="12">
      <c r="B25" s="31"/>
      <c r="C25" s="47" t="s">
        <v>13</v>
      </c>
      <c r="D25" s="60">
        <v>39.7</v>
      </c>
      <c r="E25" s="61">
        <v>50.2</v>
      </c>
      <c r="F25" s="36"/>
      <c r="G25" s="31"/>
      <c r="H25" s="34"/>
      <c r="I25" s="31"/>
    </row>
    <row r="26" spans="2:9" ht="12">
      <c r="B26" s="31"/>
      <c r="C26" s="47" t="s">
        <v>19</v>
      </c>
      <c r="D26" s="60">
        <v>46.8</v>
      </c>
      <c r="E26" s="61">
        <v>50</v>
      </c>
      <c r="F26" s="36"/>
      <c r="G26" s="31"/>
      <c r="H26" s="34"/>
      <c r="I26" s="31"/>
    </row>
    <row r="27" spans="2:9" ht="12">
      <c r="B27" s="31"/>
      <c r="C27" s="47" t="s">
        <v>17</v>
      </c>
      <c r="D27" s="60">
        <v>43.6</v>
      </c>
      <c r="E27" s="61">
        <v>49.9</v>
      </c>
      <c r="F27" s="36"/>
      <c r="G27" s="31"/>
      <c r="H27" s="34"/>
      <c r="I27" s="31"/>
    </row>
    <row r="28" spans="2:9" ht="12">
      <c r="B28" s="31"/>
      <c r="C28" s="47" t="s">
        <v>3</v>
      </c>
      <c r="D28" s="60">
        <v>42.6</v>
      </c>
      <c r="E28" s="61">
        <v>49.8</v>
      </c>
      <c r="F28" s="36"/>
      <c r="G28" s="31"/>
      <c r="H28" s="34"/>
      <c r="I28" s="31"/>
    </row>
    <row r="29" spans="2:9" ht="12">
      <c r="B29" s="31"/>
      <c r="C29" s="47" t="s">
        <v>20</v>
      </c>
      <c r="D29" s="60">
        <v>43.5</v>
      </c>
      <c r="E29" s="61">
        <v>49.8</v>
      </c>
      <c r="F29" s="36"/>
      <c r="G29" s="31"/>
      <c r="H29" s="34"/>
      <c r="I29" s="31"/>
    </row>
    <row r="30" spans="2:9" ht="12">
      <c r="B30" s="31"/>
      <c r="C30" s="47" t="s">
        <v>0</v>
      </c>
      <c r="D30" s="60">
        <v>41.9</v>
      </c>
      <c r="E30" s="61">
        <v>49.5</v>
      </c>
      <c r="F30" s="36"/>
      <c r="G30" s="31"/>
      <c r="H30" s="34"/>
      <c r="I30" s="31"/>
    </row>
    <row r="31" spans="2:9" ht="12">
      <c r="B31" s="31"/>
      <c r="C31" s="47" t="s">
        <v>16</v>
      </c>
      <c r="D31" s="60">
        <v>42.7</v>
      </c>
      <c r="E31" s="61">
        <v>49.5</v>
      </c>
      <c r="F31" s="36"/>
      <c r="G31" s="31"/>
      <c r="H31" s="34"/>
      <c r="I31" s="31"/>
    </row>
    <row r="32" spans="2:9" ht="12">
      <c r="B32" s="31"/>
      <c r="C32" s="47" t="s">
        <v>7</v>
      </c>
      <c r="D32" s="60">
        <v>42.2</v>
      </c>
      <c r="E32" s="61">
        <v>49.4</v>
      </c>
      <c r="F32" s="36"/>
      <c r="G32" s="31"/>
      <c r="H32" s="31"/>
      <c r="I32" s="31"/>
    </row>
    <row r="33" spans="2:9" ht="12">
      <c r="B33" s="31"/>
      <c r="C33" s="47" t="s">
        <v>27</v>
      </c>
      <c r="D33" s="60">
        <v>45.8</v>
      </c>
      <c r="E33" s="61">
        <v>49</v>
      </c>
      <c r="F33" s="36"/>
      <c r="G33" s="31"/>
      <c r="H33" s="31"/>
      <c r="I33" s="31"/>
    </row>
    <row r="34" spans="2:9" ht="12">
      <c r="B34" s="31"/>
      <c r="C34" s="47" t="s">
        <v>2</v>
      </c>
      <c r="D34" s="60">
        <v>42.3</v>
      </c>
      <c r="E34" s="61">
        <v>48.8</v>
      </c>
      <c r="F34" s="36"/>
      <c r="G34" s="31"/>
      <c r="H34" s="31"/>
      <c r="I34" s="31"/>
    </row>
    <row r="35" spans="2:9" ht="12">
      <c r="B35" s="31"/>
      <c r="C35" s="47" t="s">
        <v>10</v>
      </c>
      <c r="D35" s="60">
        <v>38.3</v>
      </c>
      <c r="E35" s="61">
        <v>48.6</v>
      </c>
      <c r="F35" s="36"/>
      <c r="G35" s="31"/>
      <c r="H35" s="31"/>
      <c r="I35" s="31"/>
    </row>
    <row r="36" spans="2:9" ht="12">
      <c r="B36" s="31"/>
      <c r="C36" s="47" t="s">
        <v>14</v>
      </c>
      <c r="D36" s="60">
        <v>43.9</v>
      </c>
      <c r="E36" s="61">
        <v>48.6</v>
      </c>
      <c r="F36" s="36"/>
      <c r="G36" s="31"/>
      <c r="H36" s="31"/>
      <c r="I36" s="31"/>
    </row>
    <row r="37" spans="2:9" ht="12">
      <c r="B37" s="31"/>
      <c r="C37" s="47" t="s">
        <v>89</v>
      </c>
      <c r="D37" s="60">
        <v>43.8</v>
      </c>
      <c r="E37" s="61">
        <v>48.4</v>
      </c>
      <c r="F37" s="36"/>
      <c r="G37" s="31"/>
      <c r="H37" s="31"/>
      <c r="I37" s="31"/>
    </row>
    <row r="38" spans="2:9" ht="12">
      <c r="B38" s="31"/>
      <c r="C38" s="47" t="s">
        <v>22</v>
      </c>
      <c r="D38" s="60">
        <v>41.8</v>
      </c>
      <c r="E38" s="61">
        <v>48.4</v>
      </c>
      <c r="F38" s="36"/>
      <c r="G38" s="31"/>
      <c r="H38" s="31"/>
      <c r="I38" s="31"/>
    </row>
    <row r="39" spans="2:9" ht="12">
      <c r="B39" s="31"/>
      <c r="C39" s="47" t="s">
        <v>24</v>
      </c>
      <c r="D39" s="60">
        <v>40.7</v>
      </c>
      <c r="E39" s="61">
        <v>48.2</v>
      </c>
      <c r="F39" s="36"/>
      <c r="G39" s="31"/>
      <c r="H39" s="31"/>
      <c r="I39" s="31"/>
    </row>
    <row r="40" spans="2:9" ht="12">
      <c r="B40" s="31"/>
      <c r="F40" s="36"/>
      <c r="G40" s="31"/>
      <c r="H40" s="31"/>
      <c r="I40" s="31"/>
    </row>
    <row r="41" spans="2:9" ht="12">
      <c r="B41" s="31"/>
      <c r="C41" s="47" t="s">
        <v>25</v>
      </c>
      <c r="D41" s="60">
        <v>40.4</v>
      </c>
      <c r="E41" s="60">
        <v>49.9</v>
      </c>
      <c r="F41" s="36"/>
      <c r="I41" s="31"/>
    </row>
    <row r="42" spans="2:9" ht="12">
      <c r="B42" s="31"/>
      <c r="C42" s="47" t="s">
        <v>86</v>
      </c>
      <c r="D42" s="60">
        <v>42.8</v>
      </c>
      <c r="E42" s="60">
        <v>49.8</v>
      </c>
      <c r="F42" s="36"/>
      <c r="G42" s="31"/>
      <c r="H42" s="31"/>
      <c r="I42" s="31"/>
    </row>
    <row r="43" spans="2:9" ht="12">
      <c r="B43" s="31"/>
      <c r="C43" s="1" t="s">
        <v>87</v>
      </c>
      <c r="D43" s="31">
        <v>36.7</v>
      </c>
      <c r="E43" s="31">
        <v>49.7</v>
      </c>
      <c r="F43" s="31"/>
      <c r="G43" s="31"/>
      <c r="H43" s="31"/>
      <c r="I43" s="31"/>
    </row>
    <row r="44" spans="2:9" ht="12">
      <c r="B44" s="31"/>
      <c r="C44" s="47"/>
      <c r="D44" s="60"/>
      <c r="E44" s="61"/>
      <c r="F44" s="31"/>
      <c r="G44" s="31"/>
      <c r="H44" s="31"/>
      <c r="I44" s="31"/>
    </row>
    <row r="45" spans="6:9" ht="12">
      <c r="F45" s="31"/>
      <c r="G45" s="31"/>
      <c r="H45" s="31"/>
      <c r="I45" s="31"/>
    </row>
    <row r="46" spans="4:9" ht="12">
      <c r="D46" s="31"/>
      <c r="E46" s="31"/>
      <c r="F46" s="31"/>
      <c r="G46" s="31"/>
      <c r="H46" s="31"/>
      <c r="I46" s="31"/>
    </row>
    <row r="47" spans="3:9" ht="12">
      <c r="C47" s="81" t="s">
        <v>90</v>
      </c>
      <c r="D47" s="31"/>
      <c r="E47" s="31"/>
      <c r="F47" s="31"/>
      <c r="G47" s="31"/>
      <c r="H47" s="31"/>
      <c r="I47" s="31"/>
    </row>
    <row r="48" spans="3:9" ht="12">
      <c r="C48" s="41" t="s">
        <v>99</v>
      </c>
      <c r="D48" s="31"/>
      <c r="E48" s="31"/>
      <c r="F48" s="31"/>
      <c r="G48" s="31"/>
      <c r="H48" s="31"/>
      <c r="I48" s="31"/>
    </row>
    <row r="49" spans="4:9" ht="12">
      <c r="D49" s="34"/>
      <c r="E49" s="34"/>
      <c r="F49" s="34"/>
      <c r="G49" s="31"/>
      <c r="H49" s="31"/>
      <c r="I49" s="31"/>
    </row>
    <row r="50" spans="4:9" ht="12">
      <c r="D50" s="34"/>
      <c r="E50" s="34"/>
      <c r="F50" s="34"/>
      <c r="G50" s="31"/>
      <c r="H50" s="31"/>
      <c r="I50" s="31"/>
    </row>
    <row r="51" spans="4:9" ht="12">
      <c r="D51" s="34"/>
      <c r="E51" s="34"/>
      <c r="F51" s="34"/>
      <c r="G51" s="31"/>
      <c r="H51" s="31"/>
      <c r="I51" s="31"/>
    </row>
    <row r="52" spans="2:9" ht="12">
      <c r="B52" s="31"/>
      <c r="C52" s="47"/>
      <c r="D52" s="34"/>
      <c r="E52" s="34"/>
      <c r="F52" s="34"/>
      <c r="G52" s="31"/>
      <c r="H52" s="31"/>
      <c r="I52" s="31"/>
    </row>
    <row r="53" spans="1:9" ht="12">
      <c r="A53" s="46"/>
      <c r="B53" s="31"/>
      <c r="C53" s="47"/>
      <c r="D53" s="34"/>
      <c r="E53" s="34"/>
      <c r="F53" s="34"/>
      <c r="G53" s="31"/>
      <c r="H53" s="31"/>
      <c r="I53" s="31"/>
    </row>
    <row r="54" spans="2:9" ht="12">
      <c r="B54" s="31"/>
      <c r="C54" s="47"/>
      <c r="D54" s="34"/>
      <c r="E54" s="34"/>
      <c r="F54" s="34"/>
      <c r="G54" s="31"/>
      <c r="H54" s="31"/>
      <c r="I54" s="31"/>
    </row>
    <row r="55" spans="2:9" ht="12">
      <c r="B55" s="31"/>
      <c r="C55" s="47"/>
      <c r="D55" s="34"/>
      <c r="E55" s="34"/>
      <c r="F55" s="34"/>
      <c r="G55" s="31"/>
      <c r="H55" s="31"/>
      <c r="I55" s="31"/>
    </row>
    <row r="56" spans="2:9" ht="12">
      <c r="B56" s="31"/>
      <c r="C56" s="47"/>
      <c r="D56" s="34"/>
      <c r="E56" s="34"/>
      <c r="F56" s="34"/>
      <c r="G56" s="31"/>
      <c r="H56" s="31"/>
      <c r="I56" s="31"/>
    </row>
    <row r="57" spans="2:9" ht="12">
      <c r="B57" s="31"/>
      <c r="C57" s="47"/>
      <c r="D57" s="34"/>
      <c r="E57" s="34"/>
      <c r="F57" s="34"/>
      <c r="G57" s="31"/>
      <c r="H57" s="31"/>
      <c r="I57" s="31"/>
    </row>
    <row r="58" spans="2:9" ht="12">
      <c r="B58" s="31"/>
      <c r="C58" s="47"/>
      <c r="D58" s="34"/>
      <c r="E58" s="34"/>
      <c r="F58" s="34"/>
      <c r="G58" s="31"/>
      <c r="H58" s="31"/>
      <c r="I58" s="31"/>
    </row>
    <row r="59" spans="2:9" ht="12">
      <c r="B59" s="31"/>
      <c r="C59" s="47"/>
      <c r="D59" s="34"/>
      <c r="E59" s="34"/>
      <c r="F59" s="34"/>
      <c r="G59" s="31"/>
      <c r="H59" s="31"/>
      <c r="I59" s="31"/>
    </row>
    <row r="60" spans="1:9" ht="12">
      <c r="A60" s="2"/>
      <c r="B60" s="31"/>
      <c r="C60" s="47"/>
      <c r="D60" s="34"/>
      <c r="E60" s="34"/>
      <c r="F60" s="34"/>
      <c r="G60" s="31"/>
      <c r="H60" s="31"/>
      <c r="I60" s="31"/>
    </row>
    <row r="61" spans="1:9" ht="12">
      <c r="A61" s="46"/>
      <c r="B61" s="31"/>
      <c r="C61" s="47"/>
      <c r="D61" s="34"/>
      <c r="E61" s="34"/>
      <c r="F61" s="34"/>
      <c r="G61" s="31"/>
      <c r="H61" s="31"/>
      <c r="I61" s="31"/>
    </row>
    <row r="62" spans="2:9" ht="12">
      <c r="B62" s="31"/>
      <c r="C62" s="31"/>
      <c r="D62" s="31"/>
      <c r="E62" s="31"/>
      <c r="F62" s="31"/>
      <c r="G62" s="31"/>
      <c r="H62" s="34"/>
      <c r="I62" s="31"/>
    </row>
    <row r="63" spans="2:9" ht="12">
      <c r="B63" s="31"/>
      <c r="C63" s="35"/>
      <c r="D63" s="31"/>
      <c r="E63" s="31"/>
      <c r="F63" s="31"/>
      <c r="G63" s="31"/>
      <c r="H63" s="31"/>
      <c r="I63" s="31"/>
    </row>
    <row r="64" spans="2:9" ht="12">
      <c r="B64" s="31"/>
      <c r="C64" s="31"/>
      <c r="D64" s="31"/>
      <c r="E64" s="31"/>
      <c r="F64" s="31"/>
      <c r="G64" s="31"/>
      <c r="H64" s="31"/>
      <c r="I64" s="31"/>
    </row>
    <row r="65" spans="2:9" ht="12">
      <c r="B65" s="31"/>
      <c r="C65" s="31"/>
      <c r="D65" s="31"/>
      <c r="E65" s="31"/>
      <c r="F65" s="31"/>
      <c r="G65" s="31"/>
      <c r="H65" s="31"/>
      <c r="I65" s="31"/>
    </row>
    <row r="66" spans="2:9" ht="12">
      <c r="B66" s="31"/>
      <c r="C66" s="31"/>
      <c r="D66" s="31"/>
      <c r="E66" s="31"/>
      <c r="F66" s="31"/>
      <c r="G66" s="31"/>
      <c r="H66" s="31"/>
      <c r="I66" s="31"/>
    </row>
    <row r="67" spans="1:9" ht="12">
      <c r="A67" s="2"/>
      <c r="B67" s="31"/>
      <c r="C67" s="31"/>
      <c r="D67" s="31"/>
      <c r="E67" s="31"/>
      <c r="F67" s="31"/>
      <c r="G67" s="31"/>
      <c r="H67" s="31"/>
      <c r="I67" s="31"/>
    </row>
    <row r="68" spans="2:9" ht="12">
      <c r="B68" s="31"/>
      <c r="C68" s="31"/>
      <c r="D68" s="31"/>
      <c r="E68" s="31"/>
      <c r="F68" s="31"/>
      <c r="G68" s="31"/>
      <c r="H68" s="31"/>
      <c r="I68" s="3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N67"/>
  <sheetViews>
    <sheetView showGridLines="0" workbookViewId="0" topLeftCell="A1">
      <selection activeCell="C12" sqref="C12"/>
    </sheetView>
  </sheetViews>
  <sheetFormatPr defaultColWidth="9.140625" defaultRowHeight="12"/>
  <cols>
    <col min="1" max="2" width="9.140625" style="1" customWidth="1"/>
    <col min="3" max="3" width="20.7109375" style="1" customWidth="1"/>
    <col min="4" max="4" width="10.421875" style="1" customWidth="1"/>
    <col min="5" max="5" width="11.00390625" style="1" customWidth="1"/>
    <col min="6" max="6" width="11.421875" style="1" bestFit="1" customWidth="1"/>
    <col min="7" max="7" width="9.140625" style="1" customWidth="1"/>
    <col min="8" max="8" width="11.00390625" style="1" bestFit="1" customWidth="1"/>
    <col min="9" max="16" width="9.140625" style="1" customWidth="1"/>
    <col min="17" max="17" width="21.28125" style="1" customWidth="1"/>
    <col min="18" max="18" width="18.8515625" style="1" customWidth="1"/>
    <col min="19" max="16384" width="9.140625" style="1" customWidth="1"/>
  </cols>
  <sheetData>
    <row r="1" spans="1:6" ht="12">
      <c r="A1" s="10"/>
      <c r="C1" s="10"/>
      <c r="D1" s="10"/>
      <c r="F1" s="82"/>
    </row>
    <row r="2" ht="12">
      <c r="C2" s="11" t="s">
        <v>97</v>
      </c>
    </row>
    <row r="3" spans="3:11" ht="12">
      <c r="C3" s="76" t="s">
        <v>96</v>
      </c>
      <c r="K3" s="6"/>
    </row>
    <row r="4" ht="12">
      <c r="C4" s="2"/>
    </row>
    <row r="5" ht="12">
      <c r="C5" s="16"/>
    </row>
    <row r="6" ht="12">
      <c r="C6" s="16" t="s">
        <v>116</v>
      </c>
    </row>
    <row r="7" spans="2:3" ht="12">
      <c r="B7" s="10"/>
      <c r="C7" s="7" t="s">
        <v>30</v>
      </c>
    </row>
    <row r="8" spans="2:9" ht="12">
      <c r="B8" s="32"/>
      <c r="C8" s="32"/>
      <c r="D8" s="33"/>
      <c r="E8" s="31"/>
      <c r="F8" s="31"/>
      <c r="G8" s="31"/>
      <c r="H8" s="31"/>
      <c r="I8" s="31"/>
    </row>
    <row r="9" spans="2:9" ht="12">
      <c r="B9" s="32"/>
      <c r="C9" s="31"/>
      <c r="D9" s="31"/>
      <c r="E9" s="31"/>
      <c r="F9" s="31"/>
      <c r="G9" s="31"/>
      <c r="H9" s="31"/>
      <c r="I9" s="31"/>
    </row>
    <row r="10" spans="2:9" ht="12">
      <c r="B10" s="31"/>
      <c r="C10" s="47"/>
      <c r="D10" s="17">
        <v>2022</v>
      </c>
      <c r="E10" s="62">
        <v>2100</v>
      </c>
      <c r="F10" s="37"/>
      <c r="G10" s="31"/>
      <c r="H10" s="31"/>
      <c r="I10" s="31"/>
    </row>
    <row r="11" spans="2:9" ht="12">
      <c r="B11" s="31"/>
      <c r="C11" s="47" t="s">
        <v>122</v>
      </c>
      <c r="D11" s="60">
        <v>33</v>
      </c>
      <c r="E11" s="60">
        <v>59.7</v>
      </c>
      <c r="F11" s="37"/>
      <c r="G11" s="31"/>
      <c r="H11" s="34"/>
      <c r="I11" s="31"/>
    </row>
    <row r="12" spans="2:9" ht="12">
      <c r="B12" s="31"/>
      <c r="D12" s="60"/>
      <c r="E12" s="60"/>
      <c r="F12" s="37"/>
      <c r="G12" s="31"/>
      <c r="H12" s="34"/>
      <c r="I12" s="31"/>
    </row>
    <row r="13" spans="2:9" ht="12">
      <c r="B13" s="31"/>
      <c r="C13" s="47" t="s">
        <v>15</v>
      </c>
      <c r="D13" s="60">
        <v>28.5</v>
      </c>
      <c r="E13" s="87">
        <v>68.2</v>
      </c>
      <c r="F13" s="37"/>
      <c r="G13" s="31"/>
      <c r="H13" s="34"/>
      <c r="I13" s="31"/>
    </row>
    <row r="14" spans="2:9" ht="12">
      <c r="B14" s="31"/>
      <c r="C14" s="47" t="s">
        <v>12</v>
      </c>
      <c r="D14" s="60">
        <v>30.7</v>
      </c>
      <c r="E14" s="87">
        <v>66.2</v>
      </c>
      <c r="F14" s="37"/>
      <c r="G14" s="31"/>
      <c r="H14" s="34"/>
      <c r="I14" s="31"/>
    </row>
    <row r="15" spans="2:9" ht="12">
      <c r="B15" s="31"/>
      <c r="C15" s="47" t="s">
        <v>9</v>
      </c>
      <c r="D15" s="60">
        <v>37.5</v>
      </c>
      <c r="E15" s="87">
        <v>65.7</v>
      </c>
      <c r="F15" s="37"/>
      <c r="G15" s="31"/>
      <c r="H15" s="34"/>
      <c r="I15" s="31"/>
    </row>
    <row r="16" spans="2:9" ht="12">
      <c r="B16" s="31"/>
      <c r="C16" s="47" t="s">
        <v>23</v>
      </c>
      <c r="D16" s="60">
        <v>37.4</v>
      </c>
      <c r="E16" s="87">
        <v>64.8</v>
      </c>
      <c r="F16" s="37"/>
      <c r="G16" s="31"/>
      <c r="H16" s="34"/>
      <c r="I16" s="31"/>
    </row>
    <row r="17" spans="2:9" ht="12">
      <c r="B17" s="31"/>
      <c r="C17" s="47" t="s">
        <v>6</v>
      </c>
      <c r="D17" s="60">
        <v>30.5</v>
      </c>
      <c r="E17" s="60">
        <v>64.3</v>
      </c>
      <c r="F17" s="37"/>
      <c r="G17" s="31"/>
      <c r="H17" s="34"/>
      <c r="I17" s="31"/>
    </row>
    <row r="18" spans="2:9" ht="12">
      <c r="B18" s="31"/>
      <c r="C18" s="47" t="s">
        <v>8</v>
      </c>
      <c r="D18" s="60">
        <v>35.6</v>
      </c>
      <c r="E18" s="87">
        <v>63.6</v>
      </c>
      <c r="F18" s="37"/>
      <c r="G18" s="31"/>
      <c r="H18" s="34"/>
      <c r="I18" s="31"/>
    </row>
    <row r="19" spans="2:9" ht="12">
      <c r="B19" s="31"/>
      <c r="C19" s="47" t="s">
        <v>4</v>
      </c>
      <c r="D19" s="60">
        <v>23.1</v>
      </c>
      <c r="E19" s="60">
        <v>60.9</v>
      </c>
      <c r="F19" s="37"/>
      <c r="G19" s="31"/>
      <c r="H19" s="34"/>
      <c r="I19" s="31"/>
    </row>
    <row r="20" spans="2:9" ht="12">
      <c r="B20" s="31"/>
      <c r="C20" s="47" t="s">
        <v>18</v>
      </c>
      <c r="D20" s="60">
        <v>29.3</v>
      </c>
      <c r="E20" s="87">
        <v>60.1</v>
      </c>
      <c r="F20" s="37"/>
      <c r="G20" s="31"/>
      <c r="H20" s="34"/>
      <c r="I20" s="31"/>
    </row>
    <row r="21" spans="2:9" ht="12">
      <c r="B21" s="31"/>
      <c r="C21" s="47" t="s">
        <v>5</v>
      </c>
      <c r="D21" s="60">
        <v>35.6</v>
      </c>
      <c r="E21" s="60">
        <v>59.9</v>
      </c>
      <c r="F21" s="37"/>
      <c r="G21" s="31"/>
      <c r="H21" s="34"/>
      <c r="I21" s="31"/>
    </row>
    <row r="22" spans="2:9" ht="12">
      <c r="B22" s="31"/>
      <c r="C22" s="47" t="s">
        <v>1</v>
      </c>
      <c r="D22" s="60">
        <v>34</v>
      </c>
      <c r="E22" s="87">
        <v>59.5</v>
      </c>
      <c r="F22" s="37"/>
      <c r="G22" s="31"/>
      <c r="H22" s="34"/>
      <c r="I22" s="31"/>
    </row>
    <row r="23" spans="2:9" ht="12">
      <c r="B23" s="31"/>
      <c r="C23" s="47" t="s">
        <v>11</v>
      </c>
      <c r="D23" s="60">
        <v>33.1</v>
      </c>
      <c r="E23" s="87">
        <v>59.4</v>
      </c>
      <c r="F23" s="37"/>
      <c r="G23" s="31"/>
      <c r="H23" s="34"/>
      <c r="I23" s="31"/>
    </row>
    <row r="24" spans="2:9" ht="12">
      <c r="B24" s="31"/>
      <c r="C24" s="47" t="s">
        <v>7</v>
      </c>
      <c r="D24" s="60">
        <v>34.1</v>
      </c>
      <c r="E24" s="87">
        <v>59.2</v>
      </c>
      <c r="F24" s="37"/>
      <c r="G24" s="31"/>
      <c r="H24" s="34"/>
      <c r="I24" s="31"/>
    </row>
    <row r="25" spans="2:9" ht="12">
      <c r="B25" s="31"/>
      <c r="C25" s="47" t="s">
        <v>13</v>
      </c>
      <c r="D25" s="60">
        <v>21.3</v>
      </c>
      <c r="E25" s="60">
        <v>59.2</v>
      </c>
      <c r="F25" s="37"/>
      <c r="G25" s="31"/>
      <c r="H25" s="34"/>
      <c r="I25" s="31"/>
    </row>
    <row r="26" spans="2:9" ht="12">
      <c r="B26" s="31"/>
      <c r="C26" s="47" t="s">
        <v>19</v>
      </c>
      <c r="D26" s="60">
        <v>37.2</v>
      </c>
      <c r="E26" s="60">
        <v>58.9</v>
      </c>
      <c r="F26" s="37"/>
      <c r="G26" s="31"/>
      <c r="H26" s="34"/>
      <c r="I26" s="31"/>
    </row>
    <row r="27" spans="2:9" ht="12">
      <c r="B27" s="31"/>
      <c r="C27" s="47" t="s">
        <v>17</v>
      </c>
      <c r="D27" s="60">
        <v>29.4</v>
      </c>
      <c r="E27" s="87">
        <v>58.5</v>
      </c>
      <c r="F27" s="37"/>
      <c r="G27" s="31"/>
      <c r="H27" s="34"/>
      <c r="I27" s="31"/>
    </row>
    <row r="28" spans="2:9" ht="12">
      <c r="B28" s="31"/>
      <c r="C28" s="47" t="s">
        <v>21</v>
      </c>
      <c r="D28" s="60">
        <v>33.1</v>
      </c>
      <c r="E28" s="87">
        <v>58.5</v>
      </c>
      <c r="F28" s="37"/>
      <c r="G28" s="31"/>
      <c r="H28" s="34"/>
      <c r="I28" s="31"/>
    </row>
    <row r="29" spans="2:9" ht="12">
      <c r="B29" s="31"/>
      <c r="C29" s="47" t="s">
        <v>16</v>
      </c>
      <c r="D29" s="60">
        <v>31.1</v>
      </c>
      <c r="E29" s="87">
        <v>58.4</v>
      </c>
      <c r="F29" s="37"/>
      <c r="G29" s="31"/>
      <c r="H29" s="34"/>
      <c r="I29" s="31"/>
    </row>
    <row r="30" spans="2:9" ht="12">
      <c r="B30" s="31"/>
      <c r="C30" s="47" t="s">
        <v>3</v>
      </c>
      <c r="D30" s="60">
        <v>32.3</v>
      </c>
      <c r="E30" s="87">
        <v>58.1</v>
      </c>
      <c r="F30" s="37"/>
      <c r="G30" s="31"/>
      <c r="H30" s="34"/>
      <c r="I30" s="31"/>
    </row>
    <row r="31" spans="2:9" ht="12">
      <c r="B31" s="31"/>
      <c r="C31" s="47" t="s">
        <v>2</v>
      </c>
      <c r="D31" s="60">
        <v>32</v>
      </c>
      <c r="E31" s="87">
        <v>57.9</v>
      </c>
      <c r="F31" s="37"/>
      <c r="G31" s="31"/>
      <c r="H31" s="34"/>
      <c r="I31" s="31"/>
    </row>
    <row r="32" spans="2:9" ht="12">
      <c r="B32" s="31"/>
      <c r="C32" s="47" t="s">
        <v>0</v>
      </c>
      <c r="D32" s="60">
        <v>30.6</v>
      </c>
      <c r="E32" s="60">
        <v>57.7</v>
      </c>
      <c r="F32" s="37"/>
      <c r="G32" s="31"/>
      <c r="H32" s="31"/>
      <c r="I32" s="31"/>
    </row>
    <row r="33" spans="2:9" ht="12">
      <c r="B33" s="31"/>
      <c r="C33" s="47" t="s">
        <v>20</v>
      </c>
      <c r="D33" s="60">
        <v>30.3</v>
      </c>
      <c r="E33" s="87">
        <v>57.5</v>
      </c>
      <c r="F33" s="37"/>
      <c r="G33" s="31"/>
      <c r="H33" s="31"/>
      <c r="I33" s="31"/>
    </row>
    <row r="34" spans="2:9" ht="12">
      <c r="B34" s="31"/>
      <c r="C34" s="47" t="s">
        <v>27</v>
      </c>
      <c r="D34" s="60">
        <v>34.7</v>
      </c>
      <c r="E34" s="60">
        <v>56.9</v>
      </c>
      <c r="F34" s="37"/>
      <c r="G34" s="31"/>
      <c r="H34" s="31"/>
      <c r="I34" s="31"/>
    </row>
    <row r="35" spans="2:9" ht="12">
      <c r="B35" s="31"/>
      <c r="C35" s="47" t="s">
        <v>22</v>
      </c>
      <c r="D35" s="60">
        <v>26.1</v>
      </c>
      <c r="E35" s="87">
        <v>56.7</v>
      </c>
      <c r="F35" s="37"/>
      <c r="G35" s="31"/>
      <c r="H35" s="31"/>
      <c r="I35" s="31"/>
    </row>
    <row r="36" spans="2:9" ht="12">
      <c r="B36" s="31"/>
      <c r="C36" s="47" t="s">
        <v>10</v>
      </c>
      <c r="D36" s="60">
        <v>24.5</v>
      </c>
      <c r="E36" s="60">
        <v>55.6</v>
      </c>
      <c r="F36" s="37"/>
      <c r="G36" s="31"/>
      <c r="H36" s="31"/>
      <c r="I36" s="31"/>
    </row>
    <row r="37" spans="2:9" ht="12">
      <c r="B37" s="31"/>
      <c r="C37" s="47" t="s">
        <v>14</v>
      </c>
      <c r="D37" s="60">
        <v>31.7</v>
      </c>
      <c r="E37" s="60">
        <v>55.2</v>
      </c>
      <c r="F37" s="37"/>
      <c r="G37" s="31"/>
      <c r="H37" s="31"/>
      <c r="I37" s="31"/>
    </row>
    <row r="38" spans="2:9" ht="12">
      <c r="B38" s="31"/>
      <c r="C38" s="47" t="s">
        <v>24</v>
      </c>
      <c r="D38" s="60">
        <v>32.6</v>
      </c>
      <c r="E38" s="87">
        <v>54.8</v>
      </c>
      <c r="F38" s="37"/>
      <c r="G38" s="31"/>
      <c r="H38" s="31"/>
      <c r="I38" s="31"/>
    </row>
    <row r="39" spans="2:9" ht="12">
      <c r="B39" s="31"/>
      <c r="C39" s="47" t="s">
        <v>89</v>
      </c>
      <c r="D39" s="60">
        <v>32.6</v>
      </c>
      <c r="E39" s="87">
        <v>54.1</v>
      </c>
      <c r="F39" s="37"/>
      <c r="G39" s="31"/>
      <c r="H39" s="31"/>
      <c r="I39" s="31"/>
    </row>
    <row r="40" spans="2:9" ht="12">
      <c r="B40" s="31"/>
      <c r="E40" s="5"/>
      <c r="F40" s="37"/>
      <c r="G40" s="31"/>
      <c r="H40" s="31"/>
      <c r="I40" s="31"/>
    </row>
    <row r="41" spans="2:9" ht="12">
      <c r="B41" s="31"/>
      <c r="C41" s="1" t="s">
        <v>87</v>
      </c>
      <c r="D41" s="60">
        <v>22.5</v>
      </c>
      <c r="E41" s="87">
        <v>58.4</v>
      </c>
      <c r="F41" s="37"/>
      <c r="G41" s="31"/>
      <c r="H41" s="31"/>
      <c r="I41" s="31"/>
    </row>
    <row r="42" spans="2:9" ht="12">
      <c r="B42" s="31"/>
      <c r="C42" s="47" t="s">
        <v>25</v>
      </c>
      <c r="D42" s="60">
        <v>28.1</v>
      </c>
      <c r="E42" s="87">
        <v>58</v>
      </c>
      <c r="F42" s="37"/>
      <c r="G42" s="31"/>
      <c r="H42" s="31"/>
      <c r="I42" s="31"/>
    </row>
    <row r="43" spans="2:9" ht="12">
      <c r="B43" s="31"/>
      <c r="C43" s="47" t="s">
        <v>86</v>
      </c>
      <c r="D43" s="60">
        <v>28.9</v>
      </c>
      <c r="E43" s="87">
        <v>57.9</v>
      </c>
      <c r="F43" s="37"/>
      <c r="G43" s="31"/>
      <c r="H43" s="31"/>
      <c r="I43" s="31"/>
    </row>
    <row r="44" spans="2:9" ht="12">
      <c r="B44" s="31"/>
      <c r="E44" s="5"/>
      <c r="F44" s="37"/>
      <c r="G44" s="31"/>
      <c r="H44" s="31"/>
      <c r="I44" s="31"/>
    </row>
    <row r="45" spans="2:9" ht="12">
      <c r="B45" s="31"/>
      <c r="F45" s="37"/>
      <c r="G45" s="31"/>
      <c r="H45" s="31"/>
      <c r="I45" s="31"/>
    </row>
    <row r="46" spans="3:14" ht="24" customHeight="1">
      <c r="C46" s="103" t="s">
        <v>117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</row>
    <row r="47" spans="4:9" ht="12">
      <c r="D47" s="31"/>
      <c r="E47" s="31"/>
      <c r="F47" s="31"/>
      <c r="G47" s="31"/>
      <c r="H47" s="31"/>
      <c r="I47" s="31"/>
    </row>
    <row r="48" spans="3:9" ht="12">
      <c r="C48" s="41" t="s">
        <v>99</v>
      </c>
      <c r="D48" s="34"/>
      <c r="E48" s="34"/>
      <c r="F48" s="34"/>
      <c r="G48" s="31"/>
      <c r="H48" s="31"/>
      <c r="I48" s="31"/>
    </row>
    <row r="49" spans="4:9" ht="12">
      <c r="D49" s="34"/>
      <c r="E49" s="34"/>
      <c r="F49" s="34"/>
      <c r="G49" s="31"/>
      <c r="H49" s="31"/>
      <c r="I49" s="31"/>
    </row>
    <row r="50" spans="4:9" ht="12">
      <c r="D50" s="34"/>
      <c r="E50" s="34"/>
      <c r="F50" s="34"/>
      <c r="G50" s="31"/>
      <c r="H50" s="31"/>
      <c r="I50" s="31"/>
    </row>
    <row r="51" spans="2:9" ht="12">
      <c r="B51" s="31"/>
      <c r="C51" s="47"/>
      <c r="D51" s="34"/>
      <c r="E51" s="34"/>
      <c r="F51" s="34"/>
      <c r="G51" s="31"/>
      <c r="H51" s="31"/>
      <c r="I51" s="31"/>
    </row>
    <row r="52" spans="2:9" ht="12">
      <c r="B52" s="31"/>
      <c r="C52" s="47"/>
      <c r="D52" s="34"/>
      <c r="E52" s="34"/>
      <c r="F52" s="34"/>
      <c r="G52" s="31"/>
      <c r="H52" s="31"/>
      <c r="I52" s="31"/>
    </row>
    <row r="53" spans="1:9" ht="12">
      <c r="A53" s="46"/>
      <c r="B53" s="31"/>
      <c r="C53" s="47"/>
      <c r="D53" s="34"/>
      <c r="E53" s="34"/>
      <c r="F53" s="34"/>
      <c r="G53" s="31"/>
      <c r="H53" s="31"/>
      <c r="I53" s="31"/>
    </row>
    <row r="54" spans="2:9" ht="12">
      <c r="B54" s="31"/>
      <c r="C54" s="47"/>
      <c r="D54" s="34"/>
      <c r="E54" s="34"/>
      <c r="F54" s="34"/>
      <c r="G54" s="31"/>
      <c r="H54" s="31"/>
      <c r="I54" s="31"/>
    </row>
    <row r="55" spans="2:9" ht="12">
      <c r="B55" s="31"/>
      <c r="C55" s="47"/>
      <c r="D55" s="34"/>
      <c r="E55" s="34"/>
      <c r="F55" s="34"/>
      <c r="G55" s="31"/>
      <c r="H55" s="31"/>
      <c r="I55" s="31"/>
    </row>
    <row r="56" spans="2:9" ht="12">
      <c r="B56" s="31"/>
      <c r="C56" s="47"/>
      <c r="D56" s="34"/>
      <c r="E56" s="34"/>
      <c r="F56" s="34"/>
      <c r="G56" s="31"/>
      <c r="H56" s="31"/>
      <c r="I56" s="31"/>
    </row>
    <row r="57" spans="2:9" ht="12">
      <c r="B57" s="31"/>
      <c r="C57" s="47"/>
      <c r="D57" s="34"/>
      <c r="E57" s="34"/>
      <c r="F57" s="34"/>
      <c r="G57" s="31"/>
      <c r="H57" s="31"/>
      <c r="I57" s="31"/>
    </row>
    <row r="58" spans="2:9" ht="12">
      <c r="B58" s="31"/>
      <c r="C58" s="47"/>
      <c r="D58" s="34"/>
      <c r="E58" s="34"/>
      <c r="F58" s="34"/>
      <c r="G58" s="31"/>
      <c r="H58" s="31"/>
      <c r="I58" s="31"/>
    </row>
    <row r="59" spans="2:9" ht="12">
      <c r="B59" s="31"/>
      <c r="C59" s="47"/>
      <c r="D59" s="34"/>
      <c r="E59" s="34"/>
      <c r="F59" s="34"/>
      <c r="G59" s="31"/>
      <c r="H59" s="31"/>
      <c r="I59" s="31"/>
    </row>
    <row r="60" spans="2:9" ht="12">
      <c r="B60" s="31"/>
      <c r="C60" s="47"/>
      <c r="D60" s="34"/>
      <c r="E60" s="34"/>
      <c r="F60" s="34"/>
      <c r="G60" s="31"/>
      <c r="H60" s="31"/>
      <c r="I60" s="31"/>
    </row>
    <row r="61" spans="2:9" ht="12">
      <c r="B61" s="31"/>
      <c r="C61" s="31"/>
      <c r="D61" s="31"/>
      <c r="E61" s="31"/>
      <c r="F61" s="31"/>
      <c r="G61" s="31"/>
      <c r="H61" s="34"/>
      <c r="I61" s="31"/>
    </row>
    <row r="62" spans="2:9" ht="12">
      <c r="B62" s="31"/>
      <c r="C62" s="35"/>
      <c r="D62" s="31"/>
      <c r="E62" s="31"/>
      <c r="F62" s="31"/>
      <c r="G62" s="31"/>
      <c r="H62" s="31"/>
      <c r="I62" s="31"/>
    </row>
    <row r="63" spans="2:9" ht="12">
      <c r="B63" s="31"/>
      <c r="C63" s="31"/>
      <c r="D63" s="31"/>
      <c r="E63" s="31"/>
      <c r="F63" s="31"/>
      <c r="G63" s="31"/>
      <c r="H63" s="31"/>
      <c r="I63" s="31"/>
    </row>
    <row r="64" spans="1:9" ht="12">
      <c r="A64" s="2"/>
      <c r="B64" s="31"/>
      <c r="C64" s="31"/>
      <c r="D64" s="31"/>
      <c r="E64" s="31"/>
      <c r="F64" s="31"/>
      <c r="G64" s="31"/>
      <c r="H64" s="31"/>
      <c r="I64" s="31"/>
    </row>
    <row r="65" spans="1:9" ht="12">
      <c r="A65" s="46"/>
      <c r="B65" s="31"/>
      <c r="C65" s="31"/>
      <c r="D65" s="31"/>
      <c r="E65" s="31"/>
      <c r="F65" s="31"/>
      <c r="G65" s="31"/>
      <c r="H65" s="31"/>
      <c r="I65" s="31"/>
    </row>
    <row r="66" spans="1:9" ht="12">
      <c r="A66" s="2"/>
      <c r="B66" s="31"/>
      <c r="C66" s="31"/>
      <c r="D66" s="31"/>
      <c r="E66" s="31"/>
      <c r="F66" s="31"/>
      <c r="G66" s="31"/>
      <c r="H66" s="31"/>
      <c r="I66" s="31"/>
    </row>
    <row r="67" spans="2:9" ht="12">
      <c r="B67" s="31"/>
      <c r="C67" s="31"/>
      <c r="D67" s="31"/>
      <c r="E67" s="31"/>
      <c r="F67" s="31"/>
      <c r="G67" s="31"/>
      <c r="H67" s="31"/>
      <c r="I67" s="31"/>
    </row>
  </sheetData>
  <mergeCells count="1">
    <mergeCell ref="C46:N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Y448"/>
  <sheetViews>
    <sheetView showGridLines="0" workbookViewId="0" topLeftCell="A4">
      <selection activeCell="G12" sqref="G12"/>
    </sheetView>
  </sheetViews>
  <sheetFormatPr defaultColWidth="9.140625" defaultRowHeight="12"/>
  <cols>
    <col min="1" max="3" width="9.140625" style="6" customWidth="1"/>
    <col min="4" max="4" width="9.140625" style="49" customWidth="1"/>
    <col min="5" max="6" width="9.140625" style="6" customWidth="1"/>
    <col min="7" max="7" width="16.28125" style="6" customWidth="1"/>
    <col min="8" max="19" width="9.140625" style="6" customWidth="1"/>
    <col min="20" max="16384" width="9.140625" style="6" customWidth="1"/>
  </cols>
  <sheetData>
    <row r="1" spans="1:23" ht="12">
      <c r="A1" s="1" t="s">
        <v>67</v>
      </c>
      <c r="B1" s="18" t="s">
        <v>30</v>
      </c>
      <c r="C1" s="18" t="s">
        <v>31</v>
      </c>
      <c r="D1" s="56"/>
      <c r="E1" s="1"/>
      <c r="F1" s="1"/>
      <c r="G1" s="1"/>
      <c r="H1" s="1"/>
      <c r="I1" s="1"/>
      <c r="J1" s="1"/>
      <c r="K1" s="1"/>
      <c r="L1" s="1"/>
      <c r="M1" s="1"/>
      <c r="T1" s="48"/>
      <c r="U1" s="48"/>
      <c r="V1" s="48"/>
      <c r="W1" s="49"/>
    </row>
    <row r="2" spans="1:23" ht="12">
      <c r="A2" s="1" t="s">
        <v>63</v>
      </c>
      <c r="B2" s="60">
        <v>30.6</v>
      </c>
      <c r="C2" s="19">
        <v>2</v>
      </c>
      <c r="D2" s="57"/>
      <c r="E2" s="1"/>
      <c r="F2" s="1"/>
      <c r="G2" s="1"/>
      <c r="H2" s="1"/>
      <c r="I2" s="1"/>
      <c r="J2" s="1"/>
      <c r="K2" s="1"/>
      <c r="L2" s="1"/>
      <c r="M2" s="1"/>
      <c r="T2" s="48"/>
      <c r="U2" s="48"/>
      <c r="V2" s="48"/>
      <c r="W2" s="49"/>
    </row>
    <row r="3" spans="1:23" ht="12">
      <c r="A3" s="1" t="s">
        <v>42</v>
      </c>
      <c r="B3" s="60">
        <v>34</v>
      </c>
      <c r="C3" s="19">
        <v>3</v>
      </c>
      <c r="D3" s="57"/>
      <c r="E3" s="1"/>
      <c r="F3" s="1"/>
      <c r="G3" s="11"/>
      <c r="H3" s="1"/>
      <c r="I3" s="1"/>
      <c r="J3" s="1"/>
      <c r="K3" s="1"/>
      <c r="L3" s="1"/>
      <c r="M3" s="1"/>
      <c r="T3" s="48"/>
      <c r="U3" s="48"/>
      <c r="V3" s="48"/>
      <c r="W3" s="49"/>
    </row>
    <row r="4" spans="1:23" ht="12">
      <c r="A4" s="1" t="s">
        <v>55</v>
      </c>
      <c r="B4" s="60">
        <v>32.6</v>
      </c>
      <c r="C4" s="19">
        <v>3</v>
      </c>
      <c r="D4" s="57"/>
      <c r="E4" s="1"/>
      <c r="F4" s="1"/>
      <c r="G4" s="2"/>
      <c r="H4" s="1"/>
      <c r="I4" s="1"/>
      <c r="J4" s="1"/>
      <c r="K4" s="1"/>
      <c r="L4" s="1"/>
      <c r="M4" s="1"/>
      <c r="T4" s="48"/>
      <c r="U4" s="48"/>
      <c r="V4" s="48"/>
      <c r="W4" s="49"/>
    </row>
    <row r="5" spans="1:23" ht="12">
      <c r="A5" s="1" t="s">
        <v>60</v>
      </c>
      <c r="B5" s="60">
        <v>32</v>
      </c>
      <c r="C5" s="19">
        <v>3</v>
      </c>
      <c r="D5" s="57"/>
      <c r="E5" s="1"/>
      <c r="F5" s="1"/>
      <c r="G5" s="11"/>
      <c r="H5" s="1"/>
      <c r="I5" s="1"/>
      <c r="J5" s="1"/>
      <c r="K5" s="1"/>
      <c r="L5" s="1"/>
      <c r="M5" s="1"/>
      <c r="T5" s="48"/>
      <c r="U5" s="48"/>
      <c r="V5" s="48"/>
      <c r="W5" s="49"/>
    </row>
    <row r="6" spans="1:23" ht="12">
      <c r="A6" s="1" t="s">
        <v>48</v>
      </c>
      <c r="B6" s="60">
        <v>34.7</v>
      </c>
      <c r="C6" s="19">
        <v>4</v>
      </c>
      <c r="D6" s="57"/>
      <c r="E6" s="1"/>
      <c r="F6" s="1"/>
      <c r="G6" s="88" t="s">
        <v>118</v>
      </c>
      <c r="H6" s="1"/>
      <c r="I6" s="1"/>
      <c r="J6" s="1"/>
      <c r="K6" s="1"/>
      <c r="L6" s="1"/>
      <c r="M6" s="1"/>
      <c r="T6" s="48"/>
      <c r="U6" s="48"/>
      <c r="V6" s="48"/>
      <c r="W6" s="49"/>
    </row>
    <row r="7" spans="1:23" ht="12">
      <c r="A7" s="1" t="s">
        <v>47</v>
      </c>
      <c r="B7" s="60">
        <v>32.3</v>
      </c>
      <c r="C7" s="19">
        <v>3</v>
      </c>
      <c r="D7" s="57"/>
      <c r="E7" s="1"/>
      <c r="F7" s="1"/>
      <c r="G7" s="20" t="s">
        <v>30</v>
      </c>
      <c r="H7" s="1"/>
      <c r="I7" s="1"/>
      <c r="J7" s="1"/>
      <c r="K7" s="1"/>
      <c r="L7" s="1"/>
      <c r="M7" s="1"/>
      <c r="T7" s="48"/>
      <c r="U7" s="48"/>
      <c r="V7" s="48"/>
      <c r="W7" s="49"/>
    </row>
    <row r="8" spans="1:23" ht="12">
      <c r="A8" s="1" t="s">
        <v>36</v>
      </c>
      <c r="B8" s="60">
        <v>23.1</v>
      </c>
      <c r="C8" s="19">
        <v>1</v>
      </c>
      <c r="D8" s="57"/>
      <c r="E8" s="1"/>
      <c r="F8" s="1"/>
      <c r="G8" s="1"/>
      <c r="H8" s="1"/>
      <c r="I8" s="1"/>
      <c r="J8" s="1"/>
      <c r="K8" s="1"/>
      <c r="L8" s="1"/>
      <c r="M8" s="1"/>
      <c r="T8" s="48"/>
      <c r="U8" s="48"/>
      <c r="V8" s="48"/>
      <c r="W8" s="49"/>
    </row>
    <row r="9" spans="1:23" ht="12">
      <c r="A9" s="1" t="s">
        <v>44</v>
      </c>
      <c r="B9" s="60">
        <v>35.6</v>
      </c>
      <c r="C9" s="19">
        <v>4</v>
      </c>
      <c r="D9" s="57"/>
      <c r="E9" s="1"/>
      <c r="F9" s="1"/>
      <c r="G9" s="1"/>
      <c r="H9" s="1"/>
      <c r="I9" s="1"/>
      <c r="J9" s="1"/>
      <c r="K9" s="1"/>
      <c r="L9" s="1"/>
      <c r="M9" s="1"/>
      <c r="T9" s="48"/>
      <c r="U9" s="48"/>
      <c r="V9" s="48"/>
      <c r="W9" s="49"/>
    </row>
    <row r="10" spans="1:23" ht="12">
      <c r="A10" s="1" t="s">
        <v>54</v>
      </c>
      <c r="B10" s="60">
        <v>30.5</v>
      </c>
      <c r="C10" s="19">
        <v>2</v>
      </c>
      <c r="D10" s="57"/>
      <c r="E10" s="1"/>
      <c r="F10" s="1"/>
      <c r="G10" s="1"/>
      <c r="H10" s="1"/>
      <c r="I10" s="1"/>
      <c r="J10" s="1"/>
      <c r="K10" s="1"/>
      <c r="L10" s="1"/>
      <c r="M10" s="1"/>
      <c r="T10" s="48"/>
      <c r="U10" s="48"/>
      <c r="V10" s="48"/>
      <c r="W10" s="49"/>
    </row>
    <row r="11" spans="1:23" ht="12">
      <c r="A11" s="1" t="s">
        <v>59</v>
      </c>
      <c r="B11" s="60">
        <v>34.1</v>
      </c>
      <c r="C11" s="19">
        <v>4</v>
      </c>
      <c r="D11" s="57"/>
      <c r="E11" s="1"/>
      <c r="F11" s="23"/>
      <c r="G11" s="21" t="s">
        <v>126</v>
      </c>
      <c r="H11" s="50"/>
      <c r="I11" s="50"/>
      <c r="J11" s="22"/>
      <c r="K11" s="1"/>
      <c r="L11" s="1"/>
      <c r="M11" s="1"/>
      <c r="T11" s="48"/>
      <c r="U11" s="48"/>
      <c r="V11" s="48"/>
      <c r="W11" s="49"/>
    </row>
    <row r="12" spans="1:23" ht="12">
      <c r="A12" s="1" t="s">
        <v>49</v>
      </c>
      <c r="B12" s="60">
        <v>35.6</v>
      </c>
      <c r="C12" s="19">
        <v>4</v>
      </c>
      <c r="D12" s="57"/>
      <c r="E12" s="1"/>
      <c r="F12" s="21" t="s">
        <v>32</v>
      </c>
      <c r="G12" s="23" t="s">
        <v>119</v>
      </c>
      <c r="H12" s="51">
        <v>1</v>
      </c>
      <c r="I12" s="58">
        <f>PERCENTILE(B$2:B$31,0)</f>
        <v>21.3</v>
      </c>
      <c r="J12" s="1"/>
      <c r="K12" s="1"/>
      <c r="L12" s="1"/>
      <c r="M12" s="1"/>
      <c r="T12" s="48"/>
      <c r="U12" s="48"/>
      <c r="V12" s="48"/>
      <c r="W12" s="49"/>
    </row>
    <row r="13" spans="1:23" ht="12">
      <c r="A13" s="1" t="s">
        <v>56</v>
      </c>
      <c r="B13" s="60">
        <v>37.5</v>
      </c>
      <c r="C13" s="19">
        <v>4</v>
      </c>
      <c r="D13" s="57"/>
      <c r="E13" s="1"/>
      <c r="F13" s="23"/>
      <c r="G13" s="23" t="s">
        <v>120</v>
      </c>
      <c r="H13" s="52">
        <v>2</v>
      </c>
      <c r="I13" s="58">
        <f>PERCENTILE(B$2:B$31,0.25)</f>
        <v>29</v>
      </c>
      <c r="J13" s="1"/>
      <c r="K13" s="1"/>
      <c r="L13" s="1"/>
      <c r="M13" s="1"/>
      <c r="T13" s="48"/>
      <c r="U13" s="48"/>
      <c r="V13" s="48"/>
      <c r="W13" s="49"/>
    </row>
    <row r="14" spans="1:23" ht="12">
      <c r="A14" s="1" t="s">
        <v>61</v>
      </c>
      <c r="B14" s="60">
        <v>24.5</v>
      </c>
      <c r="C14" s="19">
        <v>1</v>
      </c>
      <c r="D14" s="57"/>
      <c r="E14" s="1"/>
      <c r="F14" s="23"/>
      <c r="G14" s="23" t="s">
        <v>103</v>
      </c>
      <c r="H14" s="53">
        <v>3</v>
      </c>
      <c r="I14" s="58">
        <f>PERCENTILE(B$2:B$31,0.5)</f>
        <v>31.4</v>
      </c>
      <c r="J14" s="1"/>
      <c r="K14" s="1"/>
      <c r="L14" s="1"/>
      <c r="M14" s="1"/>
      <c r="T14" s="48"/>
      <c r="U14" s="48"/>
      <c r="V14" s="48"/>
      <c r="W14" s="49"/>
    </row>
    <row r="15" spans="1:23" ht="12">
      <c r="A15" s="1" t="s">
        <v>41</v>
      </c>
      <c r="B15" s="60">
        <v>33.1</v>
      </c>
      <c r="C15" s="19">
        <v>3</v>
      </c>
      <c r="D15" s="57"/>
      <c r="E15" s="1"/>
      <c r="F15" s="23"/>
      <c r="G15" s="23" t="s">
        <v>104</v>
      </c>
      <c r="H15" s="25">
        <v>4</v>
      </c>
      <c r="I15" s="58">
        <f>PERCENTILE(B$2:B$31,0.75)</f>
        <v>33.775</v>
      </c>
      <c r="J15" s="1"/>
      <c r="K15" s="1"/>
      <c r="L15" s="1"/>
      <c r="M15" s="1"/>
      <c r="T15" s="48"/>
      <c r="U15" s="48"/>
      <c r="V15" s="48"/>
      <c r="W15" s="49"/>
    </row>
    <row r="16" spans="1:23" ht="12">
      <c r="A16" s="1" t="s">
        <v>40</v>
      </c>
      <c r="B16" s="60">
        <v>30.7</v>
      </c>
      <c r="C16" s="19">
        <v>2</v>
      </c>
      <c r="D16" s="57"/>
      <c r="E16" s="1"/>
      <c r="F16" s="23"/>
      <c r="G16" s="23" t="s">
        <v>33</v>
      </c>
      <c r="H16" s="54" t="s">
        <v>29</v>
      </c>
      <c r="I16" s="58">
        <f>PERCENTILE(B$2:B$31,1)</f>
        <v>37.5</v>
      </c>
      <c r="J16" s="1"/>
      <c r="K16" s="1"/>
      <c r="L16" s="24"/>
      <c r="M16" s="24"/>
      <c r="T16" s="48"/>
      <c r="U16" s="48"/>
      <c r="V16" s="48"/>
      <c r="W16" s="49"/>
    </row>
    <row r="17" spans="1:23" ht="12">
      <c r="A17" s="1" t="s">
        <v>65</v>
      </c>
      <c r="B17" s="60">
        <v>21.3</v>
      </c>
      <c r="C17" s="19">
        <v>1</v>
      </c>
      <c r="D17" s="57"/>
      <c r="E17" s="1"/>
      <c r="F17" s="23"/>
      <c r="I17" s="23"/>
      <c r="J17" s="1"/>
      <c r="K17" s="1"/>
      <c r="L17" s="24"/>
      <c r="M17" s="24"/>
      <c r="T17" s="48"/>
      <c r="U17" s="48"/>
      <c r="V17" s="48"/>
      <c r="W17" s="49"/>
    </row>
    <row r="18" spans="1:23" ht="12">
      <c r="A18" s="1" t="s">
        <v>51</v>
      </c>
      <c r="B18" s="60">
        <v>31.7</v>
      </c>
      <c r="C18" s="19">
        <v>3</v>
      </c>
      <c r="D18" s="57"/>
      <c r="E18" s="1"/>
      <c r="F18" s="1"/>
      <c r="H18" s="1"/>
      <c r="I18" s="1"/>
      <c r="J18" s="1"/>
      <c r="K18" s="1"/>
      <c r="L18" s="1"/>
      <c r="M18" s="1"/>
      <c r="T18" s="48"/>
      <c r="U18" s="48"/>
      <c r="V18" s="48"/>
      <c r="W18" s="49"/>
    </row>
    <row r="19" spans="1:23" ht="12">
      <c r="A19" s="1" t="s">
        <v>58</v>
      </c>
      <c r="B19" s="60">
        <v>28.5</v>
      </c>
      <c r="C19" s="19">
        <v>1</v>
      </c>
      <c r="D19" s="57"/>
      <c r="E19" s="1"/>
      <c r="F19" s="1"/>
      <c r="G19" s="28" t="s">
        <v>101</v>
      </c>
      <c r="H19" s="1"/>
      <c r="I19" s="1"/>
      <c r="J19" s="1"/>
      <c r="K19" s="1"/>
      <c r="L19" s="1"/>
      <c r="M19" s="1"/>
      <c r="T19" s="48"/>
      <c r="U19" s="48"/>
      <c r="V19" s="48"/>
      <c r="W19" s="49"/>
    </row>
    <row r="20" spans="1:23" ht="12">
      <c r="A20" s="1" t="s">
        <v>53</v>
      </c>
      <c r="B20" s="60">
        <v>31.1</v>
      </c>
      <c r="C20" s="19">
        <v>2</v>
      </c>
      <c r="D20" s="57"/>
      <c r="E20" s="1"/>
      <c r="F20" s="1"/>
      <c r="G20" s="41" t="s">
        <v>99</v>
      </c>
      <c r="H20" s="1"/>
      <c r="I20" s="1"/>
      <c r="J20" s="1"/>
      <c r="K20" s="1"/>
      <c r="L20" s="1"/>
      <c r="M20" s="1"/>
      <c r="T20" s="48"/>
      <c r="U20" s="48"/>
      <c r="V20" s="48"/>
      <c r="W20" s="49"/>
    </row>
    <row r="21" spans="1:23" ht="12">
      <c r="A21" s="1" t="s">
        <v>57</v>
      </c>
      <c r="B21" s="60">
        <v>29.4</v>
      </c>
      <c r="C21" s="19">
        <v>2</v>
      </c>
      <c r="D21" s="57"/>
      <c r="E21" s="1"/>
      <c r="F21" s="1"/>
      <c r="H21" s="1"/>
      <c r="I21" s="1"/>
      <c r="J21" s="1"/>
      <c r="K21" s="1"/>
      <c r="L21" s="1"/>
      <c r="M21" s="1"/>
      <c r="T21" s="48"/>
      <c r="U21" s="48"/>
      <c r="V21" s="48"/>
      <c r="W21" s="49"/>
    </row>
    <row r="22" spans="1:23" ht="12">
      <c r="A22" s="1" t="s">
        <v>46</v>
      </c>
      <c r="B22" s="60">
        <v>29.3</v>
      </c>
      <c r="C22" s="19">
        <v>2</v>
      </c>
      <c r="D22" s="57"/>
      <c r="E22" s="1"/>
      <c r="F22" s="2"/>
      <c r="G22" s="1"/>
      <c r="H22" s="1"/>
      <c r="I22" s="1"/>
      <c r="J22" s="1"/>
      <c r="K22" s="1"/>
      <c r="L22" s="1"/>
      <c r="M22" s="1"/>
      <c r="T22" s="48"/>
      <c r="U22" s="48"/>
      <c r="V22" s="48"/>
      <c r="W22" s="49"/>
    </row>
    <row r="23" spans="1:23" ht="12">
      <c r="A23" s="1" t="s">
        <v>43</v>
      </c>
      <c r="B23" s="60">
        <v>37.2</v>
      </c>
      <c r="C23" s="19">
        <v>4</v>
      </c>
      <c r="D23" s="57"/>
      <c r="E23" s="1"/>
      <c r="F23" s="1"/>
      <c r="G23" s="1"/>
      <c r="H23" s="1"/>
      <c r="I23" s="1"/>
      <c r="J23" s="1"/>
      <c r="K23" s="1"/>
      <c r="L23" s="1"/>
      <c r="M23" s="1"/>
      <c r="T23" s="48"/>
      <c r="U23" s="48"/>
      <c r="V23" s="48"/>
      <c r="W23" s="49"/>
    </row>
    <row r="24" spans="1:23" ht="12">
      <c r="A24" s="1" t="s">
        <v>50</v>
      </c>
      <c r="B24" s="60">
        <v>30.3</v>
      </c>
      <c r="C24" s="19">
        <v>2</v>
      </c>
      <c r="D24" s="57"/>
      <c r="E24" s="1"/>
      <c r="F24" s="1"/>
      <c r="G24" s="1"/>
      <c r="H24" s="1"/>
      <c r="I24" s="1"/>
      <c r="J24" s="1"/>
      <c r="K24" s="1"/>
      <c r="L24" s="1"/>
      <c r="M24" s="1"/>
      <c r="T24" s="48"/>
      <c r="U24" s="48"/>
      <c r="V24" s="48"/>
      <c r="W24" s="49"/>
    </row>
    <row r="25" spans="1:23" ht="12">
      <c r="A25" s="1" t="s">
        <v>52</v>
      </c>
      <c r="B25" s="60">
        <v>33.1</v>
      </c>
      <c r="C25" s="19">
        <v>3</v>
      </c>
      <c r="D25" s="57"/>
      <c r="E25" s="1"/>
      <c r="F25" s="1"/>
      <c r="G25" s="1"/>
      <c r="H25" s="1"/>
      <c r="I25" s="1"/>
      <c r="J25" s="1"/>
      <c r="K25" s="1"/>
      <c r="L25" s="1"/>
      <c r="M25" s="1"/>
      <c r="T25" s="48"/>
      <c r="U25" s="48"/>
      <c r="V25" s="48"/>
      <c r="W25" s="49"/>
    </row>
    <row r="26" spans="1:23" ht="12">
      <c r="A26" s="1" t="s">
        <v>45</v>
      </c>
      <c r="B26" s="60">
        <v>26.1</v>
      </c>
      <c r="C26" s="19">
        <v>1</v>
      </c>
      <c r="D26" s="57"/>
      <c r="E26" s="1"/>
      <c r="F26" s="1"/>
      <c r="G26" s="1"/>
      <c r="H26" s="1"/>
      <c r="I26" s="1"/>
      <c r="J26" s="1"/>
      <c r="K26" s="1"/>
      <c r="L26" s="1"/>
      <c r="M26" s="1"/>
      <c r="T26" s="48"/>
      <c r="U26" s="48"/>
      <c r="V26" s="48"/>
      <c r="W26" s="49"/>
    </row>
    <row r="27" spans="1:23" ht="12">
      <c r="A27" s="1" t="s">
        <v>35</v>
      </c>
      <c r="B27" s="60">
        <v>37.4</v>
      </c>
      <c r="C27" s="19">
        <v>4</v>
      </c>
      <c r="D27" s="57"/>
      <c r="E27" s="1"/>
      <c r="F27" s="1"/>
      <c r="G27" s="1"/>
      <c r="H27" s="1"/>
      <c r="I27" s="1"/>
      <c r="J27" s="1"/>
      <c r="K27" s="1"/>
      <c r="L27" s="1"/>
      <c r="M27" s="1"/>
      <c r="T27" s="48"/>
      <c r="U27" s="48"/>
      <c r="V27" s="48"/>
      <c r="W27" s="49"/>
    </row>
    <row r="28" spans="1:23" ht="12">
      <c r="A28" s="1" t="s">
        <v>62</v>
      </c>
      <c r="B28" s="60">
        <v>32.6</v>
      </c>
      <c r="C28" s="19">
        <v>3</v>
      </c>
      <c r="D28" s="57"/>
      <c r="E28" s="1"/>
      <c r="F28" s="1"/>
      <c r="G28" s="1"/>
      <c r="H28" s="1"/>
      <c r="I28" s="1"/>
      <c r="J28" s="1"/>
      <c r="K28" s="1"/>
      <c r="L28" s="1"/>
      <c r="M28" s="1"/>
      <c r="T28" s="48"/>
      <c r="U28" s="48"/>
      <c r="V28" s="48"/>
      <c r="W28" s="49"/>
    </row>
    <row r="29" spans="1:23" ht="12">
      <c r="A29" s="1" t="s">
        <v>34</v>
      </c>
      <c r="B29" s="60">
        <v>22.5</v>
      </c>
      <c r="C29" s="19">
        <v>1</v>
      </c>
      <c r="D29" s="57"/>
      <c r="E29" s="1"/>
      <c r="F29" s="1"/>
      <c r="G29" s="1"/>
      <c r="H29" s="1"/>
      <c r="I29" s="1"/>
      <c r="J29" s="1"/>
      <c r="K29" s="1"/>
      <c r="L29" s="1"/>
      <c r="M29" s="1"/>
      <c r="T29" s="48"/>
      <c r="U29" s="48"/>
      <c r="V29" s="48"/>
      <c r="W29" s="49"/>
    </row>
    <row r="30" spans="1:23" ht="12">
      <c r="A30" s="1" t="s">
        <v>64</v>
      </c>
      <c r="B30" s="60">
        <v>28.1</v>
      </c>
      <c r="C30" s="19">
        <v>1</v>
      </c>
      <c r="D30" s="57"/>
      <c r="E30" s="1"/>
      <c r="F30" s="1"/>
      <c r="G30" s="1"/>
      <c r="H30" s="1"/>
      <c r="I30" s="1"/>
      <c r="J30" s="1"/>
      <c r="K30" s="1"/>
      <c r="L30" s="1"/>
      <c r="M30" s="1"/>
      <c r="T30" s="48"/>
      <c r="U30" s="48"/>
      <c r="V30" s="48"/>
      <c r="W30" s="49"/>
    </row>
    <row r="31" spans="1:23" ht="12">
      <c r="A31" s="1" t="s">
        <v>37</v>
      </c>
      <c r="B31" s="60">
        <v>28.9</v>
      </c>
      <c r="C31" s="19">
        <v>1</v>
      </c>
      <c r="D31" s="57"/>
      <c r="E31" s="1"/>
      <c r="F31" s="1"/>
      <c r="G31" s="1"/>
      <c r="H31" s="1"/>
      <c r="I31" s="1"/>
      <c r="J31" s="1"/>
      <c r="K31" s="1"/>
      <c r="L31" s="1"/>
      <c r="M31" s="1"/>
      <c r="T31" s="48"/>
      <c r="U31" s="48"/>
      <c r="V31" s="48"/>
      <c r="W31" s="49"/>
    </row>
    <row r="32" spans="1:23" ht="12">
      <c r="A32" s="1"/>
      <c r="B32" s="60"/>
      <c r="C32" s="19"/>
      <c r="E32" s="1"/>
      <c r="F32" s="1"/>
      <c r="G32" s="1"/>
      <c r="H32" s="1"/>
      <c r="I32" s="1"/>
      <c r="J32" s="1"/>
      <c r="K32" s="1"/>
      <c r="L32" s="1"/>
      <c r="M32" s="1"/>
      <c r="T32" s="48"/>
      <c r="U32" s="48"/>
      <c r="V32" s="48"/>
      <c r="W32" s="49"/>
    </row>
    <row r="33" spans="1:23" ht="12">
      <c r="A33" s="1"/>
      <c r="B33" s="60"/>
      <c r="C33" s="19"/>
      <c r="E33" s="1"/>
      <c r="F33" s="1"/>
      <c r="G33" s="1"/>
      <c r="H33" s="1"/>
      <c r="I33" s="1"/>
      <c r="J33" s="1"/>
      <c r="K33" s="1"/>
      <c r="L33" s="1"/>
      <c r="M33" s="1"/>
      <c r="T33" s="48"/>
      <c r="U33" s="48"/>
      <c r="V33" s="48"/>
      <c r="W33" s="49"/>
    </row>
    <row r="34" spans="1:23" ht="12">
      <c r="A34" s="1"/>
      <c r="B34" s="60"/>
      <c r="C34" s="19"/>
      <c r="D34" s="57"/>
      <c r="E34" s="1"/>
      <c r="F34" s="1"/>
      <c r="G34" s="1"/>
      <c r="H34" s="1"/>
      <c r="I34" s="1"/>
      <c r="J34" s="1"/>
      <c r="K34" s="1"/>
      <c r="L34" s="1"/>
      <c r="M34" s="1"/>
      <c r="T34" s="48"/>
      <c r="U34" s="48"/>
      <c r="V34" s="48"/>
      <c r="W34" s="49"/>
    </row>
    <row r="35" spans="1:23" ht="12">
      <c r="A35" s="1"/>
      <c r="B35" s="60"/>
      <c r="C35" s="19"/>
      <c r="D35" s="57"/>
      <c r="E35" s="1"/>
      <c r="F35" s="1"/>
      <c r="G35" s="1"/>
      <c r="H35" s="1"/>
      <c r="I35" s="1"/>
      <c r="J35" s="1"/>
      <c r="K35" s="1"/>
      <c r="L35" s="1"/>
      <c r="M35" s="1"/>
      <c r="T35" s="48"/>
      <c r="U35" s="48"/>
      <c r="V35" s="48"/>
      <c r="W35" s="49"/>
    </row>
    <row r="36" spans="1:23" ht="12">
      <c r="A36" s="1"/>
      <c r="B36" s="60"/>
      <c r="C36" s="19"/>
      <c r="D36" s="57"/>
      <c r="E36" s="1"/>
      <c r="F36" s="1"/>
      <c r="G36" s="1"/>
      <c r="H36" s="1"/>
      <c r="I36" s="1"/>
      <c r="J36" s="1"/>
      <c r="K36" s="1"/>
      <c r="L36" s="1"/>
      <c r="M36" s="1"/>
      <c r="T36" s="48"/>
      <c r="U36" s="48"/>
      <c r="V36" s="48"/>
      <c r="W36" s="49"/>
    </row>
    <row r="37" spans="1:23" ht="12">
      <c r="A37" s="1"/>
      <c r="B37" s="60"/>
      <c r="C37" s="19"/>
      <c r="D37" s="57"/>
      <c r="E37" s="1"/>
      <c r="F37" s="1"/>
      <c r="G37" s="1"/>
      <c r="H37" s="1"/>
      <c r="I37" s="1"/>
      <c r="J37" s="1"/>
      <c r="K37" s="1"/>
      <c r="L37" s="1"/>
      <c r="M37" s="1"/>
      <c r="T37" s="48"/>
      <c r="U37" s="48"/>
      <c r="V37" s="48"/>
      <c r="W37" s="49"/>
    </row>
    <row r="38" spans="1:23" ht="12">
      <c r="A38" s="1"/>
      <c r="B38" s="8"/>
      <c r="C38" s="19"/>
      <c r="D38" s="26"/>
      <c r="E38" s="1"/>
      <c r="F38" s="1"/>
      <c r="G38" s="1"/>
      <c r="H38" s="1"/>
      <c r="I38" s="1"/>
      <c r="J38" s="1"/>
      <c r="K38" s="1"/>
      <c r="L38" s="1"/>
      <c r="M38" s="1"/>
      <c r="T38" s="48"/>
      <c r="U38" s="48"/>
      <c r="V38" s="48"/>
      <c r="W38" s="49"/>
    </row>
    <row r="39" spans="1:23" ht="12">
      <c r="A39" s="1"/>
      <c r="B39" s="1"/>
      <c r="C39" s="19"/>
      <c r="D39" s="26"/>
      <c r="E39" s="1"/>
      <c r="F39" s="1"/>
      <c r="G39" s="1"/>
      <c r="H39" s="1"/>
      <c r="I39" s="1"/>
      <c r="J39" s="1"/>
      <c r="K39" s="1"/>
      <c r="L39" s="1"/>
      <c r="M39" s="1"/>
      <c r="T39" s="48"/>
      <c r="U39" s="48"/>
      <c r="V39" s="48"/>
      <c r="W39" s="49"/>
    </row>
    <row r="40" spans="1:23" ht="12">
      <c r="A40" s="1"/>
      <c r="B40" s="1"/>
      <c r="C40" s="19"/>
      <c r="D40" s="26"/>
      <c r="E40" s="1"/>
      <c r="F40" s="1"/>
      <c r="G40" s="1"/>
      <c r="H40" s="1"/>
      <c r="I40" s="1"/>
      <c r="J40" s="1"/>
      <c r="K40" s="1"/>
      <c r="L40" s="1"/>
      <c r="M40" s="1"/>
      <c r="T40" s="48"/>
      <c r="U40" s="48"/>
      <c r="V40" s="48"/>
      <c r="W40" s="49"/>
    </row>
    <row r="41" spans="1:23" ht="12">
      <c r="A41" s="1"/>
      <c r="B41" s="1"/>
      <c r="C41" s="19"/>
      <c r="D41" s="26"/>
      <c r="E41" s="1"/>
      <c r="F41" s="1"/>
      <c r="G41" s="1"/>
      <c r="H41" s="1"/>
      <c r="I41" s="1"/>
      <c r="J41" s="1"/>
      <c r="K41" s="1"/>
      <c r="L41" s="1"/>
      <c r="M41" s="1"/>
      <c r="T41" s="48"/>
      <c r="U41" s="48"/>
      <c r="V41" s="48"/>
      <c r="W41" s="49"/>
    </row>
    <row r="42" spans="1:23" ht="12">
      <c r="A42" s="1"/>
      <c r="B42" s="1"/>
      <c r="C42" s="19"/>
      <c r="D42" s="26"/>
      <c r="E42" s="1"/>
      <c r="F42" s="1"/>
      <c r="G42" s="1"/>
      <c r="H42" s="1"/>
      <c r="I42" s="1"/>
      <c r="J42" s="1"/>
      <c r="K42" s="1"/>
      <c r="L42" s="1"/>
      <c r="M42" s="1"/>
      <c r="T42" s="48"/>
      <c r="U42" s="48"/>
      <c r="V42" s="48"/>
      <c r="W42" s="49"/>
    </row>
    <row r="43" spans="1:23" ht="12">
      <c r="A43" s="1"/>
      <c r="B43" s="1"/>
      <c r="C43" s="19"/>
      <c r="D43" s="26"/>
      <c r="E43" s="1"/>
      <c r="F43" s="1"/>
      <c r="G43" s="1"/>
      <c r="H43" s="1"/>
      <c r="I43" s="1"/>
      <c r="J43" s="1"/>
      <c r="K43" s="1"/>
      <c r="L43" s="1"/>
      <c r="M43" s="1"/>
      <c r="T43" s="48"/>
      <c r="U43" s="48"/>
      <c r="V43" s="48"/>
      <c r="W43" s="49"/>
    </row>
    <row r="44" spans="1:23" ht="12">
      <c r="A44" s="1"/>
      <c r="B44" s="1"/>
      <c r="C44" s="19"/>
      <c r="D44" s="26"/>
      <c r="E44" s="1"/>
      <c r="F44" s="1"/>
      <c r="G44" s="1"/>
      <c r="H44" s="1"/>
      <c r="I44" s="1"/>
      <c r="J44" s="1"/>
      <c r="K44" s="1"/>
      <c r="L44" s="1"/>
      <c r="M44" s="1"/>
      <c r="T44" s="48"/>
      <c r="U44" s="48"/>
      <c r="V44" s="48"/>
      <c r="W44" s="49"/>
    </row>
    <row r="45" spans="1:23" ht="12">
      <c r="A45" s="1"/>
      <c r="B45" s="1"/>
      <c r="C45" s="19"/>
      <c r="D45" s="26"/>
      <c r="E45" s="1"/>
      <c r="F45" s="1"/>
      <c r="G45" s="1"/>
      <c r="H45" s="1"/>
      <c r="I45" s="1"/>
      <c r="J45" s="1"/>
      <c r="K45" s="1"/>
      <c r="L45" s="1"/>
      <c r="M45" s="1"/>
      <c r="T45" s="48"/>
      <c r="U45" s="48"/>
      <c r="V45" s="48"/>
      <c r="W45" s="49"/>
    </row>
    <row r="46" spans="1:23" ht="12">
      <c r="A46" s="1"/>
      <c r="B46" s="1"/>
      <c r="C46" s="19"/>
      <c r="D46" s="26"/>
      <c r="E46" s="1"/>
      <c r="F46" s="1"/>
      <c r="G46" s="1"/>
      <c r="H46" s="1"/>
      <c r="I46" s="1"/>
      <c r="J46" s="1"/>
      <c r="K46" s="1"/>
      <c r="L46" s="1"/>
      <c r="M46" s="1"/>
      <c r="T46" s="48"/>
      <c r="U46" s="48"/>
      <c r="V46" s="48"/>
      <c r="W46" s="49"/>
    </row>
    <row r="47" spans="1:23" ht="12">
      <c r="A47" s="1"/>
      <c r="B47" s="1"/>
      <c r="C47" s="19"/>
      <c r="D47" s="26"/>
      <c r="E47" s="1"/>
      <c r="F47" s="1"/>
      <c r="G47" s="1"/>
      <c r="H47" s="1"/>
      <c r="I47" s="1"/>
      <c r="J47" s="1"/>
      <c r="K47" s="1"/>
      <c r="L47" s="1"/>
      <c r="M47" s="1"/>
      <c r="T47" s="48"/>
      <c r="U47" s="48"/>
      <c r="V47" s="48"/>
      <c r="W47" s="49"/>
    </row>
    <row r="48" spans="1:23" ht="12">
      <c r="A48" s="1"/>
      <c r="B48" s="1"/>
      <c r="C48" s="19"/>
      <c r="D48" s="26"/>
      <c r="E48" s="1"/>
      <c r="F48" s="1"/>
      <c r="G48" s="1"/>
      <c r="H48" s="1"/>
      <c r="I48" s="1"/>
      <c r="J48" s="1"/>
      <c r="K48" s="1"/>
      <c r="L48" s="1"/>
      <c r="M48" s="1"/>
      <c r="T48" s="48"/>
      <c r="U48" s="48"/>
      <c r="V48" s="48"/>
      <c r="W48" s="49"/>
    </row>
    <row r="49" spans="1:23" ht="12">
      <c r="A49" s="1"/>
      <c r="B49" s="1"/>
      <c r="C49" s="19"/>
      <c r="D49" s="26"/>
      <c r="E49" s="1"/>
      <c r="F49" s="1"/>
      <c r="G49" s="1"/>
      <c r="H49" s="1"/>
      <c r="I49" s="1"/>
      <c r="J49" s="1"/>
      <c r="K49" s="1"/>
      <c r="L49" s="1"/>
      <c r="M49" s="1"/>
      <c r="T49" s="48"/>
      <c r="U49" s="48"/>
      <c r="V49" s="48"/>
      <c r="W49" s="49"/>
    </row>
    <row r="50" spans="1:23" ht="12">
      <c r="A50" s="1"/>
      <c r="B50" s="1"/>
      <c r="C50" s="19"/>
      <c r="D50" s="26"/>
      <c r="E50" s="1"/>
      <c r="F50" s="1"/>
      <c r="G50" s="1"/>
      <c r="H50" s="1"/>
      <c r="I50" s="1"/>
      <c r="J50" s="1"/>
      <c r="K50" s="1"/>
      <c r="L50" s="1"/>
      <c r="M50" s="1"/>
      <c r="T50" s="48"/>
      <c r="U50" s="48"/>
      <c r="V50" s="48"/>
      <c r="W50" s="49"/>
    </row>
    <row r="51" spans="1:23" ht="12">
      <c r="A51" s="1"/>
      <c r="B51" s="1"/>
      <c r="C51" s="19"/>
      <c r="D51" s="26"/>
      <c r="E51" s="1"/>
      <c r="F51" s="1"/>
      <c r="G51" s="1"/>
      <c r="H51" s="1"/>
      <c r="I51" s="1"/>
      <c r="J51" s="1"/>
      <c r="K51" s="1"/>
      <c r="L51" s="1"/>
      <c r="M51" s="1"/>
      <c r="T51" s="48"/>
      <c r="U51" s="48"/>
      <c r="V51" s="48"/>
      <c r="W51" s="49"/>
    </row>
    <row r="52" spans="1:23" ht="12">
      <c r="A52" s="1"/>
      <c r="B52" s="1"/>
      <c r="C52" s="19"/>
      <c r="D52" s="26"/>
      <c r="E52" s="1"/>
      <c r="F52" s="1"/>
      <c r="G52" s="1"/>
      <c r="H52" s="1"/>
      <c r="I52" s="1"/>
      <c r="J52" s="1"/>
      <c r="K52" s="1"/>
      <c r="L52" s="1"/>
      <c r="M52" s="1"/>
      <c r="T52" s="48"/>
      <c r="U52" s="48"/>
      <c r="V52" s="48"/>
      <c r="W52" s="49"/>
    </row>
    <row r="53" spans="1:23" ht="12">
      <c r="A53" s="1"/>
      <c r="B53" s="1"/>
      <c r="C53" s="19"/>
      <c r="D53" s="26"/>
      <c r="E53" s="1"/>
      <c r="F53" s="1"/>
      <c r="G53" s="1"/>
      <c r="H53" s="1"/>
      <c r="I53" s="1"/>
      <c r="J53" s="1"/>
      <c r="K53" s="1"/>
      <c r="L53" s="1"/>
      <c r="M53" s="1"/>
      <c r="T53" s="48"/>
      <c r="U53" s="48"/>
      <c r="V53" s="48"/>
      <c r="W53" s="49"/>
    </row>
    <row r="54" spans="1:23" ht="12">
      <c r="A54" s="1"/>
      <c r="B54" s="1"/>
      <c r="C54" s="19"/>
      <c r="D54" s="26"/>
      <c r="E54" s="1"/>
      <c r="F54" s="1"/>
      <c r="G54" s="1"/>
      <c r="H54" s="1"/>
      <c r="I54" s="1"/>
      <c r="J54" s="1"/>
      <c r="K54" s="1"/>
      <c r="L54" s="1"/>
      <c r="M54" s="1"/>
      <c r="T54" s="48"/>
      <c r="U54" s="48"/>
      <c r="V54" s="48"/>
      <c r="W54" s="49"/>
    </row>
    <row r="55" spans="1:23" ht="12">
      <c r="A55" s="1"/>
      <c r="B55" s="1"/>
      <c r="C55" s="19"/>
      <c r="D55" s="26"/>
      <c r="E55" s="1"/>
      <c r="F55" s="1"/>
      <c r="G55" s="1"/>
      <c r="H55" s="1"/>
      <c r="I55" s="1"/>
      <c r="J55" s="1"/>
      <c r="K55" s="1"/>
      <c r="L55" s="1"/>
      <c r="M55" s="1"/>
      <c r="T55" s="48"/>
      <c r="U55" s="48"/>
      <c r="V55" s="48"/>
      <c r="W55" s="49"/>
    </row>
    <row r="56" spans="1:23" ht="12">
      <c r="A56" s="1"/>
      <c r="B56" s="1"/>
      <c r="C56" s="19"/>
      <c r="D56" s="26"/>
      <c r="E56" s="1"/>
      <c r="F56" s="1"/>
      <c r="G56" s="1"/>
      <c r="H56" s="1"/>
      <c r="I56" s="1"/>
      <c r="J56" s="1"/>
      <c r="K56" s="1"/>
      <c r="L56" s="1"/>
      <c r="M56" s="1"/>
      <c r="T56" s="48"/>
      <c r="U56" s="48"/>
      <c r="V56" s="48"/>
      <c r="W56" s="49"/>
    </row>
    <row r="57" spans="1:23" ht="12">
      <c r="A57" s="1"/>
      <c r="B57" s="1"/>
      <c r="C57" s="19"/>
      <c r="D57" s="26"/>
      <c r="E57" s="1"/>
      <c r="F57" s="1"/>
      <c r="G57" s="1"/>
      <c r="H57" s="1"/>
      <c r="I57" s="1"/>
      <c r="J57" s="1"/>
      <c r="K57" s="1"/>
      <c r="L57" s="1"/>
      <c r="M57" s="1"/>
      <c r="T57" s="48"/>
      <c r="U57" s="48"/>
      <c r="V57" s="48"/>
      <c r="W57" s="49"/>
    </row>
    <row r="58" spans="1:23" ht="12">
      <c r="A58" s="1"/>
      <c r="B58" s="1"/>
      <c r="C58" s="19"/>
      <c r="D58" s="26"/>
      <c r="E58" s="1"/>
      <c r="F58" s="1"/>
      <c r="G58" s="1"/>
      <c r="H58" s="1"/>
      <c r="I58" s="1"/>
      <c r="J58" s="1"/>
      <c r="K58" s="1"/>
      <c r="L58" s="1"/>
      <c r="M58" s="1"/>
      <c r="T58" s="48"/>
      <c r="U58" s="48"/>
      <c r="V58" s="48"/>
      <c r="W58" s="49"/>
    </row>
    <row r="59" spans="1:23" ht="12">
      <c r="A59" s="1"/>
      <c r="B59" s="1"/>
      <c r="C59" s="19"/>
      <c r="D59" s="26"/>
      <c r="E59" s="1"/>
      <c r="F59" s="1"/>
      <c r="G59" s="1"/>
      <c r="H59" s="1"/>
      <c r="I59" s="1"/>
      <c r="J59" s="1"/>
      <c r="K59" s="1"/>
      <c r="L59" s="1"/>
      <c r="M59" s="1"/>
      <c r="T59" s="48"/>
      <c r="U59" s="48"/>
      <c r="V59" s="48"/>
      <c r="W59" s="49"/>
    </row>
    <row r="60" spans="1:23" ht="12">
      <c r="A60" s="1"/>
      <c r="B60" s="1"/>
      <c r="C60" s="19"/>
      <c r="D60" s="26"/>
      <c r="E60" s="1"/>
      <c r="F60" s="1"/>
      <c r="G60" s="1"/>
      <c r="H60" s="1"/>
      <c r="I60" s="1"/>
      <c r="J60" s="1"/>
      <c r="K60" s="1"/>
      <c r="L60" s="1"/>
      <c r="M60" s="1"/>
      <c r="T60" s="48"/>
      <c r="U60" s="48"/>
      <c r="V60" s="48"/>
      <c r="W60" s="49"/>
    </row>
    <row r="61" spans="1:23" ht="12">
      <c r="A61" s="1"/>
      <c r="B61" s="1"/>
      <c r="C61" s="19"/>
      <c r="D61" s="26"/>
      <c r="E61" s="1"/>
      <c r="F61" s="1"/>
      <c r="G61" s="1"/>
      <c r="H61" s="1"/>
      <c r="I61" s="1"/>
      <c r="J61" s="1"/>
      <c r="K61" s="1"/>
      <c r="L61" s="1"/>
      <c r="M61" s="1"/>
      <c r="T61" s="48"/>
      <c r="U61" s="48"/>
      <c r="V61" s="48"/>
      <c r="W61" s="49"/>
    </row>
    <row r="62" spans="1:23" ht="12">
      <c r="A62" s="1"/>
      <c r="B62" s="1"/>
      <c r="C62" s="19"/>
      <c r="D62" s="26"/>
      <c r="E62" s="1"/>
      <c r="F62" s="1"/>
      <c r="G62" s="1"/>
      <c r="H62" s="1"/>
      <c r="I62" s="1"/>
      <c r="J62" s="1"/>
      <c r="K62" s="1"/>
      <c r="L62" s="1"/>
      <c r="M62" s="1"/>
      <c r="T62" s="48"/>
      <c r="U62" s="48"/>
      <c r="V62" s="48"/>
      <c r="W62" s="49"/>
    </row>
    <row r="63" spans="1:23" ht="12">
      <c r="A63" s="1"/>
      <c r="B63" s="1"/>
      <c r="C63" s="19"/>
      <c r="D63" s="26"/>
      <c r="E63" s="1"/>
      <c r="F63" s="1"/>
      <c r="G63" s="1"/>
      <c r="H63" s="1"/>
      <c r="I63" s="1"/>
      <c r="J63" s="1"/>
      <c r="K63" s="1"/>
      <c r="L63" s="1"/>
      <c r="M63" s="1"/>
      <c r="T63" s="48"/>
      <c r="U63" s="48"/>
      <c r="V63" s="48"/>
      <c r="W63" s="49"/>
    </row>
    <row r="64" spans="1:23" ht="12">
      <c r="A64" s="1"/>
      <c r="B64" s="1"/>
      <c r="C64" s="19"/>
      <c r="D64" s="26"/>
      <c r="E64" s="1"/>
      <c r="F64" s="1"/>
      <c r="G64" s="1"/>
      <c r="H64" s="1"/>
      <c r="I64" s="1"/>
      <c r="J64" s="1"/>
      <c r="K64" s="1"/>
      <c r="L64" s="1"/>
      <c r="M64" s="1"/>
      <c r="T64" s="48"/>
      <c r="U64" s="48"/>
      <c r="V64" s="48"/>
      <c r="W64" s="49"/>
    </row>
    <row r="65" spans="1:23" ht="12">
      <c r="A65" s="1"/>
      <c r="B65" s="1"/>
      <c r="C65" s="19"/>
      <c r="D65" s="26"/>
      <c r="E65" s="1"/>
      <c r="F65" s="1"/>
      <c r="G65" s="1"/>
      <c r="H65" s="1"/>
      <c r="I65" s="1"/>
      <c r="J65" s="1"/>
      <c r="K65" s="1"/>
      <c r="L65" s="1"/>
      <c r="M65" s="1"/>
      <c r="T65" s="48"/>
      <c r="U65" s="48"/>
      <c r="V65" s="48"/>
      <c r="W65" s="49"/>
    </row>
    <row r="66" spans="1:23" ht="12">
      <c r="A66" s="1"/>
      <c r="B66" s="1"/>
      <c r="C66" s="19"/>
      <c r="D66" s="26"/>
      <c r="E66" s="1"/>
      <c r="F66" s="1"/>
      <c r="G66" s="1"/>
      <c r="H66" s="1"/>
      <c r="I66" s="1"/>
      <c r="J66" s="1"/>
      <c r="K66" s="1"/>
      <c r="L66" s="1"/>
      <c r="M66" s="1"/>
      <c r="T66" s="48"/>
      <c r="U66" s="48"/>
      <c r="V66" s="48"/>
      <c r="W66" s="49"/>
    </row>
    <row r="67" spans="1:23" ht="12">
      <c r="A67" s="1"/>
      <c r="B67" s="1"/>
      <c r="C67" s="19"/>
      <c r="D67" s="26"/>
      <c r="E67" s="1"/>
      <c r="F67" s="1"/>
      <c r="G67" s="1"/>
      <c r="H67" s="1"/>
      <c r="I67" s="1"/>
      <c r="J67" s="1"/>
      <c r="K67" s="1"/>
      <c r="L67" s="1"/>
      <c r="M67" s="1"/>
      <c r="T67" s="48"/>
      <c r="U67" s="48"/>
      <c r="V67" s="48"/>
      <c r="W67" s="49"/>
    </row>
    <row r="68" spans="1:23" ht="12">
      <c r="A68" s="1"/>
      <c r="B68" s="1"/>
      <c r="C68" s="19"/>
      <c r="D68" s="26"/>
      <c r="E68" s="1"/>
      <c r="F68" s="1"/>
      <c r="G68" s="1"/>
      <c r="H68" s="1"/>
      <c r="I68" s="1"/>
      <c r="J68" s="1"/>
      <c r="K68" s="1"/>
      <c r="L68" s="1"/>
      <c r="M68" s="1"/>
      <c r="T68" s="48"/>
      <c r="U68" s="48"/>
      <c r="V68" s="48"/>
      <c r="W68" s="49"/>
    </row>
    <row r="69" spans="1:23" ht="12">
      <c r="A69" s="1"/>
      <c r="B69" s="1"/>
      <c r="C69" s="19"/>
      <c r="D69" s="26"/>
      <c r="E69" s="1"/>
      <c r="F69" s="1"/>
      <c r="G69" s="1"/>
      <c r="H69" s="1"/>
      <c r="I69" s="1"/>
      <c r="J69" s="1"/>
      <c r="K69" s="1"/>
      <c r="L69" s="1"/>
      <c r="M69" s="1"/>
      <c r="T69" s="48"/>
      <c r="U69" s="48"/>
      <c r="V69" s="48"/>
      <c r="W69" s="49"/>
    </row>
    <row r="70" spans="1:23" ht="12">
      <c r="A70" s="1"/>
      <c r="B70" s="1"/>
      <c r="C70" s="19"/>
      <c r="D70" s="26"/>
      <c r="E70" s="1"/>
      <c r="F70" s="1"/>
      <c r="G70" s="1"/>
      <c r="H70" s="1"/>
      <c r="I70" s="1"/>
      <c r="J70" s="1"/>
      <c r="K70" s="1"/>
      <c r="L70" s="1"/>
      <c r="M70" s="1"/>
      <c r="T70" s="48"/>
      <c r="U70" s="48"/>
      <c r="V70" s="48"/>
      <c r="W70" s="49"/>
    </row>
    <row r="71" spans="1:23" ht="12">
      <c r="A71" s="1"/>
      <c r="B71" s="1"/>
      <c r="C71" s="19"/>
      <c r="D71" s="26"/>
      <c r="E71" s="1"/>
      <c r="F71" s="1"/>
      <c r="G71" s="1"/>
      <c r="H71" s="1"/>
      <c r="I71" s="1"/>
      <c r="J71" s="1"/>
      <c r="K71" s="1"/>
      <c r="L71" s="1"/>
      <c r="M71" s="1"/>
      <c r="T71" s="48"/>
      <c r="U71" s="48"/>
      <c r="V71" s="48"/>
      <c r="W71" s="49"/>
    </row>
    <row r="72" spans="1:23" ht="12">
      <c r="A72" s="1"/>
      <c r="B72" s="1"/>
      <c r="C72" s="19"/>
      <c r="D72" s="26"/>
      <c r="E72" s="1"/>
      <c r="F72" s="1"/>
      <c r="G72" s="1"/>
      <c r="H72" s="1"/>
      <c r="I72" s="1"/>
      <c r="J72" s="1"/>
      <c r="K72" s="1"/>
      <c r="L72" s="1"/>
      <c r="M72" s="1"/>
      <c r="T72" s="48"/>
      <c r="U72" s="48"/>
      <c r="V72" s="48"/>
      <c r="W72" s="49"/>
    </row>
    <row r="73" spans="1:23" ht="12">
      <c r="A73" s="1"/>
      <c r="B73" s="1"/>
      <c r="C73" s="19"/>
      <c r="D73" s="26"/>
      <c r="E73" s="1"/>
      <c r="F73" s="1"/>
      <c r="G73" s="1"/>
      <c r="H73" s="1"/>
      <c r="I73" s="1"/>
      <c r="J73" s="1"/>
      <c r="K73" s="1"/>
      <c r="L73" s="1"/>
      <c r="M73" s="1"/>
      <c r="T73" s="48"/>
      <c r="U73" s="48"/>
      <c r="V73" s="48"/>
      <c r="W73" s="49"/>
    </row>
    <row r="74" spans="1:23" ht="12">
      <c r="A74" s="1"/>
      <c r="B74" s="1"/>
      <c r="C74" s="19"/>
      <c r="D74" s="26"/>
      <c r="E74" s="1"/>
      <c r="F74" s="1"/>
      <c r="G74" s="1"/>
      <c r="H74" s="1"/>
      <c r="I74" s="1"/>
      <c r="J74" s="1"/>
      <c r="K74" s="1"/>
      <c r="L74" s="1"/>
      <c r="M74" s="1"/>
      <c r="T74" s="48"/>
      <c r="U74" s="48"/>
      <c r="V74" s="48"/>
      <c r="W74" s="49"/>
    </row>
    <row r="75" spans="1:23" ht="12">
      <c r="A75" s="1"/>
      <c r="B75" s="1"/>
      <c r="C75" s="19"/>
      <c r="D75" s="26"/>
      <c r="E75" s="1"/>
      <c r="F75" s="1"/>
      <c r="G75" s="1"/>
      <c r="H75" s="1"/>
      <c r="I75" s="1"/>
      <c r="J75" s="1"/>
      <c r="K75" s="1"/>
      <c r="L75" s="1"/>
      <c r="M75" s="1"/>
      <c r="T75" s="48"/>
      <c r="U75" s="48"/>
      <c r="V75" s="48"/>
      <c r="W75" s="49"/>
    </row>
    <row r="76" spans="1:23" ht="12">
      <c r="A76" s="1"/>
      <c r="B76" s="1"/>
      <c r="C76" s="19"/>
      <c r="D76" s="26"/>
      <c r="E76" s="1"/>
      <c r="F76" s="1"/>
      <c r="G76" s="1"/>
      <c r="H76" s="1"/>
      <c r="I76" s="1"/>
      <c r="J76" s="1"/>
      <c r="K76" s="1"/>
      <c r="L76" s="1"/>
      <c r="M76" s="1"/>
      <c r="T76" s="48"/>
      <c r="U76" s="48"/>
      <c r="V76" s="48"/>
      <c r="W76" s="49"/>
    </row>
    <row r="77" spans="1:23" ht="12">
      <c r="A77" s="1"/>
      <c r="B77" s="1"/>
      <c r="C77" s="19"/>
      <c r="D77" s="26"/>
      <c r="E77" s="1"/>
      <c r="F77" s="1"/>
      <c r="G77" s="1"/>
      <c r="H77" s="1"/>
      <c r="I77" s="1"/>
      <c r="J77" s="1"/>
      <c r="K77" s="1"/>
      <c r="L77" s="1"/>
      <c r="M77" s="1"/>
      <c r="T77" s="48"/>
      <c r="U77" s="48"/>
      <c r="V77" s="48"/>
      <c r="W77" s="49"/>
    </row>
    <row r="78" spans="1:23" ht="12">
      <c r="A78" s="1"/>
      <c r="B78" s="1"/>
      <c r="C78" s="19"/>
      <c r="D78" s="26"/>
      <c r="E78" s="1"/>
      <c r="F78" s="1"/>
      <c r="G78" s="1"/>
      <c r="H78" s="1"/>
      <c r="I78" s="1"/>
      <c r="J78" s="1"/>
      <c r="K78" s="1"/>
      <c r="L78" s="1"/>
      <c r="M78" s="1"/>
      <c r="T78" s="48"/>
      <c r="U78" s="48"/>
      <c r="V78" s="48"/>
      <c r="W78" s="49"/>
    </row>
    <row r="79" spans="1:23" ht="12">
      <c r="A79" s="1"/>
      <c r="B79" s="1"/>
      <c r="C79" s="19"/>
      <c r="D79" s="26"/>
      <c r="E79" s="1"/>
      <c r="F79" s="1"/>
      <c r="G79" s="1"/>
      <c r="H79" s="1"/>
      <c r="I79" s="1"/>
      <c r="J79" s="1"/>
      <c r="K79" s="1"/>
      <c r="L79" s="1"/>
      <c r="M79" s="1"/>
      <c r="T79" s="48"/>
      <c r="U79" s="48"/>
      <c r="V79" s="48"/>
      <c r="W79" s="49"/>
    </row>
    <row r="80" spans="1:23" ht="12">
      <c r="A80" s="1"/>
      <c r="B80" s="1"/>
      <c r="C80" s="19"/>
      <c r="D80" s="26"/>
      <c r="E80" s="1"/>
      <c r="F80" s="1"/>
      <c r="G80" s="1"/>
      <c r="H80" s="1"/>
      <c r="I80" s="1"/>
      <c r="J80" s="1"/>
      <c r="K80" s="1"/>
      <c r="L80" s="1"/>
      <c r="M80" s="1"/>
      <c r="T80" s="48"/>
      <c r="U80" s="48"/>
      <c r="V80" s="48"/>
      <c r="W80" s="49"/>
    </row>
    <row r="81" spans="1:23" ht="12">
      <c r="A81" s="1"/>
      <c r="B81" s="1"/>
      <c r="C81" s="19"/>
      <c r="D81" s="26"/>
      <c r="E81" s="1"/>
      <c r="F81" s="1"/>
      <c r="G81" s="1"/>
      <c r="H81" s="1"/>
      <c r="I81" s="1"/>
      <c r="J81" s="1"/>
      <c r="K81" s="1"/>
      <c r="L81" s="1"/>
      <c r="M81" s="1"/>
      <c r="T81" s="48"/>
      <c r="U81" s="48"/>
      <c r="V81" s="48"/>
      <c r="W81" s="49"/>
    </row>
    <row r="82" spans="1:23" ht="12">
      <c r="A82" s="1"/>
      <c r="B82" s="1"/>
      <c r="C82" s="19"/>
      <c r="D82" s="26"/>
      <c r="E82" s="1"/>
      <c r="F82" s="1"/>
      <c r="G82" s="1"/>
      <c r="H82" s="1"/>
      <c r="I82" s="1"/>
      <c r="J82" s="1"/>
      <c r="K82" s="1"/>
      <c r="L82" s="1"/>
      <c r="M82" s="1"/>
      <c r="T82" s="48"/>
      <c r="U82" s="48"/>
      <c r="V82" s="48"/>
      <c r="W82" s="49"/>
    </row>
    <row r="83" spans="1:23" ht="12">
      <c r="A83" s="1"/>
      <c r="B83" s="1"/>
      <c r="C83" s="19"/>
      <c r="D83" s="26"/>
      <c r="E83" s="1"/>
      <c r="F83" s="1"/>
      <c r="G83" s="1"/>
      <c r="H83" s="1"/>
      <c r="I83" s="1"/>
      <c r="J83" s="1"/>
      <c r="K83" s="1"/>
      <c r="L83" s="1"/>
      <c r="M83" s="1"/>
      <c r="T83" s="48"/>
      <c r="U83" s="48"/>
      <c r="V83" s="48"/>
      <c r="W83" s="49"/>
    </row>
    <row r="84" spans="1:23" ht="12">
      <c r="A84" s="1"/>
      <c r="B84" s="1"/>
      <c r="C84" s="19"/>
      <c r="D84" s="26"/>
      <c r="E84" s="1"/>
      <c r="F84" s="1"/>
      <c r="G84" s="1"/>
      <c r="H84" s="1"/>
      <c r="I84" s="1"/>
      <c r="J84" s="1"/>
      <c r="K84" s="1"/>
      <c r="L84" s="1"/>
      <c r="M84" s="1"/>
      <c r="T84" s="48"/>
      <c r="U84" s="48"/>
      <c r="V84" s="48"/>
      <c r="W84" s="49"/>
    </row>
    <row r="85" spans="1:23" ht="12">
      <c r="A85" s="1"/>
      <c r="B85" s="1"/>
      <c r="C85" s="19"/>
      <c r="D85" s="26"/>
      <c r="E85" s="1"/>
      <c r="F85" s="1"/>
      <c r="G85" s="1"/>
      <c r="H85" s="1"/>
      <c r="I85" s="1"/>
      <c r="J85" s="1"/>
      <c r="K85" s="1"/>
      <c r="L85" s="1"/>
      <c r="M85" s="1"/>
      <c r="T85" s="48"/>
      <c r="U85" s="48"/>
      <c r="V85" s="48"/>
      <c r="W85" s="49"/>
    </row>
    <row r="86" spans="1:23" ht="12">
      <c r="A86" s="1"/>
      <c r="B86" s="1"/>
      <c r="C86" s="19"/>
      <c r="D86" s="26"/>
      <c r="E86" s="1"/>
      <c r="F86" s="1"/>
      <c r="G86" s="1"/>
      <c r="H86" s="1"/>
      <c r="I86" s="1"/>
      <c r="J86" s="1"/>
      <c r="K86" s="1"/>
      <c r="L86" s="1"/>
      <c r="M86" s="1"/>
      <c r="T86" s="48"/>
      <c r="U86" s="48"/>
      <c r="V86" s="48"/>
      <c r="W86" s="49"/>
    </row>
    <row r="87" spans="1:23" ht="12">
      <c r="A87" s="1"/>
      <c r="B87" s="1"/>
      <c r="C87" s="19"/>
      <c r="D87" s="26"/>
      <c r="E87" s="1"/>
      <c r="F87" s="1"/>
      <c r="G87" s="1"/>
      <c r="H87" s="1"/>
      <c r="I87" s="1"/>
      <c r="J87" s="1"/>
      <c r="K87" s="1"/>
      <c r="L87" s="1"/>
      <c r="M87" s="1"/>
      <c r="T87" s="48"/>
      <c r="U87" s="48"/>
      <c r="V87" s="48"/>
      <c r="W87" s="49"/>
    </row>
    <row r="88" spans="1:23" ht="12">
      <c r="A88" s="1"/>
      <c r="B88" s="1"/>
      <c r="C88" s="19"/>
      <c r="D88" s="26"/>
      <c r="E88" s="1"/>
      <c r="F88" s="1"/>
      <c r="G88" s="1"/>
      <c r="H88" s="1"/>
      <c r="I88" s="1"/>
      <c r="J88" s="1"/>
      <c r="K88" s="1"/>
      <c r="L88" s="1"/>
      <c r="M88" s="1"/>
      <c r="T88" s="48"/>
      <c r="U88" s="48"/>
      <c r="V88" s="48"/>
      <c r="W88" s="49"/>
    </row>
    <row r="89" spans="1:23" ht="12">
      <c r="A89" s="1"/>
      <c r="B89" s="1"/>
      <c r="C89" s="19"/>
      <c r="D89" s="26"/>
      <c r="E89" s="1"/>
      <c r="F89" s="1"/>
      <c r="G89" s="1"/>
      <c r="H89" s="1"/>
      <c r="I89" s="1"/>
      <c r="J89" s="1"/>
      <c r="K89" s="1"/>
      <c r="L89" s="1"/>
      <c r="M89" s="1"/>
      <c r="T89" s="48"/>
      <c r="U89" s="48"/>
      <c r="V89" s="48"/>
      <c r="W89" s="49"/>
    </row>
    <row r="90" spans="1:23" ht="12">
      <c r="A90" s="1"/>
      <c r="B90" s="1"/>
      <c r="C90" s="19"/>
      <c r="D90" s="26"/>
      <c r="E90" s="1"/>
      <c r="F90" s="1"/>
      <c r="G90" s="1"/>
      <c r="H90" s="1"/>
      <c r="I90" s="1"/>
      <c r="J90" s="1"/>
      <c r="K90" s="1"/>
      <c r="L90" s="1"/>
      <c r="M90" s="1"/>
      <c r="T90" s="48"/>
      <c r="U90" s="48"/>
      <c r="V90" s="48"/>
      <c r="W90" s="49"/>
    </row>
    <row r="91" spans="1:23" ht="12">
      <c r="A91" s="1"/>
      <c r="B91" s="1"/>
      <c r="C91" s="19"/>
      <c r="D91" s="26"/>
      <c r="E91" s="1"/>
      <c r="F91" s="1"/>
      <c r="G91" s="1"/>
      <c r="H91" s="1"/>
      <c r="I91" s="1"/>
      <c r="J91" s="1"/>
      <c r="K91" s="1"/>
      <c r="L91" s="1"/>
      <c r="M91" s="1"/>
      <c r="T91" s="48"/>
      <c r="U91" s="48"/>
      <c r="V91" s="48"/>
      <c r="W91" s="49"/>
    </row>
    <row r="92" spans="1:23" ht="12">
      <c r="A92" s="1"/>
      <c r="B92" s="1"/>
      <c r="C92" s="19"/>
      <c r="D92" s="26"/>
      <c r="E92" s="1"/>
      <c r="F92" s="1"/>
      <c r="G92" s="1"/>
      <c r="H92" s="1"/>
      <c r="I92" s="1"/>
      <c r="J92" s="1"/>
      <c r="K92" s="1"/>
      <c r="L92" s="1"/>
      <c r="M92" s="1"/>
      <c r="T92" s="48"/>
      <c r="U92" s="48"/>
      <c r="V92" s="48"/>
      <c r="W92" s="49"/>
    </row>
    <row r="93" spans="1:23" ht="12">
      <c r="A93" s="1"/>
      <c r="B93" s="1"/>
      <c r="C93" s="19"/>
      <c r="D93" s="26"/>
      <c r="E93" s="1"/>
      <c r="F93" s="1"/>
      <c r="G93" s="1"/>
      <c r="H93" s="1"/>
      <c r="I93" s="1"/>
      <c r="J93" s="1"/>
      <c r="K93" s="1"/>
      <c r="L93" s="1"/>
      <c r="M93" s="1"/>
      <c r="T93" s="48"/>
      <c r="U93" s="48"/>
      <c r="V93" s="48"/>
      <c r="W93" s="49"/>
    </row>
    <row r="94" spans="1:23" ht="12">
      <c r="A94" s="1"/>
      <c r="B94" s="1"/>
      <c r="C94" s="19"/>
      <c r="D94" s="26"/>
      <c r="E94" s="1"/>
      <c r="F94" s="1"/>
      <c r="G94" s="1"/>
      <c r="H94" s="1"/>
      <c r="I94" s="1"/>
      <c r="J94" s="1"/>
      <c r="K94" s="1"/>
      <c r="L94" s="1"/>
      <c r="M94" s="1"/>
      <c r="T94" s="48"/>
      <c r="U94" s="48"/>
      <c r="V94" s="48"/>
      <c r="W94" s="49"/>
    </row>
    <row r="95" spans="1:23" ht="12">
      <c r="A95" s="1"/>
      <c r="B95" s="1"/>
      <c r="C95" s="19"/>
      <c r="D95" s="26"/>
      <c r="E95" s="1"/>
      <c r="F95" s="1"/>
      <c r="G95" s="1"/>
      <c r="H95" s="1"/>
      <c r="I95" s="1"/>
      <c r="J95" s="1"/>
      <c r="K95" s="1"/>
      <c r="L95" s="1"/>
      <c r="M95" s="1"/>
      <c r="T95" s="48"/>
      <c r="U95" s="48"/>
      <c r="V95" s="48"/>
      <c r="W95" s="49"/>
    </row>
    <row r="96" spans="1:23" ht="12">
      <c r="A96" s="1"/>
      <c r="B96" s="1"/>
      <c r="C96" s="19"/>
      <c r="D96" s="26"/>
      <c r="E96" s="1"/>
      <c r="F96" s="1"/>
      <c r="G96" s="1"/>
      <c r="H96" s="1"/>
      <c r="I96" s="1"/>
      <c r="J96" s="1"/>
      <c r="K96" s="1"/>
      <c r="L96" s="1"/>
      <c r="M96" s="1"/>
      <c r="T96" s="48"/>
      <c r="U96" s="48"/>
      <c r="V96" s="48"/>
      <c r="W96" s="49"/>
    </row>
    <row r="97" spans="1:23" ht="12">
      <c r="A97" s="1"/>
      <c r="B97" s="1"/>
      <c r="C97" s="19"/>
      <c r="D97" s="26"/>
      <c r="E97" s="1"/>
      <c r="F97" s="1"/>
      <c r="G97" s="1"/>
      <c r="H97" s="1"/>
      <c r="I97" s="1"/>
      <c r="J97" s="1"/>
      <c r="K97" s="1"/>
      <c r="L97" s="1"/>
      <c r="M97" s="1"/>
      <c r="T97" s="48"/>
      <c r="U97" s="48"/>
      <c r="V97" s="48"/>
      <c r="W97" s="49"/>
    </row>
    <row r="98" spans="1:23" ht="12">
      <c r="A98" s="1"/>
      <c r="B98" s="1"/>
      <c r="C98" s="19"/>
      <c r="D98" s="26"/>
      <c r="E98" s="1"/>
      <c r="F98" s="1"/>
      <c r="G98" s="1"/>
      <c r="H98" s="1"/>
      <c r="I98" s="1"/>
      <c r="J98" s="1"/>
      <c r="K98" s="1"/>
      <c r="L98" s="1"/>
      <c r="M98" s="1"/>
      <c r="T98" s="48"/>
      <c r="U98" s="48"/>
      <c r="V98" s="48"/>
      <c r="W98" s="49"/>
    </row>
    <row r="99" spans="1:23" ht="12">
      <c r="A99" s="1"/>
      <c r="B99" s="1"/>
      <c r="C99" s="19"/>
      <c r="D99" s="26"/>
      <c r="E99" s="1"/>
      <c r="F99" s="1"/>
      <c r="G99" s="1"/>
      <c r="H99" s="1"/>
      <c r="I99" s="1"/>
      <c r="J99" s="1"/>
      <c r="K99" s="1"/>
      <c r="L99" s="1"/>
      <c r="M99" s="1"/>
      <c r="T99" s="48"/>
      <c r="U99" s="48"/>
      <c r="V99" s="48"/>
      <c r="W99" s="49"/>
    </row>
    <row r="100" spans="1:23" ht="12">
      <c r="A100" s="1"/>
      <c r="B100" s="1"/>
      <c r="C100" s="19"/>
      <c r="D100" s="26"/>
      <c r="E100" s="1"/>
      <c r="F100" s="1"/>
      <c r="G100" s="1"/>
      <c r="H100" s="1"/>
      <c r="I100" s="1"/>
      <c r="J100" s="1"/>
      <c r="K100" s="1"/>
      <c r="L100" s="1"/>
      <c r="M100" s="1"/>
      <c r="T100" s="48"/>
      <c r="U100" s="48"/>
      <c r="V100" s="48"/>
      <c r="W100" s="49"/>
    </row>
    <row r="101" spans="1:23" ht="12">
      <c r="A101" s="1"/>
      <c r="B101" s="1"/>
      <c r="C101" s="19"/>
      <c r="D101" s="26"/>
      <c r="E101" s="1"/>
      <c r="F101" s="1"/>
      <c r="G101" s="1"/>
      <c r="H101" s="1"/>
      <c r="I101" s="1"/>
      <c r="J101" s="1"/>
      <c r="K101" s="1"/>
      <c r="L101" s="1"/>
      <c r="M101" s="1"/>
      <c r="T101" s="48"/>
      <c r="U101" s="48"/>
      <c r="V101" s="48"/>
      <c r="W101" s="49"/>
    </row>
    <row r="102" spans="1:23" ht="12">
      <c r="A102" s="1"/>
      <c r="B102" s="1"/>
      <c r="C102" s="19"/>
      <c r="D102" s="26"/>
      <c r="E102" s="1"/>
      <c r="F102" s="1"/>
      <c r="G102" s="1"/>
      <c r="H102" s="1"/>
      <c r="I102" s="1"/>
      <c r="J102" s="1"/>
      <c r="K102" s="1"/>
      <c r="L102" s="1"/>
      <c r="M102" s="1"/>
      <c r="T102" s="48"/>
      <c r="U102" s="48"/>
      <c r="V102" s="48"/>
      <c r="W102" s="49"/>
    </row>
    <row r="103" spans="1:23" ht="12">
      <c r="A103" s="1"/>
      <c r="B103" s="1"/>
      <c r="C103" s="19"/>
      <c r="D103" s="26"/>
      <c r="E103" s="1"/>
      <c r="F103" s="1"/>
      <c r="G103" s="1"/>
      <c r="H103" s="1"/>
      <c r="I103" s="1"/>
      <c r="J103" s="1"/>
      <c r="K103" s="1"/>
      <c r="L103" s="1"/>
      <c r="M103" s="1"/>
      <c r="T103" s="48"/>
      <c r="U103" s="48"/>
      <c r="V103" s="48"/>
      <c r="W103" s="49"/>
    </row>
    <row r="104" spans="1:23" ht="12">
      <c r="A104" s="1"/>
      <c r="B104" s="1"/>
      <c r="C104" s="19"/>
      <c r="D104" s="26"/>
      <c r="E104" s="1"/>
      <c r="F104" s="1"/>
      <c r="G104" s="1"/>
      <c r="H104" s="1"/>
      <c r="I104" s="1"/>
      <c r="J104" s="1"/>
      <c r="K104" s="1"/>
      <c r="L104" s="1"/>
      <c r="M104" s="1"/>
      <c r="T104" s="48"/>
      <c r="U104" s="48"/>
      <c r="V104" s="48"/>
      <c r="W104" s="49"/>
    </row>
    <row r="105" spans="1:23" ht="12">
      <c r="A105" s="1"/>
      <c r="B105" s="1"/>
      <c r="C105" s="19"/>
      <c r="D105" s="26"/>
      <c r="E105" s="1"/>
      <c r="F105" s="1"/>
      <c r="G105" s="1"/>
      <c r="H105" s="1"/>
      <c r="I105" s="1"/>
      <c r="J105" s="1"/>
      <c r="K105" s="1"/>
      <c r="L105" s="1"/>
      <c r="M105" s="1"/>
      <c r="T105" s="48"/>
      <c r="U105" s="48"/>
      <c r="V105" s="48"/>
      <c r="W105" s="49"/>
    </row>
    <row r="106" spans="1:23" ht="12">
      <c r="A106" s="1"/>
      <c r="B106" s="1"/>
      <c r="C106" s="19"/>
      <c r="D106" s="26"/>
      <c r="E106" s="1"/>
      <c r="F106" s="1"/>
      <c r="G106" s="1"/>
      <c r="H106" s="1"/>
      <c r="I106" s="1"/>
      <c r="J106" s="1"/>
      <c r="K106" s="1"/>
      <c r="L106" s="1"/>
      <c r="M106" s="1"/>
      <c r="T106" s="48"/>
      <c r="U106" s="48"/>
      <c r="V106" s="48"/>
      <c r="W106" s="49"/>
    </row>
    <row r="107" spans="1:23" ht="12">
      <c r="A107" s="1"/>
      <c r="B107" s="1"/>
      <c r="C107" s="19"/>
      <c r="D107" s="26"/>
      <c r="E107" s="1"/>
      <c r="F107" s="1"/>
      <c r="G107" s="1"/>
      <c r="H107" s="1"/>
      <c r="I107" s="1"/>
      <c r="J107" s="1"/>
      <c r="K107" s="1"/>
      <c r="L107" s="1"/>
      <c r="M107" s="1"/>
      <c r="T107" s="48"/>
      <c r="U107" s="48"/>
      <c r="V107" s="48"/>
      <c r="W107" s="49"/>
    </row>
    <row r="108" spans="1:23" ht="12">
      <c r="A108" s="1"/>
      <c r="B108" s="1"/>
      <c r="C108" s="19"/>
      <c r="D108" s="26"/>
      <c r="E108" s="1"/>
      <c r="F108" s="1"/>
      <c r="G108" s="1"/>
      <c r="H108" s="1"/>
      <c r="I108" s="1"/>
      <c r="J108" s="1"/>
      <c r="K108" s="1"/>
      <c r="L108" s="1"/>
      <c r="M108" s="1"/>
      <c r="T108" s="48"/>
      <c r="U108" s="48"/>
      <c r="V108" s="48"/>
      <c r="W108" s="49"/>
    </row>
    <row r="109" spans="1:23" ht="12">
      <c r="A109" s="1"/>
      <c r="B109" s="1"/>
      <c r="C109" s="19"/>
      <c r="D109" s="26"/>
      <c r="E109" s="1"/>
      <c r="F109" s="1"/>
      <c r="G109" s="1"/>
      <c r="H109" s="1"/>
      <c r="I109" s="1"/>
      <c r="J109" s="1"/>
      <c r="K109" s="1"/>
      <c r="L109" s="1"/>
      <c r="M109" s="1"/>
      <c r="T109" s="48"/>
      <c r="U109" s="48"/>
      <c r="V109" s="48"/>
      <c r="W109" s="49"/>
    </row>
    <row r="110" spans="1:23" ht="12">
      <c r="A110" s="1"/>
      <c r="B110" s="1"/>
      <c r="C110" s="19"/>
      <c r="D110" s="26"/>
      <c r="E110" s="1"/>
      <c r="F110" s="1"/>
      <c r="G110" s="1"/>
      <c r="H110" s="1"/>
      <c r="I110" s="1"/>
      <c r="J110" s="1"/>
      <c r="K110" s="1"/>
      <c r="L110" s="1"/>
      <c r="M110" s="1"/>
      <c r="T110" s="48"/>
      <c r="U110" s="48"/>
      <c r="V110" s="48"/>
      <c r="W110" s="49"/>
    </row>
    <row r="111" spans="1:23" ht="12">
      <c r="A111" s="1"/>
      <c r="B111" s="1"/>
      <c r="C111" s="19"/>
      <c r="D111" s="26"/>
      <c r="E111" s="1"/>
      <c r="F111" s="1"/>
      <c r="G111" s="1"/>
      <c r="H111" s="1"/>
      <c r="I111" s="1"/>
      <c r="J111" s="1"/>
      <c r="K111" s="1"/>
      <c r="L111" s="1"/>
      <c r="M111" s="1"/>
      <c r="T111" s="48"/>
      <c r="U111" s="48"/>
      <c r="V111" s="48"/>
      <c r="W111" s="49"/>
    </row>
    <row r="112" spans="1:23" ht="12">
      <c r="A112" s="1"/>
      <c r="B112" s="1"/>
      <c r="C112" s="19"/>
      <c r="D112" s="26"/>
      <c r="E112" s="1"/>
      <c r="F112" s="1"/>
      <c r="G112" s="1"/>
      <c r="H112" s="1"/>
      <c r="I112" s="1"/>
      <c r="J112" s="1"/>
      <c r="K112" s="1"/>
      <c r="L112" s="1"/>
      <c r="M112" s="1"/>
      <c r="T112" s="48"/>
      <c r="U112" s="48"/>
      <c r="V112" s="48"/>
      <c r="W112" s="49"/>
    </row>
    <row r="113" spans="1:23" ht="12">
      <c r="A113" s="1"/>
      <c r="B113" s="1"/>
      <c r="C113" s="19"/>
      <c r="D113" s="26"/>
      <c r="E113" s="1"/>
      <c r="F113" s="1"/>
      <c r="G113" s="1"/>
      <c r="H113" s="1"/>
      <c r="I113" s="1"/>
      <c r="J113" s="1"/>
      <c r="K113" s="1"/>
      <c r="L113" s="1"/>
      <c r="M113" s="1"/>
      <c r="T113" s="48"/>
      <c r="U113" s="48"/>
      <c r="V113" s="48"/>
      <c r="W113" s="49"/>
    </row>
    <row r="114" spans="1:23" ht="12">
      <c r="A114" s="1"/>
      <c r="B114" s="1"/>
      <c r="C114" s="19"/>
      <c r="D114" s="26"/>
      <c r="E114" s="1"/>
      <c r="F114" s="1"/>
      <c r="G114" s="1"/>
      <c r="H114" s="1"/>
      <c r="I114" s="1"/>
      <c r="J114" s="1"/>
      <c r="K114" s="1"/>
      <c r="L114" s="1"/>
      <c r="M114" s="1"/>
      <c r="T114" s="48"/>
      <c r="U114" s="48"/>
      <c r="V114" s="48"/>
      <c r="W114" s="49"/>
    </row>
    <row r="115" spans="1:23" ht="12">
      <c r="A115" s="1"/>
      <c r="B115" s="1"/>
      <c r="C115" s="19"/>
      <c r="D115" s="26"/>
      <c r="E115" s="1"/>
      <c r="F115" s="1"/>
      <c r="G115" s="1"/>
      <c r="H115" s="1"/>
      <c r="I115" s="1"/>
      <c r="J115" s="1"/>
      <c r="K115" s="1"/>
      <c r="L115" s="1"/>
      <c r="M115" s="1"/>
      <c r="T115" s="48"/>
      <c r="U115" s="48"/>
      <c r="V115" s="48"/>
      <c r="W115" s="49"/>
    </row>
    <row r="116" spans="1:23" ht="12">
      <c r="A116" s="1"/>
      <c r="B116" s="1"/>
      <c r="C116" s="19"/>
      <c r="D116" s="26"/>
      <c r="E116" s="1"/>
      <c r="F116" s="1"/>
      <c r="G116" s="1"/>
      <c r="H116" s="1"/>
      <c r="I116" s="1"/>
      <c r="J116" s="1"/>
      <c r="K116" s="1"/>
      <c r="L116" s="1"/>
      <c r="M116" s="1"/>
      <c r="T116" s="48"/>
      <c r="U116" s="48"/>
      <c r="V116" s="48"/>
      <c r="W116" s="49"/>
    </row>
    <row r="117" spans="1:23" ht="12">
      <c r="A117" s="1"/>
      <c r="B117" s="1"/>
      <c r="C117" s="19"/>
      <c r="D117" s="26"/>
      <c r="E117" s="1"/>
      <c r="F117" s="1"/>
      <c r="G117" s="1"/>
      <c r="H117" s="1"/>
      <c r="I117" s="1"/>
      <c r="J117" s="1"/>
      <c r="K117" s="1"/>
      <c r="L117" s="1"/>
      <c r="M117" s="1"/>
      <c r="T117" s="48"/>
      <c r="U117" s="48"/>
      <c r="V117" s="48"/>
      <c r="W117" s="49"/>
    </row>
    <row r="118" spans="1:23" ht="12">
      <c r="A118" s="1"/>
      <c r="B118" s="1"/>
      <c r="C118" s="19"/>
      <c r="D118" s="26"/>
      <c r="E118" s="1"/>
      <c r="F118" s="1"/>
      <c r="G118" s="1"/>
      <c r="H118" s="1"/>
      <c r="I118" s="1"/>
      <c r="J118" s="1"/>
      <c r="K118" s="1"/>
      <c r="L118" s="1"/>
      <c r="M118" s="1"/>
      <c r="T118" s="48"/>
      <c r="U118" s="48"/>
      <c r="V118" s="48"/>
      <c r="W118" s="49"/>
    </row>
    <row r="119" spans="1:23" ht="12">
      <c r="A119" s="1"/>
      <c r="B119" s="1"/>
      <c r="C119" s="19"/>
      <c r="D119" s="26"/>
      <c r="E119" s="1"/>
      <c r="F119" s="1"/>
      <c r="G119" s="1"/>
      <c r="H119" s="1"/>
      <c r="I119" s="1"/>
      <c r="J119" s="1"/>
      <c r="K119" s="1"/>
      <c r="L119" s="1"/>
      <c r="M119" s="1"/>
      <c r="T119" s="48"/>
      <c r="U119" s="48"/>
      <c r="V119" s="48"/>
      <c r="W119" s="49"/>
    </row>
    <row r="120" spans="1:23" ht="12">
      <c r="A120" s="1"/>
      <c r="B120" s="1"/>
      <c r="C120" s="19"/>
      <c r="D120" s="26"/>
      <c r="E120" s="1"/>
      <c r="F120" s="1"/>
      <c r="G120" s="1"/>
      <c r="H120" s="1"/>
      <c r="I120" s="1"/>
      <c r="J120" s="1"/>
      <c r="K120" s="1"/>
      <c r="L120" s="1"/>
      <c r="M120" s="1"/>
      <c r="T120" s="48"/>
      <c r="U120" s="48"/>
      <c r="V120" s="48"/>
      <c r="W120" s="49"/>
    </row>
    <row r="121" spans="1:23" ht="12">
      <c r="A121" s="1"/>
      <c r="B121" s="1"/>
      <c r="C121" s="19"/>
      <c r="D121" s="26"/>
      <c r="E121" s="1"/>
      <c r="F121" s="1"/>
      <c r="G121" s="1"/>
      <c r="H121" s="1"/>
      <c r="I121" s="1"/>
      <c r="J121" s="1"/>
      <c r="K121" s="1"/>
      <c r="L121" s="1"/>
      <c r="M121" s="1"/>
      <c r="T121" s="48"/>
      <c r="U121" s="48"/>
      <c r="V121" s="48"/>
      <c r="W121" s="49"/>
    </row>
    <row r="122" spans="1:23" ht="12">
      <c r="A122" s="1"/>
      <c r="B122" s="1"/>
      <c r="C122" s="19"/>
      <c r="D122" s="26"/>
      <c r="E122" s="1"/>
      <c r="F122" s="1"/>
      <c r="G122" s="1"/>
      <c r="H122" s="1"/>
      <c r="I122" s="1"/>
      <c r="J122" s="1"/>
      <c r="K122" s="1"/>
      <c r="L122" s="1"/>
      <c r="M122" s="1"/>
      <c r="T122" s="48"/>
      <c r="U122" s="48"/>
      <c r="V122" s="48"/>
      <c r="W122" s="49"/>
    </row>
    <row r="123" spans="1:23" ht="12">
      <c r="A123" s="1"/>
      <c r="B123" s="1"/>
      <c r="C123" s="19"/>
      <c r="D123" s="26"/>
      <c r="E123" s="1"/>
      <c r="F123" s="1"/>
      <c r="G123" s="1"/>
      <c r="H123" s="1"/>
      <c r="I123" s="1"/>
      <c r="J123" s="1"/>
      <c r="K123" s="1"/>
      <c r="L123" s="1"/>
      <c r="M123" s="1"/>
      <c r="T123" s="48"/>
      <c r="U123" s="48"/>
      <c r="V123" s="48"/>
      <c r="W123" s="49"/>
    </row>
    <row r="124" spans="1:23" ht="12">
      <c r="A124" s="1"/>
      <c r="B124" s="1"/>
      <c r="C124" s="19"/>
      <c r="D124" s="26"/>
      <c r="E124" s="1"/>
      <c r="F124" s="1"/>
      <c r="G124" s="1"/>
      <c r="H124" s="1"/>
      <c r="I124" s="1"/>
      <c r="J124" s="1"/>
      <c r="K124" s="1"/>
      <c r="L124" s="1"/>
      <c r="M124" s="1"/>
      <c r="T124" s="48"/>
      <c r="U124" s="48"/>
      <c r="V124" s="48"/>
      <c r="W124" s="49"/>
    </row>
    <row r="125" spans="1:23" ht="12">
      <c r="A125" s="1"/>
      <c r="B125" s="1"/>
      <c r="C125" s="19"/>
      <c r="D125" s="26"/>
      <c r="E125" s="1"/>
      <c r="F125" s="1"/>
      <c r="G125" s="1"/>
      <c r="H125" s="1"/>
      <c r="I125" s="1"/>
      <c r="J125" s="1"/>
      <c r="K125" s="1"/>
      <c r="L125" s="1"/>
      <c r="M125" s="1"/>
      <c r="T125" s="48"/>
      <c r="U125" s="48"/>
      <c r="V125" s="48"/>
      <c r="W125" s="49"/>
    </row>
    <row r="126" spans="1:23" ht="12">
      <c r="A126" s="1"/>
      <c r="B126" s="1"/>
      <c r="C126" s="19"/>
      <c r="D126" s="26"/>
      <c r="E126" s="1"/>
      <c r="F126" s="1"/>
      <c r="G126" s="1"/>
      <c r="H126" s="1"/>
      <c r="I126" s="1"/>
      <c r="J126" s="1"/>
      <c r="K126" s="1"/>
      <c r="L126" s="1"/>
      <c r="M126" s="1"/>
      <c r="T126" s="48"/>
      <c r="U126" s="48"/>
      <c r="V126" s="48"/>
      <c r="W126" s="49"/>
    </row>
    <row r="127" spans="1:23" ht="12">
      <c r="A127" s="1"/>
      <c r="B127" s="1"/>
      <c r="C127" s="19"/>
      <c r="D127" s="26"/>
      <c r="E127" s="1"/>
      <c r="F127" s="1"/>
      <c r="G127" s="1"/>
      <c r="H127" s="1"/>
      <c r="I127" s="1"/>
      <c r="J127" s="1"/>
      <c r="K127" s="1"/>
      <c r="L127" s="1"/>
      <c r="M127" s="1"/>
      <c r="T127" s="48"/>
      <c r="U127" s="48"/>
      <c r="V127" s="48"/>
      <c r="W127" s="49"/>
    </row>
    <row r="128" spans="1:23" ht="12">
      <c r="A128" s="1"/>
      <c r="B128" s="1"/>
      <c r="C128" s="19"/>
      <c r="D128" s="26"/>
      <c r="E128" s="1"/>
      <c r="F128" s="1"/>
      <c r="G128" s="1"/>
      <c r="H128" s="1"/>
      <c r="I128" s="1"/>
      <c r="J128" s="1"/>
      <c r="K128" s="1"/>
      <c r="L128" s="1"/>
      <c r="M128" s="1"/>
      <c r="T128" s="48"/>
      <c r="U128" s="48"/>
      <c r="V128" s="48"/>
      <c r="W128" s="49"/>
    </row>
    <row r="129" spans="1:23" ht="12">
      <c r="A129" s="1"/>
      <c r="B129" s="1"/>
      <c r="C129" s="19"/>
      <c r="D129" s="26"/>
      <c r="E129" s="1"/>
      <c r="F129" s="1"/>
      <c r="G129" s="1"/>
      <c r="H129" s="1"/>
      <c r="I129" s="1"/>
      <c r="J129" s="1"/>
      <c r="K129" s="1"/>
      <c r="L129" s="1"/>
      <c r="M129" s="1"/>
      <c r="T129" s="48"/>
      <c r="U129" s="48"/>
      <c r="V129" s="48"/>
      <c r="W129" s="49"/>
    </row>
    <row r="130" spans="1:23" ht="12">
      <c r="A130" s="1"/>
      <c r="B130" s="1"/>
      <c r="C130" s="19"/>
      <c r="D130" s="26"/>
      <c r="E130" s="1"/>
      <c r="F130" s="1"/>
      <c r="G130" s="1"/>
      <c r="H130" s="1"/>
      <c r="I130" s="1"/>
      <c r="J130" s="1"/>
      <c r="K130" s="1"/>
      <c r="L130" s="1"/>
      <c r="M130" s="1"/>
      <c r="T130" s="48"/>
      <c r="U130" s="48"/>
      <c r="V130" s="48"/>
      <c r="W130" s="49"/>
    </row>
    <row r="131" spans="1:23" ht="12">
      <c r="A131" s="1"/>
      <c r="B131" s="1"/>
      <c r="C131" s="19"/>
      <c r="D131" s="26"/>
      <c r="E131" s="1"/>
      <c r="F131" s="1"/>
      <c r="G131" s="1"/>
      <c r="H131" s="1"/>
      <c r="I131" s="1"/>
      <c r="J131" s="1"/>
      <c r="K131" s="1"/>
      <c r="L131" s="1"/>
      <c r="M131" s="1"/>
      <c r="T131" s="48"/>
      <c r="U131" s="48"/>
      <c r="V131" s="48"/>
      <c r="W131" s="49"/>
    </row>
    <row r="132" spans="1:23" ht="12">
      <c r="A132" s="1"/>
      <c r="B132" s="1"/>
      <c r="C132" s="19"/>
      <c r="D132" s="26"/>
      <c r="E132" s="1"/>
      <c r="F132" s="1"/>
      <c r="G132" s="1"/>
      <c r="H132" s="1"/>
      <c r="I132" s="1"/>
      <c r="J132" s="1"/>
      <c r="K132" s="1"/>
      <c r="L132" s="1"/>
      <c r="M132" s="1"/>
      <c r="T132" s="48"/>
      <c r="U132" s="48"/>
      <c r="V132" s="48"/>
      <c r="W132" s="49"/>
    </row>
    <row r="133" spans="1:23" ht="12">
      <c r="A133" s="1"/>
      <c r="B133" s="1"/>
      <c r="C133" s="19"/>
      <c r="D133" s="26"/>
      <c r="E133" s="1"/>
      <c r="F133" s="1"/>
      <c r="G133" s="1"/>
      <c r="H133" s="1"/>
      <c r="I133" s="1"/>
      <c r="J133" s="1"/>
      <c r="K133" s="1"/>
      <c r="L133" s="1"/>
      <c r="M133" s="1"/>
      <c r="T133" s="48"/>
      <c r="U133" s="48"/>
      <c r="V133" s="48"/>
      <c r="W133" s="49"/>
    </row>
    <row r="134" spans="1:23" ht="12">
      <c r="A134" s="1"/>
      <c r="B134" s="1"/>
      <c r="C134" s="19"/>
      <c r="D134" s="26"/>
      <c r="E134" s="1"/>
      <c r="F134" s="1"/>
      <c r="G134" s="1"/>
      <c r="H134" s="1"/>
      <c r="I134" s="1"/>
      <c r="J134" s="1"/>
      <c r="K134" s="1"/>
      <c r="L134" s="1"/>
      <c r="M134" s="1"/>
      <c r="T134" s="48"/>
      <c r="U134" s="48"/>
      <c r="V134" s="48"/>
      <c r="W134" s="49"/>
    </row>
    <row r="135" spans="1:23" ht="12">
      <c r="A135" s="1"/>
      <c r="B135" s="1"/>
      <c r="C135" s="19"/>
      <c r="D135" s="26"/>
      <c r="E135" s="1"/>
      <c r="F135" s="1"/>
      <c r="G135" s="1"/>
      <c r="H135" s="1"/>
      <c r="I135" s="1"/>
      <c r="J135" s="1"/>
      <c r="K135" s="1"/>
      <c r="L135" s="1"/>
      <c r="M135" s="1"/>
      <c r="T135" s="48"/>
      <c r="U135" s="48"/>
      <c r="V135" s="48"/>
      <c r="W135" s="49"/>
    </row>
    <row r="136" spans="1:23" ht="12">
      <c r="A136" s="1"/>
      <c r="B136" s="1"/>
      <c r="C136" s="19"/>
      <c r="D136" s="26"/>
      <c r="E136" s="1"/>
      <c r="F136" s="1"/>
      <c r="G136" s="1"/>
      <c r="H136" s="1"/>
      <c r="I136" s="1"/>
      <c r="J136" s="1"/>
      <c r="K136" s="1"/>
      <c r="L136" s="1"/>
      <c r="M136" s="1"/>
      <c r="T136" s="48"/>
      <c r="U136" s="48"/>
      <c r="V136" s="48"/>
      <c r="W136" s="49"/>
    </row>
    <row r="137" spans="1:23" ht="12">
      <c r="A137" s="1"/>
      <c r="B137" s="1"/>
      <c r="C137" s="19"/>
      <c r="D137" s="26"/>
      <c r="E137" s="1"/>
      <c r="F137" s="1"/>
      <c r="G137" s="1"/>
      <c r="H137" s="1"/>
      <c r="I137" s="1"/>
      <c r="J137" s="1"/>
      <c r="K137" s="1"/>
      <c r="L137" s="1"/>
      <c r="M137" s="1"/>
      <c r="T137" s="48"/>
      <c r="U137" s="48"/>
      <c r="V137" s="48"/>
      <c r="W137" s="49"/>
    </row>
    <row r="138" spans="1:23" ht="12">
      <c r="A138" s="1"/>
      <c r="B138" s="1"/>
      <c r="C138" s="19"/>
      <c r="D138" s="26"/>
      <c r="E138" s="1"/>
      <c r="F138" s="1"/>
      <c r="G138" s="1"/>
      <c r="H138" s="1"/>
      <c r="I138" s="1"/>
      <c r="J138" s="1"/>
      <c r="K138" s="1"/>
      <c r="L138" s="1"/>
      <c r="M138" s="1"/>
      <c r="T138" s="48"/>
      <c r="U138" s="48"/>
      <c r="V138" s="48"/>
      <c r="W138" s="49"/>
    </row>
    <row r="139" spans="1:23" ht="12">
      <c r="A139" s="1"/>
      <c r="B139" s="1"/>
      <c r="C139" s="19"/>
      <c r="D139" s="26"/>
      <c r="E139" s="1"/>
      <c r="F139" s="1"/>
      <c r="G139" s="1"/>
      <c r="H139" s="1"/>
      <c r="I139" s="1"/>
      <c r="J139" s="1"/>
      <c r="K139" s="1"/>
      <c r="L139" s="1"/>
      <c r="M139" s="1"/>
      <c r="T139" s="48"/>
      <c r="U139" s="48"/>
      <c r="V139" s="48"/>
      <c r="W139" s="49"/>
    </row>
    <row r="140" spans="1:23" ht="12">
      <c r="A140" s="1"/>
      <c r="B140" s="1"/>
      <c r="C140" s="19"/>
      <c r="D140" s="26"/>
      <c r="E140" s="1"/>
      <c r="F140" s="1"/>
      <c r="G140" s="1"/>
      <c r="H140" s="1"/>
      <c r="I140" s="1"/>
      <c r="J140" s="1"/>
      <c r="K140" s="1"/>
      <c r="L140" s="1"/>
      <c r="M140" s="1"/>
      <c r="T140" s="48"/>
      <c r="U140" s="48"/>
      <c r="V140" s="48"/>
      <c r="W140" s="49"/>
    </row>
    <row r="141" spans="1:23" ht="12">
      <c r="A141" s="1"/>
      <c r="B141" s="1"/>
      <c r="C141" s="19"/>
      <c r="D141" s="26"/>
      <c r="E141" s="1"/>
      <c r="F141" s="1"/>
      <c r="G141" s="1"/>
      <c r="H141" s="1"/>
      <c r="I141" s="1"/>
      <c r="J141" s="1"/>
      <c r="K141" s="1"/>
      <c r="L141" s="1"/>
      <c r="M141" s="1"/>
      <c r="T141" s="48"/>
      <c r="U141" s="48"/>
      <c r="V141" s="48"/>
      <c r="W141" s="49"/>
    </row>
    <row r="142" spans="1:23" ht="12">
      <c r="A142" s="1"/>
      <c r="B142" s="1"/>
      <c r="C142" s="19"/>
      <c r="D142" s="26"/>
      <c r="E142" s="1"/>
      <c r="F142" s="1"/>
      <c r="G142" s="1"/>
      <c r="H142" s="1"/>
      <c r="I142" s="1"/>
      <c r="J142" s="1"/>
      <c r="K142" s="1"/>
      <c r="L142" s="1"/>
      <c r="M142" s="1"/>
      <c r="T142" s="48"/>
      <c r="U142" s="48"/>
      <c r="V142" s="48"/>
      <c r="W142" s="49"/>
    </row>
    <row r="143" spans="1:23" ht="12">
      <c r="A143" s="1"/>
      <c r="B143" s="1"/>
      <c r="C143" s="19"/>
      <c r="D143" s="26"/>
      <c r="E143" s="1"/>
      <c r="F143" s="1"/>
      <c r="G143" s="1"/>
      <c r="H143" s="1"/>
      <c r="I143" s="1"/>
      <c r="J143" s="1"/>
      <c r="K143" s="1"/>
      <c r="L143" s="1"/>
      <c r="M143" s="1"/>
      <c r="T143" s="48"/>
      <c r="U143" s="48"/>
      <c r="V143" s="48"/>
      <c r="W143" s="49"/>
    </row>
    <row r="144" spans="1:23" ht="12">
      <c r="A144" s="1"/>
      <c r="B144" s="1"/>
      <c r="C144" s="19"/>
      <c r="D144" s="26"/>
      <c r="E144" s="1"/>
      <c r="F144" s="1"/>
      <c r="G144" s="1"/>
      <c r="H144" s="1"/>
      <c r="I144" s="1"/>
      <c r="J144" s="1"/>
      <c r="K144" s="1"/>
      <c r="L144" s="1"/>
      <c r="M144" s="1"/>
      <c r="T144" s="48"/>
      <c r="U144" s="48"/>
      <c r="V144" s="48"/>
      <c r="W144" s="49"/>
    </row>
    <row r="145" spans="1:23" ht="12">
      <c r="A145" s="1"/>
      <c r="B145" s="1"/>
      <c r="C145" s="19"/>
      <c r="D145" s="26"/>
      <c r="E145" s="1"/>
      <c r="F145" s="1"/>
      <c r="G145" s="1"/>
      <c r="H145" s="1"/>
      <c r="I145" s="1"/>
      <c r="J145" s="1"/>
      <c r="K145" s="1"/>
      <c r="L145" s="1"/>
      <c r="M145" s="1"/>
      <c r="T145" s="48"/>
      <c r="U145" s="48"/>
      <c r="V145" s="48"/>
      <c r="W145" s="49"/>
    </row>
    <row r="146" spans="1:23" ht="12">
      <c r="A146" s="1"/>
      <c r="B146" s="1"/>
      <c r="C146" s="19"/>
      <c r="D146" s="26"/>
      <c r="E146" s="1"/>
      <c r="F146" s="1"/>
      <c r="G146" s="1"/>
      <c r="H146" s="1"/>
      <c r="I146" s="1"/>
      <c r="J146" s="1"/>
      <c r="K146" s="1"/>
      <c r="L146" s="1"/>
      <c r="M146" s="1"/>
      <c r="T146" s="48"/>
      <c r="U146" s="48"/>
      <c r="V146" s="48"/>
      <c r="W146" s="49"/>
    </row>
    <row r="147" spans="1:23" ht="12">
      <c r="A147" s="1"/>
      <c r="B147" s="1"/>
      <c r="C147" s="19"/>
      <c r="D147" s="26"/>
      <c r="E147" s="1"/>
      <c r="F147" s="1"/>
      <c r="G147" s="1"/>
      <c r="H147" s="1"/>
      <c r="I147" s="1"/>
      <c r="J147" s="1"/>
      <c r="K147" s="1"/>
      <c r="L147" s="1"/>
      <c r="M147" s="1"/>
      <c r="T147" s="48"/>
      <c r="U147" s="48"/>
      <c r="V147" s="48"/>
      <c r="W147" s="49"/>
    </row>
    <row r="148" spans="1:23" ht="12">
      <c r="A148" s="1"/>
      <c r="B148" s="1"/>
      <c r="C148" s="19"/>
      <c r="D148" s="26"/>
      <c r="E148" s="1"/>
      <c r="F148" s="1"/>
      <c r="G148" s="1"/>
      <c r="H148" s="1"/>
      <c r="I148" s="1"/>
      <c r="J148" s="1"/>
      <c r="K148" s="1"/>
      <c r="L148" s="1"/>
      <c r="M148" s="1"/>
      <c r="T148" s="48"/>
      <c r="U148" s="48"/>
      <c r="V148" s="48"/>
      <c r="W148" s="49"/>
    </row>
    <row r="149" spans="1:23" ht="12">
      <c r="A149" s="1"/>
      <c r="B149" s="1"/>
      <c r="C149" s="19"/>
      <c r="D149" s="26"/>
      <c r="E149" s="1"/>
      <c r="F149" s="1"/>
      <c r="G149" s="1"/>
      <c r="H149" s="1"/>
      <c r="I149" s="1"/>
      <c r="J149" s="1"/>
      <c r="K149" s="1"/>
      <c r="L149" s="1"/>
      <c r="M149" s="1"/>
      <c r="T149" s="48"/>
      <c r="U149" s="48"/>
      <c r="V149" s="48"/>
      <c r="W149" s="49"/>
    </row>
    <row r="150" spans="1:23" ht="12">
      <c r="A150" s="1"/>
      <c r="B150" s="1"/>
      <c r="C150" s="19"/>
      <c r="D150" s="26"/>
      <c r="E150" s="1"/>
      <c r="F150" s="1"/>
      <c r="G150" s="1"/>
      <c r="H150" s="1"/>
      <c r="I150" s="1"/>
      <c r="J150" s="1"/>
      <c r="K150" s="1"/>
      <c r="L150" s="1"/>
      <c r="M150" s="1"/>
      <c r="T150" s="48"/>
      <c r="U150" s="48"/>
      <c r="V150" s="48"/>
      <c r="W150" s="49"/>
    </row>
    <row r="151" spans="1:23" ht="12">
      <c r="A151" s="1"/>
      <c r="B151" s="1"/>
      <c r="C151" s="19"/>
      <c r="D151" s="26"/>
      <c r="E151" s="1"/>
      <c r="F151" s="1"/>
      <c r="G151" s="1"/>
      <c r="H151" s="1"/>
      <c r="I151" s="1"/>
      <c r="J151" s="1"/>
      <c r="K151" s="1"/>
      <c r="L151" s="1"/>
      <c r="M151" s="1"/>
      <c r="T151" s="48"/>
      <c r="U151" s="48"/>
      <c r="V151" s="48"/>
      <c r="W151" s="49"/>
    </row>
    <row r="152" spans="1:23" ht="12">
      <c r="A152" s="1"/>
      <c r="B152" s="1"/>
      <c r="C152" s="19"/>
      <c r="D152" s="26"/>
      <c r="E152" s="1"/>
      <c r="F152" s="1"/>
      <c r="G152" s="1"/>
      <c r="H152" s="1"/>
      <c r="I152" s="1"/>
      <c r="J152" s="1"/>
      <c r="K152" s="1"/>
      <c r="L152" s="1"/>
      <c r="M152" s="1"/>
      <c r="T152" s="48"/>
      <c r="U152" s="48"/>
      <c r="V152" s="48"/>
      <c r="W152" s="49"/>
    </row>
    <row r="153" spans="1:23" ht="12">
      <c r="A153" s="1"/>
      <c r="B153" s="1"/>
      <c r="C153" s="19"/>
      <c r="D153" s="26"/>
      <c r="E153" s="1"/>
      <c r="F153" s="1"/>
      <c r="G153" s="1"/>
      <c r="H153" s="1"/>
      <c r="I153" s="1"/>
      <c r="J153" s="1"/>
      <c r="K153" s="1"/>
      <c r="L153" s="1"/>
      <c r="M153" s="1"/>
      <c r="T153" s="48"/>
      <c r="U153" s="48"/>
      <c r="V153" s="48"/>
      <c r="W153" s="49"/>
    </row>
    <row r="154" spans="1:23" ht="12">
      <c r="A154" s="1"/>
      <c r="B154" s="1"/>
      <c r="C154" s="19"/>
      <c r="D154" s="26"/>
      <c r="E154" s="1"/>
      <c r="F154" s="1"/>
      <c r="G154" s="1"/>
      <c r="H154" s="1"/>
      <c r="I154" s="1"/>
      <c r="J154" s="1"/>
      <c r="K154" s="1"/>
      <c r="L154" s="1"/>
      <c r="M154" s="1"/>
      <c r="T154" s="48"/>
      <c r="U154" s="48"/>
      <c r="V154" s="48"/>
      <c r="W154" s="49"/>
    </row>
    <row r="155" spans="1:23" ht="12">
      <c r="A155" s="1"/>
      <c r="B155" s="1"/>
      <c r="C155" s="19"/>
      <c r="D155" s="26"/>
      <c r="E155" s="1"/>
      <c r="F155" s="1"/>
      <c r="G155" s="1"/>
      <c r="H155" s="1"/>
      <c r="I155" s="1"/>
      <c r="J155" s="1"/>
      <c r="K155" s="1"/>
      <c r="L155" s="1"/>
      <c r="M155" s="1"/>
      <c r="T155" s="48"/>
      <c r="U155" s="48"/>
      <c r="V155" s="48"/>
      <c r="W155" s="49"/>
    </row>
    <row r="156" spans="1:24" ht="12">
      <c r="A156" s="1"/>
      <c r="B156" s="1"/>
      <c r="C156" s="19"/>
      <c r="D156" s="26"/>
      <c r="E156" s="1"/>
      <c r="F156" s="27"/>
      <c r="G156" s="27"/>
      <c r="H156" s="27"/>
      <c r="I156" s="27"/>
      <c r="J156" s="27"/>
      <c r="K156" s="27"/>
      <c r="L156" s="27"/>
      <c r="M156" s="27"/>
      <c r="N156" s="49"/>
      <c r="O156" s="49"/>
      <c r="P156" s="49"/>
      <c r="Q156" s="49"/>
      <c r="R156" s="49"/>
      <c r="S156" s="49"/>
      <c r="T156" s="48"/>
      <c r="U156" s="48"/>
      <c r="V156" s="48"/>
      <c r="W156" s="49"/>
      <c r="X156" s="49"/>
    </row>
    <row r="157" spans="1:24" ht="12">
      <c r="A157" s="1"/>
      <c r="B157" s="1"/>
      <c r="C157" s="19"/>
      <c r="D157" s="26"/>
      <c r="E157" s="1"/>
      <c r="F157" s="27"/>
      <c r="G157" s="27"/>
      <c r="H157" s="27"/>
      <c r="I157" s="27"/>
      <c r="J157" s="27"/>
      <c r="K157" s="27"/>
      <c r="L157" s="27"/>
      <c r="M157" s="27"/>
      <c r="N157" s="49"/>
      <c r="O157" s="49"/>
      <c r="P157" s="49"/>
      <c r="Q157" s="49"/>
      <c r="R157" s="49"/>
      <c r="S157" s="49"/>
      <c r="T157" s="48"/>
      <c r="U157" s="48"/>
      <c r="V157" s="48"/>
      <c r="W157" s="49"/>
      <c r="X157" s="49"/>
    </row>
    <row r="158" spans="1:24" ht="12">
      <c r="A158" s="1"/>
      <c r="B158" s="1"/>
      <c r="C158" s="19"/>
      <c r="D158" s="26"/>
      <c r="E158" s="1"/>
      <c r="F158" s="27"/>
      <c r="G158" s="27"/>
      <c r="H158" s="27"/>
      <c r="I158" s="27"/>
      <c r="J158" s="27"/>
      <c r="K158" s="27"/>
      <c r="L158" s="27"/>
      <c r="M158" s="27"/>
      <c r="N158" s="49"/>
      <c r="O158" s="49"/>
      <c r="P158" s="49"/>
      <c r="Q158" s="49"/>
      <c r="R158" s="49"/>
      <c r="S158" s="49"/>
      <c r="T158" s="48"/>
      <c r="U158" s="48"/>
      <c r="V158" s="48"/>
      <c r="W158" s="49"/>
      <c r="X158" s="49"/>
    </row>
    <row r="159" spans="1:24" ht="12">
      <c r="A159" s="1"/>
      <c r="B159" s="1"/>
      <c r="C159" s="19"/>
      <c r="D159" s="26"/>
      <c r="E159" s="1"/>
      <c r="F159" s="27"/>
      <c r="G159" s="27"/>
      <c r="H159" s="27"/>
      <c r="I159" s="27"/>
      <c r="J159" s="27"/>
      <c r="K159" s="27"/>
      <c r="L159" s="27"/>
      <c r="M159" s="27"/>
      <c r="N159" s="49"/>
      <c r="O159" s="49"/>
      <c r="P159" s="49"/>
      <c r="Q159" s="49"/>
      <c r="R159" s="49"/>
      <c r="S159" s="49"/>
      <c r="T159" s="48"/>
      <c r="U159" s="48"/>
      <c r="V159" s="48"/>
      <c r="W159" s="49"/>
      <c r="X159" s="49"/>
    </row>
    <row r="160" spans="1:24" ht="12">
      <c r="A160" s="1"/>
      <c r="B160" s="1"/>
      <c r="C160" s="19"/>
      <c r="D160" s="26"/>
      <c r="E160" s="1"/>
      <c r="F160" s="27"/>
      <c r="G160" s="27"/>
      <c r="H160" s="27"/>
      <c r="I160" s="27"/>
      <c r="J160" s="27"/>
      <c r="K160" s="27"/>
      <c r="L160" s="27"/>
      <c r="M160" s="27"/>
      <c r="N160" s="49"/>
      <c r="O160" s="49"/>
      <c r="P160" s="49"/>
      <c r="Q160" s="49"/>
      <c r="R160" s="49"/>
      <c r="S160" s="49"/>
      <c r="T160" s="48"/>
      <c r="U160" s="48"/>
      <c r="V160" s="48"/>
      <c r="W160" s="49"/>
      <c r="X160" s="49"/>
    </row>
    <row r="161" spans="1:24" ht="12">
      <c r="A161" s="1"/>
      <c r="B161" s="1"/>
      <c r="C161" s="19"/>
      <c r="D161" s="26"/>
      <c r="E161" s="1"/>
      <c r="F161" s="27"/>
      <c r="G161" s="27"/>
      <c r="H161" s="27"/>
      <c r="I161" s="27"/>
      <c r="J161" s="27"/>
      <c r="K161" s="27"/>
      <c r="L161" s="27"/>
      <c r="M161" s="27"/>
      <c r="N161" s="49"/>
      <c r="O161" s="49"/>
      <c r="P161" s="49"/>
      <c r="Q161" s="49"/>
      <c r="R161" s="49"/>
      <c r="S161" s="49"/>
      <c r="T161" s="48"/>
      <c r="U161" s="48"/>
      <c r="V161" s="48"/>
      <c r="W161" s="49"/>
      <c r="X161" s="49"/>
    </row>
    <row r="162" spans="1:24" ht="12">
      <c r="A162" s="1"/>
      <c r="B162" s="1"/>
      <c r="C162" s="19"/>
      <c r="D162" s="26"/>
      <c r="E162" s="1"/>
      <c r="F162" s="27"/>
      <c r="G162" s="27"/>
      <c r="H162" s="27"/>
      <c r="I162" s="27"/>
      <c r="J162" s="27"/>
      <c r="K162" s="27"/>
      <c r="L162" s="27"/>
      <c r="M162" s="27"/>
      <c r="N162" s="49"/>
      <c r="O162" s="49"/>
      <c r="P162" s="49"/>
      <c r="Q162" s="49"/>
      <c r="R162" s="49"/>
      <c r="S162" s="49"/>
      <c r="T162" s="48"/>
      <c r="U162" s="48"/>
      <c r="V162" s="48"/>
      <c r="W162" s="49"/>
      <c r="X162" s="49"/>
    </row>
    <row r="163" spans="1:24" ht="12">
      <c r="A163" s="1"/>
      <c r="B163" s="1"/>
      <c r="C163" s="19"/>
      <c r="D163" s="26"/>
      <c r="E163" s="1"/>
      <c r="F163" s="27"/>
      <c r="G163" s="27"/>
      <c r="H163" s="27"/>
      <c r="I163" s="27"/>
      <c r="J163" s="27"/>
      <c r="K163" s="27"/>
      <c r="L163" s="27"/>
      <c r="M163" s="27"/>
      <c r="N163" s="49"/>
      <c r="O163" s="49"/>
      <c r="P163" s="49"/>
      <c r="Q163" s="49"/>
      <c r="R163" s="49"/>
      <c r="S163" s="49"/>
      <c r="T163" s="48"/>
      <c r="U163" s="48"/>
      <c r="V163" s="48"/>
      <c r="W163" s="49"/>
      <c r="X163" s="49"/>
    </row>
    <row r="164" spans="1:24" ht="12">
      <c r="A164" s="1"/>
      <c r="B164" s="1"/>
      <c r="C164" s="19"/>
      <c r="D164" s="26"/>
      <c r="E164" s="1"/>
      <c r="F164" s="27"/>
      <c r="G164" s="27"/>
      <c r="H164" s="27"/>
      <c r="I164" s="27"/>
      <c r="J164" s="27"/>
      <c r="K164" s="27"/>
      <c r="L164" s="27"/>
      <c r="M164" s="27"/>
      <c r="N164" s="49"/>
      <c r="O164" s="49"/>
      <c r="P164" s="49"/>
      <c r="Q164" s="49"/>
      <c r="R164" s="49"/>
      <c r="S164" s="49"/>
      <c r="T164" s="48"/>
      <c r="U164" s="48"/>
      <c r="V164" s="48"/>
      <c r="W164" s="49"/>
      <c r="X164" s="49"/>
    </row>
    <row r="165" spans="1:24" ht="12">
      <c r="A165" s="1"/>
      <c r="B165" s="1"/>
      <c r="C165" s="19"/>
      <c r="D165" s="26"/>
      <c r="E165" s="1"/>
      <c r="F165" s="27"/>
      <c r="G165" s="27"/>
      <c r="H165" s="27"/>
      <c r="I165" s="27"/>
      <c r="J165" s="27"/>
      <c r="K165" s="27"/>
      <c r="L165" s="27"/>
      <c r="M165" s="27"/>
      <c r="N165" s="49"/>
      <c r="O165" s="49"/>
      <c r="P165" s="49"/>
      <c r="Q165" s="49"/>
      <c r="R165" s="49"/>
      <c r="S165" s="49"/>
      <c r="T165" s="48"/>
      <c r="U165" s="48"/>
      <c r="V165" s="48"/>
      <c r="W165" s="49"/>
      <c r="X165" s="49"/>
    </row>
    <row r="166" spans="1:24" ht="12">
      <c r="A166" s="1"/>
      <c r="B166" s="1"/>
      <c r="C166" s="19"/>
      <c r="D166" s="26"/>
      <c r="E166" s="1"/>
      <c r="F166" s="27"/>
      <c r="G166" s="27"/>
      <c r="H166" s="27"/>
      <c r="I166" s="27"/>
      <c r="J166" s="27"/>
      <c r="K166" s="27"/>
      <c r="L166" s="27"/>
      <c r="M166" s="27"/>
      <c r="N166" s="49"/>
      <c r="O166" s="49"/>
      <c r="P166" s="49"/>
      <c r="Q166" s="49"/>
      <c r="R166" s="49"/>
      <c r="S166" s="49"/>
      <c r="T166" s="48"/>
      <c r="U166" s="48"/>
      <c r="V166" s="48"/>
      <c r="W166" s="49"/>
      <c r="X166" s="49"/>
    </row>
    <row r="167" spans="1:24" ht="12">
      <c r="A167" s="1"/>
      <c r="B167" s="1"/>
      <c r="C167" s="19"/>
      <c r="D167" s="26"/>
      <c r="E167" s="1"/>
      <c r="F167" s="27"/>
      <c r="G167" s="27"/>
      <c r="H167" s="27"/>
      <c r="I167" s="27"/>
      <c r="J167" s="27"/>
      <c r="K167" s="27"/>
      <c r="L167" s="27"/>
      <c r="M167" s="27"/>
      <c r="N167" s="49"/>
      <c r="O167" s="49"/>
      <c r="P167" s="49"/>
      <c r="Q167" s="49"/>
      <c r="R167" s="49"/>
      <c r="S167" s="49"/>
      <c r="T167" s="48"/>
      <c r="U167" s="48"/>
      <c r="V167" s="48"/>
      <c r="W167" s="49"/>
      <c r="X167" s="49"/>
    </row>
    <row r="168" spans="1:24" ht="12">
      <c r="A168" s="1"/>
      <c r="B168" s="1"/>
      <c r="C168" s="19"/>
      <c r="D168" s="26"/>
      <c r="E168" s="1"/>
      <c r="F168" s="27"/>
      <c r="G168" s="27"/>
      <c r="H168" s="27"/>
      <c r="I168" s="27"/>
      <c r="J168" s="27"/>
      <c r="K168" s="27"/>
      <c r="L168" s="27"/>
      <c r="M168" s="27"/>
      <c r="N168" s="49"/>
      <c r="O168" s="49"/>
      <c r="P168" s="49"/>
      <c r="Q168" s="49"/>
      <c r="R168" s="49"/>
      <c r="S168" s="49"/>
      <c r="T168" s="48"/>
      <c r="U168" s="48"/>
      <c r="V168" s="48"/>
      <c r="W168" s="49"/>
      <c r="X168" s="49"/>
    </row>
    <row r="169" spans="1:24" ht="12">
      <c r="A169" s="1"/>
      <c r="B169" s="1"/>
      <c r="C169" s="19"/>
      <c r="D169" s="26"/>
      <c r="E169" s="1"/>
      <c r="F169" s="27"/>
      <c r="G169" s="27"/>
      <c r="H169" s="27"/>
      <c r="I169" s="27"/>
      <c r="J169" s="27"/>
      <c r="K169" s="27"/>
      <c r="L169" s="27"/>
      <c r="M169" s="27"/>
      <c r="N169" s="49"/>
      <c r="O169" s="49"/>
      <c r="P169" s="49"/>
      <c r="Q169" s="49"/>
      <c r="R169" s="49"/>
      <c r="S169" s="49"/>
      <c r="T169" s="48"/>
      <c r="U169" s="48"/>
      <c r="V169" s="48"/>
      <c r="W169" s="49"/>
      <c r="X169" s="49"/>
    </row>
    <row r="170" spans="1:24" ht="12">
      <c r="A170" s="1"/>
      <c r="B170" s="1"/>
      <c r="C170" s="19"/>
      <c r="D170" s="26"/>
      <c r="E170" s="1"/>
      <c r="F170" s="27"/>
      <c r="G170" s="27"/>
      <c r="H170" s="27"/>
      <c r="I170" s="27"/>
      <c r="J170" s="27"/>
      <c r="K170" s="27"/>
      <c r="L170" s="27"/>
      <c r="M170" s="27"/>
      <c r="N170" s="49"/>
      <c r="O170" s="49"/>
      <c r="P170" s="49"/>
      <c r="Q170" s="49"/>
      <c r="R170" s="49"/>
      <c r="S170" s="49"/>
      <c r="T170" s="48"/>
      <c r="U170" s="48"/>
      <c r="V170" s="48"/>
      <c r="W170" s="49"/>
      <c r="X170" s="49"/>
    </row>
    <row r="171" spans="1:24" ht="12">
      <c r="A171" s="1"/>
      <c r="B171" s="1"/>
      <c r="C171" s="19"/>
      <c r="D171" s="26"/>
      <c r="E171" s="1"/>
      <c r="F171" s="27"/>
      <c r="G171" s="27"/>
      <c r="H171" s="27"/>
      <c r="I171" s="27"/>
      <c r="J171" s="27"/>
      <c r="K171" s="27"/>
      <c r="L171" s="27"/>
      <c r="M171" s="27"/>
      <c r="N171" s="49"/>
      <c r="O171" s="49"/>
      <c r="P171" s="49"/>
      <c r="Q171" s="49"/>
      <c r="R171" s="49"/>
      <c r="S171" s="49"/>
      <c r="T171" s="48"/>
      <c r="U171" s="48"/>
      <c r="V171" s="48"/>
      <c r="W171" s="49"/>
      <c r="X171" s="49"/>
    </row>
    <row r="172" spans="1:24" ht="12">
      <c r="A172" s="1"/>
      <c r="B172" s="1"/>
      <c r="C172" s="19"/>
      <c r="D172" s="26"/>
      <c r="E172" s="1"/>
      <c r="F172" s="27"/>
      <c r="G172" s="27"/>
      <c r="H172" s="27"/>
      <c r="I172" s="27"/>
      <c r="J172" s="27"/>
      <c r="K172" s="27"/>
      <c r="L172" s="27"/>
      <c r="M172" s="27"/>
      <c r="N172" s="49"/>
      <c r="O172" s="49"/>
      <c r="P172" s="49"/>
      <c r="Q172" s="49"/>
      <c r="R172" s="49"/>
      <c r="S172" s="49"/>
      <c r="T172" s="48"/>
      <c r="U172" s="48"/>
      <c r="V172" s="48"/>
      <c r="W172" s="49"/>
      <c r="X172" s="49"/>
    </row>
    <row r="173" spans="1:24" ht="12">
      <c r="A173" s="1"/>
      <c r="B173" s="1"/>
      <c r="C173" s="19"/>
      <c r="D173" s="26"/>
      <c r="E173" s="1"/>
      <c r="F173" s="27"/>
      <c r="G173" s="27"/>
      <c r="H173" s="27"/>
      <c r="I173" s="27"/>
      <c r="J173" s="27"/>
      <c r="K173" s="27"/>
      <c r="L173" s="27"/>
      <c r="M173" s="27"/>
      <c r="N173" s="49"/>
      <c r="O173" s="49"/>
      <c r="P173" s="49"/>
      <c r="Q173" s="49"/>
      <c r="R173" s="49"/>
      <c r="S173" s="49"/>
      <c r="T173" s="48"/>
      <c r="U173" s="48"/>
      <c r="V173" s="48"/>
      <c r="W173" s="49"/>
      <c r="X173" s="49"/>
    </row>
    <row r="174" spans="1:24" ht="12">
      <c r="A174" s="1"/>
      <c r="B174" s="1"/>
      <c r="C174" s="19"/>
      <c r="D174" s="26"/>
      <c r="E174" s="1"/>
      <c r="F174" s="27"/>
      <c r="G174" s="27"/>
      <c r="H174" s="27"/>
      <c r="I174" s="27"/>
      <c r="J174" s="27"/>
      <c r="K174" s="27"/>
      <c r="L174" s="27"/>
      <c r="M174" s="27"/>
      <c r="N174" s="49"/>
      <c r="O174" s="49"/>
      <c r="P174" s="49"/>
      <c r="Q174" s="49"/>
      <c r="R174" s="49"/>
      <c r="S174" s="49"/>
      <c r="T174" s="48"/>
      <c r="U174" s="48"/>
      <c r="V174" s="48"/>
      <c r="W174" s="49"/>
      <c r="X174" s="49"/>
    </row>
    <row r="175" spans="1:24" ht="12">
      <c r="A175" s="1"/>
      <c r="B175" s="1"/>
      <c r="C175" s="19"/>
      <c r="D175" s="26"/>
      <c r="E175" s="1"/>
      <c r="F175" s="27"/>
      <c r="G175" s="27"/>
      <c r="H175" s="27"/>
      <c r="I175" s="27"/>
      <c r="J175" s="27"/>
      <c r="K175" s="27"/>
      <c r="L175" s="27"/>
      <c r="M175" s="27"/>
      <c r="N175" s="49"/>
      <c r="O175" s="49"/>
      <c r="P175" s="49"/>
      <c r="Q175" s="49"/>
      <c r="R175" s="49"/>
      <c r="S175" s="49"/>
      <c r="T175" s="48"/>
      <c r="U175" s="48"/>
      <c r="V175" s="48"/>
      <c r="W175" s="49"/>
      <c r="X175" s="49"/>
    </row>
    <row r="176" spans="1:24" ht="12">
      <c r="A176" s="1"/>
      <c r="B176" s="1"/>
      <c r="C176" s="19"/>
      <c r="D176" s="26"/>
      <c r="E176" s="1"/>
      <c r="F176" s="27"/>
      <c r="G176" s="27"/>
      <c r="H176" s="27"/>
      <c r="I176" s="27"/>
      <c r="J176" s="27"/>
      <c r="K176" s="27"/>
      <c r="L176" s="27"/>
      <c r="M176" s="27"/>
      <c r="N176" s="49"/>
      <c r="O176" s="49"/>
      <c r="P176" s="49"/>
      <c r="Q176" s="49"/>
      <c r="R176" s="49"/>
      <c r="S176" s="49"/>
      <c r="T176" s="48"/>
      <c r="U176" s="48"/>
      <c r="V176" s="48"/>
      <c r="W176" s="49"/>
      <c r="X176" s="49"/>
    </row>
    <row r="177" spans="1:24" ht="12">
      <c r="A177" s="1"/>
      <c r="B177" s="1"/>
      <c r="C177" s="19"/>
      <c r="D177" s="26"/>
      <c r="E177" s="1"/>
      <c r="F177" s="27"/>
      <c r="G177" s="27"/>
      <c r="H177" s="27"/>
      <c r="I177" s="27"/>
      <c r="J177" s="27"/>
      <c r="K177" s="27"/>
      <c r="L177" s="27"/>
      <c r="M177" s="27"/>
      <c r="N177" s="49"/>
      <c r="O177" s="49"/>
      <c r="P177" s="49"/>
      <c r="Q177" s="49"/>
      <c r="R177" s="49"/>
      <c r="S177" s="49"/>
      <c r="T177" s="48"/>
      <c r="U177" s="48"/>
      <c r="V177" s="48"/>
      <c r="W177" s="49"/>
      <c r="X177" s="49"/>
    </row>
    <row r="178" spans="1:24" ht="12">
      <c r="A178" s="1"/>
      <c r="B178" s="1"/>
      <c r="C178" s="19"/>
      <c r="D178" s="26"/>
      <c r="E178" s="1"/>
      <c r="F178" s="27"/>
      <c r="G178" s="27"/>
      <c r="H178" s="27"/>
      <c r="I178" s="27"/>
      <c r="J178" s="27"/>
      <c r="K178" s="27"/>
      <c r="L178" s="27"/>
      <c r="M178" s="27"/>
      <c r="N178" s="49"/>
      <c r="O178" s="49"/>
      <c r="P178" s="49"/>
      <c r="Q178" s="49"/>
      <c r="R178" s="49"/>
      <c r="S178" s="49"/>
      <c r="T178" s="48"/>
      <c r="U178" s="48"/>
      <c r="V178" s="48"/>
      <c r="W178" s="49"/>
      <c r="X178" s="49"/>
    </row>
    <row r="179" spans="1:24" ht="12">
      <c r="A179" s="1"/>
      <c r="B179" s="1"/>
      <c r="C179" s="19"/>
      <c r="D179" s="26"/>
      <c r="E179" s="1"/>
      <c r="F179" s="27"/>
      <c r="G179" s="27"/>
      <c r="H179" s="27"/>
      <c r="I179" s="27"/>
      <c r="J179" s="27"/>
      <c r="K179" s="27"/>
      <c r="L179" s="27"/>
      <c r="M179" s="27"/>
      <c r="N179" s="49"/>
      <c r="O179" s="49"/>
      <c r="P179" s="49"/>
      <c r="Q179" s="49"/>
      <c r="R179" s="49"/>
      <c r="S179" s="49"/>
      <c r="T179" s="48"/>
      <c r="U179" s="48"/>
      <c r="V179" s="48"/>
      <c r="W179" s="49"/>
      <c r="X179" s="49"/>
    </row>
    <row r="180" spans="1:25" ht="12">
      <c r="A180" s="1"/>
      <c r="B180" s="1"/>
      <c r="C180" s="19"/>
      <c r="D180" s="26"/>
      <c r="E180" s="1"/>
      <c r="F180" s="27"/>
      <c r="G180" s="27"/>
      <c r="H180" s="27"/>
      <c r="I180" s="27"/>
      <c r="J180" s="27"/>
      <c r="K180" s="27"/>
      <c r="L180" s="27"/>
      <c r="M180" s="27"/>
      <c r="N180" s="49"/>
      <c r="O180" s="49"/>
      <c r="P180" s="49"/>
      <c r="Q180" s="49"/>
      <c r="R180" s="49"/>
      <c r="S180" s="49"/>
      <c r="T180" s="48"/>
      <c r="U180" s="48"/>
      <c r="V180" s="48"/>
      <c r="W180" s="49"/>
      <c r="X180" s="49"/>
      <c r="Y180" s="49"/>
    </row>
    <row r="181" spans="1:25" ht="12">
      <c r="A181" s="1"/>
      <c r="B181" s="1"/>
      <c r="C181" s="19"/>
      <c r="D181" s="26"/>
      <c r="E181" s="1"/>
      <c r="F181" s="27"/>
      <c r="G181" s="27"/>
      <c r="H181" s="27"/>
      <c r="I181" s="27"/>
      <c r="J181" s="27"/>
      <c r="K181" s="27"/>
      <c r="L181" s="27"/>
      <c r="M181" s="27"/>
      <c r="N181" s="49"/>
      <c r="O181" s="49"/>
      <c r="P181" s="49"/>
      <c r="Q181" s="49"/>
      <c r="R181" s="49"/>
      <c r="S181" s="49"/>
      <c r="T181" s="48"/>
      <c r="U181" s="48"/>
      <c r="V181" s="48"/>
      <c r="W181" s="49"/>
      <c r="X181" s="49"/>
      <c r="Y181" s="49"/>
    </row>
    <row r="182" spans="1:25" ht="12">
      <c r="A182" s="1"/>
      <c r="B182" s="1"/>
      <c r="C182" s="19"/>
      <c r="D182" s="26"/>
      <c r="E182" s="1"/>
      <c r="F182" s="1"/>
      <c r="G182" s="1"/>
      <c r="H182" s="1"/>
      <c r="I182" s="1"/>
      <c r="J182" s="1"/>
      <c r="K182" s="1"/>
      <c r="L182" s="1"/>
      <c r="M182" s="1"/>
      <c r="T182" s="48"/>
      <c r="U182" s="48"/>
      <c r="V182" s="48"/>
      <c r="W182" s="49"/>
      <c r="X182" s="49"/>
      <c r="Y182" s="49"/>
    </row>
    <row r="183" spans="1:25" ht="12">
      <c r="A183" s="1"/>
      <c r="B183" s="1"/>
      <c r="C183" s="19"/>
      <c r="D183" s="26"/>
      <c r="E183" s="1"/>
      <c r="F183" s="1"/>
      <c r="G183" s="1"/>
      <c r="H183" s="1"/>
      <c r="I183" s="1"/>
      <c r="J183" s="1"/>
      <c r="K183" s="1"/>
      <c r="L183" s="1"/>
      <c r="M183" s="1"/>
      <c r="T183" s="48"/>
      <c r="U183" s="48"/>
      <c r="V183" s="48"/>
      <c r="W183" s="49"/>
      <c r="X183" s="49"/>
      <c r="Y183" s="49"/>
    </row>
    <row r="184" spans="1:25" ht="12">
      <c r="A184" s="1"/>
      <c r="B184" s="1"/>
      <c r="C184" s="19"/>
      <c r="D184" s="26"/>
      <c r="E184" s="1"/>
      <c r="F184" s="1"/>
      <c r="G184" s="1"/>
      <c r="H184" s="1"/>
      <c r="I184" s="1"/>
      <c r="J184" s="1"/>
      <c r="K184" s="1"/>
      <c r="L184" s="1"/>
      <c r="M184" s="1"/>
      <c r="T184" s="48"/>
      <c r="U184" s="48"/>
      <c r="V184" s="48"/>
      <c r="W184" s="49"/>
      <c r="X184" s="49"/>
      <c r="Y184" s="49"/>
    </row>
    <row r="185" spans="1:25" ht="12">
      <c r="A185" s="1"/>
      <c r="B185" s="1"/>
      <c r="C185" s="19"/>
      <c r="D185" s="26"/>
      <c r="E185" s="1"/>
      <c r="F185" s="1"/>
      <c r="G185" s="1"/>
      <c r="H185" s="1"/>
      <c r="I185" s="1"/>
      <c r="J185" s="1"/>
      <c r="K185" s="1"/>
      <c r="L185" s="1"/>
      <c r="M185" s="1"/>
      <c r="T185" s="48"/>
      <c r="U185" s="48"/>
      <c r="V185" s="48"/>
      <c r="W185" s="49"/>
      <c r="X185" s="49"/>
      <c r="Y185" s="49"/>
    </row>
    <row r="186" spans="1:25" ht="12">
      <c r="A186" s="1"/>
      <c r="B186" s="1"/>
      <c r="C186" s="19"/>
      <c r="D186" s="26"/>
      <c r="E186" s="1"/>
      <c r="F186" s="1"/>
      <c r="G186" s="1"/>
      <c r="H186" s="1"/>
      <c r="I186" s="1"/>
      <c r="J186" s="1"/>
      <c r="K186" s="1"/>
      <c r="L186" s="1"/>
      <c r="M186" s="1"/>
      <c r="T186" s="48"/>
      <c r="U186" s="48"/>
      <c r="V186" s="48"/>
      <c r="W186" s="49"/>
      <c r="X186" s="49"/>
      <c r="Y186" s="49"/>
    </row>
    <row r="187" spans="1:25" ht="12">
      <c r="A187" s="1"/>
      <c r="B187" s="1"/>
      <c r="C187" s="19"/>
      <c r="D187" s="26"/>
      <c r="E187" s="1"/>
      <c r="F187" s="1"/>
      <c r="G187" s="1"/>
      <c r="H187" s="1"/>
      <c r="I187" s="1"/>
      <c r="J187" s="1"/>
      <c r="K187" s="1"/>
      <c r="L187" s="1"/>
      <c r="M187" s="1"/>
      <c r="T187" s="48"/>
      <c r="U187" s="48"/>
      <c r="V187" s="48"/>
      <c r="W187" s="49"/>
      <c r="X187" s="49"/>
      <c r="Y187" s="49"/>
    </row>
    <row r="188" spans="1:25" ht="12">
      <c r="A188" s="1"/>
      <c r="B188" s="1"/>
      <c r="C188" s="19"/>
      <c r="D188" s="26"/>
      <c r="E188" s="1"/>
      <c r="F188" s="1"/>
      <c r="G188" s="1"/>
      <c r="H188" s="1"/>
      <c r="I188" s="1"/>
      <c r="J188" s="1"/>
      <c r="K188" s="1"/>
      <c r="L188" s="1"/>
      <c r="M188" s="1"/>
      <c r="T188" s="48"/>
      <c r="U188" s="48"/>
      <c r="V188" s="48"/>
      <c r="W188" s="49"/>
      <c r="X188" s="49"/>
      <c r="Y188" s="49"/>
    </row>
    <row r="189" spans="1:25" ht="12">
      <c r="A189" s="1"/>
      <c r="B189" s="1"/>
      <c r="C189" s="19"/>
      <c r="D189" s="26"/>
      <c r="E189" s="1"/>
      <c r="F189" s="1"/>
      <c r="G189" s="1"/>
      <c r="H189" s="1"/>
      <c r="I189" s="1"/>
      <c r="J189" s="1"/>
      <c r="K189" s="1"/>
      <c r="L189" s="1"/>
      <c r="M189" s="1"/>
      <c r="T189" s="48"/>
      <c r="U189" s="48"/>
      <c r="V189" s="48"/>
      <c r="W189" s="49"/>
      <c r="X189" s="49"/>
      <c r="Y189" s="49"/>
    </row>
    <row r="190" spans="1:25" ht="12">
      <c r="A190" s="1"/>
      <c r="B190" s="1"/>
      <c r="C190" s="19"/>
      <c r="D190" s="26"/>
      <c r="E190" s="1"/>
      <c r="F190" s="1"/>
      <c r="G190" s="1"/>
      <c r="H190" s="1"/>
      <c r="I190" s="1"/>
      <c r="J190" s="1"/>
      <c r="K190" s="1"/>
      <c r="L190" s="1"/>
      <c r="M190" s="1"/>
      <c r="T190" s="48"/>
      <c r="U190" s="48"/>
      <c r="V190" s="48"/>
      <c r="W190" s="49"/>
      <c r="X190" s="49"/>
      <c r="Y190" s="49"/>
    </row>
    <row r="191" spans="1:25" ht="12">
      <c r="A191" s="1"/>
      <c r="B191" s="1"/>
      <c r="C191" s="19"/>
      <c r="D191" s="26"/>
      <c r="E191" s="1"/>
      <c r="F191" s="1"/>
      <c r="G191" s="1"/>
      <c r="H191" s="1"/>
      <c r="I191" s="1"/>
      <c r="J191" s="1"/>
      <c r="K191" s="1"/>
      <c r="L191" s="1"/>
      <c r="M191" s="1"/>
      <c r="T191" s="48"/>
      <c r="U191" s="48"/>
      <c r="V191" s="48"/>
      <c r="W191" s="49"/>
      <c r="X191" s="49"/>
      <c r="Y191" s="49"/>
    </row>
    <row r="192" spans="1:25" ht="12">
      <c r="A192" s="1"/>
      <c r="B192" s="1"/>
      <c r="C192" s="19"/>
      <c r="D192" s="26"/>
      <c r="E192" s="1"/>
      <c r="F192" s="1"/>
      <c r="G192" s="1"/>
      <c r="H192" s="1"/>
      <c r="I192" s="1"/>
      <c r="J192" s="1"/>
      <c r="K192" s="1"/>
      <c r="L192" s="1"/>
      <c r="M192" s="1"/>
      <c r="T192" s="48"/>
      <c r="U192" s="48"/>
      <c r="V192" s="48"/>
      <c r="W192" s="49"/>
      <c r="X192" s="49"/>
      <c r="Y192" s="49"/>
    </row>
    <row r="193" spans="1:25" ht="12">
      <c r="A193" s="1"/>
      <c r="B193" s="1"/>
      <c r="C193" s="19"/>
      <c r="D193" s="26"/>
      <c r="E193" s="1"/>
      <c r="F193" s="1"/>
      <c r="G193" s="1"/>
      <c r="H193" s="1"/>
      <c r="I193" s="1"/>
      <c r="J193" s="1"/>
      <c r="K193" s="1"/>
      <c r="L193" s="1"/>
      <c r="M193" s="1"/>
      <c r="T193" s="48"/>
      <c r="U193" s="48"/>
      <c r="V193" s="48"/>
      <c r="W193" s="49"/>
      <c r="X193" s="49"/>
      <c r="Y193" s="49"/>
    </row>
    <row r="194" spans="1:25" ht="12">
      <c r="A194" s="1"/>
      <c r="B194" s="1"/>
      <c r="C194" s="19"/>
      <c r="D194" s="26"/>
      <c r="E194" s="1"/>
      <c r="F194" s="1"/>
      <c r="G194" s="1"/>
      <c r="H194" s="1"/>
      <c r="I194" s="1"/>
      <c r="J194" s="1"/>
      <c r="K194" s="1"/>
      <c r="L194" s="1"/>
      <c r="M194" s="1"/>
      <c r="T194" s="48"/>
      <c r="U194" s="48"/>
      <c r="V194" s="48"/>
      <c r="W194" s="49"/>
      <c r="X194" s="49"/>
      <c r="Y194" s="49"/>
    </row>
    <row r="195" spans="1:25" ht="12">
      <c r="A195" s="1"/>
      <c r="B195" s="1"/>
      <c r="C195" s="19"/>
      <c r="D195" s="26"/>
      <c r="E195" s="1"/>
      <c r="F195" s="1"/>
      <c r="G195" s="1"/>
      <c r="H195" s="1"/>
      <c r="I195" s="1"/>
      <c r="J195" s="1"/>
      <c r="K195" s="1"/>
      <c r="L195" s="1"/>
      <c r="M195" s="1"/>
      <c r="T195" s="48"/>
      <c r="U195" s="48"/>
      <c r="V195" s="48"/>
      <c r="W195" s="49"/>
      <c r="X195" s="49"/>
      <c r="Y195" s="49"/>
    </row>
    <row r="196" spans="1:25" ht="12">
      <c r="A196" s="1"/>
      <c r="B196" s="1"/>
      <c r="C196" s="19"/>
      <c r="D196" s="26"/>
      <c r="E196" s="1"/>
      <c r="F196" s="1"/>
      <c r="G196" s="1"/>
      <c r="H196" s="1"/>
      <c r="I196" s="1"/>
      <c r="J196" s="1"/>
      <c r="K196" s="1"/>
      <c r="L196" s="1"/>
      <c r="M196" s="1"/>
      <c r="T196" s="48"/>
      <c r="U196" s="48"/>
      <c r="V196" s="48"/>
      <c r="W196" s="49"/>
      <c r="X196" s="49"/>
      <c r="Y196" s="49"/>
    </row>
    <row r="197" spans="1:25" ht="12">
      <c r="A197" s="1"/>
      <c r="B197" s="1"/>
      <c r="C197" s="19"/>
      <c r="D197" s="26"/>
      <c r="E197" s="1"/>
      <c r="F197" s="1"/>
      <c r="G197" s="1"/>
      <c r="H197" s="1"/>
      <c r="I197" s="1"/>
      <c r="J197" s="1"/>
      <c r="K197" s="1"/>
      <c r="L197" s="1"/>
      <c r="M197" s="1"/>
      <c r="T197" s="48"/>
      <c r="U197" s="48"/>
      <c r="V197" s="48"/>
      <c r="W197" s="49"/>
      <c r="X197" s="49"/>
      <c r="Y197" s="49"/>
    </row>
    <row r="198" spans="1:25" ht="12">
      <c r="A198" s="1"/>
      <c r="B198" s="1"/>
      <c r="C198" s="19"/>
      <c r="D198" s="26"/>
      <c r="E198" s="1"/>
      <c r="F198" s="1"/>
      <c r="G198" s="1"/>
      <c r="H198" s="1"/>
      <c r="I198" s="1"/>
      <c r="J198" s="1"/>
      <c r="K198" s="1"/>
      <c r="L198" s="1"/>
      <c r="M198" s="1"/>
      <c r="T198" s="48"/>
      <c r="U198" s="48"/>
      <c r="V198" s="48"/>
      <c r="W198" s="49"/>
      <c r="X198" s="49"/>
      <c r="Y198" s="49"/>
    </row>
    <row r="199" spans="1:25" ht="12">
      <c r="A199" s="1"/>
      <c r="B199" s="1"/>
      <c r="C199" s="19"/>
      <c r="D199" s="26"/>
      <c r="E199" s="1"/>
      <c r="F199" s="1"/>
      <c r="G199" s="1"/>
      <c r="H199" s="1"/>
      <c r="I199" s="1"/>
      <c r="J199" s="1"/>
      <c r="K199" s="1"/>
      <c r="L199" s="1"/>
      <c r="M199" s="1"/>
      <c r="T199" s="48"/>
      <c r="U199" s="48"/>
      <c r="V199" s="48"/>
      <c r="W199" s="49"/>
      <c r="X199" s="49"/>
      <c r="Y199" s="49"/>
    </row>
    <row r="200" spans="1:25" ht="12">
      <c r="A200" s="1"/>
      <c r="B200" s="1"/>
      <c r="C200" s="19"/>
      <c r="D200" s="26"/>
      <c r="E200" s="1"/>
      <c r="F200" s="1"/>
      <c r="G200" s="1"/>
      <c r="H200" s="1"/>
      <c r="I200" s="1"/>
      <c r="J200" s="1"/>
      <c r="K200" s="1"/>
      <c r="L200" s="1"/>
      <c r="M200" s="1"/>
      <c r="T200" s="48"/>
      <c r="U200" s="48"/>
      <c r="V200" s="48"/>
      <c r="W200" s="49"/>
      <c r="X200" s="49"/>
      <c r="Y200" s="49"/>
    </row>
    <row r="201" spans="1:25" ht="12">
      <c r="A201" s="1"/>
      <c r="B201" s="1"/>
      <c r="C201" s="19"/>
      <c r="D201" s="26"/>
      <c r="E201" s="1"/>
      <c r="F201" s="1"/>
      <c r="G201" s="1"/>
      <c r="H201" s="1"/>
      <c r="I201" s="1"/>
      <c r="J201" s="1"/>
      <c r="K201" s="1"/>
      <c r="L201" s="1"/>
      <c r="M201" s="1"/>
      <c r="T201" s="48"/>
      <c r="U201" s="48"/>
      <c r="V201" s="48"/>
      <c r="W201" s="49"/>
      <c r="X201" s="49"/>
      <c r="Y201" s="49"/>
    </row>
    <row r="202" spans="1:25" ht="12">
      <c r="A202" s="1"/>
      <c r="B202" s="1"/>
      <c r="C202" s="19"/>
      <c r="D202" s="26"/>
      <c r="E202" s="1"/>
      <c r="F202" s="1"/>
      <c r="G202" s="1"/>
      <c r="H202" s="1"/>
      <c r="I202" s="1"/>
      <c r="J202" s="1"/>
      <c r="K202" s="1"/>
      <c r="L202" s="1"/>
      <c r="M202" s="1"/>
      <c r="T202" s="48"/>
      <c r="U202" s="48"/>
      <c r="V202" s="48"/>
      <c r="W202" s="49"/>
      <c r="X202" s="49"/>
      <c r="Y202" s="49"/>
    </row>
    <row r="203" spans="1:25" ht="12">
      <c r="A203" s="1"/>
      <c r="B203" s="1"/>
      <c r="C203" s="19"/>
      <c r="D203" s="26"/>
      <c r="E203" s="1"/>
      <c r="F203" s="1"/>
      <c r="G203" s="1"/>
      <c r="H203" s="1"/>
      <c r="I203" s="1"/>
      <c r="J203" s="1"/>
      <c r="K203" s="1"/>
      <c r="L203" s="1"/>
      <c r="M203" s="1"/>
      <c r="T203" s="48"/>
      <c r="U203" s="48"/>
      <c r="V203" s="48"/>
      <c r="W203" s="49"/>
      <c r="X203" s="49"/>
      <c r="Y203" s="49"/>
    </row>
    <row r="204" spans="1:25" ht="12">
      <c r="A204" s="1"/>
      <c r="B204" s="1"/>
      <c r="C204" s="19"/>
      <c r="D204" s="26"/>
      <c r="E204" s="1"/>
      <c r="F204" s="1"/>
      <c r="G204" s="1"/>
      <c r="H204" s="1"/>
      <c r="I204" s="1"/>
      <c r="J204" s="1"/>
      <c r="K204" s="1"/>
      <c r="L204" s="1"/>
      <c r="M204" s="1"/>
      <c r="T204" s="48"/>
      <c r="U204" s="48"/>
      <c r="V204" s="48"/>
      <c r="W204" s="49"/>
      <c r="X204" s="49"/>
      <c r="Y204" s="49"/>
    </row>
    <row r="205" spans="1:25" ht="12">
      <c r="A205" s="1"/>
      <c r="B205" s="1"/>
      <c r="C205" s="19"/>
      <c r="D205" s="26"/>
      <c r="E205" s="1"/>
      <c r="F205" s="1"/>
      <c r="G205" s="1"/>
      <c r="H205" s="1"/>
      <c r="I205" s="1"/>
      <c r="J205" s="1"/>
      <c r="K205" s="1"/>
      <c r="L205" s="1"/>
      <c r="M205" s="1"/>
      <c r="T205" s="48"/>
      <c r="U205" s="48"/>
      <c r="V205" s="48"/>
      <c r="W205" s="49"/>
      <c r="X205" s="49"/>
      <c r="Y205" s="49"/>
    </row>
    <row r="206" spans="1:25" ht="12">
      <c r="A206" s="1"/>
      <c r="B206" s="1"/>
      <c r="C206" s="19"/>
      <c r="D206" s="26"/>
      <c r="E206" s="1"/>
      <c r="F206" s="1"/>
      <c r="G206" s="1"/>
      <c r="H206" s="1"/>
      <c r="I206" s="1"/>
      <c r="J206" s="1"/>
      <c r="K206" s="1"/>
      <c r="L206" s="1"/>
      <c r="M206" s="1"/>
      <c r="T206" s="48"/>
      <c r="U206" s="48"/>
      <c r="V206" s="48"/>
      <c r="W206" s="49"/>
      <c r="X206" s="49"/>
      <c r="Y206" s="49"/>
    </row>
    <row r="207" spans="1:25" ht="12">
      <c r="A207" s="1"/>
      <c r="B207" s="1"/>
      <c r="C207" s="19"/>
      <c r="D207" s="26"/>
      <c r="E207" s="1"/>
      <c r="F207" s="1"/>
      <c r="G207" s="1"/>
      <c r="H207" s="1"/>
      <c r="I207" s="1"/>
      <c r="J207" s="1"/>
      <c r="K207" s="1"/>
      <c r="L207" s="1"/>
      <c r="M207" s="1"/>
      <c r="T207" s="48"/>
      <c r="U207" s="48"/>
      <c r="V207" s="48"/>
      <c r="W207" s="49"/>
      <c r="X207" s="49"/>
      <c r="Y207" s="49"/>
    </row>
    <row r="208" spans="1:25" ht="12">
      <c r="A208" s="1"/>
      <c r="B208" s="1"/>
      <c r="C208" s="19"/>
      <c r="D208" s="26"/>
      <c r="E208" s="1"/>
      <c r="F208" s="1"/>
      <c r="G208" s="1"/>
      <c r="H208" s="1"/>
      <c r="I208" s="1"/>
      <c r="J208" s="1"/>
      <c r="K208" s="1"/>
      <c r="L208" s="1"/>
      <c r="M208" s="1"/>
      <c r="T208" s="48"/>
      <c r="U208" s="48"/>
      <c r="V208" s="48"/>
      <c r="W208" s="49"/>
      <c r="X208" s="49"/>
      <c r="Y208" s="49"/>
    </row>
    <row r="209" spans="1:25" ht="12">
      <c r="A209" s="1"/>
      <c r="B209" s="1"/>
      <c r="C209" s="19"/>
      <c r="D209" s="26"/>
      <c r="E209" s="1"/>
      <c r="F209" s="1"/>
      <c r="G209" s="1"/>
      <c r="H209" s="1"/>
      <c r="I209" s="1"/>
      <c r="J209" s="1"/>
      <c r="K209" s="1"/>
      <c r="L209" s="1"/>
      <c r="M209" s="1"/>
      <c r="T209" s="48"/>
      <c r="U209" s="48"/>
      <c r="V209" s="48"/>
      <c r="W209" s="49"/>
      <c r="X209" s="49"/>
      <c r="Y209" s="49"/>
    </row>
    <row r="210" spans="1:25" ht="12">
      <c r="A210" s="1"/>
      <c r="B210" s="1"/>
      <c r="C210" s="19"/>
      <c r="D210" s="26"/>
      <c r="E210" s="1"/>
      <c r="F210" s="1"/>
      <c r="G210" s="1"/>
      <c r="H210" s="1"/>
      <c r="I210" s="1"/>
      <c r="J210" s="1"/>
      <c r="K210" s="1"/>
      <c r="L210" s="1"/>
      <c r="M210" s="1"/>
      <c r="T210" s="48"/>
      <c r="U210" s="48"/>
      <c r="V210" s="48"/>
      <c r="W210" s="49"/>
      <c r="X210" s="49"/>
      <c r="Y210" s="49"/>
    </row>
    <row r="211" spans="1:25" ht="12">
      <c r="A211" s="1"/>
      <c r="B211" s="1"/>
      <c r="C211" s="19"/>
      <c r="D211" s="26"/>
      <c r="E211" s="1"/>
      <c r="F211" s="1"/>
      <c r="G211" s="1"/>
      <c r="H211" s="1"/>
      <c r="I211" s="1"/>
      <c r="J211" s="1"/>
      <c r="K211" s="1"/>
      <c r="L211" s="1"/>
      <c r="M211" s="1"/>
      <c r="T211" s="48"/>
      <c r="U211" s="48"/>
      <c r="V211" s="48"/>
      <c r="W211" s="49"/>
      <c r="X211" s="49"/>
      <c r="Y211" s="49"/>
    </row>
    <row r="212" spans="1:25" ht="12">
      <c r="A212" s="1"/>
      <c r="B212" s="1"/>
      <c r="C212" s="19"/>
      <c r="D212" s="26"/>
      <c r="E212" s="1"/>
      <c r="F212" s="1"/>
      <c r="G212" s="1"/>
      <c r="H212" s="1"/>
      <c r="I212" s="1"/>
      <c r="J212" s="1"/>
      <c r="K212" s="1"/>
      <c r="L212" s="1"/>
      <c r="M212" s="1"/>
      <c r="T212" s="48"/>
      <c r="U212" s="48"/>
      <c r="V212" s="48"/>
      <c r="W212" s="49"/>
      <c r="X212" s="49"/>
      <c r="Y212" s="49"/>
    </row>
    <row r="213" spans="1:25" ht="12">
      <c r="A213" s="1"/>
      <c r="B213" s="1"/>
      <c r="C213" s="19"/>
      <c r="D213" s="26"/>
      <c r="E213" s="1"/>
      <c r="F213" s="1"/>
      <c r="G213" s="1"/>
      <c r="H213" s="1"/>
      <c r="I213" s="1"/>
      <c r="J213" s="1"/>
      <c r="K213" s="1"/>
      <c r="L213" s="1"/>
      <c r="M213" s="1"/>
      <c r="T213" s="48"/>
      <c r="U213" s="48"/>
      <c r="V213" s="48"/>
      <c r="W213" s="49"/>
      <c r="X213" s="49"/>
      <c r="Y213" s="49"/>
    </row>
    <row r="214" spans="1:25" ht="12">
      <c r="A214" s="1"/>
      <c r="B214" s="1"/>
      <c r="C214" s="19"/>
      <c r="D214" s="26"/>
      <c r="E214" s="1"/>
      <c r="F214" s="1"/>
      <c r="G214" s="1"/>
      <c r="H214" s="1"/>
      <c r="I214" s="1"/>
      <c r="J214" s="1"/>
      <c r="K214" s="1"/>
      <c r="L214" s="1"/>
      <c r="M214" s="1"/>
      <c r="T214" s="48"/>
      <c r="U214" s="48"/>
      <c r="V214" s="48"/>
      <c r="W214" s="49"/>
      <c r="X214" s="49"/>
      <c r="Y214" s="49"/>
    </row>
    <row r="215" spans="1:25" ht="12">
      <c r="A215" s="1"/>
      <c r="B215" s="1"/>
      <c r="C215" s="19"/>
      <c r="D215" s="26"/>
      <c r="E215" s="1"/>
      <c r="F215" s="1"/>
      <c r="G215" s="1"/>
      <c r="H215" s="1"/>
      <c r="I215" s="1"/>
      <c r="J215" s="1"/>
      <c r="K215" s="1"/>
      <c r="L215" s="1"/>
      <c r="M215" s="1"/>
      <c r="T215" s="48"/>
      <c r="U215" s="48"/>
      <c r="V215" s="48"/>
      <c r="W215" s="49"/>
      <c r="X215" s="49"/>
      <c r="Y215" s="49"/>
    </row>
    <row r="216" spans="1:25" ht="12">
      <c r="A216" s="1"/>
      <c r="B216" s="1"/>
      <c r="C216" s="19"/>
      <c r="D216" s="26"/>
      <c r="E216" s="1"/>
      <c r="F216" s="1"/>
      <c r="G216" s="1"/>
      <c r="H216" s="1"/>
      <c r="I216" s="1"/>
      <c r="J216" s="1"/>
      <c r="K216" s="1"/>
      <c r="L216" s="1"/>
      <c r="M216" s="1"/>
      <c r="T216" s="48"/>
      <c r="U216" s="48"/>
      <c r="V216" s="48"/>
      <c r="W216" s="49"/>
      <c r="X216" s="49"/>
      <c r="Y216" s="49"/>
    </row>
    <row r="217" spans="1:25" ht="12">
      <c r="A217" s="1"/>
      <c r="B217" s="1"/>
      <c r="C217" s="19"/>
      <c r="D217" s="26"/>
      <c r="E217" s="1"/>
      <c r="F217" s="1"/>
      <c r="G217" s="1"/>
      <c r="H217" s="1"/>
      <c r="I217" s="1"/>
      <c r="J217" s="1"/>
      <c r="K217" s="1"/>
      <c r="L217" s="1"/>
      <c r="M217" s="1"/>
      <c r="T217" s="48"/>
      <c r="U217" s="48"/>
      <c r="V217" s="48"/>
      <c r="W217" s="49"/>
      <c r="X217" s="49"/>
      <c r="Y217" s="49"/>
    </row>
    <row r="218" spans="1:25" ht="12">
      <c r="A218" s="1"/>
      <c r="B218" s="1"/>
      <c r="C218" s="19"/>
      <c r="D218" s="26"/>
      <c r="E218" s="1"/>
      <c r="F218" s="1"/>
      <c r="G218" s="1"/>
      <c r="H218" s="1"/>
      <c r="I218" s="1"/>
      <c r="J218" s="1"/>
      <c r="K218" s="1"/>
      <c r="L218" s="1"/>
      <c r="M218" s="1"/>
      <c r="T218" s="48"/>
      <c r="U218" s="48"/>
      <c r="V218" s="48"/>
      <c r="W218" s="49"/>
      <c r="X218" s="49"/>
      <c r="Y218" s="49"/>
    </row>
    <row r="219" spans="1:25" ht="12">
      <c r="A219" s="1"/>
      <c r="B219" s="1"/>
      <c r="C219" s="19"/>
      <c r="D219" s="26"/>
      <c r="E219" s="1"/>
      <c r="F219" s="1"/>
      <c r="G219" s="1"/>
      <c r="H219" s="1"/>
      <c r="I219" s="1"/>
      <c r="J219" s="1"/>
      <c r="K219" s="1"/>
      <c r="L219" s="1"/>
      <c r="M219" s="1"/>
      <c r="T219" s="48"/>
      <c r="U219" s="48"/>
      <c r="V219" s="48"/>
      <c r="W219" s="49"/>
      <c r="X219" s="49"/>
      <c r="Y219" s="49"/>
    </row>
    <row r="220" spans="1:25" ht="12">
      <c r="A220" s="1"/>
      <c r="B220" s="1"/>
      <c r="C220" s="19"/>
      <c r="D220" s="26"/>
      <c r="E220" s="1"/>
      <c r="F220" s="1"/>
      <c r="G220" s="1"/>
      <c r="H220" s="1"/>
      <c r="I220" s="1"/>
      <c r="J220" s="1"/>
      <c r="K220" s="1"/>
      <c r="L220" s="1"/>
      <c r="M220" s="1"/>
      <c r="T220" s="48"/>
      <c r="U220" s="48"/>
      <c r="V220" s="48"/>
      <c r="W220" s="49"/>
      <c r="X220" s="49"/>
      <c r="Y220" s="49"/>
    </row>
    <row r="221" spans="1:25" ht="12">
      <c r="A221" s="1"/>
      <c r="B221" s="1"/>
      <c r="C221" s="19"/>
      <c r="D221" s="26"/>
      <c r="E221" s="1"/>
      <c r="F221" s="1"/>
      <c r="G221" s="1"/>
      <c r="H221" s="1"/>
      <c r="I221" s="1"/>
      <c r="J221" s="1"/>
      <c r="K221" s="1"/>
      <c r="L221" s="1"/>
      <c r="M221" s="1"/>
      <c r="T221" s="48"/>
      <c r="U221" s="48"/>
      <c r="V221" s="48"/>
      <c r="W221" s="49"/>
      <c r="X221" s="49"/>
      <c r="Y221" s="49"/>
    </row>
    <row r="222" spans="1:25" ht="12">
      <c r="A222" s="1"/>
      <c r="B222" s="1"/>
      <c r="C222" s="19"/>
      <c r="D222" s="26"/>
      <c r="E222" s="1"/>
      <c r="F222" s="1"/>
      <c r="G222" s="1"/>
      <c r="H222" s="1"/>
      <c r="I222" s="1"/>
      <c r="J222" s="1"/>
      <c r="K222" s="1"/>
      <c r="L222" s="1"/>
      <c r="M222" s="1"/>
      <c r="T222" s="48"/>
      <c r="U222" s="48"/>
      <c r="V222" s="48"/>
      <c r="W222" s="49"/>
      <c r="X222" s="49"/>
      <c r="Y222" s="49"/>
    </row>
    <row r="223" spans="1:25" ht="12">
      <c r="A223" s="1"/>
      <c r="B223" s="1"/>
      <c r="C223" s="19"/>
      <c r="D223" s="26"/>
      <c r="E223" s="1"/>
      <c r="F223" s="1"/>
      <c r="G223" s="1"/>
      <c r="H223" s="1"/>
      <c r="I223" s="1"/>
      <c r="J223" s="1"/>
      <c r="K223" s="1"/>
      <c r="L223" s="1"/>
      <c r="M223" s="1"/>
      <c r="T223" s="48"/>
      <c r="U223" s="48"/>
      <c r="V223" s="48"/>
      <c r="W223" s="49"/>
      <c r="X223" s="49"/>
      <c r="Y223" s="49"/>
    </row>
    <row r="224" spans="1:25" ht="12">
      <c r="A224" s="1"/>
      <c r="B224" s="1"/>
      <c r="C224" s="19"/>
      <c r="D224" s="26"/>
      <c r="E224" s="1"/>
      <c r="F224" s="1"/>
      <c r="G224" s="1"/>
      <c r="H224" s="1"/>
      <c r="I224" s="1"/>
      <c r="J224" s="1"/>
      <c r="K224" s="1"/>
      <c r="L224" s="1"/>
      <c r="M224" s="1"/>
      <c r="T224" s="48"/>
      <c r="U224" s="48"/>
      <c r="V224" s="48"/>
      <c r="W224" s="49"/>
      <c r="X224" s="49"/>
      <c r="Y224" s="49"/>
    </row>
    <row r="225" spans="1:25" ht="12">
      <c r="A225" s="1"/>
      <c r="B225" s="1"/>
      <c r="C225" s="19"/>
      <c r="D225" s="26"/>
      <c r="E225" s="1"/>
      <c r="F225" s="1"/>
      <c r="G225" s="1"/>
      <c r="H225" s="1"/>
      <c r="I225" s="1"/>
      <c r="J225" s="1"/>
      <c r="K225" s="1"/>
      <c r="L225" s="1"/>
      <c r="M225" s="1"/>
      <c r="T225" s="48"/>
      <c r="U225" s="48"/>
      <c r="V225" s="48"/>
      <c r="W225" s="49"/>
      <c r="X225" s="49"/>
      <c r="Y225" s="49"/>
    </row>
    <row r="226" spans="1:25" ht="12">
      <c r="A226" s="1"/>
      <c r="B226" s="1"/>
      <c r="C226" s="19"/>
      <c r="D226" s="26"/>
      <c r="E226" s="1"/>
      <c r="F226" s="1"/>
      <c r="G226" s="1"/>
      <c r="H226" s="1"/>
      <c r="I226" s="1"/>
      <c r="J226" s="1"/>
      <c r="K226" s="1"/>
      <c r="L226" s="1"/>
      <c r="M226" s="1"/>
      <c r="T226" s="48"/>
      <c r="U226" s="48"/>
      <c r="V226" s="48"/>
      <c r="W226" s="49"/>
      <c r="X226" s="49"/>
      <c r="Y226" s="49"/>
    </row>
    <row r="227" spans="1:25" ht="12">
      <c r="A227" s="1"/>
      <c r="B227" s="1"/>
      <c r="C227" s="19"/>
      <c r="D227" s="26"/>
      <c r="E227" s="1"/>
      <c r="F227" s="1"/>
      <c r="G227" s="1"/>
      <c r="H227" s="1"/>
      <c r="I227" s="1"/>
      <c r="J227" s="1"/>
      <c r="K227" s="1"/>
      <c r="L227" s="1"/>
      <c r="M227" s="1"/>
      <c r="T227" s="48"/>
      <c r="U227" s="48"/>
      <c r="V227" s="48"/>
      <c r="W227" s="49"/>
      <c r="X227" s="49"/>
      <c r="Y227" s="49"/>
    </row>
    <row r="228" spans="1:25" ht="12">
      <c r="A228" s="1"/>
      <c r="B228" s="1"/>
      <c r="C228" s="19"/>
      <c r="D228" s="26"/>
      <c r="E228" s="1"/>
      <c r="F228" s="1"/>
      <c r="G228" s="1"/>
      <c r="H228" s="1"/>
      <c r="I228" s="1"/>
      <c r="J228" s="1"/>
      <c r="K228" s="1"/>
      <c r="L228" s="1"/>
      <c r="M228" s="1"/>
      <c r="T228" s="48"/>
      <c r="U228" s="48"/>
      <c r="V228" s="48"/>
      <c r="W228" s="49"/>
      <c r="X228" s="49"/>
      <c r="Y228" s="49"/>
    </row>
    <row r="229" spans="1:25" ht="12">
      <c r="A229" s="1"/>
      <c r="B229" s="1"/>
      <c r="C229" s="19"/>
      <c r="D229" s="26"/>
      <c r="E229" s="1"/>
      <c r="F229" s="1"/>
      <c r="G229" s="1"/>
      <c r="H229" s="1"/>
      <c r="I229" s="1"/>
      <c r="J229" s="1"/>
      <c r="K229" s="1"/>
      <c r="L229" s="1"/>
      <c r="M229" s="1"/>
      <c r="T229" s="48"/>
      <c r="U229" s="48"/>
      <c r="V229" s="48"/>
      <c r="W229" s="49"/>
      <c r="X229" s="49"/>
      <c r="Y229" s="49"/>
    </row>
    <row r="230" spans="1:25" ht="12">
      <c r="A230" s="1"/>
      <c r="B230" s="1"/>
      <c r="C230" s="19"/>
      <c r="D230" s="26"/>
      <c r="E230" s="1"/>
      <c r="F230" s="1"/>
      <c r="G230" s="1"/>
      <c r="H230" s="1"/>
      <c r="I230" s="1"/>
      <c r="J230" s="1"/>
      <c r="K230" s="1"/>
      <c r="L230" s="1"/>
      <c r="M230" s="1"/>
      <c r="T230" s="48"/>
      <c r="U230" s="48"/>
      <c r="V230" s="48"/>
      <c r="W230" s="49"/>
      <c r="X230" s="49"/>
      <c r="Y230" s="49"/>
    </row>
    <row r="231" spans="1:25" ht="12">
      <c r="A231" s="1"/>
      <c r="B231" s="1"/>
      <c r="C231" s="19"/>
      <c r="D231" s="26"/>
      <c r="E231" s="1"/>
      <c r="F231" s="1"/>
      <c r="G231" s="1"/>
      <c r="H231" s="1"/>
      <c r="I231" s="1"/>
      <c r="J231" s="1"/>
      <c r="K231" s="1"/>
      <c r="L231" s="1"/>
      <c r="M231" s="1"/>
      <c r="T231" s="48"/>
      <c r="U231" s="48"/>
      <c r="V231" s="48"/>
      <c r="W231" s="49"/>
      <c r="X231" s="49"/>
      <c r="Y231" s="49"/>
    </row>
    <row r="232" spans="1:25" ht="12">
      <c r="A232" s="1"/>
      <c r="B232" s="1"/>
      <c r="C232" s="19"/>
      <c r="D232" s="26"/>
      <c r="E232" s="1"/>
      <c r="F232" s="1"/>
      <c r="G232" s="1"/>
      <c r="H232" s="1"/>
      <c r="I232" s="1"/>
      <c r="J232" s="1"/>
      <c r="K232" s="1"/>
      <c r="L232" s="1"/>
      <c r="M232" s="1"/>
      <c r="T232" s="48"/>
      <c r="U232" s="48"/>
      <c r="V232" s="48"/>
      <c r="W232" s="49"/>
      <c r="X232" s="49"/>
      <c r="Y232" s="49"/>
    </row>
    <row r="233" spans="1:25" ht="12">
      <c r="A233" s="1"/>
      <c r="B233" s="1"/>
      <c r="C233" s="19"/>
      <c r="D233" s="26"/>
      <c r="E233" s="1"/>
      <c r="F233" s="1"/>
      <c r="G233" s="1"/>
      <c r="H233" s="1"/>
      <c r="I233" s="1"/>
      <c r="J233" s="1"/>
      <c r="K233" s="1"/>
      <c r="L233" s="1"/>
      <c r="M233" s="1"/>
      <c r="T233" s="48"/>
      <c r="U233" s="48"/>
      <c r="V233" s="48"/>
      <c r="W233" s="49"/>
      <c r="X233" s="49"/>
      <c r="Y233" s="49"/>
    </row>
    <row r="234" spans="1:25" ht="12">
      <c r="A234" s="1"/>
      <c r="B234" s="1"/>
      <c r="C234" s="19"/>
      <c r="D234" s="26"/>
      <c r="E234" s="1"/>
      <c r="F234" s="1"/>
      <c r="G234" s="1"/>
      <c r="H234" s="1"/>
      <c r="I234" s="1"/>
      <c r="J234" s="1"/>
      <c r="K234" s="1"/>
      <c r="L234" s="1"/>
      <c r="M234" s="1"/>
      <c r="T234" s="48"/>
      <c r="U234" s="48"/>
      <c r="V234" s="48"/>
      <c r="W234" s="49"/>
      <c r="X234" s="49"/>
      <c r="Y234" s="49"/>
    </row>
    <row r="235" spans="1:25" ht="12">
      <c r="A235" s="1"/>
      <c r="B235" s="1"/>
      <c r="C235" s="19"/>
      <c r="D235" s="26"/>
      <c r="E235" s="1"/>
      <c r="F235" s="1"/>
      <c r="G235" s="1"/>
      <c r="H235" s="1"/>
      <c r="I235" s="1"/>
      <c r="J235" s="1"/>
      <c r="K235" s="1"/>
      <c r="L235" s="1"/>
      <c r="M235" s="1"/>
      <c r="T235" s="48"/>
      <c r="U235" s="48"/>
      <c r="V235" s="48"/>
      <c r="W235" s="49"/>
      <c r="X235" s="49"/>
      <c r="Y235" s="49"/>
    </row>
    <row r="236" spans="1:25" ht="12">
      <c r="A236" s="1"/>
      <c r="B236" s="1"/>
      <c r="C236" s="19"/>
      <c r="D236" s="26"/>
      <c r="E236" s="1"/>
      <c r="F236" s="1"/>
      <c r="G236" s="1"/>
      <c r="H236" s="1"/>
      <c r="I236" s="1"/>
      <c r="J236" s="1"/>
      <c r="K236" s="1"/>
      <c r="L236" s="1"/>
      <c r="M236" s="1"/>
      <c r="T236" s="48"/>
      <c r="U236" s="48"/>
      <c r="V236" s="48"/>
      <c r="W236" s="49"/>
      <c r="X236" s="49"/>
      <c r="Y236" s="49"/>
    </row>
    <row r="237" spans="1:25" ht="12">
      <c r="A237" s="1"/>
      <c r="B237" s="1"/>
      <c r="C237" s="19"/>
      <c r="D237" s="26"/>
      <c r="E237" s="1"/>
      <c r="F237" s="1"/>
      <c r="G237" s="1"/>
      <c r="H237" s="1"/>
      <c r="I237" s="1"/>
      <c r="J237" s="1"/>
      <c r="K237" s="1"/>
      <c r="L237" s="1"/>
      <c r="M237" s="1"/>
      <c r="T237" s="48"/>
      <c r="U237" s="48"/>
      <c r="V237" s="48"/>
      <c r="W237" s="49"/>
      <c r="X237" s="49"/>
      <c r="Y237" s="49"/>
    </row>
    <row r="238" spans="1:25" ht="12">
      <c r="A238" s="1"/>
      <c r="B238" s="1"/>
      <c r="C238" s="19"/>
      <c r="D238" s="26"/>
      <c r="E238" s="1"/>
      <c r="F238" s="1"/>
      <c r="G238" s="1"/>
      <c r="H238" s="1"/>
      <c r="I238" s="1"/>
      <c r="J238" s="1"/>
      <c r="K238" s="1"/>
      <c r="L238" s="1"/>
      <c r="M238" s="1"/>
      <c r="T238" s="48"/>
      <c r="U238" s="48"/>
      <c r="V238" s="48"/>
      <c r="W238" s="49"/>
      <c r="X238" s="49"/>
      <c r="Y238" s="49"/>
    </row>
    <row r="239" spans="1:25" ht="12">
      <c r="A239" s="1"/>
      <c r="B239" s="1"/>
      <c r="C239" s="19"/>
      <c r="D239" s="26"/>
      <c r="E239" s="1"/>
      <c r="F239" s="1"/>
      <c r="G239" s="1"/>
      <c r="H239" s="1"/>
      <c r="I239" s="1"/>
      <c r="J239" s="1"/>
      <c r="K239" s="1"/>
      <c r="L239" s="1"/>
      <c r="M239" s="1"/>
      <c r="T239" s="48"/>
      <c r="U239" s="48"/>
      <c r="V239" s="48"/>
      <c r="W239" s="49"/>
      <c r="X239" s="49"/>
      <c r="Y239" s="49"/>
    </row>
    <row r="240" spans="1:25" ht="12">
      <c r="A240" s="1"/>
      <c r="B240" s="1"/>
      <c r="C240" s="19"/>
      <c r="D240" s="26"/>
      <c r="E240" s="1"/>
      <c r="F240" s="1"/>
      <c r="G240" s="1"/>
      <c r="H240" s="1"/>
      <c r="I240" s="1"/>
      <c r="J240" s="1"/>
      <c r="K240" s="1"/>
      <c r="L240" s="1"/>
      <c r="M240" s="1"/>
      <c r="T240" s="48"/>
      <c r="U240" s="48"/>
      <c r="V240" s="48"/>
      <c r="W240" s="49"/>
      <c r="X240" s="49"/>
      <c r="Y240" s="49"/>
    </row>
    <row r="241" spans="1:25" ht="12">
      <c r="A241" s="1"/>
      <c r="B241" s="1"/>
      <c r="C241" s="19"/>
      <c r="D241" s="26"/>
      <c r="E241" s="1"/>
      <c r="F241" s="1"/>
      <c r="G241" s="1"/>
      <c r="H241" s="1"/>
      <c r="I241" s="1"/>
      <c r="J241" s="1"/>
      <c r="K241" s="1"/>
      <c r="L241" s="1"/>
      <c r="M241" s="1"/>
      <c r="T241" s="48"/>
      <c r="U241" s="48"/>
      <c r="V241" s="48"/>
      <c r="W241" s="49"/>
      <c r="X241" s="49"/>
      <c r="Y241" s="49"/>
    </row>
    <row r="242" spans="1:25" ht="12">
      <c r="A242" s="1"/>
      <c r="B242" s="1"/>
      <c r="C242" s="19"/>
      <c r="D242" s="26"/>
      <c r="E242" s="1"/>
      <c r="F242" s="1"/>
      <c r="G242" s="1"/>
      <c r="H242" s="1"/>
      <c r="I242" s="1"/>
      <c r="J242" s="1"/>
      <c r="K242" s="1"/>
      <c r="L242" s="1"/>
      <c r="M242" s="1"/>
      <c r="T242" s="48"/>
      <c r="U242" s="48"/>
      <c r="V242" s="48"/>
      <c r="W242" s="49"/>
      <c r="X242" s="49"/>
      <c r="Y242" s="49"/>
    </row>
    <row r="243" spans="1:25" ht="12">
      <c r="A243" s="1"/>
      <c r="B243" s="1"/>
      <c r="C243" s="19"/>
      <c r="D243" s="26"/>
      <c r="E243" s="1"/>
      <c r="F243" s="1"/>
      <c r="G243" s="1"/>
      <c r="H243" s="1"/>
      <c r="I243" s="1"/>
      <c r="J243" s="1"/>
      <c r="K243" s="1"/>
      <c r="L243" s="1"/>
      <c r="M243" s="1"/>
      <c r="T243" s="48"/>
      <c r="U243" s="48"/>
      <c r="V243" s="48"/>
      <c r="W243" s="49"/>
      <c r="X243" s="49"/>
      <c r="Y243" s="49"/>
    </row>
    <row r="244" spans="1:25" ht="12">
      <c r="A244" s="1"/>
      <c r="B244" s="1"/>
      <c r="C244" s="19"/>
      <c r="D244" s="26"/>
      <c r="E244" s="1"/>
      <c r="F244" s="1"/>
      <c r="G244" s="1"/>
      <c r="H244" s="1"/>
      <c r="I244" s="1"/>
      <c r="J244" s="1"/>
      <c r="K244" s="1"/>
      <c r="L244" s="1"/>
      <c r="M244" s="1"/>
      <c r="T244" s="48"/>
      <c r="U244" s="48"/>
      <c r="V244" s="48"/>
      <c r="W244" s="49"/>
      <c r="X244" s="49"/>
      <c r="Y244" s="49"/>
    </row>
    <row r="245" spans="1:25" ht="12">
      <c r="A245" s="1"/>
      <c r="B245" s="1"/>
      <c r="C245" s="19"/>
      <c r="D245" s="26"/>
      <c r="E245" s="1"/>
      <c r="F245" s="1"/>
      <c r="G245" s="1"/>
      <c r="H245" s="1"/>
      <c r="I245" s="1"/>
      <c r="J245" s="1"/>
      <c r="K245" s="1"/>
      <c r="L245" s="1"/>
      <c r="M245" s="1"/>
      <c r="T245" s="48"/>
      <c r="U245" s="48"/>
      <c r="V245" s="48"/>
      <c r="W245" s="49"/>
      <c r="X245" s="49"/>
      <c r="Y245" s="49"/>
    </row>
    <row r="246" spans="1:25" ht="12">
      <c r="A246" s="1"/>
      <c r="B246" s="1"/>
      <c r="C246" s="19"/>
      <c r="D246" s="26"/>
      <c r="E246" s="1"/>
      <c r="F246" s="1"/>
      <c r="G246" s="1"/>
      <c r="H246" s="1"/>
      <c r="I246" s="1"/>
      <c r="J246" s="1"/>
      <c r="K246" s="1"/>
      <c r="L246" s="1"/>
      <c r="M246" s="1"/>
      <c r="T246" s="48"/>
      <c r="U246" s="48"/>
      <c r="V246" s="48"/>
      <c r="W246" s="49"/>
      <c r="X246" s="49"/>
      <c r="Y246" s="49"/>
    </row>
    <row r="247" spans="1:25" ht="12">
      <c r="A247" s="1"/>
      <c r="B247" s="1"/>
      <c r="C247" s="19"/>
      <c r="D247" s="26"/>
      <c r="E247" s="1"/>
      <c r="F247" s="1"/>
      <c r="G247" s="1"/>
      <c r="H247" s="1"/>
      <c r="I247" s="1"/>
      <c r="J247" s="1"/>
      <c r="K247" s="1"/>
      <c r="L247" s="1"/>
      <c r="M247" s="1"/>
      <c r="T247" s="48"/>
      <c r="U247" s="48"/>
      <c r="V247" s="48"/>
      <c r="W247" s="49"/>
      <c r="X247" s="49"/>
      <c r="Y247" s="49"/>
    </row>
    <row r="248" spans="1:25" ht="12">
      <c r="A248" s="1"/>
      <c r="B248" s="1"/>
      <c r="C248" s="19"/>
      <c r="D248" s="26"/>
      <c r="E248" s="1"/>
      <c r="F248" s="1"/>
      <c r="G248" s="1"/>
      <c r="H248" s="1"/>
      <c r="I248" s="1"/>
      <c r="J248" s="1"/>
      <c r="K248" s="1"/>
      <c r="L248" s="1"/>
      <c r="M248" s="1"/>
      <c r="T248" s="48"/>
      <c r="U248" s="48"/>
      <c r="V248" s="48"/>
      <c r="W248" s="49"/>
      <c r="X248" s="49"/>
      <c r="Y248" s="49"/>
    </row>
    <row r="249" spans="1:25" ht="12">
      <c r="A249" s="1"/>
      <c r="B249" s="1"/>
      <c r="C249" s="19"/>
      <c r="D249" s="26"/>
      <c r="E249" s="1"/>
      <c r="F249" s="1"/>
      <c r="G249" s="1"/>
      <c r="H249" s="1"/>
      <c r="I249" s="1"/>
      <c r="J249" s="1"/>
      <c r="K249" s="1"/>
      <c r="L249" s="1"/>
      <c r="M249" s="1"/>
      <c r="T249" s="48"/>
      <c r="U249" s="48"/>
      <c r="V249" s="48"/>
      <c r="W249" s="49"/>
      <c r="X249" s="49"/>
      <c r="Y249" s="49"/>
    </row>
    <row r="250" spans="1:25" ht="12">
      <c r="A250" s="1"/>
      <c r="B250" s="1"/>
      <c r="C250" s="19"/>
      <c r="D250" s="26"/>
      <c r="E250" s="1"/>
      <c r="F250" s="1"/>
      <c r="G250" s="1"/>
      <c r="H250" s="1"/>
      <c r="I250" s="1"/>
      <c r="J250" s="1"/>
      <c r="K250" s="1"/>
      <c r="L250" s="1"/>
      <c r="M250" s="1"/>
      <c r="T250" s="48"/>
      <c r="U250" s="48"/>
      <c r="V250" s="48"/>
      <c r="W250" s="49"/>
      <c r="X250" s="49"/>
      <c r="Y250" s="49"/>
    </row>
    <row r="251" spans="1:25" ht="12">
      <c r="A251" s="1"/>
      <c r="B251" s="1"/>
      <c r="C251" s="19"/>
      <c r="D251" s="26"/>
      <c r="E251" s="1"/>
      <c r="F251" s="1"/>
      <c r="G251" s="1"/>
      <c r="H251" s="1"/>
      <c r="I251" s="1"/>
      <c r="J251" s="1"/>
      <c r="K251" s="1"/>
      <c r="L251" s="1"/>
      <c r="M251" s="1"/>
      <c r="T251" s="48"/>
      <c r="U251" s="48"/>
      <c r="V251" s="48"/>
      <c r="W251" s="49"/>
      <c r="X251" s="49"/>
      <c r="Y251" s="49"/>
    </row>
    <row r="252" spans="1:25" ht="12">
      <c r="A252" s="1"/>
      <c r="B252" s="1"/>
      <c r="C252" s="19"/>
      <c r="D252" s="26"/>
      <c r="E252" s="1"/>
      <c r="F252" s="1"/>
      <c r="G252" s="1"/>
      <c r="H252" s="1"/>
      <c r="I252" s="1"/>
      <c r="J252" s="1"/>
      <c r="K252" s="1"/>
      <c r="L252" s="1"/>
      <c r="M252" s="1"/>
      <c r="T252" s="48"/>
      <c r="U252" s="48"/>
      <c r="V252" s="48"/>
      <c r="W252" s="49"/>
      <c r="X252" s="49"/>
      <c r="Y252" s="49"/>
    </row>
    <row r="253" spans="1:25" ht="12">
      <c r="A253" s="1"/>
      <c r="B253" s="1"/>
      <c r="C253" s="19"/>
      <c r="D253" s="26"/>
      <c r="E253" s="1"/>
      <c r="F253" s="1"/>
      <c r="G253" s="1"/>
      <c r="H253" s="1"/>
      <c r="I253" s="1"/>
      <c r="J253" s="1"/>
      <c r="K253" s="1"/>
      <c r="L253" s="1"/>
      <c r="M253" s="1"/>
      <c r="T253" s="48"/>
      <c r="U253" s="48"/>
      <c r="V253" s="48"/>
      <c r="W253" s="49"/>
      <c r="X253" s="49"/>
      <c r="Y253" s="49"/>
    </row>
    <row r="254" spans="1:25" ht="12">
      <c r="A254" s="1"/>
      <c r="B254" s="1"/>
      <c r="C254" s="19"/>
      <c r="D254" s="26"/>
      <c r="E254" s="1"/>
      <c r="F254" s="1"/>
      <c r="G254" s="1"/>
      <c r="H254" s="1"/>
      <c r="I254" s="1"/>
      <c r="J254" s="1"/>
      <c r="K254" s="1"/>
      <c r="L254" s="1"/>
      <c r="M254" s="1"/>
      <c r="T254" s="48"/>
      <c r="U254" s="48"/>
      <c r="V254" s="48"/>
      <c r="W254" s="49"/>
      <c r="X254" s="49"/>
      <c r="Y254" s="49"/>
    </row>
    <row r="255" spans="1:25" ht="12">
      <c r="A255" s="1"/>
      <c r="B255" s="1"/>
      <c r="C255" s="19"/>
      <c r="D255" s="26"/>
      <c r="E255" s="1"/>
      <c r="F255" s="1"/>
      <c r="G255" s="1"/>
      <c r="H255" s="1"/>
      <c r="I255" s="1"/>
      <c r="J255" s="1"/>
      <c r="K255" s="1"/>
      <c r="L255" s="1"/>
      <c r="M255" s="1"/>
      <c r="T255" s="48"/>
      <c r="U255" s="48"/>
      <c r="V255" s="48"/>
      <c r="W255" s="49"/>
      <c r="X255" s="49"/>
      <c r="Y255" s="49"/>
    </row>
    <row r="256" spans="1:25" ht="12">
      <c r="A256" s="1"/>
      <c r="B256" s="1"/>
      <c r="C256" s="19"/>
      <c r="D256" s="26"/>
      <c r="E256" s="1"/>
      <c r="F256" s="1"/>
      <c r="G256" s="1"/>
      <c r="H256" s="1"/>
      <c r="I256" s="1"/>
      <c r="J256" s="1"/>
      <c r="K256" s="1"/>
      <c r="L256" s="1"/>
      <c r="M256" s="1"/>
      <c r="T256" s="48"/>
      <c r="U256" s="48"/>
      <c r="V256" s="48"/>
      <c r="W256" s="49"/>
      <c r="X256" s="49"/>
      <c r="Y256" s="49"/>
    </row>
    <row r="257" spans="1:25" ht="12">
      <c r="A257" s="1"/>
      <c r="B257" s="1"/>
      <c r="C257" s="19"/>
      <c r="D257" s="26"/>
      <c r="E257" s="1"/>
      <c r="F257" s="1"/>
      <c r="G257" s="1"/>
      <c r="H257" s="1"/>
      <c r="I257" s="1"/>
      <c r="J257" s="1"/>
      <c r="K257" s="1"/>
      <c r="L257" s="1"/>
      <c r="M257" s="1"/>
      <c r="T257" s="48"/>
      <c r="U257" s="48"/>
      <c r="V257" s="48"/>
      <c r="W257" s="49"/>
      <c r="X257" s="49"/>
      <c r="Y257" s="49"/>
    </row>
    <row r="258" spans="1:25" ht="12">
      <c r="A258" s="1"/>
      <c r="B258" s="1"/>
      <c r="C258" s="19"/>
      <c r="D258" s="26"/>
      <c r="E258" s="1"/>
      <c r="F258" s="1"/>
      <c r="G258" s="1"/>
      <c r="H258" s="1"/>
      <c r="I258" s="1"/>
      <c r="J258" s="1"/>
      <c r="K258" s="1"/>
      <c r="L258" s="1"/>
      <c r="M258" s="1"/>
      <c r="T258" s="48"/>
      <c r="U258" s="48"/>
      <c r="V258" s="48"/>
      <c r="W258" s="49"/>
      <c r="X258" s="49"/>
      <c r="Y258" s="49"/>
    </row>
    <row r="259" spans="1:25" ht="12">
      <c r="A259" s="1"/>
      <c r="B259" s="1"/>
      <c r="C259" s="19"/>
      <c r="D259" s="26"/>
      <c r="E259" s="1"/>
      <c r="F259" s="1"/>
      <c r="G259" s="1"/>
      <c r="H259" s="1"/>
      <c r="I259" s="1"/>
      <c r="J259" s="1"/>
      <c r="K259" s="1"/>
      <c r="L259" s="1"/>
      <c r="M259" s="1"/>
      <c r="T259" s="48"/>
      <c r="U259" s="48"/>
      <c r="V259" s="48"/>
      <c r="W259" s="49"/>
      <c r="X259" s="49"/>
      <c r="Y259" s="49"/>
    </row>
    <row r="260" spans="1:25" ht="12">
      <c r="A260" s="1"/>
      <c r="B260" s="1"/>
      <c r="C260" s="19"/>
      <c r="D260" s="26"/>
      <c r="E260" s="1"/>
      <c r="F260" s="1"/>
      <c r="G260" s="1"/>
      <c r="H260" s="1"/>
      <c r="I260" s="1"/>
      <c r="J260" s="1"/>
      <c r="K260" s="1"/>
      <c r="L260" s="1"/>
      <c r="M260" s="1"/>
      <c r="T260" s="48"/>
      <c r="U260" s="48"/>
      <c r="V260" s="48"/>
      <c r="W260" s="49"/>
      <c r="X260" s="49"/>
      <c r="Y260" s="49"/>
    </row>
    <row r="261" spans="1:25" ht="12">
      <c r="A261" s="1"/>
      <c r="B261" s="1"/>
      <c r="C261" s="19"/>
      <c r="D261" s="26"/>
      <c r="E261" s="1"/>
      <c r="F261" s="1"/>
      <c r="G261" s="1"/>
      <c r="H261" s="1"/>
      <c r="I261" s="1"/>
      <c r="J261" s="1"/>
      <c r="K261" s="1"/>
      <c r="L261" s="1"/>
      <c r="M261" s="1"/>
      <c r="T261" s="48"/>
      <c r="U261" s="48"/>
      <c r="V261" s="48"/>
      <c r="W261" s="49"/>
      <c r="X261" s="49"/>
      <c r="Y261" s="49"/>
    </row>
    <row r="262" spans="1:25" ht="12">
      <c r="A262" s="1"/>
      <c r="B262" s="1"/>
      <c r="C262" s="19"/>
      <c r="D262" s="26"/>
      <c r="E262" s="1"/>
      <c r="F262" s="1"/>
      <c r="G262" s="1"/>
      <c r="H262" s="1"/>
      <c r="I262" s="1"/>
      <c r="J262" s="1"/>
      <c r="K262" s="1"/>
      <c r="L262" s="1"/>
      <c r="M262" s="1"/>
      <c r="T262" s="48"/>
      <c r="U262" s="48"/>
      <c r="V262" s="48"/>
      <c r="W262" s="49"/>
      <c r="X262" s="49"/>
      <c r="Y262" s="49"/>
    </row>
    <row r="263" spans="1:25" ht="12">
      <c r="A263" s="1"/>
      <c r="B263" s="1"/>
      <c r="C263" s="19"/>
      <c r="D263" s="26"/>
      <c r="E263" s="1"/>
      <c r="F263" s="1"/>
      <c r="G263" s="1"/>
      <c r="H263" s="1"/>
      <c r="I263" s="1"/>
      <c r="J263" s="1"/>
      <c r="K263" s="1"/>
      <c r="L263" s="1"/>
      <c r="M263" s="1"/>
      <c r="T263" s="48"/>
      <c r="U263" s="48"/>
      <c r="V263" s="48"/>
      <c r="W263" s="49"/>
      <c r="X263" s="49"/>
      <c r="Y263" s="49"/>
    </row>
    <row r="264" spans="1:25" ht="12">
      <c r="A264" s="1"/>
      <c r="B264" s="1"/>
      <c r="C264" s="19"/>
      <c r="D264" s="26"/>
      <c r="E264" s="1"/>
      <c r="F264" s="1"/>
      <c r="G264" s="1"/>
      <c r="H264" s="1"/>
      <c r="I264" s="1"/>
      <c r="J264" s="1"/>
      <c r="K264" s="1"/>
      <c r="L264" s="1"/>
      <c r="M264" s="1"/>
      <c r="T264" s="48"/>
      <c r="U264" s="48"/>
      <c r="V264" s="48"/>
      <c r="W264" s="49"/>
      <c r="X264" s="49"/>
      <c r="Y264" s="49"/>
    </row>
    <row r="265" spans="1:25" ht="12">
      <c r="A265" s="1"/>
      <c r="B265" s="1"/>
      <c r="C265" s="19"/>
      <c r="D265" s="26"/>
      <c r="E265" s="1"/>
      <c r="F265" s="1"/>
      <c r="G265" s="1"/>
      <c r="H265" s="1"/>
      <c r="I265" s="1"/>
      <c r="J265" s="1"/>
      <c r="K265" s="1"/>
      <c r="L265" s="1"/>
      <c r="M265" s="1"/>
      <c r="T265" s="48"/>
      <c r="U265" s="48"/>
      <c r="V265" s="48"/>
      <c r="W265" s="49"/>
      <c r="X265" s="49"/>
      <c r="Y265" s="49"/>
    </row>
    <row r="266" spans="1:25" ht="12">
      <c r="A266" s="1"/>
      <c r="B266" s="1"/>
      <c r="C266" s="19"/>
      <c r="D266" s="26"/>
      <c r="E266" s="1"/>
      <c r="F266" s="1"/>
      <c r="G266" s="1"/>
      <c r="H266" s="1"/>
      <c r="I266" s="1"/>
      <c r="J266" s="1"/>
      <c r="K266" s="1"/>
      <c r="L266" s="1"/>
      <c r="M266" s="1"/>
      <c r="T266" s="48"/>
      <c r="U266" s="48"/>
      <c r="V266" s="48"/>
      <c r="W266" s="49"/>
      <c r="X266" s="49"/>
      <c r="Y266" s="49"/>
    </row>
    <row r="267" spans="1:25" ht="12">
      <c r="A267" s="1"/>
      <c r="B267" s="1"/>
      <c r="C267" s="19"/>
      <c r="D267" s="26"/>
      <c r="E267" s="1"/>
      <c r="F267" s="1"/>
      <c r="G267" s="1"/>
      <c r="H267" s="1"/>
      <c r="I267" s="1"/>
      <c r="J267" s="1"/>
      <c r="K267" s="1"/>
      <c r="L267" s="1"/>
      <c r="M267" s="1"/>
      <c r="T267" s="48"/>
      <c r="U267" s="48"/>
      <c r="V267" s="48"/>
      <c r="W267" s="49"/>
      <c r="X267" s="49"/>
      <c r="Y267" s="49"/>
    </row>
    <row r="268" spans="1:25" ht="12">
      <c r="A268" s="1"/>
      <c r="B268" s="1"/>
      <c r="C268" s="19"/>
      <c r="D268" s="26"/>
      <c r="E268" s="1"/>
      <c r="F268" s="1"/>
      <c r="G268" s="1"/>
      <c r="H268" s="1"/>
      <c r="I268" s="1"/>
      <c r="J268" s="1"/>
      <c r="K268" s="1"/>
      <c r="L268" s="1"/>
      <c r="M268" s="1"/>
      <c r="T268" s="48"/>
      <c r="U268" s="48"/>
      <c r="V268" s="48"/>
      <c r="W268" s="49"/>
      <c r="X268" s="49"/>
      <c r="Y268" s="49"/>
    </row>
    <row r="269" spans="1:25" ht="12">
      <c r="A269" s="1"/>
      <c r="B269" s="1"/>
      <c r="C269" s="19"/>
      <c r="D269" s="26"/>
      <c r="E269" s="1"/>
      <c r="F269" s="1"/>
      <c r="G269" s="1"/>
      <c r="H269" s="1"/>
      <c r="I269" s="1"/>
      <c r="J269" s="1"/>
      <c r="K269" s="1"/>
      <c r="L269" s="1"/>
      <c r="M269" s="1"/>
      <c r="T269" s="48"/>
      <c r="U269" s="48"/>
      <c r="V269" s="48"/>
      <c r="W269" s="49"/>
      <c r="X269" s="49"/>
      <c r="Y269" s="49"/>
    </row>
    <row r="270" spans="1:25" ht="12">
      <c r="A270" s="1"/>
      <c r="B270" s="1"/>
      <c r="C270" s="19"/>
      <c r="D270" s="26"/>
      <c r="E270" s="1"/>
      <c r="F270" s="1"/>
      <c r="G270" s="1"/>
      <c r="H270" s="1"/>
      <c r="I270" s="1"/>
      <c r="J270" s="1"/>
      <c r="K270" s="1"/>
      <c r="L270" s="1"/>
      <c r="M270" s="1"/>
      <c r="T270" s="48"/>
      <c r="U270" s="48"/>
      <c r="V270" s="48"/>
      <c r="W270" s="49"/>
      <c r="X270" s="49"/>
      <c r="Y270" s="49"/>
    </row>
    <row r="271" spans="1:25" ht="12">
      <c r="A271" s="1"/>
      <c r="B271" s="1"/>
      <c r="C271" s="19"/>
      <c r="D271" s="26"/>
      <c r="E271" s="1"/>
      <c r="F271" s="1"/>
      <c r="G271" s="1"/>
      <c r="H271" s="1"/>
      <c r="I271" s="1"/>
      <c r="J271" s="1"/>
      <c r="K271" s="1"/>
      <c r="L271" s="1"/>
      <c r="M271" s="1"/>
      <c r="T271" s="48"/>
      <c r="U271" s="48"/>
      <c r="V271" s="48"/>
      <c r="W271" s="49"/>
      <c r="X271" s="49"/>
      <c r="Y271" s="49"/>
    </row>
    <row r="272" spans="1:25" ht="12">
      <c r="A272" s="1"/>
      <c r="B272" s="1"/>
      <c r="C272" s="19"/>
      <c r="D272" s="26"/>
      <c r="E272" s="1"/>
      <c r="F272" s="1"/>
      <c r="G272" s="1"/>
      <c r="H272" s="1"/>
      <c r="I272" s="1"/>
      <c r="J272" s="1"/>
      <c r="K272" s="1"/>
      <c r="L272" s="1"/>
      <c r="M272" s="1"/>
      <c r="T272" s="48"/>
      <c r="U272" s="48"/>
      <c r="V272" s="48"/>
      <c r="W272" s="49"/>
      <c r="X272" s="49"/>
      <c r="Y272" s="49"/>
    </row>
    <row r="273" spans="1:25" ht="12">
      <c r="A273" s="1"/>
      <c r="B273" s="1"/>
      <c r="C273" s="19"/>
      <c r="D273" s="26"/>
      <c r="E273" s="1"/>
      <c r="F273" s="1"/>
      <c r="G273" s="1"/>
      <c r="H273" s="1"/>
      <c r="I273" s="1"/>
      <c r="J273" s="1"/>
      <c r="K273" s="1"/>
      <c r="L273" s="1"/>
      <c r="M273" s="1"/>
      <c r="T273" s="48"/>
      <c r="U273" s="48"/>
      <c r="V273" s="48"/>
      <c r="W273" s="49"/>
      <c r="X273" s="49"/>
      <c r="Y273" s="49"/>
    </row>
    <row r="274" spans="1:25" ht="12">
      <c r="A274" s="1"/>
      <c r="B274" s="1"/>
      <c r="C274" s="19"/>
      <c r="D274" s="26"/>
      <c r="E274" s="1"/>
      <c r="F274" s="1"/>
      <c r="G274" s="1"/>
      <c r="H274" s="1"/>
      <c r="I274" s="1"/>
      <c r="J274" s="1"/>
      <c r="K274" s="1"/>
      <c r="L274" s="1"/>
      <c r="M274" s="1"/>
      <c r="T274" s="48"/>
      <c r="U274" s="48"/>
      <c r="V274" s="48"/>
      <c r="W274" s="49"/>
      <c r="X274" s="49"/>
      <c r="Y274" s="49"/>
    </row>
    <row r="275" spans="1:25" ht="12">
      <c r="A275" s="1"/>
      <c r="B275" s="1"/>
      <c r="C275" s="19"/>
      <c r="D275" s="26"/>
      <c r="E275" s="1"/>
      <c r="F275" s="1"/>
      <c r="G275" s="1"/>
      <c r="H275" s="1"/>
      <c r="I275" s="1"/>
      <c r="J275" s="1"/>
      <c r="K275" s="1"/>
      <c r="L275" s="1"/>
      <c r="M275" s="1"/>
      <c r="T275" s="48"/>
      <c r="U275" s="48"/>
      <c r="V275" s="48"/>
      <c r="W275" s="49"/>
      <c r="X275" s="49"/>
      <c r="Y275" s="49"/>
    </row>
    <row r="276" spans="1:25" ht="12">
      <c r="A276" s="1"/>
      <c r="B276" s="1"/>
      <c r="C276" s="19"/>
      <c r="D276" s="26"/>
      <c r="E276" s="1"/>
      <c r="F276" s="1"/>
      <c r="G276" s="1"/>
      <c r="H276" s="1"/>
      <c r="I276" s="1"/>
      <c r="J276" s="1"/>
      <c r="K276" s="1"/>
      <c r="L276" s="1"/>
      <c r="M276" s="1"/>
      <c r="T276" s="48"/>
      <c r="U276" s="48"/>
      <c r="V276" s="48"/>
      <c r="W276" s="49"/>
      <c r="X276" s="49"/>
      <c r="Y276" s="49"/>
    </row>
    <row r="277" spans="1:25" ht="12">
      <c r="A277" s="1"/>
      <c r="B277" s="1"/>
      <c r="C277" s="19"/>
      <c r="D277" s="26"/>
      <c r="E277" s="1"/>
      <c r="F277" s="1"/>
      <c r="G277" s="1"/>
      <c r="H277" s="1"/>
      <c r="I277" s="1"/>
      <c r="J277" s="1"/>
      <c r="K277" s="1"/>
      <c r="L277" s="1"/>
      <c r="M277" s="1"/>
      <c r="T277" s="48"/>
      <c r="U277" s="48"/>
      <c r="V277" s="48"/>
      <c r="W277" s="49"/>
      <c r="X277" s="49"/>
      <c r="Y277" s="49"/>
    </row>
    <row r="278" spans="1:25" ht="12">
      <c r="A278" s="1"/>
      <c r="B278" s="1"/>
      <c r="C278" s="19"/>
      <c r="D278" s="26"/>
      <c r="E278" s="1"/>
      <c r="F278" s="1"/>
      <c r="G278" s="1"/>
      <c r="H278" s="1"/>
      <c r="I278" s="1"/>
      <c r="J278" s="1"/>
      <c r="K278" s="1"/>
      <c r="L278" s="1"/>
      <c r="M278" s="1"/>
      <c r="T278" s="48"/>
      <c r="U278" s="48"/>
      <c r="V278" s="48"/>
      <c r="W278" s="49"/>
      <c r="X278" s="49"/>
      <c r="Y278" s="49"/>
    </row>
    <row r="279" spans="1:25" ht="12">
      <c r="A279" s="1"/>
      <c r="B279" s="1"/>
      <c r="C279" s="19"/>
      <c r="D279" s="26"/>
      <c r="E279" s="1"/>
      <c r="F279" s="1"/>
      <c r="G279" s="1"/>
      <c r="H279" s="1"/>
      <c r="I279" s="1"/>
      <c r="J279" s="1"/>
      <c r="K279" s="1"/>
      <c r="L279" s="1"/>
      <c r="M279" s="1"/>
      <c r="T279" s="48"/>
      <c r="U279" s="48"/>
      <c r="V279" s="48"/>
      <c r="W279" s="49"/>
      <c r="X279" s="49"/>
      <c r="Y279" s="49"/>
    </row>
    <row r="280" spans="1:25" ht="12">
      <c r="A280" s="1"/>
      <c r="B280" s="1"/>
      <c r="C280" s="19"/>
      <c r="D280" s="26"/>
      <c r="E280" s="1"/>
      <c r="F280" s="1"/>
      <c r="G280" s="1"/>
      <c r="H280" s="1"/>
      <c r="I280" s="1"/>
      <c r="J280" s="1"/>
      <c r="K280" s="1"/>
      <c r="L280" s="1"/>
      <c r="M280" s="1"/>
      <c r="T280" s="48"/>
      <c r="U280" s="48"/>
      <c r="V280" s="48"/>
      <c r="W280" s="49"/>
      <c r="X280" s="49"/>
      <c r="Y280" s="49"/>
    </row>
    <row r="281" spans="1:25" ht="12">
      <c r="A281" s="1"/>
      <c r="B281" s="1"/>
      <c r="C281" s="19"/>
      <c r="D281" s="26"/>
      <c r="E281" s="1"/>
      <c r="F281" s="1"/>
      <c r="G281" s="1"/>
      <c r="H281" s="1"/>
      <c r="I281" s="1"/>
      <c r="J281" s="1"/>
      <c r="K281" s="1"/>
      <c r="L281" s="1"/>
      <c r="M281" s="1"/>
      <c r="T281" s="48"/>
      <c r="U281" s="48"/>
      <c r="V281" s="48"/>
      <c r="W281" s="49"/>
      <c r="X281" s="49"/>
      <c r="Y281" s="49"/>
    </row>
    <row r="282" spans="1:25" ht="12">
      <c r="A282" s="1"/>
      <c r="B282" s="1"/>
      <c r="C282" s="19"/>
      <c r="D282" s="26"/>
      <c r="E282" s="1"/>
      <c r="F282" s="1"/>
      <c r="G282" s="1"/>
      <c r="H282" s="1"/>
      <c r="I282" s="1"/>
      <c r="J282" s="1"/>
      <c r="K282" s="1"/>
      <c r="L282" s="1"/>
      <c r="M282" s="1"/>
      <c r="T282" s="48"/>
      <c r="U282" s="48"/>
      <c r="V282" s="48"/>
      <c r="W282" s="49"/>
      <c r="X282" s="49"/>
      <c r="Y282" s="49"/>
    </row>
    <row r="283" spans="1:25" ht="12">
      <c r="A283" s="1"/>
      <c r="B283" s="1"/>
      <c r="C283" s="19"/>
      <c r="D283" s="26"/>
      <c r="E283" s="1"/>
      <c r="F283" s="1"/>
      <c r="G283" s="1"/>
      <c r="H283" s="1"/>
      <c r="I283" s="1"/>
      <c r="J283" s="1"/>
      <c r="K283" s="1"/>
      <c r="L283" s="1"/>
      <c r="M283" s="1"/>
      <c r="T283" s="48"/>
      <c r="U283" s="48"/>
      <c r="V283" s="48"/>
      <c r="W283" s="49"/>
      <c r="X283" s="49"/>
      <c r="Y283" s="49"/>
    </row>
    <row r="284" spans="1:25" ht="12">
      <c r="A284" s="1"/>
      <c r="B284" s="1"/>
      <c r="C284" s="19"/>
      <c r="D284" s="26"/>
      <c r="E284" s="1"/>
      <c r="F284" s="1"/>
      <c r="G284" s="1"/>
      <c r="H284" s="1"/>
      <c r="I284" s="1"/>
      <c r="J284" s="1"/>
      <c r="K284" s="1"/>
      <c r="L284" s="1"/>
      <c r="M284" s="1"/>
      <c r="T284" s="48"/>
      <c r="U284" s="48"/>
      <c r="V284" s="48"/>
      <c r="W284" s="49"/>
      <c r="X284" s="49"/>
      <c r="Y284" s="49"/>
    </row>
    <row r="285" spans="1:25" ht="12">
      <c r="A285" s="1"/>
      <c r="B285" s="1"/>
      <c r="C285" s="19"/>
      <c r="D285" s="26"/>
      <c r="E285" s="1"/>
      <c r="F285" s="1"/>
      <c r="G285" s="1"/>
      <c r="H285" s="1"/>
      <c r="I285" s="1"/>
      <c r="J285" s="1"/>
      <c r="K285" s="1"/>
      <c r="L285" s="1"/>
      <c r="M285" s="1"/>
      <c r="T285" s="48"/>
      <c r="U285" s="48"/>
      <c r="V285" s="48"/>
      <c r="W285" s="49"/>
      <c r="X285" s="49"/>
      <c r="Y285" s="49"/>
    </row>
    <row r="286" spans="1:25" ht="12">
      <c r="A286" s="1"/>
      <c r="B286" s="1"/>
      <c r="C286" s="19"/>
      <c r="D286" s="26"/>
      <c r="E286" s="1"/>
      <c r="F286" s="1"/>
      <c r="G286" s="1"/>
      <c r="H286" s="1"/>
      <c r="I286" s="1"/>
      <c r="J286" s="1"/>
      <c r="K286" s="1"/>
      <c r="L286" s="1"/>
      <c r="M286" s="1"/>
      <c r="T286" s="48"/>
      <c r="U286" s="48"/>
      <c r="V286" s="48"/>
      <c r="W286" s="49"/>
      <c r="X286" s="49"/>
      <c r="Y286" s="49"/>
    </row>
    <row r="287" spans="1:25" ht="12">
      <c r="A287" s="1"/>
      <c r="B287" s="1"/>
      <c r="C287" s="19"/>
      <c r="D287" s="26"/>
      <c r="E287" s="1"/>
      <c r="F287" s="1"/>
      <c r="G287" s="1"/>
      <c r="H287" s="1"/>
      <c r="I287" s="1"/>
      <c r="J287" s="1"/>
      <c r="K287" s="1"/>
      <c r="L287" s="1"/>
      <c r="M287" s="1"/>
      <c r="T287" s="48"/>
      <c r="U287" s="48"/>
      <c r="V287" s="48"/>
      <c r="W287" s="49"/>
      <c r="X287" s="49"/>
      <c r="Y287" s="49"/>
    </row>
    <row r="288" spans="1:25" ht="12">
      <c r="A288" s="1"/>
      <c r="B288" s="1"/>
      <c r="C288" s="19"/>
      <c r="D288" s="26"/>
      <c r="E288" s="1"/>
      <c r="F288" s="1"/>
      <c r="G288" s="1"/>
      <c r="H288" s="1"/>
      <c r="I288" s="1"/>
      <c r="J288" s="1"/>
      <c r="K288" s="1"/>
      <c r="L288" s="1"/>
      <c r="M288" s="1"/>
      <c r="T288" s="48"/>
      <c r="U288" s="48"/>
      <c r="V288" s="48"/>
      <c r="W288" s="49"/>
      <c r="X288" s="49"/>
      <c r="Y288" s="49"/>
    </row>
    <row r="289" spans="1:25" ht="12">
      <c r="A289" s="1"/>
      <c r="B289" s="1"/>
      <c r="C289" s="9"/>
      <c r="D289" s="26"/>
      <c r="E289" s="1"/>
      <c r="F289" s="1"/>
      <c r="G289" s="1"/>
      <c r="H289" s="1"/>
      <c r="I289" s="1"/>
      <c r="J289" s="1"/>
      <c r="K289" s="1"/>
      <c r="L289" s="1"/>
      <c r="M289" s="1"/>
      <c r="T289" s="48"/>
      <c r="U289" s="48"/>
      <c r="V289" s="48"/>
      <c r="W289" s="49"/>
      <c r="X289" s="49"/>
      <c r="Y289" s="49"/>
    </row>
    <row r="290" spans="1:25" ht="12">
      <c r="A290" s="1"/>
      <c r="B290" s="1"/>
      <c r="C290" s="9"/>
      <c r="D290" s="26"/>
      <c r="E290" s="1"/>
      <c r="F290" s="1"/>
      <c r="G290" s="1"/>
      <c r="H290" s="1"/>
      <c r="I290" s="1"/>
      <c r="J290" s="1"/>
      <c r="K290" s="1"/>
      <c r="L290" s="1"/>
      <c r="M290" s="1"/>
      <c r="T290" s="48"/>
      <c r="U290" s="48"/>
      <c r="V290" s="48"/>
      <c r="W290" s="49"/>
      <c r="X290" s="49"/>
      <c r="Y290" s="49"/>
    </row>
    <row r="291" spans="1:25" ht="12">
      <c r="A291" s="1"/>
      <c r="B291" s="1"/>
      <c r="C291" s="9"/>
      <c r="D291" s="26"/>
      <c r="E291" s="1"/>
      <c r="F291" s="1"/>
      <c r="G291" s="1"/>
      <c r="H291" s="1"/>
      <c r="I291" s="1"/>
      <c r="J291" s="1"/>
      <c r="K291" s="1"/>
      <c r="L291" s="1"/>
      <c r="M291" s="1"/>
      <c r="T291" s="48"/>
      <c r="U291" s="48"/>
      <c r="V291" s="48"/>
      <c r="W291" s="49"/>
      <c r="X291" s="49"/>
      <c r="Y291" s="49"/>
    </row>
    <row r="292" spans="1:25" ht="12">
      <c r="A292" s="1"/>
      <c r="B292" s="1"/>
      <c r="C292" s="9"/>
      <c r="D292" s="26"/>
      <c r="E292" s="1"/>
      <c r="F292" s="1"/>
      <c r="G292" s="1"/>
      <c r="H292" s="1"/>
      <c r="I292" s="1"/>
      <c r="J292" s="1"/>
      <c r="K292" s="1"/>
      <c r="L292" s="1"/>
      <c r="M292" s="1"/>
      <c r="T292" s="48"/>
      <c r="U292" s="48"/>
      <c r="V292" s="48"/>
      <c r="W292" s="49"/>
      <c r="X292" s="49"/>
      <c r="Y292" s="49"/>
    </row>
    <row r="293" spans="1:25" ht="12">
      <c r="A293" s="1"/>
      <c r="B293" s="1"/>
      <c r="C293" s="9"/>
      <c r="D293" s="26"/>
      <c r="E293" s="1"/>
      <c r="F293" s="1"/>
      <c r="G293" s="1"/>
      <c r="H293" s="1"/>
      <c r="I293" s="1"/>
      <c r="J293" s="1"/>
      <c r="K293" s="1"/>
      <c r="L293" s="1"/>
      <c r="M293" s="1"/>
      <c r="T293" s="48"/>
      <c r="U293" s="48"/>
      <c r="V293" s="48"/>
      <c r="W293" s="49"/>
      <c r="X293" s="49"/>
      <c r="Y293" s="49"/>
    </row>
    <row r="294" spans="1:25" ht="12">
      <c r="A294" s="1"/>
      <c r="B294" s="1"/>
      <c r="C294" s="1"/>
      <c r="D294" s="26"/>
      <c r="E294" s="1"/>
      <c r="F294" s="1"/>
      <c r="G294" s="1"/>
      <c r="H294" s="1"/>
      <c r="I294" s="1"/>
      <c r="J294" s="1"/>
      <c r="K294" s="1"/>
      <c r="L294" s="1"/>
      <c r="M294" s="1"/>
      <c r="T294" s="48"/>
      <c r="U294" s="48"/>
      <c r="V294" s="48"/>
      <c r="W294" s="49"/>
      <c r="X294" s="49"/>
      <c r="Y294" s="49"/>
    </row>
    <row r="295" spans="1:25" ht="12">
      <c r="A295" s="1"/>
      <c r="B295" s="1"/>
      <c r="C295" s="1"/>
      <c r="D295" s="26"/>
      <c r="E295" s="1"/>
      <c r="F295" s="1"/>
      <c r="G295" s="1"/>
      <c r="H295" s="1"/>
      <c r="I295" s="1"/>
      <c r="J295" s="1"/>
      <c r="K295" s="1"/>
      <c r="L295" s="1"/>
      <c r="M295" s="1"/>
      <c r="T295" s="48"/>
      <c r="U295" s="48"/>
      <c r="V295" s="48"/>
      <c r="W295" s="49"/>
      <c r="X295" s="49"/>
      <c r="Y295" s="49"/>
    </row>
    <row r="296" spans="1:25" ht="12">
      <c r="A296" s="1"/>
      <c r="B296" s="1"/>
      <c r="C296" s="1"/>
      <c r="D296" s="26"/>
      <c r="E296" s="1"/>
      <c r="F296" s="1"/>
      <c r="G296" s="1"/>
      <c r="H296" s="1"/>
      <c r="I296" s="1"/>
      <c r="J296" s="1"/>
      <c r="K296" s="1"/>
      <c r="L296" s="1"/>
      <c r="M296" s="1"/>
      <c r="T296" s="48"/>
      <c r="U296" s="48"/>
      <c r="V296" s="48"/>
      <c r="W296" s="49"/>
      <c r="X296" s="49"/>
      <c r="Y296" s="49"/>
    </row>
    <row r="297" spans="1:25" ht="12">
      <c r="A297" s="1"/>
      <c r="B297" s="1"/>
      <c r="C297" s="1"/>
      <c r="D297" s="26"/>
      <c r="E297" s="1"/>
      <c r="F297" s="1"/>
      <c r="G297" s="1"/>
      <c r="H297" s="1"/>
      <c r="I297" s="1"/>
      <c r="J297" s="1"/>
      <c r="K297" s="1"/>
      <c r="L297" s="1"/>
      <c r="M297" s="1"/>
      <c r="T297" s="48"/>
      <c r="U297" s="48"/>
      <c r="V297" s="48"/>
      <c r="W297" s="49"/>
      <c r="X297" s="49"/>
      <c r="Y297" s="49"/>
    </row>
    <row r="298" spans="1:25" ht="12">
      <c r="A298" s="1"/>
      <c r="B298" s="1"/>
      <c r="C298" s="1"/>
      <c r="D298" s="26"/>
      <c r="E298" s="1"/>
      <c r="F298" s="1"/>
      <c r="G298" s="1"/>
      <c r="H298" s="1"/>
      <c r="I298" s="1"/>
      <c r="J298" s="1"/>
      <c r="K298" s="1"/>
      <c r="L298" s="1"/>
      <c r="M298" s="1"/>
      <c r="T298" s="48"/>
      <c r="U298" s="48"/>
      <c r="V298" s="48"/>
      <c r="W298" s="49"/>
      <c r="X298" s="49"/>
      <c r="Y298" s="49"/>
    </row>
    <row r="299" spans="1:25" ht="12">
      <c r="A299" s="1"/>
      <c r="B299" s="1"/>
      <c r="C299" s="1"/>
      <c r="D299" s="26"/>
      <c r="E299" s="1"/>
      <c r="F299" s="1"/>
      <c r="G299" s="1"/>
      <c r="H299" s="1"/>
      <c r="I299" s="1"/>
      <c r="J299" s="1"/>
      <c r="K299" s="1"/>
      <c r="L299" s="1"/>
      <c r="M299" s="1"/>
      <c r="T299" s="48"/>
      <c r="U299" s="48"/>
      <c r="V299" s="48"/>
      <c r="W299" s="49"/>
      <c r="X299" s="49"/>
      <c r="Y299" s="49"/>
    </row>
    <row r="300" spans="1:25" ht="12">
      <c r="A300" s="1"/>
      <c r="B300" s="1"/>
      <c r="C300" s="1"/>
      <c r="D300" s="26"/>
      <c r="E300" s="1"/>
      <c r="F300" s="1"/>
      <c r="G300" s="1"/>
      <c r="H300" s="1"/>
      <c r="I300" s="1"/>
      <c r="J300" s="1"/>
      <c r="K300" s="1"/>
      <c r="L300" s="1"/>
      <c r="M300" s="1"/>
      <c r="T300" s="48"/>
      <c r="U300" s="48"/>
      <c r="V300" s="48"/>
      <c r="W300" s="49"/>
      <c r="X300" s="49"/>
      <c r="Y300" s="49"/>
    </row>
    <row r="301" spans="1:25" ht="12">
      <c r="A301" s="1"/>
      <c r="B301" s="1"/>
      <c r="C301" s="1"/>
      <c r="D301" s="26"/>
      <c r="E301" s="1"/>
      <c r="F301" s="1"/>
      <c r="G301" s="1"/>
      <c r="H301" s="1"/>
      <c r="I301" s="1"/>
      <c r="J301" s="1"/>
      <c r="K301" s="1"/>
      <c r="L301" s="1"/>
      <c r="M301" s="1"/>
      <c r="T301" s="48"/>
      <c r="U301" s="48"/>
      <c r="V301" s="48"/>
      <c r="W301" s="49"/>
      <c r="X301" s="49"/>
      <c r="Y301" s="49"/>
    </row>
    <row r="302" spans="1:25" ht="12">
      <c r="A302" s="1"/>
      <c r="B302" s="1"/>
      <c r="C302" s="1"/>
      <c r="D302" s="26"/>
      <c r="E302" s="1"/>
      <c r="F302" s="1"/>
      <c r="G302" s="1"/>
      <c r="H302" s="1"/>
      <c r="I302" s="1"/>
      <c r="J302" s="1"/>
      <c r="K302" s="1"/>
      <c r="L302" s="1"/>
      <c r="M302" s="1"/>
      <c r="T302" s="48"/>
      <c r="U302" s="48"/>
      <c r="V302" s="48"/>
      <c r="W302" s="49"/>
      <c r="X302" s="49"/>
      <c r="Y302" s="49"/>
    </row>
    <row r="303" spans="1:25" ht="12">
      <c r="A303" s="1"/>
      <c r="B303" s="1"/>
      <c r="C303" s="19"/>
      <c r="D303" s="26"/>
      <c r="E303" s="1"/>
      <c r="F303" s="1"/>
      <c r="G303" s="1"/>
      <c r="H303" s="1"/>
      <c r="I303" s="1"/>
      <c r="J303" s="1"/>
      <c r="K303" s="1"/>
      <c r="L303" s="1"/>
      <c r="M303" s="1"/>
      <c r="T303" s="48"/>
      <c r="U303" s="48"/>
      <c r="V303" s="48"/>
      <c r="W303" s="49"/>
      <c r="X303" s="49"/>
      <c r="Y303" s="49"/>
    </row>
    <row r="304" spans="1:25" ht="12">
      <c r="A304" s="1"/>
      <c r="B304" s="1"/>
      <c r="C304" s="19"/>
      <c r="D304" s="26"/>
      <c r="E304" s="1"/>
      <c r="F304" s="1"/>
      <c r="G304" s="1"/>
      <c r="H304" s="1"/>
      <c r="I304" s="1"/>
      <c r="J304" s="1"/>
      <c r="K304" s="1"/>
      <c r="L304" s="1"/>
      <c r="M304" s="1"/>
      <c r="T304" s="48"/>
      <c r="U304" s="48"/>
      <c r="V304" s="48"/>
      <c r="W304" s="49"/>
      <c r="X304" s="49"/>
      <c r="Y304" s="49"/>
    </row>
    <row r="305" spans="1:25" ht="12">
      <c r="A305" s="1"/>
      <c r="B305" s="1"/>
      <c r="C305" s="1"/>
      <c r="D305" s="26"/>
      <c r="E305" s="1"/>
      <c r="F305" s="1"/>
      <c r="G305" s="1"/>
      <c r="H305" s="1"/>
      <c r="I305" s="1"/>
      <c r="J305" s="1"/>
      <c r="K305" s="1"/>
      <c r="L305" s="1"/>
      <c r="M305" s="1"/>
      <c r="T305" s="48"/>
      <c r="U305" s="48"/>
      <c r="V305" s="48"/>
      <c r="W305" s="49"/>
      <c r="X305" s="49"/>
      <c r="Y305" s="49"/>
    </row>
    <row r="306" spans="1:25" ht="12">
      <c r="A306" s="1"/>
      <c r="B306" s="1"/>
      <c r="C306" s="1"/>
      <c r="D306" s="26"/>
      <c r="E306" s="1"/>
      <c r="F306" s="1"/>
      <c r="G306" s="1"/>
      <c r="H306" s="1"/>
      <c r="I306" s="1"/>
      <c r="J306" s="1"/>
      <c r="K306" s="1"/>
      <c r="L306" s="1"/>
      <c r="M306" s="1"/>
      <c r="T306" s="48"/>
      <c r="U306" s="48"/>
      <c r="V306" s="48"/>
      <c r="W306" s="49"/>
      <c r="X306" s="49"/>
      <c r="Y306" s="49"/>
    </row>
    <row r="307" spans="1:25" ht="12">
      <c r="A307" s="1"/>
      <c r="B307" s="1"/>
      <c r="C307" s="1"/>
      <c r="D307" s="26"/>
      <c r="E307" s="1"/>
      <c r="F307" s="1"/>
      <c r="G307" s="1"/>
      <c r="H307" s="1"/>
      <c r="I307" s="1"/>
      <c r="J307" s="1"/>
      <c r="K307" s="1"/>
      <c r="L307" s="1"/>
      <c r="M307" s="1"/>
      <c r="T307" s="48"/>
      <c r="U307" s="48"/>
      <c r="V307" s="48"/>
      <c r="W307" s="49"/>
      <c r="X307" s="49"/>
      <c r="Y307" s="49"/>
    </row>
    <row r="308" spans="1:25" ht="12">
      <c r="A308" s="1"/>
      <c r="B308" s="1"/>
      <c r="C308" s="1"/>
      <c r="D308" s="26"/>
      <c r="E308" s="1"/>
      <c r="F308" s="1"/>
      <c r="G308" s="1"/>
      <c r="H308" s="1"/>
      <c r="I308" s="1"/>
      <c r="J308" s="1"/>
      <c r="K308" s="1"/>
      <c r="L308" s="1"/>
      <c r="M308" s="1"/>
      <c r="T308" s="48"/>
      <c r="U308" s="48"/>
      <c r="V308" s="48"/>
      <c r="W308" s="49"/>
      <c r="X308" s="49"/>
      <c r="Y308" s="49"/>
    </row>
    <row r="309" spans="1:25" ht="12">
      <c r="A309" s="1"/>
      <c r="B309" s="1"/>
      <c r="C309" s="1"/>
      <c r="D309" s="26"/>
      <c r="E309" s="1"/>
      <c r="F309" s="1"/>
      <c r="G309" s="1"/>
      <c r="H309" s="1"/>
      <c r="I309" s="1"/>
      <c r="J309" s="1"/>
      <c r="K309" s="1"/>
      <c r="L309" s="1"/>
      <c r="M309" s="1"/>
      <c r="T309" s="49"/>
      <c r="U309" s="49"/>
      <c r="V309" s="49"/>
      <c r="W309" s="49"/>
      <c r="X309" s="49"/>
      <c r="Y309" s="49"/>
    </row>
    <row r="310" spans="1:25" ht="12">
      <c r="A310" s="1"/>
      <c r="B310" s="1"/>
      <c r="C310" s="1"/>
      <c r="D310" s="26"/>
      <c r="E310" s="1"/>
      <c r="F310" s="1"/>
      <c r="G310" s="1"/>
      <c r="H310" s="1"/>
      <c r="I310" s="1"/>
      <c r="J310" s="1"/>
      <c r="K310" s="1"/>
      <c r="L310" s="1"/>
      <c r="M310" s="1"/>
      <c r="T310" s="49"/>
      <c r="U310" s="49"/>
      <c r="V310" s="49"/>
      <c r="W310" s="49"/>
      <c r="X310" s="49"/>
      <c r="Y310" s="49"/>
    </row>
    <row r="311" spans="1:25" ht="12">
      <c r="A311" s="1"/>
      <c r="B311" s="1"/>
      <c r="C311" s="1"/>
      <c r="D311" s="26"/>
      <c r="E311" s="1"/>
      <c r="F311" s="1"/>
      <c r="G311" s="1"/>
      <c r="H311" s="1"/>
      <c r="I311" s="1"/>
      <c r="J311" s="1"/>
      <c r="K311" s="1"/>
      <c r="L311" s="1"/>
      <c r="M311" s="1"/>
      <c r="T311" s="49"/>
      <c r="U311" s="49"/>
      <c r="V311" s="49"/>
      <c r="W311" s="49"/>
      <c r="X311" s="49"/>
      <c r="Y311" s="49"/>
    </row>
    <row r="312" spans="1:25" ht="12">
      <c r="A312" s="1"/>
      <c r="B312" s="1"/>
      <c r="C312" s="1"/>
      <c r="D312" s="26"/>
      <c r="E312" s="1"/>
      <c r="F312" s="1"/>
      <c r="G312" s="1"/>
      <c r="H312" s="1"/>
      <c r="I312" s="1"/>
      <c r="J312" s="1"/>
      <c r="K312" s="1"/>
      <c r="L312" s="1"/>
      <c r="M312" s="1"/>
      <c r="T312" s="49"/>
      <c r="U312" s="49"/>
      <c r="V312" s="49"/>
      <c r="W312" s="49"/>
      <c r="X312" s="49"/>
      <c r="Y312" s="49"/>
    </row>
    <row r="313" spans="1:25" ht="12">
      <c r="A313" s="1"/>
      <c r="B313" s="1"/>
      <c r="C313" s="1"/>
      <c r="D313" s="26"/>
      <c r="E313" s="1"/>
      <c r="F313" s="1"/>
      <c r="G313" s="1"/>
      <c r="H313" s="1"/>
      <c r="I313" s="1"/>
      <c r="J313" s="1"/>
      <c r="K313" s="1"/>
      <c r="L313" s="1"/>
      <c r="M313" s="1"/>
      <c r="T313" s="49"/>
      <c r="U313" s="49"/>
      <c r="V313" s="49"/>
      <c r="W313" s="49"/>
      <c r="X313" s="49"/>
      <c r="Y313" s="49"/>
    </row>
    <row r="314" spans="1:25" ht="12">
      <c r="A314" s="1"/>
      <c r="B314" s="1"/>
      <c r="C314" s="1"/>
      <c r="D314" s="26"/>
      <c r="E314" s="1"/>
      <c r="F314" s="1"/>
      <c r="G314" s="1"/>
      <c r="H314" s="1"/>
      <c r="I314" s="1"/>
      <c r="J314" s="1"/>
      <c r="K314" s="1"/>
      <c r="L314" s="1"/>
      <c r="M314" s="1"/>
      <c r="T314" s="49"/>
      <c r="U314" s="49"/>
      <c r="V314" s="49"/>
      <c r="W314" s="49"/>
      <c r="X314" s="49"/>
      <c r="Y314" s="49"/>
    </row>
    <row r="315" spans="1:25" ht="12">
      <c r="A315" s="1"/>
      <c r="B315" s="1"/>
      <c r="C315" s="1"/>
      <c r="D315" s="26"/>
      <c r="E315" s="1"/>
      <c r="F315" s="1"/>
      <c r="G315" s="1"/>
      <c r="H315" s="1"/>
      <c r="I315" s="1"/>
      <c r="J315" s="1"/>
      <c r="K315" s="1"/>
      <c r="L315" s="1"/>
      <c r="M315" s="1"/>
      <c r="T315" s="49"/>
      <c r="U315" s="49"/>
      <c r="V315" s="49"/>
      <c r="W315" s="49"/>
      <c r="X315" s="49"/>
      <c r="Y315" s="49"/>
    </row>
    <row r="316" spans="1:25" ht="12">
      <c r="A316" s="1"/>
      <c r="B316" s="1"/>
      <c r="C316" s="1"/>
      <c r="D316" s="26"/>
      <c r="E316" s="1"/>
      <c r="F316" s="1"/>
      <c r="G316" s="1"/>
      <c r="H316" s="1"/>
      <c r="I316" s="1"/>
      <c r="J316" s="1"/>
      <c r="K316" s="1"/>
      <c r="L316" s="1"/>
      <c r="M316" s="1"/>
      <c r="T316" s="49"/>
      <c r="U316" s="49"/>
      <c r="V316" s="49"/>
      <c r="W316" s="49"/>
      <c r="X316" s="49"/>
      <c r="Y316" s="49"/>
    </row>
    <row r="317" spans="1:25" ht="12">
      <c r="A317" s="1"/>
      <c r="B317" s="1"/>
      <c r="C317" s="1"/>
      <c r="D317" s="26"/>
      <c r="E317" s="1"/>
      <c r="F317" s="1"/>
      <c r="G317" s="1"/>
      <c r="H317" s="1"/>
      <c r="I317" s="1"/>
      <c r="J317" s="1"/>
      <c r="K317" s="1"/>
      <c r="L317" s="1"/>
      <c r="M317" s="1"/>
      <c r="T317" s="49"/>
      <c r="U317" s="49"/>
      <c r="V317" s="49"/>
      <c r="W317" s="49"/>
      <c r="X317" s="49"/>
      <c r="Y317" s="49"/>
    </row>
    <row r="318" spans="1:25" ht="12">
      <c r="A318" s="1"/>
      <c r="B318" s="1"/>
      <c r="C318" s="1"/>
      <c r="D318" s="26"/>
      <c r="E318" s="1"/>
      <c r="F318" s="1"/>
      <c r="G318" s="1"/>
      <c r="H318" s="1"/>
      <c r="I318" s="1"/>
      <c r="J318" s="1"/>
      <c r="K318" s="1"/>
      <c r="L318" s="1"/>
      <c r="M318" s="1"/>
      <c r="T318" s="49"/>
      <c r="U318" s="49"/>
      <c r="V318" s="49"/>
      <c r="W318" s="49"/>
      <c r="X318" s="49"/>
      <c r="Y318" s="49"/>
    </row>
    <row r="319" spans="1:25" ht="12">
      <c r="A319" s="1"/>
      <c r="B319" s="1"/>
      <c r="C319" s="1"/>
      <c r="D319" s="26"/>
      <c r="E319" s="1"/>
      <c r="F319" s="1"/>
      <c r="G319" s="1"/>
      <c r="H319" s="1"/>
      <c r="I319" s="1"/>
      <c r="J319" s="1"/>
      <c r="K319" s="1"/>
      <c r="L319" s="1"/>
      <c r="M319" s="1"/>
      <c r="T319" s="49"/>
      <c r="U319" s="49"/>
      <c r="V319" s="49"/>
      <c r="W319" s="49"/>
      <c r="X319" s="49"/>
      <c r="Y319" s="49"/>
    </row>
    <row r="320" spans="1:25" ht="12">
      <c r="A320" s="1"/>
      <c r="B320" s="1"/>
      <c r="C320" s="1"/>
      <c r="D320" s="26"/>
      <c r="E320" s="1"/>
      <c r="F320" s="1"/>
      <c r="G320" s="1"/>
      <c r="H320" s="1"/>
      <c r="I320" s="1"/>
      <c r="J320" s="1"/>
      <c r="K320" s="1"/>
      <c r="L320" s="1"/>
      <c r="M320" s="1"/>
      <c r="T320" s="49"/>
      <c r="U320" s="49"/>
      <c r="V320" s="49"/>
      <c r="W320" s="49"/>
      <c r="X320" s="49"/>
      <c r="Y320" s="49"/>
    </row>
    <row r="321" spans="1:25" ht="12">
      <c r="A321" s="1"/>
      <c r="B321" s="1"/>
      <c r="C321" s="1"/>
      <c r="D321" s="26"/>
      <c r="E321" s="1"/>
      <c r="F321" s="1"/>
      <c r="G321" s="1"/>
      <c r="H321" s="1"/>
      <c r="I321" s="1"/>
      <c r="J321" s="1"/>
      <c r="K321" s="1"/>
      <c r="L321" s="1"/>
      <c r="M321" s="1"/>
      <c r="T321" s="49"/>
      <c r="U321" s="49"/>
      <c r="V321" s="49"/>
      <c r="W321" s="49"/>
      <c r="X321" s="49"/>
      <c r="Y321" s="49"/>
    </row>
    <row r="322" spans="1:25" ht="12">
      <c r="A322" s="1"/>
      <c r="B322" s="1"/>
      <c r="C322" s="1"/>
      <c r="D322" s="26"/>
      <c r="E322" s="1"/>
      <c r="F322" s="1"/>
      <c r="G322" s="1"/>
      <c r="H322" s="1"/>
      <c r="I322" s="1"/>
      <c r="J322" s="1"/>
      <c r="K322" s="1"/>
      <c r="L322" s="1"/>
      <c r="M322" s="1"/>
      <c r="T322" s="49"/>
      <c r="U322" s="49"/>
      <c r="V322" s="49"/>
      <c r="W322" s="49"/>
      <c r="X322" s="49"/>
      <c r="Y322" s="49"/>
    </row>
    <row r="323" spans="1:25" ht="12">
      <c r="A323" s="1"/>
      <c r="B323" s="1"/>
      <c r="C323" s="1"/>
      <c r="D323" s="26"/>
      <c r="E323" s="1"/>
      <c r="F323" s="1"/>
      <c r="G323" s="1"/>
      <c r="H323" s="1"/>
      <c r="I323" s="1"/>
      <c r="J323" s="1"/>
      <c r="K323" s="1"/>
      <c r="L323" s="1"/>
      <c r="M323" s="1"/>
      <c r="T323" s="49"/>
      <c r="U323" s="49"/>
      <c r="V323" s="49"/>
      <c r="W323" s="49"/>
      <c r="X323" s="49"/>
      <c r="Y323" s="49"/>
    </row>
    <row r="324" spans="1:25" ht="12">
      <c r="A324" s="1"/>
      <c r="B324" s="1"/>
      <c r="C324" s="1"/>
      <c r="D324" s="26"/>
      <c r="E324" s="1"/>
      <c r="F324" s="1"/>
      <c r="G324" s="1"/>
      <c r="H324" s="1"/>
      <c r="I324" s="1"/>
      <c r="J324" s="1"/>
      <c r="K324" s="1"/>
      <c r="L324" s="1"/>
      <c r="M324" s="1"/>
      <c r="T324" s="49"/>
      <c r="U324" s="49"/>
      <c r="V324" s="49"/>
      <c r="W324" s="49"/>
      <c r="X324" s="49"/>
      <c r="Y324" s="49"/>
    </row>
    <row r="325" spans="1:25" ht="12">
      <c r="A325" s="1"/>
      <c r="B325" s="1"/>
      <c r="C325" s="1"/>
      <c r="D325" s="26"/>
      <c r="E325" s="1"/>
      <c r="F325" s="1"/>
      <c r="G325" s="1"/>
      <c r="H325" s="1"/>
      <c r="I325" s="1"/>
      <c r="J325" s="1"/>
      <c r="K325" s="1"/>
      <c r="L325" s="1"/>
      <c r="M325" s="1"/>
      <c r="T325" s="49"/>
      <c r="U325" s="49"/>
      <c r="V325" s="49"/>
      <c r="W325" s="49"/>
      <c r="X325" s="49"/>
      <c r="Y325" s="49"/>
    </row>
    <row r="326" spans="1:25" ht="12">
      <c r="A326" s="1"/>
      <c r="B326" s="1"/>
      <c r="C326" s="1"/>
      <c r="D326" s="26"/>
      <c r="E326" s="1"/>
      <c r="F326" s="1"/>
      <c r="G326" s="1"/>
      <c r="H326" s="1"/>
      <c r="I326" s="1"/>
      <c r="J326" s="1"/>
      <c r="K326" s="1"/>
      <c r="L326" s="1"/>
      <c r="M326" s="1"/>
      <c r="T326" s="49"/>
      <c r="U326" s="49"/>
      <c r="V326" s="49"/>
      <c r="W326" s="49"/>
      <c r="X326" s="49"/>
      <c r="Y326" s="49"/>
    </row>
    <row r="327" spans="1:25" ht="12">
      <c r="A327" s="1"/>
      <c r="B327" s="1"/>
      <c r="C327" s="1"/>
      <c r="D327" s="26"/>
      <c r="E327" s="1"/>
      <c r="F327" s="1"/>
      <c r="G327" s="1"/>
      <c r="H327" s="1"/>
      <c r="I327" s="1"/>
      <c r="J327" s="1"/>
      <c r="K327" s="1"/>
      <c r="L327" s="1"/>
      <c r="M327" s="1"/>
      <c r="T327" s="49"/>
      <c r="U327" s="49"/>
      <c r="V327" s="49"/>
      <c r="W327" s="49"/>
      <c r="X327" s="49"/>
      <c r="Y327" s="49"/>
    </row>
    <row r="328" spans="1:25" ht="12">
      <c r="A328" s="1"/>
      <c r="B328" s="1"/>
      <c r="C328" s="1"/>
      <c r="D328" s="26"/>
      <c r="E328" s="1"/>
      <c r="F328" s="1"/>
      <c r="G328" s="1"/>
      <c r="H328" s="1"/>
      <c r="I328" s="1"/>
      <c r="J328" s="1"/>
      <c r="K328" s="1"/>
      <c r="L328" s="1"/>
      <c r="M328" s="1"/>
      <c r="T328" s="49"/>
      <c r="U328" s="49"/>
      <c r="V328" s="49"/>
      <c r="W328" s="49"/>
      <c r="X328" s="49"/>
      <c r="Y328" s="49"/>
    </row>
    <row r="329" spans="1:25" ht="12">
      <c r="A329" s="1"/>
      <c r="B329" s="1"/>
      <c r="C329" s="1"/>
      <c r="D329" s="26"/>
      <c r="E329" s="1"/>
      <c r="F329" s="1"/>
      <c r="G329" s="1"/>
      <c r="H329" s="1"/>
      <c r="I329" s="1"/>
      <c r="J329" s="1"/>
      <c r="K329" s="1"/>
      <c r="L329" s="1"/>
      <c r="M329" s="1"/>
      <c r="T329" s="49"/>
      <c r="U329" s="49"/>
      <c r="V329" s="49"/>
      <c r="W329" s="49"/>
      <c r="X329" s="49"/>
      <c r="Y329" s="49"/>
    </row>
    <row r="330" spans="1:25" ht="12">
      <c r="A330" s="1"/>
      <c r="B330" s="1"/>
      <c r="C330" s="1"/>
      <c r="D330" s="26"/>
      <c r="E330" s="1"/>
      <c r="F330" s="1"/>
      <c r="G330" s="1"/>
      <c r="H330" s="1"/>
      <c r="I330" s="1"/>
      <c r="J330" s="1"/>
      <c r="K330" s="1"/>
      <c r="L330" s="1"/>
      <c r="M330" s="1"/>
      <c r="T330" s="49"/>
      <c r="U330" s="49"/>
      <c r="V330" s="49"/>
      <c r="W330" s="49"/>
      <c r="X330" s="49"/>
      <c r="Y330" s="49"/>
    </row>
    <row r="331" spans="1:25" ht="12">
      <c r="A331" s="1"/>
      <c r="B331" s="1"/>
      <c r="C331" s="1"/>
      <c r="D331" s="26"/>
      <c r="E331" s="1"/>
      <c r="F331" s="1"/>
      <c r="G331" s="1"/>
      <c r="H331" s="1"/>
      <c r="I331" s="1"/>
      <c r="J331" s="1"/>
      <c r="K331" s="1"/>
      <c r="L331" s="1"/>
      <c r="M331" s="1"/>
      <c r="T331" s="49"/>
      <c r="U331" s="49"/>
      <c r="V331" s="49"/>
      <c r="W331" s="49"/>
      <c r="X331" s="49"/>
      <c r="Y331" s="49"/>
    </row>
    <row r="332" spans="1:25" ht="12">
      <c r="A332" s="1"/>
      <c r="B332" s="1"/>
      <c r="C332" s="1"/>
      <c r="D332" s="26"/>
      <c r="E332" s="1"/>
      <c r="F332" s="1"/>
      <c r="G332" s="1"/>
      <c r="H332" s="1"/>
      <c r="I332" s="1"/>
      <c r="J332" s="1"/>
      <c r="K332" s="1"/>
      <c r="L332" s="1"/>
      <c r="M332" s="1"/>
      <c r="T332" s="49"/>
      <c r="U332" s="49"/>
      <c r="V332" s="49"/>
      <c r="W332" s="49"/>
      <c r="X332" s="49"/>
      <c r="Y332" s="49"/>
    </row>
    <row r="333" spans="1:25" ht="12">
      <c r="A333" s="1"/>
      <c r="B333" s="1"/>
      <c r="C333" s="1"/>
      <c r="D333" s="26"/>
      <c r="E333" s="1"/>
      <c r="F333" s="1"/>
      <c r="G333" s="1"/>
      <c r="H333" s="1"/>
      <c r="I333" s="1"/>
      <c r="J333" s="1"/>
      <c r="K333" s="1"/>
      <c r="L333" s="1"/>
      <c r="M333" s="1"/>
      <c r="T333" s="49"/>
      <c r="U333" s="49"/>
      <c r="V333" s="49"/>
      <c r="W333" s="49"/>
      <c r="X333" s="49"/>
      <c r="Y333" s="49"/>
    </row>
    <row r="334" spans="1:25" ht="12">
      <c r="A334" s="1"/>
      <c r="B334" s="1"/>
      <c r="C334" s="1"/>
      <c r="D334" s="26"/>
      <c r="E334" s="1"/>
      <c r="F334" s="1"/>
      <c r="G334" s="1"/>
      <c r="H334" s="1"/>
      <c r="I334" s="1"/>
      <c r="J334" s="1"/>
      <c r="K334" s="1"/>
      <c r="L334" s="1"/>
      <c r="M334" s="1"/>
      <c r="T334" s="49"/>
      <c r="U334" s="49"/>
      <c r="V334" s="49"/>
      <c r="W334" s="49"/>
      <c r="X334" s="49"/>
      <c r="Y334" s="49"/>
    </row>
    <row r="335" spans="1:25" ht="12">
      <c r="A335" s="1"/>
      <c r="B335" s="1"/>
      <c r="C335" s="1"/>
      <c r="D335" s="26"/>
      <c r="E335" s="1"/>
      <c r="F335" s="1"/>
      <c r="G335" s="1"/>
      <c r="H335" s="1"/>
      <c r="I335" s="1"/>
      <c r="J335" s="1"/>
      <c r="K335" s="1"/>
      <c r="L335" s="1"/>
      <c r="M335" s="1"/>
      <c r="T335" s="49"/>
      <c r="U335" s="49"/>
      <c r="V335" s="49"/>
      <c r="W335" s="49"/>
      <c r="X335" s="49"/>
      <c r="Y335" s="49"/>
    </row>
    <row r="336" spans="1:25" ht="12">
      <c r="A336" s="1"/>
      <c r="B336" s="1"/>
      <c r="C336" s="1"/>
      <c r="D336" s="26"/>
      <c r="E336" s="1"/>
      <c r="F336" s="1"/>
      <c r="G336" s="1"/>
      <c r="H336" s="1"/>
      <c r="I336" s="1"/>
      <c r="J336" s="1"/>
      <c r="K336" s="1"/>
      <c r="L336" s="1"/>
      <c r="M336" s="1"/>
      <c r="T336" s="49"/>
      <c r="U336" s="49"/>
      <c r="V336" s="49"/>
      <c r="W336" s="49"/>
      <c r="X336" s="49"/>
      <c r="Y336" s="49"/>
    </row>
    <row r="337" spans="1:25" ht="12">
      <c r="A337" s="1"/>
      <c r="B337" s="1"/>
      <c r="C337" s="1"/>
      <c r="D337" s="26"/>
      <c r="E337" s="1"/>
      <c r="F337" s="1"/>
      <c r="G337" s="1"/>
      <c r="H337" s="1"/>
      <c r="I337" s="1"/>
      <c r="J337" s="1"/>
      <c r="K337" s="1"/>
      <c r="L337" s="1"/>
      <c r="M337" s="1"/>
      <c r="T337" s="49"/>
      <c r="U337" s="49"/>
      <c r="V337" s="49"/>
      <c r="W337" s="49"/>
      <c r="X337" s="49"/>
      <c r="Y337" s="49"/>
    </row>
    <row r="338" spans="1:25" ht="12">
      <c r="A338" s="1"/>
      <c r="B338" s="1"/>
      <c r="C338" s="1"/>
      <c r="D338" s="26"/>
      <c r="E338" s="1"/>
      <c r="F338" s="1"/>
      <c r="G338" s="1"/>
      <c r="H338" s="1"/>
      <c r="I338" s="1"/>
      <c r="J338" s="1"/>
      <c r="K338" s="1"/>
      <c r="L338" s="1"/>
      <c r="M338" s="1"/>
      <c r="T338" s="49"/>
      <c r="U338" s="49"/>
      <c r="V338" s="49"/>
      <c r="W338" s="49"/>
      <c r="X338" s="49"/>
      <c r="Y338" s="49"/>
    </row>
    <row r="339" spans="1:25" ht="12">
      <c r="A339" s="1"/>
      <c r="B339" s="1"/>
      <c r="C339" s="1"/>
      <c r="D339" s="26"/>
      <c r="E339" s="1"/>
      <c r="F339" s="1"/>
      <c r="G339" s="1"/>
      <c r="H339" s="1"/>
      <c r="I339" s="1"/>
      <c r="J339" s="1"/>
      <c r="K339" s="1"/>
      <c r="L339" s="1"/>
      <c r="M339" s="1"/>
      <c r="T339" s="49"/>
      <c r="U339" s="49"/>
      <c r="V339" s="49"/>
      <c r="W339" s="49"/>
      <c r="X339" s="49"/>
      <c r="Y339" s="49"/>
    </row>
    <row r="340" spans="1:25" ht="12">
      <c r="A340" s="1"/>
      <c r="B340" s="1"/>
      <c r="C340" s="1"/>
      <c r="D340" s="26"/>
      <c r="E340" s="1"/>
      <c r="F340" s="1"/>
      <c r="G340" s="1"/>
      <c r="H340" s="1"/>
      <c r="I340" s="1"/>
      <c r="J340" s="1"/>
      <c r="K340" s="1"/>
      <c r="L340" s="1"/>
      <c r="M340" s="1"/>
      <c r="T340" s="49"/>
      <c r="U340" s="49"/>
      <c r="V340" s="49"/>
      <c r="W340" s="49"/>
      <c r="X340" s="49"/>
      <c r="Y340" s="49"/>
    </row>
    <row r="341" spans="1:25" ht="12">
      <c r="A341" s="1"/>
      <c r="B341" s="1"/>
      <c r="C341" s="1"/>
      <c r="D341" s="26"/>
      <c r="E341" s="1"/>
      <c r="F341" s="1"/>
      <c r="G341" s="1"/>
      <c r="H341" s="1"/>
      <c r="I341" s="1"/>
      <c r="J341" s="1"/>
      <c r="K341" s="1"/>
      <c r="L341" s="1"/>
      <c r="M341" s="1"/>
      <c r="T341" s="49"/>
      <c r="U341" s="49"/>
      <c r="V341" s="49"/>
      <c r="W341" s="49"/>
      <c r="X341" s="49"/>
      <c r="Y341" s="49"/>
    </row>
    <row r="342" spans="1:25" ht="12">
      <c r="A342" s="1"/>
      <c r="B342" s="1"/>
      <c r="C342" s="1"/>
      <c r="D342" s="26"/>
      <c r="E342" s="1"/>
      <c r="F342" s="1"/>
      <c r="G342" s="1"/>
      <c r="H342" s="1"/>
      <c r="I342" s="1"/>
      <c r="J342" s="1"/>
      <c r="K342" s="1"/>
      <c r="L342" s="1"/>
      <c r="M342" s="1"/>
      <c r="T342" s="49"/>
      <c r="U342" s="49"/>
      <c r="V342" s="49"/>
      <c r="W342" s="49"/>
      <c r="X342" s="49"/>
      <c r="Y342" s="49"/>
    </row>
    <row r="343" spans="1:25" ht="12">
      <c r="A343" s="1"/>
      <c r="B343" s="1"/>
      <c r="C343" s="1"/>
      <c r="D343" s="26"/>
      <c r="E343" s="1"/>
      <c r="F343" s="1"/>
      <c r="G343" s="1"/>
      <c r="H343" s="1"/>
      <c r="I343" s="1"/>
      <c r="J343" s="1"/>
      <c r="K343" s="1"/>
      <c r="L343" s="1"/>
      <c r="M343" s="1"/>
      <c r="T343" s="49"/>
      <c r="U343" s="49"/>
      <c r="V343" s="49"/>
      <c r="W343" s="49"/>
      <c r="X343" s="49"/>
      <c r="Y343" s="49"/>
    </row>
    <row r="344" spans="1:25" ht="12">
      <c r="A344" s="1"/>
      <c r="B344" s="1"/>
      <c r="C344" s="1"/>
      <c r="D344" s="26"/>
      <c r="E344" s="1"/>
      <c r="F344" s="1"/>
      <c r="G344" s="1"/>
      <c r="H344" s="1"/>
      <c r="I344" s="1"/>
      <c r="J344" s="1"/>
      <c r="K344" s="1"/>
      <c r="L344" s="1"/>
      <c r="M344" s="1"/>
      <c r="T344" s="49"/>
      <c r="U344" s="49"/>
      <c r="V344" s="49"/>
      <c r="W344" s="49"/>
      <c r="X344" s="49"/>
      <c r="Y344" s="49"/>
    </row>
    <row r="345" spans="1:25" ht="12">
      <c r="A345" s="1"/>
      <c r="B345" s="1"/>
      <c r="C345" s="1"/>
      <c r="D345" s="26"/>
      <c r="E345" s="1"/>
      <c r="F345" s="1"/>
      <c r="G345" s="1"/>
      <c r="H345" s="1"/>
      <c r="I345" s="1"/>
      <c r="J345" s="1"/>
      <c r="K345" s="1"/>
      <c r="L345" s="1"/>
      <c r="M345" s="1"/>
      <c r="T345" s="49"/>
      <c r="U345" s="49"/>
      <c r="V345" s="49"/>
      <c r="W345" s="49"/>
      <c r="X345" s="49"/>
      <c r="Y345" s="49"/>
    </row>
    <row r="346" spans="1:25" ht="12">
      <c r="A346" s="1"/>
      <c r="B346" s="1"/>
      <c r="C346" s="1"/>
      <c r="D346" s="26"/>
      <c r="E346" s="1"/>
      <c r="F346" s="1"/>
      <c r="G346" s="1"/>
      <c r="H346" s="1"/>
      <c r="I346" s="1"/>
      <c r="J346" s="1"/>
      <c r="K346" s="1"/>
      <c r="L346" s="1"/>
      <c r="M346" s="1"/>
      <c r="T346" s="49"/>
      <c r="U346" s="49"/>
      <c r="V346" s="49"/>
      <c r="W346" s="49"/>
      <c r="X346" s="49"/>
      <c r="Y346" s="49"/>
    </row>
    <row r="347" spans="1:25" ht="12">
      <c r="A347" s="1"/>
      <c r="B347" s="1"/>
      <c r="C347" s="1"/>
      <c r="D347" s="26"/>
      <c r="E347" s="1"/>
      <c r="F347" s="1"/>
      <c r="G347" s="1"/>
      <c r="H347" s="1"/>
      <c r="I347" s="1"/>
      <c r="J347" s="1"/>
      <c r="K347" s="1"/>
      <c r="L347" s="1"/>
      <c r="M347" s="1"/>
      <c r="T347" s="49"/>
      <c r="U347" s="49"/>
      <c r="V347" s="49"/>
      <c r="W347" s="49"/>
      <c r="X347" s="49"/>
      <c r="Y347" s="49"/>
    </row>
    <row r="348" spans="1:25" ht="12">
      <c r="A348" s="1"/>
      <c r="B348" s="1"/>
      <c r="C348" s="1"/>
      <c r="D348" s="26"/>
      <c r="E348" s="1"/>
      <c r="F348" s="1"/>
      <c r="G348" s="1"/>
      <c r="H348" s="1"/>
      <c r="I348" s="1"/>
      <c r="J348" s="1"/>
      <c r="K348" s="1"/>
      <c r="L348" s="1"/>
      <c r="M348" s="1"/>
      <c r="T348" s="49"/>
      <c r="U348" s="49"/>
      <c r="V348" s="49"/>
      <c r="W348" s="49"/>
      <c r="X348" s="49"/>
      <c r="Y348" s="49"/>
    </row>
    <row r="349" spans="1:25" ht="12">
      <c r="A349" s="1"/>
      <c r="B349" s="1"/>
      <c r="C349" s="1"/>
      <c r="D349" s="26"/>
      <c r="E349" s="1"/>
      <c r="F349" s="1"/>
      <c r="G349" s="1"/>
      <c r="H349" s="1"/>
      <c r="I349" s="1"/>
      <c r="J349" s="1"/>
      <c r="K349" s="1"/>
      <c r="L349" s="1"/>
      <c r="M349" s="1"/>
      <c r="T349" s="49"/>
      <c r="U349" s="49"/>
      <c r="V349" s="49"/>
      <c r="W349" s="49"/>
      <c r="X349" s="49"/>
      <c r="Y349" s="49"/>
    </row>
    <row r="350" spans="1:25" ht="12">
      <c r="A350" s="1"/>
      <c r="B350" s="1"/>
      <c r="C350" s="1"/>
      <c r="D350" s="26"/>
      <c r="E350" s="1"/>
      <c r="F350" s="1"/>
      <c r="G350" s="1"/>
      <c r="H350" s="1"/>
      <c r="I350" s="1"/>
      <c r="J350" s="1"/>
      <c r="K350" s="1"/>
      <c r="L350" s="1"/>
      <c r="M350" s="1"/>
      <c r="T350" s="49"/>
      <c r="U350" s="49"/>
      <c r="V350" s="49"/>
      <c r="W350" s="49"/>
      <c r="X350" s="49"/>
      <c r="Y350" s="49"/>
    </row>
    <row r="351" spans="1:25" ht="12">
      <c r="A351" s="1"/>
      <c r="B351" s="1"/>
      <c r="C351" s="1"/>
      <c r="D351" s="26"/>
      <c r="E351" s="1"/>
      <c r="F351" s="1"/>
      <c r="G351" s="1"/>
      <c r="H351" s="1"/>
      <c r="I351" s="1"/>
      <c r="J351" s="1"/>
      <c r="K351" s="1"/>
      <c r="L351" s="1"/>
      <c r="M351" s="1"/>
      <c r="T351" s="49"/>
      <c r="U351" s="49"/>
      <c r="V351" s="49"/>
      <c r="W351" s="49"/>
      <c r="X351" s="49"/>
      <c r="Y351" s="49"/>
    </row>
    <row r="352" spans="1:25" ht="12">
      <c r="A352" s="1"/>
      <c r="B352" s="1"/>
      <c r="C352" s="1"/>
      <c r="D352" s="26"/>
      <c r="E352" s="1"/>
      <c r="F352" s="1"/>
      <c r="G352" s="1"/>
      <c r="H352" s="1"/>
      <c r="I352" s="1"/>
      <c r="J352" s="1"/>
      <c r="K352" s="1"/>
      <c r="L352" s="1"/>
      <c r="M352" s="1"/>
      <c r="T352" s="49"/>
      <c r="U352" s="49"/>
      <c r="V352" s="49"/>
      <c r="W352" s="49"/>
      <c r="X352" s="49"/>
      <c r="Y352" s="49"/>
    </row>
    <row r="353" spans="1:25" ht="12">
      <c r="A353" s="1"/>
      <c r="B353" s="1"/>
      <c r="C353" s="1"/>
      <c r="D353" s="26"/>
      <c r="E353" s="1"/>
      <c r="F353" s="1"/>
      <c r="G353" s="1"/>
      <c r="H353" s="1"/>
      <c r="I353" s="1"/>
      <c r="J353" s="1"/>
      <c r="K353" s="1"/>
      <c r="L353" s="1"/>
      <c r="M353" s="1"/>
      <c r="T353" s="49"/>
      <c r="U353" s="49"/>
      <c r="V353" s="49"/>
      <c r="W353" s="49"/>
      <c r="X353" s="49"/>
      <c r="Y353" s="49"/>
    </row>
    <row r="354" spans="1:25" ht="12">
      <c r="A354" s="1"/>
      <c r="B354" s="1"/>
      <c r="C354" s="1"/>
      <c r="D354" s="26"/>
      <c r="E354" s="1"/>
      <c r="F354" s="1"/>
      <c r="G354" s="1"/>
      <c r="H354" s="1"/>
      <c r="I354" s="1"/>
      <c r="J354" s="1"/>
      <c r="K354" s="1"/>
      <c r="L354" s="1"/>
      <c r="M354" s="1"/>
      <c r="T354" s="49"/>
      <c r="U354" s="49"/>
      <c r="V354" s="49"/>
      <c r="W354" s="49"/>
      <c r="X354" s="49"/>
      <c r="Y354" s="49"/>
    </row>
    <row r="355" spans="1:25" ht="12">
      <c r="A355" s="1"/>
      <c r="B355" s="1"/>
      <c r="C355" s="1"/>
      <c r="D355" s="26"/>
      <c r="E355" s="1"/>
      <c r="F355" s="1"/>
      <c r="G355" s="1"/>
      <c r="H355" s="1"/>
      <c r="I355" s="1"/>
      <c r="J355" s="1"/>
      <c r="K355" s="1"/>
      <c r="L355" s="1"/>
      <c r="M355" s="1"/>
      <c r="T355" s="49"/>
      <c r="U355" s="49"/>
      <c r="V355" s="49"/>
      <c r="W355" s="49"/>
      <c r="X355" s="49"/>
      <c r="Y355" s="49"/>
    </row>
    <row r="356" spans="1:25" ht="12">
      <c r="A356" s="1"/>
      <c r="B356" s="1"/>
      <c r="C356" s="1"/>
      <c r="D356" s="26"/>
      <c r="E356" s="1"/>
      <c r="F356" s="1"/>
      <c r="G356" s="1"/>
      <c r="H356" s="1"/>
      <c r="I356" s="1"/>
      <c r="J356" s="1"/>
      <c r="K356" s="1"/>
      <c r="L356" s="1"/>
      <c r="M356" s="1"/>
      <c r="T356" s="49"/>
      <c r="U356" s="49"/>
      <c r="V356" s="49"/>
      <c r="W356" s="49"/>
      <c r="X356" s="49"/>
      <c r="Y356" s="49"/>
    </row>
    <row r="357" spans="1:25" ht="12">
      <c r="A357" s="1"/>
      <c r="B357" s="1"/>
      <c r="C357" s="1"/>
      <c r="D357" s="26"/>
      <c r="E357" s="1"/>
      <c r="F357" s="1"/>
      <c r="G357" s="1"/>
      <c r="H357" s="1"/>
      <c r="I357" s="1"/>
      <c r="J357" s="1"/>
      <c r="K357" s="1"/>
      <c r="L357" s="1"/>
      <c r="M357" s="1"/>
      <c r="T357" s="49"/>
      <c r="U357" s="49"/>
      <c r="V357" s="49"/>
      <c r="W357" s="49"/>
      <c r="X357" s="49"/>
      <c r="Y357" s="49"/>
    </row>
    <row r="358" spans="1:25" ht="12">
      <c r="A358" s="1"/>
      <c r="B358" s="1"/>
      <c r="C358" s="1"/>
      <c r="D358" s="26"/>
      <c r="E358" s="1"/>
      <c r="F358" s="1"/>
      <c r="G358" s="1"/>
      <c r="H358" s="1"/>
      <c r="I358" s="1"/>
      <c r="J358" s="1"/>
      <c r="K358" s="1"/>
      <c r="L358" s="1"/>
      <c r="M358" s="1"/>
      <c r="T358" s="49"/>
      <c r="U358" s="49"/>
      <c r="V358" s="49"/>
      <c r="W358" s="49"/>
      <c r="X358" s="49"/>
      <c r="Y358" s="49"/>
    </row>
    <row r="359" spans="1:25" ht="12">
      <c r="A359" s="1"/>
      <c r="B359" s="1"/>
      <c r="C359" s="1"/>
      <c r="D359" s="26"/>
      <c r="E359" s="1"/>
      <c r="F359" s="1"/>
      <c r="G359" s="1"/>
      <c r="H359" s="1"/>
      <c r="I359" s="1"/>
      <c r="J359" s="1"/>
      <c r="K359" s="1"/>
      <c r="L359" s="1"/>
      <c r="M359" s="1"/>
      <c r="T359" s="49"/>
      <c r="U359" s="49"/>
      <c r="V359" s="49"/>
      <c r="W359" s="49"/>
      <c r="X359" s="49"/>
      <c r="Y359" s="49"/>
    </row>
    <row r="360" spans="1:25" ht="12">
      <c r="A360" s="1"/>
      <c r="B360" s="1"/>
      <c r="C360" s="1"/>
      <c r="D360" s="26"/>
      <c r="E360" s="1"/>
      <c r="F360" s="1"/>
      <c r="G360" s="1"/>
      <c r="H360" s="1"/>
      <c r="I360" s="1"/>
      <c r="J360" s="1"/>
      <c r="K360" s="1"/>
      <c r="L360" s="1"/>
      <c r="M360" s="1"/>
      <c r="T360" s="49"/>
      <c r="U360" s="49"/>
      <c r="V360" s="49"/>
      <c r="W360" s="49"/>
      <c r="X360" s="49"/>
      <c r="Y360" s="49"/>
    </row>
    <row r="361" spans="1:25" ht="12">
      <c r="A361" s="1"/>
      <c r="B361" s="1"/>
      <c r="C361" s="1"/>
      <c r="D361" s="26"/>
      <c r="E361" s="1"/>
      <c r="F361" s="1"/>
      <c r="G361" s="1"/>
      <c r="H361" s="1"/>
      <c r="I361" s="1"/>
      <c r="J361" s="1"/>
      <c r="K361" s="1"/>
      <c r="L361" s="1"/>
      <c r="M361" s="1"/>
      <c r="T361" s="49"/>
      <c r="U361" s="49"/>
      <c r="V361" s="49"/>
      <c r="W361" s="49"/>
      <c r="X361" s="49"/>
      <c r="Y361" s="49"/>
    </row>
    <row r="362" spans="1:25" ht="12">
      <c r="A362" s="1"/>
      <c r="B362" s="1"/>
      <c r="C362" s="1"/>
      <c r="D362" s="26"/>
      <c r="E362" s="1"/>
      <c r="F362" s="1"/>
      <c r="G362" s="1"/>
      <c r="H362" s="1"/>
      <c r="I362" s="1"/>
      <c r="J362" s="1"/>
      <c r="K362" s="1"/>
      <c r="L362" s="1"/>
      <c r="M362" s="1"/>
      <c r="T362" s="49"/>
      <c r="U362" s="49"/>
      <c r="V362" s="49"/>
      <c r="W362" s="49"/>
      <c r="X362" s="49"/>
      <c r="Y362" s="49"/>
    </row>
    <row r="363" spans="1:25" ht="12">
      <c r="A363" s="1"/>
      <c r="B363" s="1"/>
      <c r="C363" s="1"/>
      <c r="D363" s="26"/>
      <c r="E363" s="1"/>
      <c r="F363" s="1"/>
      <c r="G363" s="1"/>
      <c r="H363" s="1"/>
      <c r="I363" s="1"/>
      <c r="J363" s="1"/>
      <c r="K363" s="1"/>
      <c r="L363" s="1"/>
      <c r="M363" s="1"/>
      <c r="T363" s="49"/>
      <c r="U363" s="49"/>
      <c r="V363" s="49"/>
      <c r="W363" s="49"/>
      <c r="X363" s="49"/>
      <c r="Y363" s="49"/>
    </row>
    <row r="364" spans="1:25" ht="12">
      <c r="A364" s="1"/>
      <c r="B364" s="1"/>
      <c r="C364" s="1"/>
      <c r="D364" s="26"/>
      <c r="E364" s="1"/>
      <c r="F364" s="1"/>
      <c r="G364" s="1"/>
      <c r="H364" s="1"/>
      <c r="I364" s="1"/>
      <c r="J364" s="1"/>
      <c r="K364" s="1"/>
      <c r="L364" s="1"/>
      <c r="M364" s="1"/>
      <c r="T364" s="49"/>
      <c r="U364" s="49"/>
      <c r="V364" s="49"/>
      <c r="W364" s="49"/>
      <c r="X364" s="49"/>
      <c r="Y364" s="49"/>
    </row>
    <row r="365" spans="1:25" ht="12">
      <c r="A365" s="1"/>
      <c r="B365" s="1"/>
      <c r="C365" s="1"/>
      <c r="D365" s="26"/>
      <c r="E365" s="1"/>
      <c r="F365" s="1"/>
      <c r="G365" s="1"/>
      <c r="H365" s="1"/>
      <c r="I365" s="1"/>
      <c r="J365" s="1"/>
      <c r="K365" s="1"/>
      <c r="L365" s="1"/>
      <c r="M365" s="1"/>
      <c r="T365" s="49"/>
      <c r="U365" s="49"/>
      <c r="V365" s="49"/>
      <c r="W365" s="49"/>
      <c r="X365" s="49"/>
      <c r="Y365" s="49"/>
    </row>
    <row r="366" spans="1:25" ht="12">
      <c r="A366" s="1"/>
      <c r="B366" s="1"/>
      <c r="C366" s="1"/>
      <c r="D366" s="26"/>
      <c r="E366" s="1"/>
      <c r="F366" s="1"/>
      <c r="G366" s="1"/>
      <c r="H366" s="1"/>
      <c r="I366" s="1"/>
      <c r="J366" s="1"/>
      <c r="K366" s="1"/>
      <c r="L366" s="1"/>
      <c r="M366" s="1"/>
      <c r="T366" s="49"/>
      <c r="U366" s="49"/>
      <c r="V366" s="49"/>
      <c r="W366" s="49"/>
      <c r="X366" s="49"/>
      <c r="Y366" s="49"/>
    </row>
    <row r="367" spans="1:25" ht="12">
      <c r="A367" s="1"/>
      <c r="B367" s="1"/>
      <c r="C367" s="1"/>
      <c r="D367" s="26"/>
      <c r="E367" s="1"/>
      <c r="F367" s="1"/>
      <c r="G367" s="1"/>
      <c r="H367" s="1"/>
      <c r="I367" s="1"/>
      <c r="J367" s="1"/>
      <c r="K367" s="1"/>
      <c r="L367" s="1"/>
      <c r="M367" s="1"/>
      <c r="T367" s="49"/>
      <c r="U367" s="49"/>
      <c r="V367" s="49"/>
      <c r="W367" s="49"/>
      <c r="X367" s="49"/>
      <c r="Y367" s="49"/>
    </row>
    <row r="368" spans="1:25" ht="12">
      <c r="A368" s="1"/>
      <c r="B368" s="1"/>
      <c r="C368" s="1"/>
      <c r="D368" s="26"/>
      <c r="E368" s="1"/>
      <c r="F368" s="1"/>
      <c r="G368" s="1"/>
      <c r="H368" s="1"/>
      <c r="I368" s="1"/>
      <c r="J368" s="1"/>
      <c r="K368" s="1"/>
      <c r="L368" s="1"/>
      <c r="M368" s="1"/>
      <c r="T368" s="49"/>
      <c r="U368" s="49"/>
      <c r="V368" s="49"/>
      <c r="W368" s="49"/>
      <c r="X368" s="49"/>
      <c r="Y368" s="49"/>
    </row>
    <row r="369" spans="1:25" ht="12">
      <c r="A369" s="1"/>
      <c r="B369" s="1"/>
      <c r="C369" s="1"/>
      <c r="D369" s="26"/>
      <c r="E369" s="1"/>
      <c r="F369" s="1"/>
      <c r="G369" s="1"/>
      <c r="H369" s="1"/>
      <c r="I369" s="1"/>
      <c r="J369" s="1"/>
      <c r="K369" s="1"/>
      <c r="L369" s="1"/>
      <c r="M369" s="1"/>
      <c r="T369" s="49"/>
      <c r="U369" s="49"/>
      <c r="V369" s="49"/>
      <c r="W369" s="49"/>
      <c r="X369" s="49"/>
      <c r="Y369" s="49"/>
    </row>
    <row r="370" spans="1:25" ht="12">
      <c r="A370" s="1"/>
      <c r="B370" s="1"/>
      <c r="C370" s="1"/>
      <c r="D370" s="26"/>
      <c r="E370" s="1"/>
      <c r="F370" s="1"/>
      <c r="G370" s="1"/>
      <c r="H370" s="1"/>
      <c r="I370" s="1"/>
      <c r="J370" s="1"/>
      <c r="K370" s="1"/>
      <c r="L370" s="1"/>
      <c r="M370" s="1"/>
      <c r="T370" s="49"/>
      <c r="U370" s="49"/>
      <c r="V370" s="49"/>
      <c r="W370" s="49"/>
      <c r="X370" s="49"/>
      <c r="Y370" s="49"/>
    </row>
    <row r="371" spans="1:25" ht="12">
      <c r="A371" s="1"/>
      <c r="B371" s="1"/>
      <c r="C371" s="1"/>
      <c r="D371" s="26"/>
      <c r="E371" s="1"/>
      <c r="F371" s="1"/>
      <c r="G371" s="1"/>
      <c r="H371" s="1"/>
      <c r="I371" s="1"/>
      <c r="J371" s="1"/>
      <c r="K371" s="1"/>
      <c r="L371" s="1"/>
      <c r="M371" s="1"/>
      <c r="T371" s="49"/>
      <c r="U371" s="49"/>
      <c r="V371" s="49"/>
      <c r="W371" s="49"/>
      <c r="X371" s="49"/>
      <c r="Y371" s="49"/>
    </row>
    <row r="372" spans="1:25" ht="12">
      <c r="A372" s="1"/>
      <c r="B372" s="1"/>
      <c r="C372" s="1"/>
      <c r="D372" s="26"/>
      <c r="E372" s="1"/>
      <c r="F372" s="1"/>
      <c r="G372" s="1"/>
      <c r="H372" s="1"/>
      <c r="I372" s="1"/>
      <c r="J372" s="1"/>
      <c r="K372" s="1"/>
      <c r="L372" s="1"/>
      <c r="M372" s="1"/>
      <c r="T372" s="49"/>
      <c r="U372" s="49"/>
      <c r="V372" s="49"/>
      <c r="W372" s="49"/>
      <c r="X372" s="49"/>
      <c r="Y372" s="49"/>
    </row>
    <row r="373" spans="1:25" ht="12">
      <c r="A373" s="1"/>
      <c r="B373" s="1"/>
      <c r="C373" s="1"/>
      <c r="D373" s="26"/>
      <c r="E373" s="1"/>
      <c r="F373" s="1"/>
      <c r="G373" s="1"/>
      <c r="H373" s="1"/>
      <c r="I373" s="1"/>
      <c r="J373" s="1"/>
      <c r="K373" s="1"/>
      <c r="L373" s="1"/>
      <c r="M373" s="1"/>
      <c r="T373" s="49"/>
      <c r="U373" s="49"/>
      <c r="V373" s="49"/>
      <c r="W373" s="49"/>
      <c r="X373" s="49"/>
      <c r="Y373" s="49"/>
    </row>
    <row r="374" spans="1:25" ht="12">
      <c r="A374" s="1"/>
      <c r="B374" s="1"/>
      <c r="C374" s="1"/>
      <c r="D374" s="26"/>
      <c r="E374" s="1"/>
      <c r="F374" s="1"/>
      <c r="G374" s="1"/>
      <c r="H374" s="1"/>
      <c r="I374" s="1"/>
      <c r="J374" s="1"/>
      <c r="K374" s="1"/>
      <c r="L374" s="1"/>
      <c r="M374" s="1"/>
      <c r="T374" s="49"/>
      <c r="U374" s="49"/>
      <c r="V374" s="49"/>
      <c r="W374" s="49"/>
      <c r="X374" s="49"/>
      <c r="Y374" s="49"/>
    </row>
    <row r="375" spans="1:25" ht="12">
      <c r="A375" s="1"/>
      <c r="B375" s="1"/>
      <c r="C375" s="1"/>
      <c r="D375" s="26"/>
      <c r="E375" s="1"/>
      <c r="F375" s="1"/>
      <c r="G375" s="1"/>
      <c r="H375" s="1"/>
      <c r="I375" s="1"/>
      <c r="J375" s="1"/>
      <c r="K375" s="1"/>
      <c r="L375" s="1"/>
      <c r="M375" s="1"/>
      <c r="T375" s="49"/>
      <c r="U375" s="49"/>
      <c r="V375" s="49"/>
      <c r="W375" s="49"/>
      <c r="X375" s="49"/>
      <c r="Y375" s="49"/>
    </row>
    <row r="376" spans="1:25" ht="12">
      <c r="A376" s="1"/>
      <c r="B376" s="1"/>
      <c r="C376" s="1"/>
      <c r="D376" s="26"/>
      <c r="E376" s="1"/>
      <c r="F376" s="1"/>
      <c r="G376" s="1"/>
      <c r="H376" s="1"/>
      <c r="I376" s="1"/>
      <c r="J376" s="1"/>
      <c r="K376" s="1"/>
      <c r="L376" s="1"/>
      <c r="M376" s="1"/>
      <c r="T376" s="49"/>
      <c r="U376" s="49"/>
      <c r="V376" s="49"/>
      <c r="W376" s="49"/>
      <c r="X376" s="49"/>
      <c r="Y376" s="49"/>
    </row>
    <row r="377" spans="1:25" ht="12">
      <c r="A377" s="1"/>
      <c r="B377" s="1"/>
      <c r="C377" s="1"/>
      <c r="D377" s="26"/>
      <c r="E377" s="1"/>
      <c r="F377" s="1"/>
      <c r="G377" s="1"/>
      <c r="H377" s="1"/>
      <c r="I377" s="1"/>
      <c r="J377" s="1"/>
      <c r="K377" s="1"/>
      <c r="L377" s="1"/>
      <c r="M377" s="1"/>
      <c r="T377" s="49"/>
      <c r="U377" s="49"/>
      <c r="V377" s="49"/>
      <c r="W377" s="49"/>
      <c r="X377" s="49"/>
      <c r="Y377" s="49"/>
    </row>
    <row r="378" spans="1:25" ht="12">
      <c r="A378" s="1"/>
      <c r="B378" s="1"/>
      <c r="C378" s="1"/>
      <c r="D378" s="26"/>
      <c r="E378" s="1"/>
      <c r="F378" s="1"/>
      <c r="G378" s="1"/>
      <c r="H378" s="1"/>
      <c r="I378" s="1"/>
      <c r="J378" s="1"/>
      <c r="K378" s="1"/>
      <c r="L378" s="1"/>
      <c r="M378" s="1"/>
      <c r="T378" s="49"/>
      <c r="U378" s="49"/>
      <c r="V378" s="49"/>
      <c r="W378" s="49"/>
      <c r="X378" s="49"/>
      <c r="Y378" s="49"/>
    </row>
    <row r="379" spans="1:25" ht="12">
      <c r="A379" s="1"/>
      <c r="B379" s="1"/>
      <c r="C379" s="1"/>
      <c r="D379" s="26"/>
      <c r="E379" s="1"/>
      <c r="F379" s="1"/>
      <c r="G379" s="1"/>
      <c r="H379" s="1"/>
      <c r="I379" s="1"/>
      <c r="J379" s="1"/>
      <c r="K379" s="1"/>
      <c r="L379" s="1"/>
      <c r="M379" s="1"/>
      <c r="T379" s="49"/>
      <c r="U379" s="49"/>
      <c r="V379" s="49"/>
      <c r="W379" s="49"/>
      <c r="X379" s="49"/>
      <c r="Y379" s="49"/>
    </row>
    <row r="380" spans="1:25" ht="12">
      <c r="A380" s="1"/>
      <c r="B380" s="1"/>
      <c r="C380" s="1"/>
      <c r="D380" s="26"/>
      <c r="E380" s="1"/>
      <c r="F380" s="1"/>
      <c r="G380" s="1"/>
      <c r="H380" s="1"/>
      <c r="I380" s="1"/>
      <c r="J380" s="1"/>
      <c r="K380" s="1"/>
      <c r="L380" s="1"/>
      <c r="M380" s="1"/>
      <c r="T380" s="49"/>
      <c r="U380" s="49"/>
      <c r="V380" s="49"/>
      <c r="W380" s="49"/>
      <c r="X380" s="49"/>
      <c r="Y380" s="49"/>
    </row>
    <row r="381" spans="1:25" ht="12">
      <c r="A381" s="1"/>
      <c r="B381" s="1"/>
      <c r="C381" s="1"/>
      <c r="D381" s="26"/>
      <c r="E381" s="1"/>
      <c r="F381" s="1"/>
      <c r="G381" s="1"/>
      <c r="H381" s="1"/>
      <c r="I381" s="1"/>
      <c r="J381" s="1"/>
      <c r="K381" s="1"/>
      <c r="L381" s="1"/>
      <c r="M381" s="1"/>
      <c r="T381" s="49"/>
      <c r="U381" s="49"/>
      <c r="V381" s="49"/>
      <c r="W381" s="49"/>
      <c r="X381" s="49"/>
      <c r="Y381" s="49"/>
    </row>
    <row r="382" spans="1:25" ht="12">
      <c r="A382" s="1"/>
      <c r="B382" s="1"/>
      <c r="C382" s="1"/>
      <c r="D382" s="26"/>
      <c r="E382" s="1"/>
      <c r="F382" s="1"/>
      <c r="G382" s="1"/>
      <c r="H382" s="1"/>
      <c r="I382" s="1"/>
      <c r="J382" s="1"/>
      <c r="K382" s="1"/>
      <c r="L382" s="1"/>
      <c r="M382" s="1"/>
      <c r="T382" s="49"/>
      <c r="U382" s="49"/>
      <c r="V382" s="49"/>
      <c r="W382" s="49"/>
      <c r="X382" s="49"/>
      <c r="Y382" s="49"/>
    </row>
    <row r="383" spans="1:25" ht="12">
      <c r="A383" s="1"/>
      <c r="B383" s="1"/>
      <c r="C383" s="1"/>
      <c r="T383" s="49"/>
      <c r="U383" s="49"/>
      <c r="V383" s="49"/>
      <c r="W383" s="49"/>
      <c r="X383" s="49"/>
      <c r="Y383" s="49"/>
    </row>
    <row r="384" spans="1:25" ht="12">
      <c r="A384" s="1"/>
      <c r="B384" s="1"/>
      <c r="C384" s="1"/>
      <c r="T384" s="49"/>
      <c r="U384" s="49"/>
      <c r="V384" s="49"/>
      <c r="W384" s="49"/>
      <c r="X384" s="49"/>
      <c r="Y384" s="49"/>
    </row>
    <row r="385" spans="1:25" ht="12">
      <c r="A385" s="1"/>
      <c r="B385" s="1"/>
      <c r="C385" s="1"/>
      <c r="T385" s="49"/>
      <c r="U385" s="49"/>
      <c r="V385" s="49"/>
      <c r="W385" s="49"/>
      <c r="X385" s="49"/>
      <c r="Y385" s="49"/>
    </row>
    <row r="386" spans="1:25" ht="12">
      <c r="A386" s="1"/>
      <c r="B386" s="1"/>
      <c r="C386" s="1"/>
      <c r="T386" s="49"/>
      <c r="U386" s="49"/>
      <c r="V386" s="49"/>
      <c r="W386" s="49"/>
      <c r="X386" s="49"/>
      <c r="Y386" s="49"/>
    </row>
    <row r="387" spans="1:25" ht="12">
      <c r="A387" s="1"/>
      <c r="B387" s="1"/>
      <c r="C387" s="1"/>
      <c r="T387" s="49"/>
      <c r="U387" s="49"/>
      <c r="V387" s="49"/>
      <c r="W387" s="49"/>
      <c r="X387" s="49"/>
      <c r="Y387" s="49"/>
    </row>
    <row r="388" spans="1:25" ht="12">
      <c r="A388" s="1"/>
      <c r="B388" s="1"/>
      <c r="C388" s="1"/>
      <c r="T388" s="49"/>
      <c r="U388" s="49"/>
      <c r="V388" s="49"/>
      <c r="W388" s="49"/>
      <c r="X388" s="49"/>
      <c r="Y388" s="49"/>
    </row>
    <row r="389" spans="1:25" ht="12">
      <c r="A389" s="1"/>
      <c r="B389" s="1"/>
      <c r="C389" s="1"/>
      <c r="T389" s="49"/>
      <c r="U389" s="49"/>
      <c r="V389" s="49"/>
      <c r="W389" s="49"/>
      <c r="X389" s="49"/>
      <c r="Y389" s="49"/>
    </row>
    <row r="390" spans="1:25" ht="12">
      <c r="A390" s="1"/>
      <c r="B390" s="1"/>
      <c r="C390" s="1"/>
      <c r="T390" s="49"/>
      <c r="U390" s="49"/>
      <c r="V390" s="49"/>
      <c r="W390" s="49"/>
      <c r="X390" s="49"/>
      <c r="Y390" s="49"/>
    </row>
    <row r="391" spans="1:25" ht="12">
      <c r="A391" s="1"/>
      <c r="B391" s="1"/>
      <c r="C391" s="1"/>
      <c r="T391" s="49"/>
      <c r="U391" s="49"/>
      <c r="V391" s="49"/>
      <c r="W391" s="49"/>
      <c r="X391" s="49"/>
      <c r="Y391" s="49"/>
    </row>
    <row r="392" spans="1:25" ht="12">
      <c r="A392" s="1"/>
      <c r="B392" s="1"/>
      <c r="C392" s="1"/>
      <c r="T392" s="49"/>
      <c r="U392" s="49"/>
      <c r="V392" s="49"/>
      <c r="W392" s="49"/>
      <c r="X392" s="49"/>
      <c r="Y392" s="49"/>
    </row>
    <row r="393" spans="1:25" ht="12">
      <c r="A393" s="1"/>
      <c r="B393" s="1"/>
      <c r="C393" s="1"/>
      <c r="T393" s="49"/>
      <c r="U393" s="49"/>
      <c r="V393" s="49"/>
      <c r="W393" s="49"/>
      <c r="X393" s="49"/>
      <c r="Y393" s="49"/>
    </row>
    <row r="394" spans="1:25" ht="12">
      <c r="A394" s="1"/>
      <c r="B394" s="1"/>
      <c r="C394" s="1"/>
      <c r="T394" s="49"/>
      <c r="U394" s="49"/>
      <c r="V394" s="49"/>
      <c r="W394" s="49"/>
      <c r="X394" s="49"/>
      <c r="Y394" s="49"/>
    </row>
    <row r="395" spans="1:25" ht="12">
      <c r="A395" s="1"/>
      <c r="B395" s="1"/>
      <c r="C395" s="1"/>
      <c r="T395" s="49"/>
      <c r="U395" s="49"/>
      <c r="V395" s="49"/>
      <c r="W395" s="49"/>
      <c r="X395" s="49"/>
      <c r="Y395" s="49"/>
    </row>
    <row r="396" spans="1:25" ht="12">
      <c r="A396" s="1"/>
      <c r="B396" s="1"/>
      <c r="C396" s="1"/>
      <c r="T396" s="49"/>
      <c r="U396" s="49"/>
      <c r="V396" s="49"/>
      <c r="W396" s="49"/>
      <c r="X396" s="49"/>
      <c r="Y396" s="49"/>
    </row>
    <row r="397" spans="1:25" ht="12">
      <c r="A397" s="1"/>
      <c r="B397" s="1"/>
      <c r="C397" s="1"/>
      <c r="T397" s="49"/>
      <c r="U397" s="49"/>
      <c r="V397" s="49"/>
      <c r="W397" s="49"/>
      <c r="X397" s="49"/>
      <c r="Y397" s="49"/>
    </row>
    <row r="398" spans="1:25" ht="12">
      <c r="A398" s="1"/>
      <c r="B398" s="1"/>
      <c r="C398" s="1"/>
      <c r="T398" s="49"/>
      <c r="U398" s="49"/>
      <c r="V398" s="49"/>
      <c r="W398" s="49"/>
      <c r="X398" s="49"/>
      <c r="Y398" s="49"/>
    </row>
    <row r="399" spans="1:25" ht="12">
      <c r="A399" s="1"/>
      <c r="B399" s="1"/>
      <c r="C399" s="1"/>
      <c r="T399" s="49"/>
      <c r="U399" s="49"/>
      <c r="V399" s="49"/>
      <c r="W399" s="49"/>
      <c r="X399" s="49"/>
      <c r="Y399" s="49"/>
    </row>
    <row r="400" spans="1:25" ht="12">
      <c r="A400" s="1"/>
      <c r="B400" s="1"/>
      <c r="C400" s="1"/>
      <c r="T400" s="49"/>
      <c r="U400" s="49"/>
      <c r="V400" s="49"/>
      <c r="W400" s="49"/>
      <c r="X400" s="49"/>
      <c r="Y400" s="49"/>
    </row>
    <row r="401" spans="1:25" ht="12">
      <c r="A401" s="1"/>
      <c r="B401" s="1"/>
      <c r="C401" s="1"/>
      <c r="T401" s="49"/>
      <c r="U401" s="49"/>
      <c r="V401" s="49"/>
      <c r="W401" s="49"/>
      <c r="X401" s="49"/>
      <c r="Y401" s="49"/>
    </row>
    <row r="402" spans="1:25" ht="12">
      <c r="A402" s="1"/>
      <c r="B402" s="1"/>
      <c r="C402" s="1"/>
      <c r="T402" s="49"/>
      <c r="U402" s="49"/>
      <c r="V402" s="49"/>
      <c r="W402" s="49"/>
      <c r="X402" s="49"/>
      <c r="Y402" s="49"/>
    </row>
    <row r="403" spans="1:25" ht="12">
      <c r="A403" s="1"/>
      <c r="B403" s="1"/>
      <c r="C403" s="1"/>
      <c r="T403" s="49"/>
      <c r="U403" s="49"/>
      <c r="V403" s="49"/>
      <c r="W403" s="49"/>
      <c r="X403" s="49"/>
      <c r="Y403" s="49"/>
    </row>
    <row r="404" spans="1:25" ht="12">
      <c r="A404" s="1"/>
      <c r="B404" s="1"/>
      <c r="C404" s="1"/>
      <c r="T404" s="49"/>
      <c r="U404" s="49"/>
      <c r="V404" s="49"/>
      <c r="W404" s="49"/>
      <c r="X404" s="49"/>
      <c r="Y404" s="49"/>
    </row>
    <row r="405" spans="1:25" ht="12">
      <c r="A405" s="1"/>
      <c r="B405" s="1"/>
      <c r="C405" s="1"/>
      <c r="T405" s="49"/>
      <c r="U405" s="49"/>
      <c r="V405" s="49"/>
      <c r="W405" s="49"/>
      <c r="X405" s="49"/>
      <c r="Y405" s="49"/>
    </row>
    <row r="406" spans="1:25" ht="12">
      <c r="A406" s="1"/>
      <c r="B406" s="1"/>
      <c r="C406" s="1"/>
      <c r="T406" s="49"/>
      <c r="U406" s="49"/>
      <c r="V406" s="49"/>
      <c r="W406" s="49"/>
      <c r="X406" s="49"/>
      <c r="Y406" s="49"/>
    </row>
    <row r="407" spans="1:25" ht="12">
      <c r="A407" s="1"/>
      <c r="B407" s="1"/>
      <c r="C407" s="1"/>
      <c r="T407" s="49"/>
      <c r="U407" s="49"/>
      <c r="V407" s="49"/>
      <c r="W407" s="49"/>
      <c r="X407" s="49"/>
      <c r="Y407" s="49"/>
    </row>
    <row r="408" spans="20:25" ht="12">
      <c r="T408" s="49"/>
      <c r="U408" s="49"/>
      <c r="V408" s="49"/>
      <c r="W408" s="49"/>
      <c r="X408" s="49"/>
      <c r="Y408" s="49"/>
    </row>
    <row r="409" spans="20:25" ht="12">
      <c r="T409" s="49"/>
      <c r="U409" s="49"/>
      <c r="V409" s="49"/>
      <c r="W409" s="49"/>
      <c r="X409" s="49"/>
      <c r="Y409" s="49"/>
    </row>
    <row r="410" spans="20:25" ht="12">
      <c r="T410" s="49"/>
      <c r="U410" s="49"/>
      <c r="V410" s="49"/>
      <c r="W410" s="49"/>
      <c r="X410" s="49"/>
      <c r="Y410" s="49"/>
    </row>
    <row r="411" spans="20:25" ht="12">
      <c r="T411" s="49"/>
      <c r="U411" s="49"/>
      <c r="V411" s="49"/>
      <c r="W411" s="49"/>
      <c r="X411" s="49"/>
      <c r="Y411" s="49"/>
    </row>
    <row r="412" spans="20:25" ht="12">
      <c r="T412" s="49"/>
      <c r="U412" s="49"/>
      <c r="V412" s="49"/>
      <c r="W412" s="49"/>
      <c r="X412" s="49"/>
      <c r="Y412" s="49"/>
    </row>
    <row r="413" spans="20:25" ht="12">
      <c r="T413" s="49"/>
      <c r="U413" s="49"/>
      <c r="V413" s="49"/>
      <c r="W413" s="49"/>
      <c r="X413" s="49"/>
      <c r="Y413" s="49"/>
    </row>
    <row r="414" spans="20:25" ht="12">
      <c r="T414" s="49"/>
      <c r="U414" s="49"/>
      <c r="V414" s="49"/>
      <c r="W414" s="49"/>
      <c r="X414" s="49"/>
      <c r="Y414" s="49"/>
    </row>
    <row r="415" spans="20:25" ht="12">
      <c r="T415" s="49"/>
      <c r="U415" s="49"/>
      <c r="V415" s="49"/>
      <c r="W415" s="49"/>
      <c r="X415" s="49"/>
      <c r="Y415" s="49"/>
    </row>
    <row r="416" spans="20:25" ht="12">
      <c r="T416" s="49"/>
      <c r="U416" s="49"/>
      <c r="V416" s="49"/>
      <c r="W416" s="49"/>
      <c r="X416" s="49"/>
      <c r="Y416" s="49"/>
    </row>
    <row r="417" spans="20:25" ht="12">
      <c r="T417" s="49"/>
      <c r="U417" s="49"/>
      <c r="V417" s="49"/>
      <c r="W417" s="49"/>
      <c r="X417" s="49"/>
      <c r="Y417" s="49"/>
    </row>
    <row r="418" spans="20:25" ht="12">
      <c r="T418" s="49"/>
      <c r="U418" s="49"/>
      <c r="V418" s="49"/>
      <c r="W418" s="49"/>
      <c r="X418" s="49"/>
      <c r="Y418" s="49"/>
    </row>
    <row r="419" spans="20:25" ht="12">
      <c r="T419" s="49"/>
      <c r="U419" s="49"/>
      <c r="V419" s="49"/>
      <c r="W419" s="49"/>
      <c r="X419" s="49"/>
      <c r="Y419" s="49"/>
    </row>
    <row r="420" spans="20:25" ht="12">
      <c r="T420" s="49"/>
      <c r="U420" s="49"/>
      <c r="V420" s="49"/>
      <c r="W420" s="49"/>
      <c r="X420" s="49"/>
      <c r="Y420" s="49"/>
    </row>
    <row r="421" spans="20:25" ht="12">
      <c r="T421" s="49"/>
      <c r="U421" s="49"/>
      <c r="V421" s="49"/>
      <c r="W421" s="49"/>
      <c r="X421" s="49"/>
      <c r="Y421" s="49"/>
    </row>
    <row r="422" spans="20:25" ht="12">
      <c r="T422" s="49"/>
      <c r="U422" s="49"/>
      <c r="V422" s="49"/>
      <c r="W422" s="49"/>
      <c r="X422" s="49"/>
      <c r="Y422" s="49"/>
    </row>
    <row r="423" spans="20:25" ht="12">
      <c r="T423" s="49"/>
      <c r="U423" s="49"/>
      <c r="V423" s="49"/>
      <c r="W423" s="49"/>
      <c r="X423" s="49"/>
      <c r="Y423" s="49"/>
    </row>
    <row r="424" spans="20:25" ht="12">
      <c r="T424" s="49"/>
      <c r="U424" s="49"/>
      <c r="V424" s="49"/>
      <c r="W424" s="49"/>
      <c r="X424" s="49"/>
      <c r="Y424" s="49"/>
    </row>
    <row r="425" spans="20:25" ht="12">
      <c r="T425" s="49"/>
      <c r="U425" s="49"/>
      <c r="V425" s="49"/>
      <c r="W425" s="49"/>
      <c r="X425" s="49"/>
      <c r="Y425" s="49"/>
    </row>
    <row r="426" spans="20:25" ht="12">
      <c r="T426" s="49"/>
      <c r="U426" s="49"/>
      <c r="V426" s="49"/>
      <c r="W426" s="49"/>
      <c r="X426" s="49"/>
      <c r="Y426" s="49"/>
    </row>
    <row r="427" spans="20:25" ht="12">
      <c r="T427" s="49"/>
      <c r="U427" s="49"/>
      <c r="V427" s="49"/>
      <c r="W427" s="49"/>
      <c r="X427" s="49"/>
      <c r="Y427" s="49"/>
    </row>
    <row r="428" spans="20:25" ht="12">
      <c r="T428" s="49"/>
      <c r="U428" s="49"/>
      <c r="V428" s="49"/>
      <c r="W428" s="49"/>
      <c r="X428" s="49"/>
      <c r="Y428" s="49"/>
    </row>
    <row r="429" spans="20:25" ht="12">
      <c r="T429" s="49"/>
      <c r="U429" s="49"/>
      <c r="V429" s="49"/>
      <c r="W429" s="49"/>
      <c r="X429" s="49"/>
      <c r="Y429" s="49"/>
    </row>
    <row r="430" spans="20:25" ht="12">
      <c r="T430" s="49"/>
      <c r="U430" s="49"/>
      <c r="V430" s="49"/>
      <c r="W430" s="49"/>
      <c r="X430" s="49"/>
      <c r="Y430" s="49"/>
    </row>
    <row r="431" spans="20:25" ht="12">
      <c r="T431" s="49"/>
      <c r="U431" s="49"/>
      <c r="V431" s="49"/>
      <c r="W431" s="49"/>
      <c r="X431" s="49"/>
      <c r="Y431" s="49"/>
    </row>
    <row r="432" spans="20:25" ht="12">
      <c r="T432" s="49"/>
      <c r="U432" s="49"/>
      <c r="V432" s="49"/>
      <c r="W432" s="49"/>
      <c r="X432" s="49"/>
      <c r="Y432" s="49"/>
    </row>
    <row r="433" spans="20:25" ht="12">
      <c r="T433" s="49"/>
      <c r="U433" s="49"/>
      <c r="V433" s="49"/>
      <c r="W433" s="49"/>
      <c r="X433" s="49"/>
      <c r="Y433" s="49"/>
    </row>
    <row r="434" spans="20:25" ht="12">
      <c r="T434" s="49"/>
      <c r="U434" s="49"/>
      <c r="V434" s="49"/>
      <c r="W434" s="49"/>
      <c r="X434" s="49"/>
      <c r="Y434" s="49"/>
    </row>
    <row r="435" spans="20:25" ht="12">
      <c r="T435" s="49"/>
      <c r="U435" s="49"/>
      <c r="V435" s="49"/>
      <c r="W435" s="49"/>
      <c r="X435" s="49"/>
      <c r="Y435" s="49"/>
    </row>
    <row r="436" spans="20:25" ht="12">
      <c r="T436" s="49"/>
      <c r="U436" s="49"/>
      <c r="V436" s="49"/>
      <c r="W436" s="49"/>
      <c r="X436" s="49"/>
      <c r="Y436" s="49"/>
    </row>
    <row r="437" spans="20:25" ht="12">
      <c r="T437" s="49"/>
      <c r="U437" s="49"/>
      <c r="V437" s="49"/>
      <c r="W437" s="49"/>
      <c r="X437" s="49"/>
      <c r="Y437" s="49"/>
    </row>
    <row r="438" spans="20:25" ht="12">
      <c r="T438" s="49"/>
      <c r="U438" s="49"/>
      <c r="V438" s="49"/>
      <c r="W438" s="49"/>
      <c r="X438" s="49"/>
      <c r="Y438" s="49"/>
    </row>
    <row r="439" spans="20:25" ht="12">
      <c r="T439" s="49"/>
      <c r="U439" s="49"/>
      <c r="V439" s="49"/>
      <c r="W439" s="49"/>
      <c r="X439" s="49"/>
      <c r="Y439" s="49"/>
    </row>
    <row r="440" spans="20:25" ht="12">
      <c r="T440" s="49"/>
      <c r="U440" s="49"/>
      <c r="V440" s="49"/>
      <c r="W440" s="49"/>
      <c r="X440" s="49"/>
      <c r="Y440" s="49"/>
    </row>
    <row r="441" spans="20:25" ht="12">
      <c r="T441" s="49"/>
      <c r="U441" s="49"/>
      <c r="V441" s="49"/>
      <c r="W441" s="49"/>
      <c r="X441" s="49"/>
      <c r="Y441" s="49"/>
    </row>
    <row r="442" spans="20:25" ht="12">
      <c r="T442" s="49"/>
      <c r="U442" s="49"/>
      <c r="V442" s="49"/>
      <c r="W442" s="49"/>
      <c r="X442" s="49"/>
      <c r="Y442" s="49"/>
    </row>
    <row r="443" spans="20:25" ht="12">
      <c r="T443" s="49"/>
      <c r="U443" s="49"/>
      <c r="V443" s="49"/>
      <c r="W443" s="49"/>
      <c r="X443" s="49"/>
      <c r="Y443" s="49"/>
    </row>
    <row r="444" spans="20:25" ht="12">
      <c r="T444" s="49"/>
      <c r="U444" s="49"/>
      <c r="V444" s="49"/>
      <c r="W444" s="49"/>
      <c r="X444" s="49"/>
      <c r="Y444" s="49"/>
    </row>
    <row r="445" spans="20:25" ht="12">
      <c r="T445" s="49"/>
      <c r="U445" s="49"/>
      <c r="V445" s="49"/>
      <c r="W445" s="49"/>
      <c r="X445" s="49"/>
      <c r="Y445" s="49"/>
    </row>
    <row r="446" spans="20:25" ht="12">
      <c r="T446" s="49"/>
      <c r="U446" s="49"/>
      <c r="V446" s="49"/>
      <c r="W446" s="49"/>
      <c r="X446" s="49"/>
      <c r="Y446" s="49"/>
    </row>
    <row r="447" spans="20:25" ht="12">
      <c r="T447" s="49"/>
      <c r="U447" s="49"/>
      <c r="V447" s="49"/>
      <c r="W447" s="49"/>
      <c r="X447" s="49"/>
      <c r="Y447" s="49"/>
    </row>
    <row r="448" spans="20:25" ht="12">
      <c r="T448" s="49"/>
      <c r="U448" s="49"/>
      <c r="V448" s="49"/>
      <c r="W448" s="49"/>
      <c r="X448" s="49"/>
      <c r="Y448" s="49"/>
    </row>
  </sheetData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2023-03-29T07:32:29Z</dcterms:created>
  <dcterms:modified xsi:type="dcterms:W3CDTF">2023-04-13T13:28:12Z</dcterms:modified>
  <cp:category/>
  <cp:version/>
  <cp:contentType/>
  <cp:contentStatus/>
</cp:coreProperties>
</file>