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ontafe\AppData\Local\Microsoft\Windows\INetCache\Content.Outlook\6J1OAEGD\"/>
    </mc:Choice>
  </mc:AlternateContent>
  <xr:revisionPtr revIDLastSave="0" documentId="13_ncr:1_{E3FC16EE-C624-4DD0-A25B-E54CFCD91AC7}" xr6:coauthVersionLast="47" xr6:coauthVersionMax="47" xr10:uidLastSave="{00000000-0000-0000-0000-000000000000}"/>
  <bookViews>
    <workbookView xWindow="-110" yWindow="-110" windowWidth="19420" windowHeight="10420" tabRatio="917" xr2:uid="{00000000-000D-0000-FFFF-FFFF00000000}"/>
  </bookViews>
  <sheets>
    <sheet name="Read me" sheetId="12" r:id="rId1"/>
    <sheet name="1. Table exports" sheetId="5" r:id="rId2"/>
    <sheet name="2. Graph exports EU" sheetId="7" r:id="rId3"/>
    <sheet name="3. Table imports" sheetId="10" r:id="rId4"/>
    <sheet name="4. Graph imports EU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0" l="1"/>
  <c r="E5" i="10"/>
  <c r="F5" i="10"/>
  <c r="G5" i="10"/>
  <c r="H5" i="10"/>
  <c r="I5" i="10"/>
  <c r="J5" i="10"/>
  <c r="K5" i="10"/>
  <c r="L5" i="10"/>
  <c r="M5" i="10"/>
  <c r="N5" i="10"/>
  <c r="D6" i="10"/>
  <c r="E6" i="10"/>
  <c r="F6" i="10"/>
  <c r="G6" i="10"/>
  <c r="H6" i="10"/>
  <c r="I6" i="10"/>
  <c r="J6" i="10"/>
  <c r="K6" i="10"/>
  <c r="L6" i="10"/>
  <c r="M6" i="10"/>
  <c r="N6" i="10"/>
  <c r="D7" i="10"/>
  <c r="E7" i="10"/>
  <c r="F7" i="10"/>
  <c r="G7" i="10"/>
  <c r="H7" i="10"/>
  <c r="I7" i="10"/>
  <c r="J7" i="10"/>
  <c r="K7" i="10"/>
  <c r="L7" i="10"/>
  <c r="M7" i="10"/>
  <c r="N7" i="10"/>
  <c r="C6" i="10"/>
  <c r="C7" i="10"/>
  <c r="C5" i="10"/>
  <c r="C6" i="5"/>
  <c r="D6" i="5"/>
  <c r="E6" i="5"/>
  <c r="F6" i="5"/>
  <c r="G6" i="5"/>
  <c r="H6" i="5"/>
  <c r="I6" i="5"/>
  <c r="J6" i="5"/>
  <c r="K6" i="5"/>
  <c r="L6" i="5"/>
  <c r="M6" i="5"/>
  <c r="N6" i="5"/>
  <c r="C7" i="5"/>
  <c r="D7" i="5"/>
  <c r="E7" i="5"/>
  <c r="F7" i="5"/>
  <c r="G7" i="5"/>
  <c r="H7" i="5"/>
  <c r="I7" i="5"/>
  <c r="J7" i="5"/>
  <c r="K7" i="5"/>
  <c r="L7" i="5"/>
  <c r="M7" i="5"/>
  <c r="N7" i="5"/>
  <c r="D5" i="5"/>
  <c r="E5" i="5"/>
  <c r="F5" i="5"/>
  <c r="G5" i="5"/>
  <c r="H5" i="5"/>
  <c r="I5" i="5"/>
  <c r="J5" i="5"/>
  <c r="K5" i="5"/>
  <c r="L5" i="5"/>
  <c r="M5" i="5"/>
  <c r="N5" i="5"/>
  <c r="C5" i="5"/>
</calcChain>
</file>

<file path=xl/sharedStrings.xml><?xml version="1.0" encoding="utf-8"?>
<sst xmlns="http://schemas.openxmlformats.org/spreadsheetml/2006/main" count="336" uniqueCount="47">
  <si>
    <t>FR</t>
  </si>
  <si>
    <t>EU</t>
  </si>
  <si>
    <t>IT</t>
  </si>
  <si>
    <t>DE</t>
  </si>
  <si>
    <t>NL</t>
  </si>
  <si>
    <t>DK</t>
  </si>
  <si>
    <t>BE</t>
  </si>
  <si>
    <t>LU</t>
  </si>
  <si>
    <t>ES</t>
  </si>
  <si>
    <t>PL</t>
  </si>
  <si>
    <t>SE</t>
  </si>
  <si>
    <t>BG</t>
  </si>
  <si>
    <t>AT</t>
  </si>
  <si>
    <t>IE</t>
  </si>
  <si>
    <t>LT</t>
  </si>
  <si>
    <t>RO</t>
  </si>
  <si>
    <t>PT</t>
  </si>
  <si>
    <t>FI</t>
  </si>
  <si>
    <t>HR</t>
  </si>
  <si>
    <t>HU</t>
  </si>
  <si>
    <t>LV</t>
  </si>
  <si>
    <t>SK</t>
  </si>
  <si>
    <t>MT</t>
  </si>
  <si>
    <t>CZ</t>
  </si>
  <si>
    <t>SI</t>
  </si>
  <si>
    <t>EE</t>
  </si>
  <si>
    <t>(values in million EUR)</t>
  </si>
  <si>
    <t>Country</t>
  </si>
  <si>
    <t>EL</t>
  </si>
  <si>
    <t>total exports</t>
  </si>
  <si>
    <t>extra-EU exports</t>
  </si>
  <si>
    <t>intra-EU exports</t>
  </si>
  <si>
    <t>total imports</t>
  </si>
  <si>
    <t>extra-EU imports</t>
  </si>
  <si>
    <t>intra-EU imports</t>
  </si>
  <si>
    <t>This Excel file presents the first results obtained, as experimental statistics, in relation to the development of a European space economy thematic account.</t>
  </si>
  <si>
    <t>The results are based on the balanced view of international trade of the FIGARO tables, using the 2023 FIGARO edition.</t>
  </si>
  <si>
    <t>They present figures for the EU imports and exports.</t>
  </si>
  <si>
    <t>The results should be consequently be treated with caution as they only refer to the statistical code CPA 30.30.40 / HS 880260.</t>
  </si>
  <si>
    <t>Note: Results should be treated with caution as they only refer to the statistical code CPA 30.30.40 / HS 880260.</t>
  </si>
  <si>
    <t>Source: Balanced view of international trade of the FIGARO tables (2023 edition)</t>
  </si>
  <si>
    <r>
      <t>These first results only refer to the</t>
    </r>
    <r>
      <rPr>
        <b/>
        <sz val="12"/>
        <color theme="1"/>
        <rFont val="Calibri"/>
        <family val="2"/>
        <scheme val="minor"/>
      </rPr>
      <t xml:space="preserve"> spacecraft (including satellites) and spacecraft launch vehicles</t>
    </r>
    <r>
      <rPr>
        <sz val="12"/>
        <color theme="1"/>
        <rFont val="Calibri"/>
        <family val="2"/>
        <scheme val="minor"/>
      </rPr>
      <t>, corresponding to the statistical code 30.30.40 from the Classification of Products by Activity (CPA), equivalent to the statistical code 880260 from the  Harmonised System (HS) classification.</t>
    </r>
  </si>
  <si>
    <t>Table 1: Evolution of the intra-EU and extra-EU exports for the spacecraft (including satellites) and spacecraft launch vehicles (CPA 30.30.40, HS 880260), by country, 2010-2021</t>
  </si>
  <si>
    <t>Figure 1: Evolution of the exports for the spacecraft (including satellites) and spacecraft launch vehicles (CPA 30.30.40, HS 880260), EU, 2010-2021</t>
  </si>
  <si>
    <t>Table 2: Evolution of the intra-EU and extra-EU imports for the spacecraft (including satellites) and spacecraft launch vehicles (CPA 30.30.40, HS 880260), by country, 2010-2021</t>
  </si>
  <si>
    <t>Figure 2: Evolution of the imports for the spacecraft (including satellites) and spacecraft launch vehicles (CPA 30.30.40, HS 880260), EU, 2010-2021</t>
  </si>
  <si>
    <t>Please note that differences may exist with national import and/or export data given that the balanced view of international trade of the FIGARO tables aims to solve asymmetries between bilateral trade flows.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</si>
</sst>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/>
    <xf numFmtId="0" fontId="21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33" borderId="10" xfId="0" applyFont="1" applyFill="1" applyBorder="1" applyAlignment="1">
      <alignment horizontal="left" vertical="center"/>
    </xf>
    <xf numFmtId="164" fontId="20" fillId="34" borderId="11" xfId="0" applyNumberFormat="1" applyFont="1" applyFill="1" applyBorder="1"/>
    <xf numFmtId="164" fontId="20" fillId="34" borderId="12" xfId="0" applyNumberFormat="1" applyFont="1" applyFill="1" applyBorder="1"/>
    <xf numFmtId="164" fontId="20" fillId="34" borderId="13" xfId="0" applyNumberFormat="1" applyFont="1" applyFill="1" applyBorder="1"/>
    <xf numFmtId="0" fontId="21" fillId="34" borderId="11" xfId="0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left"/>
    </xf>
    <xf numFmtId="0" fontId="21" fillId="0" borderId="14" xfId="0" applyFont="1" applyBorder="1" applyAlignment="1">
      <alignment horizontal="left"/>
    </xf>
    <xf numFmtId="164" fontId="0" fillId="0" borderId="14" xfId="0" applyNumberFormat="1" applyBorder="1"/>
    <xf numFmtId="0" fontId="0" fillId="0" borderId="14" xfId="0" applyBorder="1"/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2" fillId="0" borderId="0" xfId="0" applyFont="1" applyAlignment="1" applyProtection="1">
      <alignment wrapText="1"/>
      <protection locked="0"/>
    </xf>
    <xf numFmtId="0" fontId="23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Evolution of the exports for the spacecraft (including satellites) and spacecraft launch vehicles (CPA 30.30.40, HS 880260), EU, 2010-2021</a:t>
            </a:r>
          </a:p>
          <a:p>
            <a:pPr algn="l">
              <a:defRPr sz="1800" b="1"/>
            </a:pPr>
            <a:r>
              <a:rPr lang="en-US" sz="1600" b="0"/>
              <a:t>(values in million EUR)</a:t>
            </a:r>
          </a:p>
        </c:rich>
      </c:tx>
      <c:layout>
        <c:manualLayout>
          <c:xMode val="edge"/>
          <c:yMode val="edge"/>
          <c:x val="5.3333333333333332E-3"/>
          <c:y val="7.10651419743043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4177495823873718"/>
          <c:w val="0.97066666666666668"/>
          <c:h val="0.70823170761562315"/>
        </c:manualLayout>
      </c:layout>
      <c:lineChart>
        <c:grouping val="standard"/>
        <c:varyColors val="0"/>
        <c:ser>
          <c:idx val="0"/>
          <c:order val="0"/>
          <c:tx>
            <c:strRef>
              <c:f>'1. Table exports'!$B$5</c:f>
              <c:strCache>
                <c:ptCount val="1"/>
                <c:pt idx="0">
                  <c:v>total exports</c:v>
                </c:pt>
              </c:strCache>
            </c:strRef>
          </c:tx>
          <c:spPr>
            <a:ln w="28575" cap="rnd" cmpd="sng" algn="ctr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  <a:effectLst/>
            </c:spPr>
          </c:marker>
          <c:cat>
            <c:numRef>
              <c:f>'1. Table exports'!$C$4:$N$4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 Table exports'!$C$5:$N$5</c:f>
              <c:numCache>
                <c:formatCode>0.000</c:formatCode>
                <c:ptCount val="12"/>
                <c:pt idx="0">
                  <c:v>904.94170000000008</c:v>
                </c:pt>
                <c:pt idx="1">
                  <c:v>1438.8482999999997</c:v>
                </c:pt>
                <c:pt idx="2">
                  <c:v>1776.8444999999999</c:v>
                </c:pt>
                <c:pt idx="3">
                  <c:v>1606.8603000000001</c:v>
                </c:pt>
                <c:pt idx="4">
                  <c:v>758.52499999999998</c:v>
                </c:pt>
                <c:pt idx="5">
                  <c:v>1155.2295999999997</c:v>
                </c:pt>
                <c:pt idx="6">
                  <c:v>327.3503</c:v>
                </c:pt>
                <c:pt idx="7">
                  <c:v>953.07220000000018</c:v>
                </c:pt>
                <c:pt idx="8">
                  <c:v>519.2408999999999</c:v>
                </c:pt>
                <c:pt idx="9">
                  <c:v>747.43920000000014</c:v>
                </c:pt>
                <c:pt idx="10">
                  <c:v>471.02679999999998</c:v>
                </c:pt>
                <c:pt idx="11">
                  <c:v>916.08569999999986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C-4688-B825-7977A091AEBD}"/>
            </c:ext>
          </c:extLst>
        </c:ser>
        <c:ser>
          <c:idx val="1"/>
          <c:order val="1"/>
          <c:tx>
            <c:strRef>
              <c:f>'1. Table exports'!$B$6</c:f>
              <c:strCache>
                <c:ptCount val="1"/>
                <c:pt idx="0">
                  <c:v>extra-EU exports</c:v>
                </c:pt>
              </c:strCache>
            </c:strRef>
          </c:tx>
          <c:spPr>
            <a:ln w="28575" cap="rnd" cmpd="sng" algn="ctr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  <a:effectLst/>
            </c:spPr>
          </c:marker>
          <c:cat>
            <c:numRef>
              <c:f>'1. Table exports'!$C$4:$N$4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 Table exports'!$C$6:$N$6</c:f>
              <c:numCache>
                <c:formatCode>0.000</c:formatCode>
                <c:ptCount val="12"/>
                <c:pt idx="0">
                  <c:v>534.08460000000002</c:v>
                </c:pt>
                <c:pt idx="1">
                  <c:v>823.61749999999995</c:v>
                </c:pt>
                <c:pt idx="2">
                  <c:v>1178.5602999999999</c:v>
                </c:pt>
                <c:pt idx="3">
                  <c:v>1050.7926</c:v>
                </c:pt>
                <c:pt idx="4">
                  <c:v>412.50169999999997</c:v>
                </c:pt>
                <c:pt idx="5">
                  <c:v>907.94179999999994</c:v>
                </c:pt>
                <c:pt idx="6">
                  <c:v>56.128799999999991</c:v>
                </c:pt>
                <c:pt idx="7">
                  <c:v>794.13250000000016</c:v>
                </c:pt>
                <c:pt idx="8">
                  <c:v>379.77909999999997</c:v>
                </c:pt>
                <c:pt idx="9">
                  <c:v>518.35590000000025</c:v>
                </c:pt>
                <c:pt idx="10">
                  <c:v>231.37549999999999</c:v>
                </c:pt>
                <c:pt idx="11">
                  <c:v>544.98530000000017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C-4688-B825-7977A091AEBD}"/>
            </c:ext>
          </c:extLst>
        </c:ser>
        <c:ser>
          <c:idx val="2"/>
          <c:order val="2"/>
          <c:tx>
            <c:strRef>
              <c:f>'1. Table exports'!$B$7</c:f>
              <c:strCache>
                <c:ptCount val="1"/>
                <c:pt idx="0">
                  <c:v>intra-EU exports</c:v>
                </c:pt>
              </c:strCache>
            </c:strRef>
          </c:tx>
          <c:spPr>
            <a:ln w="28575" cap="rnd" cmpd="sng" algn="ctr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  <a:effectLst/>
            </c:spPr>
          </c:marker>
          <c:cat>
            <c:numRef>
              <c:f>'1. Table exports'!$C$4:$N$4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 Table exports'!$C$7:$N$7</c:f>
              <c:numCache>
                <c:formatCode>0.000</c:formatCode>
                <c:ptCount val="12"/>
                <c:pt idx="0">
                  <c:v>370.8571</c:v>
                </c:pt>
                <c:pt idx="1">
                  <c:v>615.23079999999993</c:v>
                </c:pt>
                <c:pt idx="2">
                  <c:v>598.28419999999994</c:v>
                </c:pt>
                <c:pt idx="3">
                  <c:v>556.06769999999995</c:v>
                </c:pt>
                <c:pt idx="4">
                  <c:v>346.02330000000001</c:v>
                </c:pt>
                <c:pt idx="5">
                  <c:v>247.2878</c:v>
                </c:pt>
                <c:pt idx="6">
                  <c:v>271.22149999999999</c:v>
                </c:pt>
                <c:pt idx="7">
                  <c:v>158.93969999999999</c:v>
                </c:pt>
                <c:pt idx="8">
                  <c:v>139.46179999999998</c:v>
                </c:pt>
                <c:pt idx="9">
                  <c:v>229.08330000000001</c:v>
                </c:pt>
                <c:pt idx="10">
                  <c:v>239.65129999999996</c:v>
                </c:pt>
                <c:pt idx="11">
                  <c:v>371.10039999999992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C-4688-B825-7977A091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687432"/>
        <c:axId val="445651408"/>
      </c:lineChart>
      <c:catAx>
        <c:axId val="54968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651408"/>
        <c:crosses val="autoZero"/>
        <c:auto val="1"/>
        <c:lblAlgn val="ctr"/>
        <c:lblOffset val="100"/>
        <c:tickMarkSkip val="1"/>
        <c:noMultiLvlLbl val="0"/>
      </c:catAx>
      <c:valAx>
        <c:axId val="445651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68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27097112860887"/>
          <c:y val="0.86954957989729409"/>
          <c:w val="0.53345795275590546"/>
          <c:h val="3.424612404700316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Evolution of the imports for the spacecraft (including satellites) and spacecraft launch vehicles (CPA 30.30.40, HS 880260), EU, 2010-2021</a:t>
            </a:r>
          </a:p>
          <a:p>
            <a:pPr algn="l">
              <a:defRPr sz="1800" b="1"/>
            </a:pPr>
            <a:r>
              <a:rPr lang="en-US" sz="1600" b="0"/>
              <a:t>(values in million EUR)</a:t>
            </a:r>
          </a:p>
        </c:rich>
      </c:tx>
      <c:layout>
        <c:manualLayout>
          <c:xMode val="edge"/>
          <c:yMode val="edge"/>
          <c:x val="8.0000000000000002E-3"/>
          <c:y val="7.50262195079349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4967623022545365"/>
          <c:w val="0.97066666666666668"/>
          <c:h val="0.6919711446511343"/>
        </c:manualLayout>
      </c:layout>
      <c:lineChart>
        <c:grouping val="standard"/>
        <c:varyColors val="0"/>
        <c:ser>
          <c:idx val="0"/>
          <c:order val="0"/>
          <c:tx>
            <c:strRef>
              <c:f>'3. Table imports'!$B$5</c:f>
              <c:strCache>
                <c:ptCount val="1"/>
                <c:pt idx="0">
                  <c:v>total imports</c:v>
                </c:pt>
              </c:strCache>
            </c:strRef>
          </c:tx>
          <c:spPr>
            <a:ln w="28575" cap="rnd" cmpd="sng" algn="ctr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  <a:effectLst/>
            </c:spPr>
          </c:marker>
          <c:cat>
            <c:numRef>
              <c:f>'3. Table imports'!$C$4:$N$4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'3. Table imports'!$C$5:$N$5</c:f>
              <c:numCache>
                <c:formatCode>0.000</c:formatCode>
                <c:ptCount val="12"/>
                <c:pt idx="0">
                  <c:v>396.16140000000001</c:v>
                </c:pt>
                <c:pt idx="1">
                  <c:v>760.10989999999993</c:v>
                </c:pt>
                <c:pt idx="2">
                  <c:v>610.48</c:v>
                </c:pt>
                <c:pt idx="3">
                  <c:v>836.65530000000001</c:v>
                </c:pt>
                <c:pt idx="4">
                  <c:v>510.38569999999999</c:v>
                </c:pt>
                <c:pt idx="5">
                  <c:v>877.14049999999986</c:v>
                </c:pt>
                <c:pt idx="6">
                  <c:v>858.40940000000012</c:v>
                </c:pt>
                <c:pt idx="7">
                  <c:v>765.3</c:v>
                </c:pt>
                <c:pt idx="8">
                  <c:v>894.3167000000002</c:v>
                </c:pt>
                <c:pt idx="9">
                  <c:v>345.48360000000002</c:v>
                </c:pt>
                <c:pt idx="10">
                  <c:v>601.55669999999998</c:v>
                </c:pt>
                <c:pt idx="11">
                  <c:v>443.17260000000005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35-4B17-AFD2-027FB810B101}"/>
            </c:ext>
          </c:extLst>
        </c:ser>
        <c:ser>
          <c:idx val="1"/>
          <c:order val="1"/>
          <c:tx>
            <c:strRef>
              <c:f>'3. Table imports'!$B$6</c:f>
              <c:strCache>
                <c:ptCount val="1"/>
                <c:pt idx="0">
                  <c:v>extra-EU imports</c:v>
                </c:pt>
              </c:strCache>
            </c:strRef>
          </c:tx>
          <c:spPr>
            <a:ln w="28575" cap="rnd" cmpd="sng" algn="ctr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  <a:effectLst/>
            </c:spPr>
          </c:marker>
          <c:cat>
            <c:numRef>
              <c:f>'3. Table imports'!$C$4:$N$4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'3. Table imports'!$C$6:$N$6</c:f>
              <c:numCache>
                <c:formatCode>0.000</c:formatCode>
                <c:ptCount val="12"/>
                <c:pt idx="0">
                  <c:v>25.304300000000001</c:v>
                </c:pt>
                <c:pt idx="1">
                  <c:v>144.87909999999999</c:v>
                </c:pt>
                <c:pt idx="2">
                  <c:v>12.195800000000002</c:v>
                </c:pt>
                <c:pt idx="3">
                  <c:v>280.58760000000001</c:v>
                </c:pt>
                <c:pt idx="4">
                  <c:v>164.36239999999998</c:v>
                </c:pt>
                <c:pt idx="5">
                  <c:v>629.85270000000003</c:v>
                </c:pt>
                <c:pt idx="6">
                  <c:v>587.18790000000001</c:v>
                </c:pt>
                <c:pt idx="7">
                  <c:v>606.36030000000005</c:v>
                </c:pt>
                <c:pt idx="8">
                  <c:v>754.85490000000004</c:v>
                </c:pt>
                <c:pt idx="9">
                  <c:v>116.40030000000002</c:v>
                </c:pt>
                <c:pt idx="10">
                  <c:v>361.9054000000001</c:v>
                </c:pt>
                <c:pt idx="11">
                  <c:v>72.072199999999995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5-4B17-AFD2-027FB810B101}"/>
            </c:ext>
          </c:extLst>
        </c:ser>
        <c:ser>
          <c:idx val="2"/>
          <c:order val="2"/>
          <c:tx>
            <c:strRef>
              <c:f>'3. Table imports'!$B$7</c:f>
              <c:strCache>
                <c:ptCount val="1"/>
                <c:pt idx="0">
                  <c:v>intra-EU imports</c:v>
                </c:pt>
              </c:strCache>
            </c:strRef>
          </c:tx>
          <c:spPr>
            <a:ln w="28575" cap="rnd" cmpd="sng" algn="ctr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  <a:effectLst/>
            </c:spPr>
          </c:marker>
          <c:cat>
            <c:numRef>
              <c:f>'3. Table imports'!$C$4:$N$4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'3. Table imports'!$C$7:$N$7</c:f>
              <c:numCache>
                <c:formatCode>0.000</c:formatCode>
                <c:ptCount val="12"/>
                <c:pt idx="0">
                  <c:v>370.8571</c:v>
                </c:pt>
                <c:pt idx="1">
                  <c:v>615.23080000000004</c:v>
                </c:pt>
                <c:pt idx="2">
                  <c:v>598.28419999999994</c:v>
                </c:pt>
                <c:pt idx="3">
                  <c:v>556.06769999999995</c:v>
                </c:pt>
                <c:pt idx="4">
                  <c:v>346.02330000000001</c:v>
                </c:pt>
                <c:pt idx="5">
                  <c:v>247.2878</c:v>
                </c:pt>
                <c:pt idx="6">
                  <c:v>271.22149999999999</c:v>
                </c:pt>
                <c:pt idx="7">
                  <c:v>158.93970000000004</c:v>
                </c:pt>
                <c:pt idx="8">
                  <c:v>139.46179999999995</c:v>
                </c:pt>
                <c:pt idx="9">
                  <c:v>229.08330000000001</c:v>
                </c:pt>
                <c:pt idx="10">
                  <c:v>239.65129999999999</c:v>
                </c:pt>
                <c:pt idx="11">
                  <c:v>371.10039999999998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35-4B17-AFD2-027FB810B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851072"/>
        <c:axId val="544851728"/>
      </c:lineChart>
      <c:catAx>
        <c:axId val="5448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51728"/>
        <c:crosses val="autoZero"/>
        <c:auto val="1"/>
        <c:lblAlgn val="ctr"/>
        <c:lblOffset val="100"/>
        <c:tickMarkSkip val="1"/>
        <c:noMultiLvlLbl val="0"/>
      </c:catAx>
      <c:valAx>
        <c:axId val="5448517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69910761154849"/>
          <c:y val="0.86227943668711415"/>
          <c:w val="0.5366017847769029"/>
          <c:h val="3.615469763395887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12702</xdr:rowOff>
    </xdr:from>
    <xdr:to>
      <xdr:col>15</xdr:col>
      <xdr:colOff>419100</xdr:colOff>
      <xdr:row>40</xdr:row>
      <xdr:rowOff>112573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0.93755</cdr:y>
    </cdr:from>
    <cdr:ext cx="7995000" cy="446404"/>
    <cdr:sp macro="" textlink="">
      <cdr:nvSpPr>
        <cdr:cNvPr id="4" name="FootonotesShape"/>
        <cdr:cNvSpPr txBox="1"/>
      </cdr:nvSpPr>
      <cdr:spPr>
        <a:xfrm xmlns:a="http://schemas.openxmlformats.org/drawingml/2006/main">
          <a:off x="0" y="6701967"/>
          <a:ext cx="7995000" cy="446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Balanced view of international trade of the FIGARO tables (2023 edition)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Results should be treated with caution as they only refer to the statistical code CPA 30.30.40 / HS 880260.</a:t>
          </a:r>
        </a:p>
      </cdr:txBody>
    </cdr:sp>
  </cdr:absSizeAnchor>
  <cdr:absSizeAnchor xmlns:cdr="http://schemas.openxmlformats.org/drawingml/2006/chartDrawing">
    <cdr:from>
      <cdr:x>0.83936</cdr:x>
      <cdr:y>0.94116</cdr:y>
    </cdr:from>
    <cdr:ext cx="1530099" cy="420623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584EA7FA-3CB9-2E7F-498D-B5B82102595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727748"/>
          <a:ext cx="1530099" cy="420623"/>
        </a:xfrm>
        <a:prstGeom xmlns:a="http://schemas.openxmlformats.org/drawingml/2006/main" prst="rect">
          <a:avLst/>
        </a:prstGeom>
      </cdr:spPr>
    </cdr:pic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3</xdr:row>
      <xdr:rowOff>31751</xdr:rowOff>
    </xdr:from>
    <xdr:to>
      <xdr:col>15</xdr:col>
      <xdr:colOff>425450</xdr:colOff>
      <xdr:row>38</xdr:row>
      <xdr:rowOff>135266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0.93407</cdr:y>
    </cdr:from>
    <cdr:ext cx="7995000" cy="446404"/>
    <cdr:sp macro="" textlink="">
      <cdr:nvSpPr>
        <cdr:cNvPr id="2" name="FootonotesShape"/>
        <cdr:cNvSpPr txBox="1"/>
      </cdr:nvSpPr>
      <cdr:spPr>
        <a:xfrm xmlns:a="http://schemas.openxmlformats.org/drawingml/2006/main">
          <a:off x="0" y="6324611"/>
          <a:ext cx="7995000" cy="446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Balanced view of international trade of the FIGARO tables (2023 edition)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Results should be treated with caution as they only refer to the statistical code CPA 30.30.40 / HS 880260.</a:t>
          </a:r>
        </a:p>
      </cdr:txBody>
    </cdr:sp>
  </cdr:absSizeAnchor>
  <cdr:absSizeAnchor xmlns:cdr="http://schemas.openxmlformats.org/drawingml/2006/chartDrawing">
    <cdr:from>
      <cdr:x>0.83936</cdr:x>
      <cdr:y>0.93788</cdr:y>
    </cdr:from>
    <cdr:ext cx="1530099" cy="420623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FF474E9A-D1D3-F8B9-B0F3-1E9CC61654B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350392"/>
          <a:ext cx="1530099" cy="420623"/>
        </a:xfrm>
        <a:prstGeom xmlns:a="http://schemas.openxmlformats.org/drawingml/2006/main" prst="rect">
          <a:avLst/>
        </a:prstGeom>
      </cdr:spPr>
    </cdr:pic>
  </cdr:abs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zoomScale="90" zoomScaleNormal="90" workbookViewId="0">
      <selection activeCell="A7" sqref="A7"/>
    </sheetView>
  </sheetViews>
  <sheetFormatPr defaultRowHeight="14.5" x14ac:dyDescent="0.35"/>
  <cols>
    <col min="1" max="1" width="159.6328125" customWidth="1"/>
  </cols>
  <sheetData>
    <row r="1" spans="1:1" ht="15.5" x14ac:dyDescent="0.35">
      <c r="A1" s="17" t="s">
        <v>35</v>
      </c>
    </row>
    <row r="2" spans="1:1" ht="15.5" x14ac:dyDescent="0.35">
      <c r="A2" s="18"/>
    </row>
    <row r="3" spans="1:1" ht="15.5" x14ac:dyDescent="0.35">
      <c r="A3" s="18" t="s">
        <v>36</v>
      </c>
    </row>
    <row r="4" spans="1:1" ht="15.5" x14ac:dyDescent="0.35">
      <c r="A4" s="18" t="s">
        <v>37</v>
      </c>
    </row>
    <row r="5" spans="1:1" ht="31" x14ac:dyDescent="0.35">
      <c r="A5" s="18" t="s">
        <v>46</v>
      </c>
    </row>
    <row r="6" spans="1:1" ht="15.5" x14ac:dyDescent="0.35">
      <c r="A6" s="18"/>
    </row>
    <row r="7" spans="1:1" ht="31" x14ac:dyDescent="0.35">
      <c r="A7" s="18" t="s">
        <v>41</v>
      </c>
    </row>
    <row r="8" spans="1:1" ht="15.5" x14ac:dyDescent="0.35">
      <c r="A8" s="18"/>
    </row>
    <row r="9" spans="1:1" ht="15.5" x14ac:dyDescent="0.35">
      <c r="A9" s="19" t="s">
        <v>38</v>
      </c>
    </row>
    <row r="11" spans="1:1" ht="15.5" x14ac:dyDescent="0.35">
      <c r="A11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2"/>
  <sheetViews>
    <sheetView showGridLines="0" workbookViewId="0">
      <selection activeCell="H18" sqref="H18"/>
    </sheetView>
  </sheetViews>
  <sheetFormatPr defaultRowHeight="14.5" x14ac:dyDescent="0.35"/>
  <cols>
    <col min="1" max="1" width="7.453125" bestFit="1" customWidth="1"/>
    <col min="2" max="2" width="17.1796875" customWidth="1"/>
    <col min="3" max="3" width="8.81640625" bestFit="1" customWidth="1"/>
    <col min="4" max="6" width="9" bestFit="1" customWidth="1"/>
    <col min="7" max="7" width="8.81640625" bestFit="1" customWidth="1"/>
    <col min="8" max="8" width="9" bestFit="1" customWidth="1"/>
    <col min="9" max="14" width="8.81640625" bestFit="1" customWidth="1"/>
  </cols>
  <sheetData>
    <row r="1" spans="1:18" ht="15.5" x14ac:dyDescent="0.3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35">
      <c r="A2" s="3" t="s">
        <v>26</v>
      </c>
      <c r="B2" s="3"/>
      <c r="C2" s="4"/>
    </row>
    <row r="4" spans="1:18" x14ac:dyDescent="0.35">
      <c r="A4" s="7" t="s">
        <v>27</v>
      </c>
      <c r="B4" s="7"/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5">
        <v>2019</v>
      </c>
      <c r="M4" s="5">
        <v>2020</v>
      </c>
      <c r="N4" s="5">
        <v>2021</v>
      </c>
    </row>
    <row r="5" spans="1:18" x14ac:dyDescent="0.35">
      <c r="A5" s="11" t="s">
        <v>1</v>
      </c>
      <c r="B5" s="11" t="s">
        <v>29</v>
      </c>
      <c r="C5" s="8">
        <f>C8+C11+C14+C17+C20+C23+C26+C29+C32+C35+C38+C41+C44+C47+C50+C53+C56+C59+C62+C65+C68+C71+C74+C77</f>
        <v>904.94170000000008</v>
      </c>
      <c r="D5" s="8">
        <f t="shared" ref="D5:N5" si="0">D8+D11+D14+D17+D20+D23+D26+D29+D32+D35+D38+D41+D44+D47+D50+D53+D56+D59+D62+D65+D68+D71+D74+D77</f>
        <v>1438.8482999999997</v>
      </c>
      <c r="E5" s="8">
        <f t="shared" si="0"/>
        <v>1776.8444999999999</v>
      </c>
      <c r="F5" s="8">
        <f t="shared" si="0"/>
        <v>1606.8603000000001</v>
      </c>
      <c r="G5" s="8">
        <f t="shared" si="0"/>
        <v>758.52499999999998</v>
      </c>
      <c r="H5" s="8">
        <f t="shared" si="0"/>
        <v>1155.2295999999997</v>
      </c>
      <c r="I5" s="8">
        <f t="shared" si="0"/>
        <v>327.3503</v>
      </c>
      <c r="J5" s="8">
        <f t="shared" si="0"/>
        <v>953.07220000000018</v>
      </c>
      <c r="K5" s="8">
        <f t="shared" si="0"/>
        <v>519.2408999999999</v>
      </c>
      <c r="L5" s="8">
        <f t="shared" si="0"/>
        <v>747.43920000000014</v>
      </c>
      <c r="M5" s="8">
        <f t="shared" si="0"/>
        <v>471.02679999999998</v>
      </c>
      <c r="N5" s="8">
        <f t="shared" si="0"/>
        <v>916.08569999999986</v>
      </c>
    </row>
    <row r="6" spans="1:18" x14ac:dyDescent="0.35">
      <c r="A6" s="12" t="s">
        <v>1</v>
      </c>
      <c r="B6" s="12" t="s">
        <v>30</v>
      </c>
      <c r="C6" s="9">
        <f t="shared" ref="C6:N6" si="1">C9+C12+C15+C18+C21+C24+C27+C30+C33+C36+C39+C42+C45+C48+C51+C54+C57+C60+C63+C66+C69+C72+C75+C78</f>
        <v>534.08460000000002</v>
      </c>
      <c r="D6" s="9">
        <f t="shared" si="1"/>
        <v>823.61749999999995</v>
      </c>
      <c r="E6" s="9">
        <f t="shared" si="1"/>
        <v>1178.5602999999999</v>
      </c>
      <c r="F6" s="9">
        <f t="shared" si="1"/>
        <v>1050.7926</v>
      </c>
      <c r="G6" s="9">
        <f t="shared" si="1"/>
        <v>412.50169999999997</v>
      </c>
      <c r="H6" s="9">
        <f t="shared" si="1"/>
        <v>907.94179999999994</v>
      </c>
      <c r="I6" s="9">
        <f t="shared" si="1"/>
        <v>56.128799999999991</v>
      </c>
      <c r="J6" s="9">
        <f t="shared" si="1"/>
        <v>794.13250000000016</v>
      </c>
      <c r="K6" s="9">
        <f t="shared" si="1"/>
        <v>379.77909999999997</v>
      </c>
      <c r="L6" s="9">
        <f t="shared" si="1"/>
        <v>518.35590000000025</v>
      </c>
      <c r="M6" s="9">
        <f t="shared" si="1"/>
        <v>231.37549999999999</v>
      </c>
      <c r="N6" s="9">
        <f t="shared" si="1"/>
        <v>544.98530000000017</v>
      </c>
    </row>
    <row r="7" spans="1:18" x14ac:dyDescent="0.35">
      <c r="A7" s="13" t="s">
        <v>1</v>
      </c>
      <c r="B7" s="13" t="s">
        <v>31</v>
      </c>
      <c r="C7" s="10">
        <f t="shared" ref="C7:N7" si="2">C10+C13+C16+C19+C22+C25+C28+C31+C34+C37+C40+C43+C46+C49+C52+C55+C58+C61+C64+C67+C70+C73+C76+C79</f>
        <v>370.8571</v>
      </c>
      <c r="D7" s="10">
        <f t="shared" si="2"/>
        <v>615.23079999999993</v>
      </c>
      <c r="E7" s="10">
        <f t="shared" si="2"/>
        <v>598.28419999999994</v>
      </c>
      <c r="F7" s="10">
        <f t="shared" si="2"/>
        <v>556.06769999999995</v>
      </c>
      <c r="G7" s="10">
        <f t="shared" si="2"/>
        <v>346.02330000000001</v>
      </c>
      <c r="H7" s="10">
        <f t="shared" si="2"/>
        <v>247.2878</v>
      </c>
      <c r="I7" s="10">
        <f t="shared" si="2"/>
        <v>271.22149999999999</v>
      </c>
      <c r="J7" s="10">
        <f t="shared" si="2"/>
        <v>158.93969999999999</v>
      </c>
      <c r="K7" s="10">
        <f t="shared" si="2"/>
        <v>139.46179999999998</v>
      </c>
      <c r="L7" s="10">
        <f t="shared" si="2"/>
        <v>229.08330000000001</v>
      </c>
      <c r="M7" s="10">
        <f t="shared" si="2"/>
        <v>239.65129999999996</v>
      </c>
      <c r="N7" s="10">
        <f t="shared" si="2"/>
        <v>371.10039999999992</v>
      </c>
    </row>
    <row r="8" spans="1:18" x14ac:dyDescent="0.35">
      <c r="A8" s="6" t="s">
        <v>12</v>
      </c>
      <c r="B8" s="6" t="s">
        <v>29</v>
      </c>
      <c r="C8" s="1"/>
      <c r="D8" s="1"/>
      <c r="E8" s="1"/>
      <c r="F8" s="1"/>
      <c r="G8" s="1"/>
      <c r="H8" s="1"/>
      <c r="I8" s="1"/>
      <c r="J8" s="1"/>
      <c r="K8" s="1">
        <v>0.82130000000000003</v>
      </c>
      <c r="L8" s="1">
        <v>0.495</v>
      </c>
      <c r="M8" s="1">
        <v>3.3E-3</v>
      </c>
      <c r="N8" s="1"/>
    </row>
    <row r="9" spans="1:18" x14ac:dyDescent="0.35">
      <c r="A9" s="6" t="s">
        <v>12</v>
      </c>
      <c r="B9" s="6" t="s">
        <v>30</v>
      </c>
      <c r="C9" s="1"/>
      <c r="D9" s="1"/>
      <c r="E9" s="1"/>
      <c r="F9" s="1"/>
      <c r="G9" s="1"/>
      <c r="H9" s="1"/>
      <c r="I9" s="1"/>
      <c r="J9" s="1"/>
      <c r="K9" s="1">
        <v>0.82130000000000003</v>
      </c>
      <c r="L9" s="1">
        <v>0.495</v>
      </c>
      <c r="M9" s="1"/>
      <c r="N9" s="1"/>
    </row>
    <row r="10" spans="1:18" x14ac:dyDescent="0.35">
      <c r="A10" s="14" t="s">
        <v>12</v>
      </c>
      <c r="B10" s="14" t="s">
        <v>31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>
        <v>3.3E-3</v>
      </c>
      <c r="N10" s="15"/>
    </row>
    <row r="11" spans="1:18" x14ac:dyDescent="0.35">
      <c r="A11" s="6" t="s">
        <v>6</v>
      </c>
      <c r="B11" s="6" t="s">
        <v>29</v>
      </c>
      <c r="C11" s="1">
        <v>2.8500000000000001E-2</v>
      </c>
      <c r="D11" s="1"/>
      <c r="E11" s="1">
        <v>3.5999999999999999E-3</v>
      </c>
      <c r="F11" s="1">
        <v>25.633800000000001</v>
      </c>
      <c r="G11" s="1"/>
      <c r="H11" s="1"/>
      <c r="I11" s="1">
        <v>0.73050000000000004</v>
      </c>
      <c r="J11" s="1">
        <v>2E-3</v>
      </c>
      <c r="K11" s="1">
        <v>3.9800000000000002E-2</v>
      </c>
      <c r="L11" s="1">
        <v>0.14899999999999999</v>
      </c>
      <c r="M11" s="1">
        <v>2.5045999999999999</v>
      </c>
      <c r="N11" s="1">
        <v>0.24780000000000002</v>
      </c>
    </row>
    <row r="12" spans="1:18" x14ac:dyDescent="0.35">
      <c r="A12" s="6" t="s">
        <v>6</v>
      </c>
      <c r="B12" s="6" t="s">
        <v>30</v>
      </c>
      <c r="C12" s="1"/>
      <c r="D12" s="1"/>
      <c r="E12" s="1">
        <v>3.5999999999999999E-3</v>
      </c>
      <c r="F12" s="1">
        <v>2.8E-3</v>
      </c>
      <c r="G12" s="1"/>
      <c r="H12" s="1"/>
      <c r="I12" s="1">
        <v>0.73050000000000004</v>
      </c>
      <c r="J12" s="1">
        <v>2E-3</v>
      </c>
      <c r="K12" s="1">
        <v>8.0000000000000004E-4</v>
      </c>
      <c r="L12" s="1">
        <v>0.1472</v>
      </c>
      <c r="M12" s="1">
        <v>2.5045999999999999</v>
      </c>
      <c r="N12" s="1">
        <v>0.23100000000000001</v>
      </c>
    </row>
    <row r="13" spans="1:18" x14ac:dyDescent="0.35">
      <c r="A13" s="14" t="s">
        <v>6</v>
      </c>
      <c r="B13" s="14" t="s">
        <v>31</v>
      </c>
      <c r="C13" s="15">
        <v>2.8500000000000001E-2</v>
      </c>
      <c r="D13" s="15"/>
      <c r="E13" s="15"/>
      <c r="F13" s="15">
        <v>25.631</v>
      </c>
      <c r="G13" s="15"/>
      <c r="H13" s="15"/>
      <c r="I13" s="15"/>
      <c r="J13" s="15"/>
      <c r="K13" s="15">
        <v>3.9E-2</v>
      </c>
      <c r="L13" s="15">
        <v>1.8E-3</v>
      </c>
      <c r="M13" s="15"/>
      <c r="N13" s="15">
        <v>1.6800000000000002E-2</v>
      </c>
    </row>
    <row r="14" spans="1:18" x14ac:dyDescent="0.35">
      <c r="A14" s="6" t="s">
        <v>11</v>
      </c>
      <c r="B14" s="6" t="s">
        <v>29</v>
      </c>
      <c r="C14" s="1">
        <v>5.0000000000000001E-4</v>
      </c>
      <c r="D14" s="1"/>
      <c r="E14" s="1"/>
      <c r="F14" s="1"/>
      <c r="G14" s="1"/>
      <c r="H14" s="1"/>
      <c r="I14" s="1"/>
      <c r="J14" s="1"/>
      <c r="K14" s="1"/>
      <c r="L14" s="1">
        <v>3.3999999999999998E-3</v>
      </c>
      <c r="M14" s="1">
        <v>0.1144</v>
      </c>
      <c r="N14" s="1">
        <v>2.1069</v>
      </c>
    </row>
    <row r="15" spans="1:18" x14ac:dyDescent="0.35">
      <c r="A15" s="6" t="s">
        <v>11</v>
      </c>
      <c r="B15" s="6" t="s">
        <v>30</v>
      </c>
      <c r="C15" s="1">
        <v>5.0000000000000001E-4</v>
      </c>
      <c r="D15" s="1"/>
      <c r="E15" s="1"/>
      <c r="F15" s="1"/>
      <c r="G15" s="1"/>
      <c r="H15" s="1"/>
      <c r="I15" s="1"/>
      <c r="J15" s="1"/>
      <c r="K15" s="1"/>
      <c r="L15" s="1"/>
      <c r="M15" s="1">
        <v>0.1143</v>
      </c>
      <c r="N15" s="1">
        <v>2.1069</v>
      </c>
    </row>
    <row r="16" spans="1:18" x14ac:dyDescent="0.35">
      <c r="A16" s="14" t="s">
        <v>11</v>
      </c>
      <c r="B16" s="14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>
        <v>3.3999999999999998E-3</v>
      </c>
      <c r="M16" s="15">
        <v>1E-4</v>
      </c>
      <c r="N16" s="15"/>
    </row>
    <row r="17" spans="1:14" x14ac:dyDescent="0.35">
      <c r="A17" s="6" t="s">
        <v>23</v>
      </c>
      <c r="B17" s="6" t="s">
        <v>29</v>
      </c>
      <c r="C17" s="1"/>
      <c r="D17" s="1"/>
      <c r="E17" s="1"/>
      <c r="F17" s="1"/>
      <c r="G17" s="1"/>
      <c r="H17" s="1"/>
      <c r="I17" s="1"/>
      <c r="J17" s="1"/>
      <c r="K17" s="1">
        <v>9.0000000000000011E-3</v>
      </c>
      <c r="L17" s="1"/>
      <c r="M17" s="1">
        <v>4.2705000000000002</v>
      </c>
      <c r="N17" s="1">
        <v>1.0143</v>
      </c>
    </row>
    <row r="18" spans="1:14" x14ac:dyDescent="0.35">
      <c r="A18" s="6" t="s">
        <v>23</v>
      </c>
      <c r="B18" s="6" t="s">
        <v>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5">
      <c r="A19" s="14" t="s">
        <v>23</v>
      </c>
      <c r="B19" s="14" t="s">
        <v>31</v>
      </c>
      <c r="C19" s="15"/>
      <c r="D19" s="15"/>
      <c r="E19" s="15"/>
      <c r="F19" s="15"/>
      <c r="G19" s="15"/>
      <c r="H19" s="15"/>
      <c r="I19" s="15"/>
      <c r="J19" s="15"/>
      <c r="K19" s="15">
        <v>9.0000000000000011E-3</v>
      </c>
      <c r="L19" s="15"/>
      <c r="M19" s="15">
        <v>4.2705000000000002</v>
      </c>
      <c r="N19" s="15">
        <v>1.0143</v>
      </c>
    </row>
    <row r="20" spans="1:14" x14ac:dyDescent="0.35">
      <c r="A20" s="6" t="s">
        <v>3</v>
      </c>
      <c r="B20" s="6" t="s">
        <v>29</v>
      </c>
      <c r="C20" s="1">
        <v>106.61369999999999</v>
      </c>
      <c r="D20" s="1">
        <v>311.48339999999996</v>
      </c>
      <c r="E20" s="1">
        <v>323.44799999999998</v>
      </c>
      <c r="F20" s="1">
        <v>475.97029999999995</v>
      </c>
      <c r="G20" s="1">
        <v>75.022099999999995</v>
      </c>
      <c r="H20" s="1">
        <v>249.077</v>
      </c>
      <c r="I20" s="1">
        <v>282.20929999999998</v>
      </c>
      <c r="J20" s="1">
        <v>34.915300000000002</v>
      </c>
      <c r="K20" s="1">
        <v>349.86220000000003</v>
      </c>
      <c r="L20" s="1">
        <v>258.56100000000004</v>
      </c>
      <c r="M20" s="1">
        <v>46.111400000000003</v>
      </c>
      <c r="N20" s="1">
        <v>1.2122000000000002</v>
      </c>
    </row>
    <row r="21" spans="1:14" x14ac:dyDescent="0.35">
      <c r="A21" s="6" t="s">
        <v>3</v>
      </c>
      <c r="B21" s="6" t="s">
        <v>30</v>
      </c>
      <c r="C21" s="1">
        <v>5.5419</v>
      </c>
      <c r="D21" s="1"/>
      <c r="E21" s="1">
        <v>12.2704</v>
      </c>
      <c r="F21" s="1">
        <v>196.08849999999998</v>
      </c>
      <c r="G21" s="1">
        <v>2.5360000000000005</v>
      </c>
      <c r="H21" s="1">
        <v>1.7935000000000001</v>
      </c>
      <c r="I21" s="1">
        <v>10.9878</v>
      </c>
      <c r="J21" s="1">
        <v>1.8983000000000001</v>
      </c>
      <c r="K21" s="1">
        <v>221.70319999999998</v>
      </c>
      <c r="L21" s="1">
        <v>118.43770000000001</v>
      </c>
      <c r="M21" s="1">
        <v>12.026000000000002</v>
      </c>
      <c r="N21" s="1">
        <v>1.1900000000000002</v>
      </c>
    </row>
    <row r="22" spans="1:14" x14ac:dyDescent="0.35">
      <c r="A22" s="14" t="s">
        <v>3</v>
      </c>
      <c r="B22" s="14" t="s">
        <v>31</v>
      </c>
      <c r="C22" s="15">
        <v>101.0718</v>
      </c>
      <c r="D22" s="15">
        <v>311.48339999999996</v>
      </c>
      <c r="E22" s="15">
        <v>311.17759999999998</v>
      </c>
      <c r="F22" s="15">
        <v>279.8818</v>
      </c>
      <c r="G22" s="15">
        <v>72.486099999999993</v>
      </c>
      <c r="H22" s="15">
        <v>247.2835</v>
      </c>
      <c r="I22" s="15">
        <v>271.22149999999999</v>
      </c>
      <c r="J22" s="15">
        <v>33.017000000000003</v>
      </c>
      <c r="K22" s="15">
        <v>128.15900000000002</v>
      </c>
      <c r="L22" s="15">
        <v>140.1233</v>
      </c>
      <c r="M22" s="15">
        <v>34.0854</v>
      </c>
      <c r="N22" s="15">
        <v>2.2199999999999998E-2</v>
      </c>
    </row>
    <row r="23" spans="1:14" x14ac:dyDescent="0.35">
      <c r="A23" s="6" t="s">
        <v>5</v>
      </c>
      <c r="B23" s="6" t="s">
        <v>29</v>
      </c>
      <c r="C23" s="1">
        <v>6.9999999999999999E-4</v>
      </c>
      <c r="D23" s="1"/>
      <c r="E23" s="1">
        <v>0.60819999999999996</v>
      </c>
      <c r="F23" s="1">
        <v>9.9000000000000008E-3</v>
      </c>
      <c r="G23" s="1"/>
      <c r="H23" s="1">
        <v>7.669999999999999E-2</v>
      </c>
      <c r="I23" s="1"/>
      <c r="J23" s="1">
        <v>0.61680000000000001</v>
      </c>
      <c r="K23" s="1">
        <v>5.5099999999999996E-2</v>
      </c>
      <c r="L23" s="1">
        <v>0.53150000000000008</v>
      </c>
      <c r="M23" s="1">
        <v>1.9299999999999998E-2</v>
      </c>
      <c r="N23" s="1">
        <v>3.8199999999999998E-2</v>
      </c>
    </row>
    <row r="24" spans="1:14" x14ac:dyDescent="0.35">
      <c r="A24" s="6" t="s">
        <v>5</v>
      </c>
      <c r="B24" s="6" t="s">
        <v>30</v>
      </c>
      <c r="C24" s="1">
        <v>6.9999999999999999E-4</v>
      </c>
      <c r="D24" s="1"/>
      <c r="E24" s="1">
        <v>0.5272</v>
      </c>
      <c r="F24" s="1">
        <v>9.9000000000000008E-3</v>
      </c>
      <c r="G24" s="1"/>
      <c r="H24" s="1">
        <v>7.669999999999999E-2</v>
      </c>
      <c r="I24" s="1"/>
      <c r="J24" s="1">
        <v>0.45250000000000001</v>
      </c>
      <c r="K24" s="1">
        <v>3.7499999999999999E-2</v>
      </c>
      <c r="L24" s="1">
        <v>0.40460000000000002</v>
      </c>
      <c r="M24" s="1">
        <v>1.8599999999999998E-2</v>
      </c>
      <c r="N24" s="1">
        <v>3.27E-2</v>
      </c>
    </row>
    <row r="25" spans="1:14" x14ac:dyDescent="0.35">
      <c r="A25" s="14" t="s">
        <v>5</v>
      </c>
      <c r="B25" s="14" t="s">
        <v>31</v>
      </c>
      <c r="C25" s="15"/>
      <c r="D25" s="15"/>
      <c r="E25" s="15">
        <v>8.1000000000000003E-2</v>
      </c>
      <c r="F25" s="15"/>
      <c r="G25" s="15"/>
      <c r="H25" s="15"/>
      <c r="I25" s="15"/>
      <c r="J25" s="15">
        <v>0.1643</v>
      </c>
      <c r="K25" s="15">
        <v>1.7600000000000001E-2</v>
      </c>
      <c r="L25" s="15">
        <v>0.12690000000000001</v>
      </c>
      <c r="M25" s="15">
        <v>6.9999999999999999E-4</v>
      </c>
      <c r="N25" s="15">
        <v>5.4999999999999997E-3</v>
      </c>
    </row>
    <row r="26" spans="1:14" x14ac:dyDescent="0.35">
      <c r="A26" s="6" t="s">
        <v>25</v>
      </c>
      <c r="B26" s="6" t="s">
        <v>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1E-4</v>
      </c>
      <c r="N26" s="1"/>
    </row>
    <row r="27" spans="1:14" x14ac:dyDescent="0.35">
      <c r="A27" s="6" t="s">
        <v>25</v>
      </c>
      <c r="B27" s="6" t="s">
        <v>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5">
      <c r="A28" s="14" t="s">
        <v>25</v>
      </c>
      <c r="B28" s="14" t="s">
        <v>31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>
        <v>1E-4</v>
      </c>
      <c r="N28" s="15"/>
    </row>
    <row r="29" spans="1:14" x14ac:dyDescent="0.35">
      <c r="A29" s="6" t="s">
        <v>8</v>
      </c>
      <c r="B29" s="6" t="s">
        <v>29</v>
      </c>
      <c r="C29" s="1">
        <v>1.72E-2</v>
      </c>
      <c r="D29" s="1"/>
      <c r="E29" s="1">
        <v>1.9899999999999998E-2</v>
      </c>
      <c r="F29" s="1"/>
      <c r="G29" s="1">
        <v>13.6655</v>
      </c>
      <c r="H29" s="1">
        <v>3.8614999999999999</v>
      </c>
      <c r="I29" s="1">
        <v>6.0000000000000006E-4</v>
      </c>
      <c r="J29" s="1">
        <v>52.113800000000012</v>
      </c>
      <c r="K29" s="1">
        <v>21.667000000000002</v>
      </c>
      <c r="L29" s="1">
        <v>1.8127</v>
      </c>
      <c r="M29" s="1">
        <v>16.817499999999999</v>
      </c>
      <c r="N29" s="1">
        <v>0.45009999999999994</v>
      </c>
    </row>
    <row r="30" spans="1:14" x14ac:dyDescent="0.35">
      <c r="A30" s="6" t="s">
        <v>8</v>
      </c>
      <c r="B30" s="6" t="s">
        <v>30</v>
      </c>
      <c r="C30" s="1">
        <v>1.72E-2</v>
      </c>
      <c r="D30" s="1"/>
      <c r="E30" s="1">
        <v>2.0000000000000001E-4</v>
      </c>
      <c r="F30" s="1"/>
      <c r="G30" s="1">
        <v>13.6655</v>
      </c>
      <c r="H30" s="1">
        <v>3.8614999999999999</v>
      </c>
      <c r="I30" s="1">
        <v>6.0000000000000006E-4</v>
      </c>
      <c r="J30" s="1">
        <v>52.113800000000012</v>
      </c>
      <c r="K30" s="1">
        <v>21.6584</v>
      </c>
      <c r="L30" s="1">
        <v>0.2878</v>
      </c>
      <c r="M30" s="1">
        <v>4.2799999999999998E-2</v>
      </c>
      <c r="N30" s="1">
        <v>5.67E-2</v>
      </c>
    </row>
    <row r="31" spans="1:14" x14ac:dyDescent="0.35">
      <c r="A31" s="14" t="s">
        <v>8</v>
      </c>
      <c r="B31" s="14" t="s">
        <v>31</v>
      </c>
      <c r="C31" s="15"/>
      <c r="D31" s="15"/>
      <c r="E31" s="15">
        <v>1.9699999999999999E-2</v>
      </c>
      <c r="F31" s="15"/>
      <c r="G31" s="15"/>
      <c r="H31" s="15"/>
      <c r="I31" s="15"/>
      <c r="J31" s="15"/>
      <c r="K31" s="15">
        <v>8.6E-3</v>
      </c>
      <c r="L31" s="15">
        <v>1.5248999999999999</v>
      </c>
      <c r="M31" s="15">
        <v>16.774699999999999</v>
      </c>
      <c r="N31" s="15">
        <v>0.39339999999999997</v>
      </c>
    </row>
    <row r="32" spans="1:14" x14ac:dyDescent="0.35">
      <c r="A32" s="6" t="s">
        <v>17</v>
      </c>
      <c r="B32" s="6" t="s">
        <v>29</v>
      </c>
      <c r="C32" s="1"/>
      <c r="D32" s="1"/>
      <c r="E32" s="1"/>
      <c r="F32" s="1"/>
      <c r="G32" s="1"/>
      <c r="H32" s="1"/>
      <c r="I32" s="1"/>
      <c r="J32" s="1">
        <v>1.0341</v>
      </c>
      <c r="K32" s="1"/>
      <c r="L32" s="1"/>
      <c r="M32" s="1">
        <v>41.1417</v>
      </c>
      <c r="N32" s="1">
        <v>22.215500000000002</v>
      </c>
    </row>
    <row r="33" spans="1:14" x14ac:dyDescent="0.35">
      <c r="A33" s="6" t="s">
        <v>17</v>
      </c>
      <c r="B33" s="6" t="s">
        <v>30</v>
      </c>
      <c r="C33" s="1"/>
      <c r="D33" s="1"/>
      <c r="E33" s="1"/>
      <c r="F33" s="1"/>
      <c r="G33" s="1"/>
      <c r="H33" s="1"/>
      <c r="I33" s="1"/>
      <c r="J33" s="1">
        <v>1.0341</v>
      </c>
      <c r="K33" s="1"/>
      <c r="L33" s="1"/>
      <c r="M33" s="1">
        <v>41.141300000000001</v>
      </c>
      <c r="N33" s="1">
        <v>22.215500000000002</v>
      </c>
    </row>
    <row r="34" spans="1:14" x14ac:dyDescent="0.35">
      <c r="A34" s="14" t="s">
        <v>17</v>
      </c>
      <c r="B34" s="14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>
        <v>4.0000000000000002E-4</v>
      </c>
      <c r="N34" s="15"/>
    </row>
    <row r="35" spans="1:14" x14ac:dyDescent="0.35">
      <c r="A35" s="6" t="s">
        <v>0</v>
      </c>
      <c r="B35" s="6" t="s">
        <v>29</v>
      </c>
      <c r="C35" s="1">
        <v>697.07210000000009</v>
      </c>
      <c r="D35" s="1">
        <v>974.63269999999989</v>
      </c>
      <c r="E35" s="1">
        <v>1394.2388999999998</v>
      </c>
      <c r="F35" s="1">
        <v>926.16909999999996</v>
      </c>
      <c r="G35" s="1">
        <v>555.54669999999999</v>
      </c>
      <c r="H35" s="1">
        <v>862.18859999999984</v>
      </c>
      <c r="I35" s="1">
        <v>41.342399999999998</v>
      </c>
      <c r="J35" s="1">
        <v>840.16240000000016</v>
      </c>
      <c r="K35" s="1">
        <v>92.449200000000005</v>
      </c>
      <c r="L35" s="1">
        <v>402.64730000000009</v>
      </c>
      <c r="M35" s="1">
        <v>78.245800000000003</v>
      </c>
      <c r="N35" s="1">
        <v>798.21409999999992</v>
      </c>
    </row>
    <row r="36" spans="1:14" x14ac:dyDescent="0.35">
      <c r="A36" s="6" t="s">
        <v>0</v>
      </c>
      <c r="B36" s="6" t="s">
        <v>30</v>
      </c>
      <c r="C36" s="1">
        <v>465.67020000000002</v>
      </c>
      <c r="D36" s="1">
        <v>707.17409999999995</v>
      </c>
      <c r="E36" s="1">
        <v>1135.9180999999999</v>
      </c>
      <c r="F36" s="1">
        <v>675.61419999999998</v>
      </c>
      <c r="G36" s="1">
        <v>282.01929999999999</v>
      </c>
      <c r="H36" s="1">
        <v>862.18429999999989</v>
      </c>
      <c r="I36" s="1">
        <v>41.342399999999998</v>
      </c>
      <c r="J36" s="1">
        <v>714.42620000000011</v>
      </c>
      <c r="K36" s="1">
        <v>81.265500000000003</v>
      </c>
      <c r="L36" s="1">
        <v>315.42800000000005</v>
      </c>
      <c r="M36" s="1">
        <v>77.619399999999999</v>
      </c>
      <c r="N36" s="1">
        <v>431.57840000000004</v>
      </c>
    </row>
    <row r="37" spans="1:14" x14ac:dyDescent="0.35">
      <c r="A37" s="14" t="s">
        <v>0</v>
      </c>
      <c r="B37" s="14" t="s">
        <v>31</v>
      </c>
      <c r="C37" s="15">
        <v>231.40190000000001</v>
      </c>
      <c r="D37" s="15">
        <v>267.45859999999999</v>
      </c>
      <c r="E37" s="15">
        <v>258.32079999999996</v>
      </c>
      <c r="F37" s="15">
        <v>250.5549</v>
      </c>
      <c r="G37" s="15">
        <v>273.5274</v>
      </c>
      <c r="H37" s="15">
        <v>4.3E-3</v>
      </c>
      <c r="I37" s="15"/>
      <c r="J37" s="15">
        <v>125.7362</v>
      </c>
      <c r="K37" s="15">
        <v>11.1837</v>
      </c>
      <c r="L37" s="15">
        <v>87.219300000000004</v>
      </c>
      <c r="M37" s="15">
        <v>0.62639999999999985</v>
      </c>
      <c r="N37" s="15">
        <v>366.63569999999993</v>
      </c>
    </row>
    <row r="38" spans="1:14" x14ac:dyDescent="0.35">
      <c r="A38" s="6" t="s">
        <v>28</v>
      </c>
      <c r="B38" s="6" t="s">
        <v>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6.9999999999999999E-4</v>
      </c>
      <c r="N38" s="1"/>
    </row>
    <row r="39" spans="1:14" x14ac:dyDescent="0.35">
      <c r="A39" s="6" t="s">
        <v>28</v>
      </c>
      <c r="B39" s="6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5">
      <c r="A40" s="14" t="s">
        <v>28</v>
      </c>
      <c r="B40" s="14" t="s">
        <v>31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v>6.9999999999999999E-4</v>
      </c>
      <c r="N40" s="15"/>
    </row>
    <row r="41" spans="1:14" x14ac:dyDescent="0.35">
      <c r="A41" s="6" t="s">
        <v>19</v>
      </c>
      <c r="B41" s="6" t="s">
        <v>29</v>
      </c>
      <c r="C41" s="1"/>
      <c r="D41" s="1"/>
      <c r="E41" s="1"/>
      <c r="F41" s="1"/>
      <c r="G41" s="1"/>
      <c r="H41" s="1"/>
      <c r="I41" s="1"/>
      <c r="J41" s="1"/>
      <c r="K41" s="1"/>
      <c r="L41" s="1">
        <v>2.0000000000000001E-4</v>
      </c>
      <c r="M41" s="1">
        <v>3.8500000000000006E-2</v>
      </c>
      <c r="N41" s="1"/>
    </row>
    <row r="42" spans="1:14" x14ac:dyDescent="0.35">
      <c r="A42" s="6" t="s">
        <v>19</v>
      </c>
      <c r="B42" s="6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5">
      <c r="A43" s="14" t="s">
        <v>19</v>
      </c>
      <c r="B43" s="14" t="s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>
        <v>2.0000000000000001E-4</v>
      </c>
      <c r="M43" s="15">
        <v>3.8500000000000006E-2</v>
      </c>
      <c r="N43" s="15"/>
    </row>
    <row r="44" spans="1:14" x14ac:dyDescent="0.35">
      <c r="A44" s="6" t="s">
        <v>13</v>
      </c>
      <c r="B44" s="6" t="s">
        <v>29</v>
      </c>
      <c r="C44" s="1"/>
      <c r="D44" s="1"/>
      <c r="E44" s="1"/>
      <c r="F44" s="1">
        <v>4.1000000000000003E-3</v>
      </c>
      <c r="G44" s="1"/>
      <c r="H44" s="1"/>
      <c r="I44" s="1"/>
      <c r="J44" s="1"/>
      <c r="K44" s="1"/>
      <c r="L44" s="1"/>
      <c r="M44" s="1">
        <v>1E-4</v>
      </c>
      <c r="N44" s="1">
        <v>6.4999999999999997E-3</v>
      </c>
    </row>
    <row r="45" spans="1:14" x14ac:dyDescent="0.35">
      <c r="A45" s="6" t="s">
        <v>13</v>
      </c>
      <c r="B45" s="6" t="s">
        <v>30</v>
      </c>
      <c r="C45" s="1"/>
      <c r="D45" s="1"/>
      <c r="E45" s="1"/>
      <c r="F45" s="1">
        <v>4.1000000000000003E-3</v>
      </c>
      <c r="G45" s="1"/>
      <c r="H45" s="1"/>
      <c r="I45" s="1"/>
      <c r="J45" s="1"/>
      <c r="K45" s="1"/>
      <c r="L45" s="1"/>
      <c r="M45" s="1"/>
      <c r="N45" s="1">
        <v>6.4999999999999997E-3</v>
      </c>
    </row>
    <row r="46" spans="1:14" x14ac:dyDescent="0.35">
      <c r="A46" s="14" t="s">
        <v>13</v>
      </c>
      <c r="B46" s="14" t="s">
        <v>31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v>1E-4</v>
      </c>
      <c r="N46" s="15"/>
    </row>
    <row r="47" spans="1:14" x14ac:dyDescent="0.35">
      <c r="A47" s="6" t="s">
        <v>2</v>
      </c>
      <c r="B47" s="6" t="s">
        <v>29</v>
      </c>
      <c r="C47" s="1">
        <v>85.225999999999999</v>
      </c>
      <c r="D47" s="1">
        <v>152.28569999999999</v>
      </c>
      <c r="E47" s="1">
        <v>58.503300000000003</v>
      </c>
      <c r="F47" s="1">
        <v>178.58260000000001</v>
      </c>
      <c r="G47" s="1">
        <v>114.2807</v>
      </c>
      <c r="H47" s="1">
        <v>37.932099999999998</v>
      </c>
      <c r="I47" s="1">
        <v>1.2999999999999999E-2</v>
      </c>
      <c r="J47" s="1">
        <v>4.6630000000000003</v>
      </c>
      <c r="K47" s="1">
        <v>49.901299999999999</v>
      </c>
      <c r="L47" s="1">
        <v>78.343099999999993</v>
      </c>
      <c r="M47" s="1">
        <v>183.32399999999996</v>
      </c>
      <c r="N47" s="1">
        <v>77.235399999999998</v>
      </c>
    </row>
    <row r="48" spans="1:14" x14ac:dyDescent="0.35">
      <c r="A48" s="6" t="s">
        <v>2</v>
      </c>
      <c r="B48" s="6" t="s">
        <v>30</v>
      </c>
      <c r="C48" s="1">
        <v>47.066500000000005</v>
      </c>
      <c r="D48" s="1">
        <v>116.38839999999999</v>
      </c>
      <c r="E48" s="1">
        <v>29.818200000000001</v>
      </c>
      <c r="F48" s="1">
        <v>178.58260000000001</v>
      </c>
      <c r="G48" s="1">
        <v>114.2807</v>
      </c>
      <c r="H48" s="1">
        <v>37.932099999999998</v>
      </c>
      <c r="I48" s="1">
        <v>1.2999999999999999E-2</v>
      </c>
      <c r="J48" s="1">
        <v>4.6625000000000005</v>
      </c>
      <c r="K48" s="1">
        <v>49.900799999999997</v>
      </c>
      <c r="L48" s="1">
        <v>78.335499999999996</v>
      </c>
      <c r="M48" s="1">
        <v>0.47149999999999997</v>
      </c>
      <c r="N48" s="1">
        <v>77.235399999999998</v>
      </c>
    </row>
    <row r="49" spans="1:14" x14ac:dyDescent="0.35">
      <c r="A49" s="14" t="s">
        <v>2</v>
      </c>
      <c r="B49" s="14" t="s">
        <v>31</v>
      </c>
      <c r="C49" s="15">
        <v>38.159500000000001</v>
      </c>
      <c r="D49" s="15">
        <v>35.897300000000001</v>
      </c>
      <c r="E49" s="15">
        <v>28.685100000000002</v>
      </c>
      <c r="F49" s="15"/>
      <c r="G49" s="15"/>
      <c r="H49" s="15"/>
      <c r="I49" s="15"/>
      <c r="J49" s="15">
        <v>5.0000000000000001E-4</v>
      </c>
      <c r="K49" s="15">
        <v>5.0000000000000001E-4</v>
      </c>
      <c r="L49" s="15">
        <v>7.6E-3</v>
      </c>
      <c r="M49" s="15">
        <v>182.85249999999996</v>
      </c>
      <c r="N49" s="15"/>
    </row>
    <row r="50" spans="1:14" x14ac:dyDescent="0.35">
      <c r="A50" s="6" t="s">
        <v>14</v>
      </c>
      <c r="B50" s="6" t="s">
        <v>29</v>
      </c>
      <c r="C50" s="1"/>
      <c r="D50" s="1"/>
      <c r="E50" s="1"/>
      <c r="F50" s="1">
        <v>4.87E-2</v>
      </c>
      <c r="G50" s="1"/>
      <c r="H50" s="1"/>
      <c r="I50" s="1"/>
      <c r="J50" s="1">
        <v>1.41E-2</v>
      </c>
      <c r="K50" s="1"/>
      <c r="L50" s="1">
        <v>0.83230000000000004</v>
      </c>
      <c r="M50" s="1">
        <v>1.0973999999999999</v>
      </c>
      <c r="N50" s="1">
        <v>1.0295000000000001</v>
      </c>
    </row>
    <row r="51" spans="1:14" x14ac:dyDescent="0.35">
      <c r="A51" s="6" t="s">
        <v>14</v>
      </c>
      <c r="B51" s="6" t="s">
        <v>30</v>
      </c>
      <c r="C51" s="1"/>
      <c r="D51" s="1"/>
      <c r="E51" s="1"/>
      <c r="F51" s="1">
        <v>4.87E-2</v>
      </c>
      <c r="G51" s="1"/>
      <c r="H51" s="1"/>
      <c r="I51" s="1"/>
      <c r="J51" s="1"/>
      <c r="K51" s="1"/>
      <c r="L51" s="1">
        <v>0.83230000000000004</v>
      </c>
      <c r="M51" s="1">
        <v>0.70369999999999999</v>
      </c>
      <c r="N51" s="1">
        <v>1.0295000000000001</v>
      </c>
    </row>
    <row r="52" spans="1:14" x14ac:dyDescent="0.35">
      <c r="A52" s="14" t="s">
        <v>14</v>
      </c>
      <c r="B52" s="14" t="s">
        <v>31</v>
      </c>
      <c r="C52" s="15"/>
      <c r="D52" s="15"/>
      <c r="E52" s="15"/>
      <c r="F52" s="15"/>
      <c r="G52" s="15"/>
      <c r="H52" s="15"/>
      <c r="I52" s="15"/>
      <c r="J52" s="15">
        <v>1.41E-2</v>
      </c>
      <c r="K52" s="15"/>
      <c r="L52" s="15"/>
      <c r="M52" s="15">
        <v>0.39369999999999999</v>
      </c>
      <c r="N52" s="15"/>
    </row>
    <row r="53" spans="1:14" x14ac:dyDescent="0.35">
      <c r="A53" s="6" t="s">
        <v>7</v>
      </c>
      <c r="B53" s="6" t="s">
        <v>29</v>
      </c>
      <c r="C53" s="1"/>
      <c r="D53" s="1"/>
      <c r="E53" s="1"/>
      <c r="F53" s="1"/>
      <c r="G53" s="1"/>
      <c r="H53" s="1"/>
      <c r="I53" s="1"/>
      <c r="J53" s="1"/>
      <c r="K53" s="1"/>
      <c r="L53" s="1">
        <v>9.9599999999999994E-2</v>
      </c>
      <c r="M53" s="1">
        <v>15.9498</v>
      </c>
      <c r="N53" s="1"/>
    </row>
    <row r="54" spans="1:14" x14ac:dyDescent="0.35">
      <c r="A54" s="6" t="s">
        <v>7</v>
      </c>
      <c r="B54" s="6" t="s">
        <v>30</v>
      </c>
      <c r="C54" s="1"/>
      <c r="D54" s="1"/>
      <c r="E54" s="1"/>
      <c r="F54" s="1"/>
      <c r="G54" s="1"/>
      <c r="H54" s="1"/>
      <c r="I54" s="1"/>
      <c r="J54" s="1"/>
      <c r="K54" s="1"/>
      <c r="L54" s="1">
        <v>9.9599999999999994E-2</v>
      </c>
      <c r="M54" s="1">
        <v>15.9498</v>
      </c>
      <c r="N54" s="1"/>
    </row>
    <row r="55" spans="1:14" x14ac:dyDescent="0.35">
      <c r="A55" s="14" t="s">
        <v>7</v>
      </c>
      <c r="B55" s="14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35">
      <c r="A56" s="6" t="s">
        <v>20</v>
      </c>
      <c r="B56" s="6" t="s">
        <v>29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5.9999999999999995E-4</v>
      </c>
      <c r="N56" s="1"/>
    </row>
    <row r="57" spans="1:14" x14ac:dyDescent="0.35">
      <c r="A57" s="6" t="s">
        <v>20</v>
      </c>
      <c r="B57" s="6" t="s">
        <v>30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5">
      <c r="A58" s="14" t="s">
        <v>20</v>
      </c>
      <c r="B58" s="14" t="s">
        <v>31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>
        <v>5.9999999999999995E-4</v>
      </c>
      <c r="N58" s="15"/>
    </row>
    <row r="59" spans="1:14" x14ac:dyDescent="0.35">
      <c r="A59" s="6" t="s">
        <v>4</v>
      </c>
      <c r="B59" s="6" t="s">
        <v>29</v>
      </c>
      <c r="C59" s="1">
        <v>0.21629999999999999</v>
      </c>
      <c r="D59" s="1">
        <v>0.44650000000000001</v>
      </c>
      <c r="E59" s="1"/>
      <c r="F59" s="1">
        <v>0.16719999999999999</v>
      </c>
      <c r="G59" s="1"/>
      <c r="H59" s="1">
        <v>0.2293</v>
      </c>
      <c r="I59" s="1">
        <v>3.0544999999999995</v>
      </c>
      <c r="J59" s="1">
        <v>19.291700000000002</v>
      </c>
      <c r="K59" s="1">
        <v>4.3366999999999996</v>
      </c>
      <c r="L59" s="1">
        <v>3.363</v>
      </c>
      <c r="M59" s="1">
        <v>5.0625</v>
      </c>
      <c r="N59" s="1">
        <v>11.446999999999999</v>
      </c>
    </row>
    <row r="60" spans="1:14" x14ac:dyDescent="0.35">
      <c r="A60" s="6" t="s">
        <v>4</v>
      </c>
      <c r="B60" s="6" t="s">
        <v>30</v>
      </c>
      <c r="C60" s="1">
        <v>2.0899999999999998E-2</v>
      </c>
      <c r="D60" s="1">
        <v>5.5E-2</v>
      </c>
      <c r="E60" s="1"/>
      <c r="F60" s="1">
        <v>0.16719999999999999</v>
      </c>
      <c r="G60" s="1"/>
      <c r="H60" s="1">
        <v>0.2293</v>
      </c>
      <c r="I60" s="1">
        <v>3.0544999999999995</v>
      </c>
      <c r="J60" s="1">
        <v>19.284100000000002</v>
      </c>
      <c r="K60" s="1">
        <v>4.3366999999999996</v>
      </c>
      <c r="L60" s="1">
        <v>3.363</v>
      </c>
      <c r="M60" s="1">
        <v>4.4641999999999999</v>
      </c>
      <c r="N60" s="1">
        <v>8.6335999999999995</v>
      </c>
    </row>
    <row r="61" spans="1:14" x14ac:dyDescent="0.35">
      <c r="A61" s="14" t="s">
        <v>4</v>
      </c>
      <c r="B61" s="14" t="s">
        <v>31</v>
      </c>
      <c r="C61" s="15">
        <v>0.19539999999999999</v>
      </c>
      <c r="D61" s="15">
        <v>0.39150000000000001</v>
      </c>
      <c r="E61" s="15"/>
      <c r="F61" s="15"/>
      <c r="G61" s="15"/>
      <c r="H61" s="15"/>
      <c r="I61" s="15"/>
      <c r="J61" s="15">
        <v>7.6E-3</v>
      </c>
      <c r="K61" s="15"/>
      <c r="L61" s="15"/>
      <c r="M61" s="15">
        <v>0.59829999999999994</v>
      </c>
      <c r="N61" s="15">
        <v>2.8134000000000001</v>
      </c>
    </row>
    <row r="62" spans="1:14" x14ac:dyDescent="0.35">
      <c r="A62" s="6" t="s">
        <v>9</v>
      </c>
      <c r="B62" s="6" t="s">
        <v>29</v>
      </c>
      <c r="C62" s="1">
        <v>9.3299999999999994E-2</v>
      </c>
      <c r="D62" s="1"/>
      <c r="E62" s="1"/>
      <c r="F62" s="1">
        <v>0.22850000000000001</v>
      </c>
      <c r="G62" s="1"/>
      <c r="H62" s="1"/>
      <c r="I62" s="1"/>
      <c r="J62" s="1"/>
      <c r="K62" s="1"/>
      <c r="L62" s="1">
        <v>0.2903</v>
      </c>
      <c r="M62" s="1">
        <v>1E-3</v>
      </c>
      <c r="N62" s="1">
        <v>0.38159999999999999</v>
      </c>
    </row>
    <row r="63" spans="1:14" x14ac:dyDescent="0.35">
      <c r="A63" s="6" t="s">
        <v>9</v>
      </c>
      <c r="B63" s="6" t="s">
        <v>30</v>
      </c>
      <c r="C63" s="1">
        <v>9.3299999999999994E-2</v>
      </c>
      <c r="D63" s="1"/>
      <c r="E63" s="1"/>
      <c r="F63" s="1">
        <v>0.22850000000000001</v>
      </c>
      <c r="G63" s="1"/>
      <c r="H63" s="1"/>
      <c r="I63" s="1"/>
      <c r="J63" s="1"/>
      <c r="K63" s="1"/>
      <c r="L63" s="1">
        <v>0.2903</v>
      </c>
      <c r="M63" s="1"/>
      <c r="N63" s="1">
        <v>0.38159999999999999</v>
      </c>
    </row>
    <row r="64" spans="1:14" x14ac:dyDescent="0.35">
      <c r="A64" s="14" t="s">
        <v>9</v>
      </c>
      <c r="B64" s="14" t="s">
        <v>31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1E-3</v>
      </c>
      <c r="N64" s="15"/>
    </row>
    <row r="65" spans="1:14" x14ac:dyDescent="0.35">
      <c r="A65" s="6" t="s">
        <v>16</v>
      </c>
      <c r="B65" s="6" t="s">
        <v>29</v>
      </c>
      <c r="C65" s="1"/>
      <c r="D65" s="1"/>
      <c r="E65" s="1"/>
      <c r="F65" s="1"/>
      <c r="G65" s="1"/>
      <c r="H65" s="1"/>
      <c r="I65" s="1"/>
      <c r="J65" s="1">
        <v>1.32E-2</v>
      </c>
      <c r="K65" s="1"/>
      <c r="L65" s="1"/>
      <c r="M65" s="1">
        <v>5.0000000000000001E-4</v>
      </c>
      <c r="N65" s="1">
        <v>3.5900000000000001E-2</v>
      </c>
    </row>
    <row r="66" spans="1:14" x14ac:dyDescent="0.35">
      <c r="A66" s="6" t="s">
        <v>16</v>
      </c>
      <c r="B66" s="6" t="s">
        <v>30</v>
      </c>
      <c r="C66" s="1"/>
      <c r="D66" s="1"/>
      <c r="E66" s="1"/>
      <c r="F66" s="1"/>
      <c r="G66" s="1"/>
      <c r="H66" s="1"/>
      <c r="I66" s="1"/>
      <c r="J66" s="1">
        <v>1.32E-2</v>
      </c>
      <c r="K66" s="1"/>
      <c r="L66" s="1"/>
      <c r="M66" s="1"/>
      <c r="N66" s="1">
        <v>2.7E-2</v>
      </c>
    </row>
    <row r="67" spans="1:14" x14ac:dyDescent="0.35">
      <c r="A67" s="14" t="s">
        <v>16</v>
      </c>
      <c r="B67" s="14" t="s">
        <v>31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>
        <v>5.0000000000000001E-4</v>
      </c>
      <c r="N67" s="15">
        <v>8.8999999999999999E-3</v>
      </c>
    </row>
    <row r="68" spans="1:14" x14ac:dyDescent="0.35">
      <c r="A68" s="6" t="s">
        <v>15</v>
      </c>
      <c r="B68" s="6" t="s">
        <v>29</v>
      </c>
      <c r="C68" s="1"/>
      <c r="D68" s="1"/>
      <c r="E68" s="1"/>
      <c r="F68" s="1"/>
      <c r="G68" s="1"/>
      <c r="H68" s="1">
        <v>1.7600000000000001E-2</v>
      </c>
      <c r="I68" s="1"/>
      <c r="J68" s="1"/>
      <c r="K68" s="1">
        <v>5.0000000000000001E-4</v>
      </c>
      <c r="L68" s="1"/>
      <c r="M68" s="1">
        <v>2.0000000000000001E-4</v>
      </c>
      <c r="N68" s="1"/>
    </row>
    <row r="69" spans="1:14" x14ac:dyDescent="0.35">
      <c r="A69" s="6" t="s">
        <v>15</v>
      </c>
      <c r="B69" s="6" t="s">
        <v>30</v>
      </c>
      <c r="C69" s="1"/>
      <c r="D69" s="1"/>
      <c r="E69" s="1"/>
      <c r="F69" s="1"/>
      <c r="G69" s="1"/>
      <c r="H69" s="1">
        <v>1.7600000000000001E-2</v>
      </c>
      <c r="I69" s="1"/>
      <c r="J69" s="1"/>
      <c r="K69" s="1"/>
      <c r="L69" s="1"/>
      <c r="M69" s="1"/>
      <c r="N69" s="1"/>
    </row>
    <row r="70" spans="1:14" x14ac:dyDescent="0.35">
      <c r="A70" s="14" t="s">
        <v>15</v>
      </c>
      <c r="B70" s="14" t="s">
        <v>31</v>
      </c>
      <c r="C70" s="15"/>
      <c r="D70" s="15"/>
      <c r="E70" s="15"/>
      <c r="F70" s="15"/>
      <c r="G70" s="15"/>
      <c r="H70" s="15"/>
      <c r="I70" s="15"/>
      <c r="J70" s="15"/>
      <c r="K70" s="15">
        <v>5.0000000000000001E-4</v>
      </c>
      <c r="L70" s="15"/>
      <c r="M70" s="15">
        <v>2.0000000000000001E-4</v>
      </c>
      <c r="N70" s="15"/>
    </row>
    <row r="71" spans="1:14" x14ac:dyDescent="0.35">
      <c r="A71" s="6" t="s">
        <v>10</v>
      </c>
      <c r="B71" s="6" t="s">
        <v>29</v>
      </c>
      <c r="C71" s="1">
        <v>15.673399999999999</v>
      </c>
      <c r="D71" s="1"/>
      <c r="E71" s="1">
        <v>2.2599999999999999E-2</v>
      </c>
      <c r="F71" s="1">
        <v>4.6100000000000002E-2</v>
      </c>
      <c r="G71" s="1">
        <v>0.01</v>
      </c>
      <c r="H71" s="1">
        <v>1.8468</v>
      </c>
      <c r="I71" s="1"/>
      <c r="J71" s="1">
        <v>0.24580000000000002</v>
      </c>
      <c r="K71" s="1">
        <v>4.0600000000000004E-2</v>
      </c>
      <c r="L71" s="1">
        <v>0.3095</v>
      </c>
      <c r="M71" s="1">
        <v>76.32180000000001</v>
      </c>
      <c r="N71" s="1">
        <v>0.45069999999999999</v>
      </c>
    </row>
    <row r="72" spans="1:14" x14ac:dyDescent="0.35">
      <c r="A72" s="6" t="s">
        <v>10</v>
      </c>
      <c r="B72" s="6" t="s">
        <v>30</v>
      </c>
      <c r="C72" s="1">
        <v>15.673399999999999</v>
      </c>
      <c r="D72" s="1"/>
      <c r="E72" s="1">
        <v>2.2599999999999999E-2</v>
      </c>
      <c r="F72" s="1">
        <v>4.6100000000000002E-2</v>
      </c>
      <c r="G72" s="1">
        <v>2.0000000000000001E-4</v>
      </c>
      <c r="H72" s="1">
        <v>1.8468</v>
      </c>
      <c r="I72" s="1"/>
      <c r="J72" s="1">
        <v>0.24580000000000002</v>
      </c>
      <c r="K72" s="1">
        <v>4.0600000000000004E-2</v>
      </c>
      <c r="L72" s="1">
        <v>0.23359999999999997</v>
      </c>
      <c r="M72" s="1">
        <v>76.319300000000013</v>
      </c>
      <c r="N72" s="1">
        <v>0.26050000000000001</v>
      </c>
    </row>
    <row r="73" spans="1:14" x14ac:dyDescent="0.35">
      <c r="A73" s="14" t="s">
        <v>10</v>
      </c>
      <c r="B73" s="14" t="s">
        <v>31</v>
      </c>
      <c r="C73" s="15"/>
      <c r="D73" s="15"/>
      <c r="E73" s="15"/>
      <c r="F73" s="15"/>
      <c r="G73" s="15">
        <v>9.7999999999999997E-3</v>
      </c>
      <c r="H73" s="15"/>
      <c r="I73" s="15"/>
      <c r="J73" s="15"/>
      <c r="K73" s="15"/>
      <c r="L73" s="15">
        <v>7.5899999999999995E-2</v>
      </c>
      <c r="M73" s="15">
        <v>2.5000000000000001E-3</v>
      </c>
      <c r="N73" s="15">
        <v>0.19020000000000001</v>
      </c>
    </row>
    <row r="74" spans="1:14" x14ac:dyDescent="0.35">
      <c r="A74" s="6" t="s">
        <v>24</v>
      </c>
      <c r="B74" s="6" t="s">
        <v>29</v>
      </c>
      <c r="C74" s="1"/>
      <c r="D74" s="1"/>
      <c r="E74" s="1"/>
      <c r="F74" s="1"/>
      <c r="G74" s="1"/>
      <c r="H74" s="1"/>
      <c r="I74" s="1"/>
      <c r="J74" s="1"/>
      <c r="K74" s="1">
        <v>1.0499999999999999E-2</v>
      </c>
      <c r="L74" s="1">
        <v>1.2999999999999999E-3</v>
      </c>
      <c r="M74" s="1">
        <v>8.9999999999999998E-4</v>
      </c>
      <c r="N74" s="1"/>
    </row>
    <row r="75" spans="1:14" x14ac:dyDescent="0.35">
      <c r="A75" s="6" t="s">
        <v>24</v>
      </c>
      <c r="B75" s="6" t="s">
        <v>30</v>
      </c>
      <c r="C75" s="1"/>
      <c r="D75" s="1"/>
      <c r="E75" s="1"/>
      <c r="F75" s="1"/>
      <c r="G75" s="1"/>
      <c r="H75" s="1"/>
      <c r="I75" s="1"/>
      <c r="J75" s="1"/>
      <c r="K75" s="1">
        <v>1.0499999999999999E-2</v>
      </c>
      <c r="L75" s="1">
        <v>1.2999999999999999E-3</v>
      </c>
      <c r="M75" s="1"/>
      <c r="N75" s="1"/>
    </row>
    <row r="76" spans="1:14" x14ac:dyDescent="0.35">
      <c r="A76" s="14" t="s">
        <v>24</v>
      </c>
      <c r="B76" s="14" t="s">
        <v>31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>
        <v>8.9999999999999998E-4</v>
      </c>
      <c r="N76" s="15"/>
    </row>
    <row r="77" spans="1:14" x14ac:dyDescent="0.35">
      <c r="A77" s="6" t="s">
        <v>21</v>
      </c>
      <c r="B77" s="6" t="s">
        <v>29</v>
      </c>
      <c r="C77" s="1"/>
      <c r="D77" s="1"/>
      <c r="E77" s="1"/>
      <c r="F77" s="1"/>
      <c r="G77" s="1"/>
      <c r="H77" s="1"/>
      <c r="I77" s="1"/>
      <c r="J77" s="1"/>
      <c r="K77" s="1">
        <v>4.7700000000000006E-2</v>
      </c>
      <c r="L77" s="1"/>
      <c r="M77" s="1">
        <v>2.0000000000000001E-4</v>
      </c>
      <c r="N77" s="1"/>
    </row>
    <row r="78" spans="1:14" x14ac:dyDescent="0.35">
      <c r="A78" s="6" t="s">
        <v>21</v>
      </c>
      <c r="B78" s="6" t="s">
        <v>30</v>
      </c>
      <c r="C78" s="1"/>
      <c r="D78" s="1"/>
      <c r="E78" s="1"/>
      <c r="F78" s="1"/>
      <c r="G78" s="1"/>
      <c r="H78" s="1"/>
      <c r="I78" s="1"/>
      <c r="J78" s="1"/>
      <c r="K78" s="1">
        <v>3.8E-3</v>
      </c>
      <c r="L78" s="1"/>
      <c r="M78" s="1"/>
      <c r="N78" s="1"/>
    </row>
    <row r="79" spans="1:14" x14ac:dyDescent="0.35">
      <c r="A79" s="14" t="s">
        <v>21</v>
      </c>
      <c r="B79" s="14" t="s">
        <v>31</v>
      </c>
      <c r="C79" s="15"/>
      <c r="D79" s="15"/>
      <c r="E79" s="15"/>
      <c r="F79" s="15"/>
      <c r="G79" s="15"/>
      <c r="H79" s="15"/>
      <c r="I79" s="15"/>
      <c r="J79" s="15"/>
      <c r="K79" s="15">
        <v>4.3900000000000008E-2</v>
      </c>
      <c r="L79" s="15"/>
      <c r="M79" s="15">
        <v>2.0000000000000001E-4</v>
      </c>
      <c r="N79" s="15"/>
    </row>
    <row r="81" spans="1:14" x14ac:dyDescent="0.35">
      <c r="A81" s="21" t="s">
        <v>40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35">
      <c r="A82" t="s">
        <v>39</v>
      </c>
    </row>
  </sheetData>
  <mergeCells count="1">
    <mergeCell ref="A81:N8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showGridLines="0" topLeftCell="A12" zoomScaleNormal="100" workbookViewId="0"/>
  </sheetViews>
  <sheetFormatPr defaultRowHeight="14.5" x14ac:dyDescent="0.35"/>
  <sheetData>
    <row r="1" spans="1:1" ht="15.5" x14ac:dyDescent="0.35">
      <c r="A1" s="2" t="s">
        <v>43</v>
      </c>
    </row>
    <row r="2" spans="1:1" x14ac:dyDescent="0.35">
      <c r="A2" s="3" t="s">
        <v>26</v>
      </c>
    </row>
    <row r="41" spans="1:14" ht="15" customHeight="1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3" spans="1:14" x14ac:dyDescent="0.35">
      <c r="A43" t="s">
        <v>40</v>
      </c>
    </row>
    <row r="44" spans="1:14" x14ac:dyDescent="0.35">
      <c r="A44" t="s">
        <v>39</v>
      </c>
    </row>
  </sheetData>
  <mergeCells count="1">
    <mergeCell ref="A41:N4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8"/>
  <sheetViews>
    <sheetView showGridLines="0" topLeftCell="A54" workbookViewId="0">
      <selection activeCell="R13" sqref="R13"/>
    </sheetView>
  </sheetViews>
  <sheetFormatPr defaultRowHeight="14.5" x14ac:dyDescent="0.35"/>
  <cols>
    <col min="2" max="2" width="15.81640625" customWidth="1"/>
  </cols>
  <sheetData>
    <row r="1" spans="1:14" ht="15.5" x14ac:dyDescent="0.35">
      <c r="A1" s="2" t="s">
        <v>44</v>
      </c>
    </row>
    <row r="2" spans="1:14" x14ac:dyDescent="0.35">
      <c r="A2" s="3" t="s">
        <v>26</v>
      </c>
    </row>
    <row r="4" spans="1:14" x14ac:dyDescent="0.35">
      <c r="A4" s="7" t="s">
        <v>27</v>
      </c>
      <c r="B4" s="7"/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5">
        <v>2019</v>
      </c>
      <c r="M4" s="5">
        <v>2020</v>
      </c>
      <c r="N4" s="5">
        <v>2021</v>
      </c>
    </row>
    <row r="5" spans="1:14" x14ac:dyDescent="0.35">
      <c r="A5" s="11" t="s">
        <v>1</v>
      </c>
      <c r="B5" s="11" t="s">
        <v>32</v>
      </c>
      <c r="C5" s="8">
        <f>C8+C11+C14+C17+C20+C23+C26+C29+C32+C35+C38+C41+C44+C47+C50+C53+C56+C59+C62+C65+C68+C71+C74+C77+C80+C83</f>
        <v>396.16140000000001</v>
      </c>
      <c r="D5" s="8">
        <f t="shared" ref="D5:N5" si="0">D8+D11+D14+D17+D20+D23+D26+D29+D32+D35+D38+D41+D44+D47+D50+D53+D56+D59+D62+D65+D68+D71+D74+D77+D80+D83</f>
        <v>760.10989999999993</v>
      </c>
      <c r="E5" s="8">
        <f t="shared" si="0"/>
        <v>610.48</v>
      </c>
      <c r="F5" s="8">
        <f t="shared" si="0"/>
        <v>836.65530000000001</v>
      </c>
      <c r="G5" s="8">
        <f t="shared" si="0"/>
        <v>510.38569999999999</v>
      </c>
      <c r="H5" s="8">
        <f t="shared" si="0"/>
        <v>877.14049999999986</v>
      </c>
      <c r="I5" s="8">
        <f t="shared" si="0"/>
        <v>858.40940000000012</v>
      </c>
      <c r="J5" s="8">
        <f t="shared" si="0"/>
        <v>765.3</v>
      </c>
      <c r="K5" s="8">
        <f t="shared" si="0"/>
        <v>894.3167000000002</v>
      </c>
      <c r="L5" s="8">
        <f t="shared" si="0"/>
        <v>345.48360000000002</v>
      </c>
      <c r="M5" s="8">
        <f t="shared" si="0"/>
        <v>601.55669999999998</v>
      </c>
      <c r="N5" s="8">
        <f t="shared" si="0"/>
        <v>443.17260000000005</v>
      </c>
    </row>
    <row r="6" spans="1:14" x14ac:dyDescent="0.35">
      <c r="A6" s="12" t="s">
        <v>1</v>
      </c>
      <c r="B6" s="12" t="s">
        <v>33</v>
      </c>
      <c r="C6" s="9">
        <f t="shared" ref="C6:N7" si="1">C9+C12+C15+C18+C21+C24+C27+C30+C33+C36+C39+C42+C45+C48+C51+C54+C57+C60+C63+C66+C69+C72+C75+C78+C81+C84</f>
        <v>25.304300000000001</v>
      </c>
      <c r="D6" s="9">
        <f t="shared" si="1"/>
        <v>144.87909999999999</v>
      </c>
      <c r="E6" s="9">
        <f t="shared" si="1"/>
        <v>12.195800000000002</v>
      </c>
      <c r="F6" s="9">
        <f t="shared" si="1"/>
        <v>280.58760000000001</v>
      </c>
      <c r="G6" s="9">
        <f t="shared" si="1"/>
        <v>164.36239999999998</v>
      </c>
      <c r="H6" s="9">
        <f t="shared" si="1"/>
        <v>629.85270000000003</v>
      </c>
      <c r="I6" s="9">
        <f t="shared" si="1"/>
        <v>587.18790000000001</v>
      </c>
      <c r="J6" s="9">
        <f t="shared" si="1"/>
        <v>606.36030000000005</v>
      </c>
      <c r="K6" s="9">
        <f t="shared" si="1"/>
        <v>754.85490000000004</v>
      </c>
      <c r="L6" s="9">
        <f t="shared" si="1"/>
        <v>116.40030000000002</v>
      </c>
      <c r="M6" s="9">
        <f t="shared" si="1"/>
        <v>361.9054000000001</v>
      </c>
      <c r="N6" s="9">
        <f t="shared" si="1"/>
        <v>72.072199999999995</v>
      </c>
    </row>
    <row r="7" spans="1:14" x14ac:dyDescent="0.35">
      <c r="A7" s="13" t="s">
        <v>1</v>
      </c>
      <c r="B7" s="13" t="s">
        <v>34</v>
      </c>
      <c r="C7" s="10">
        <f t="shared" si="1"/>
        <v>370.8571</v>
      </c>
      <c r="D7" s="10">
        <f t="shared" si="1"/>
        <v>615.23080000000004</v>
      </c>
      <c r="E7" s="10">
        <f t="shared" si="1"/>
        <v>598.28419999999994</v>
      </c>
      <c r="F7" s="10">
        <f t="shared" si="1"/>
        <v>556.06769999999995</v>
      </c>
      <c r="G7" s="10">
        <f t="shared" si="1"/>
        <v>346.02330000000001</v>
      </c>
      <c r="H7" s="10">
        <f t="shared" si="1"/>
        <v>247.2878</v>
      </c>
      <c r="I7" s="10">
        <f t="shared" si="1"/>
        <v>271.22149999999999</v>
      </c>
      <c r="J7" s="10">
        <f t="shared" si="1"/>
        <v>158.93970000000004</v>
      </c>
      <c r="K7" s="10">
        <f t="shared" si="1"/>
        <v>139.46179999999995</v>
      </c>
      <c r="L7" s="10">
        <f t="shared" si="1"/>
        <v>229.08330000000001</v>
      </c>
      <c r="M7" s="10">
        <f t="shared" si="1"/>
        <v>239.65129999999999</v>
      </c>
      <c r="N7" s="10">
        <f t="shared" si="1"/>
        <v>371.10039999999998</v>
      </c>
    </row>
    <row r="8" spans="1:14" x14ac:dyDescent="0.35">
      <c r="A8" s="6" t="s">
        <v>12</v>
      </c>
      <c r="B8" s="6" t="s">
        <v>32</v>
      </c>
      <c r="E8">
        <v>7.0000000000000001E-3</v>
      </c>
      <c r="F8">
        <v>2.9215</v>
      </c>
      <c r="G8">
        <v>0.53590000000000004</v>
      </c>
      <c r="K8">
        <v>8.0000000000000004E-4</v>
      </c>
    </row>
    <row r="9" spans="1:14" x14ac:dyDescent="0.35">
      <c r="A9" s="6" t="s">
        <v>12</v>
      </c>
      <c r="B9" s="6" t="s">
        <v>33</v>
      </c>
      <c r="E9">
        <v>7.0000000000000001E-3</v>
      </c>
      <c r="F9">
        <v>2.9215</v>
      </c>
      <c r="G9">
        <v>0.53590000000000004</v>
      </c>
    </row>
    <row r="10" spans="1:14" x14ac:dyDescent="0.35">
      <c r="A10" s="14" t="s">
        <v>12</v>
      </c>
      <c r="B10" s="14" t="s">
        <v>34</v>
      </c>
      <c r="C10" s="16"/>
      <c r="D10" s="16"/>
      <c r="E10" s="16"/>
      <c r="F10" s="16"/>
      <c r="G10" s="16"/>
      <c r="H10" s="16"/>
      <c r="I10" s="16"/>
      <c r="J10" s="16"/>
      <c r="K10" s="16">
        <v>8.0000000000000004E-4</v>
      </c>
      <c r="L10" s="16"/>
      <c r="M10" s="16"/>
      <c r="N10" s="16"/>
    </row>
    <row r="11" spans="1:14" x14ac:dyDescent="0.35">
      <c r="A11" s="6" t="s">
        <v>6</v>
      </c>
      <c r="B11" s="6" t="s">
        <v>32</v>
      </c>
      <c r="D11">
        <v>0.19470000000000001</v>
      </c>
      <c r="F11">
        <v>3.5524</v>
      </c>
      <c r="G11">
        <v>1.1005</v>
      </c>
      <c r="J11">
        <v>2.0199999999999999E-2</v>
      </c>
      <c r="K11">
        <v>1.2199999999999999E-2</v>
      </c>
      <c r="L11">
        <v>1.3299999999999999E-2</v>
      </c>
      <c r="M11">
        <v>0.1225</v>
      </c>
      <c r="N11">
        <v>4.5599999999999995E-2</v>
      </c>
    </row>
    <row r="12" spans="1:14" x14ac:dyDescent="0.35">
      <c r="A12" s="6" t="s">
        <v>6</v>
      </c>
      <c r="B12" s="6" t="s">
        <v>33</v>
      </c>
      <c r="D12">
        <v>0.19470000000000001</v>
      </c>
      <c r="F12">
        <v>3.5524</v>
      </c>
      <c r="G12">
        <v>1.1005</v>
      </c>
      <c r="J12">
        <v>1.7299999999999999E-2</v>
      </c>
      <c r="K12">
        <v>1.0999999999999999E-2</v>
      </c>
      <c r="M12">
        <v>0.1208</v>
      </c>
      <c r="N12">
        <v>1.1000000000000001E-3</v>
      </c>
    </row>
    <row r="13" spans="1:14" x14ac:dyDescent="0.35">
      <c r="A13" s="14" t="s">
        <v>6</v>
      </c>
      <c r="B13" s="14" t="s">
        <v>34</v>
      </c>
      <c r="C13" s="16"/>
      <c r="D13" s="16"/>
      <c r="E13" s="16"/>
      <c r="F13" s="16"/>
      <c r="G13" s="16"/>
      <c r="H13" s="16"/>
      <c r="I13" s="16"/>
      <c r="J13" s="16">
        <v>2.8999999999999998E-3</v>
      </c>
      <c r="K13" s="16">
        <v>1.2000000000000001E-3</v>
      </c>
      <c r="L13" s="16">
        <v>1.3299999999999999E-2</v>
      </c>
      <c r="M13" s="16">
        <v>1.7000000000000001E-3</v>
      </c>
      <c r="N13" s="16">
        <v>4.4499999999999998E-2</v>
      </c>
    </row>
    <row r="14" spans="1:14" x14ac:dyDescent="0.35">
      <c r="A14" s="6" t="s">
        <v>11</v>
      </c>
      <c r="B14" s="6" t="s">
        <v>32</v>
      </c>
      <c r="J14">
        <v>68.9161</v>
      </c>
    </row>
    <row r="15" spans="1:14" x14ac:dyDescent="0.35">
      <c r="A15" s="6" t="s">
        <v>11</v>
      </c>
      <c r="B15" s="6" t="s">
        <v>33</v>
      </c>
      <c r="J15">
        <v>68.915599999999998</v>
      </c>
    </row>
    <row r="16" spans="1:14" x14ac:dyDescent="0.35">
      <c r="A16" s="14" t="s">
        <v>11</v>
      </c>
      <c r="B16" s="14" t="s">
        <v>34</v>
      </c>
      <c r="C16" s="16"/>
      <c r="D16" s="16"/>
      <c r="E16" s="16"/>
      <c r="F16" s="16"/>
      <c r="G16" s="16"/>
      <c r="H16" s="16"/>
      <c r="I16" s="16"/>
      <c r="J16" s="16">
        <v>5.0000000000000001E-4</v>
      </c>
      <c r="K16" s="16"/>
      <c r="L16" s="16"/>
      <c r="M16" s="16"/>
      <c r="N16" s="16"/>
    </row>
    <row r="17" spans="1:14" x14ac:dyDescent="0.35">
      <c r="A17" s="6" t="s">
        <v>23</v>
      </c>
      <c r="B17" s="6" t="s">
        <v>32</v>
      </c>
      <c r="K17">
        <v>8.0000000000000004E-4</v>
      </c>
    </row>
    <row r="18" spans="1:14" x14ac:dyDescent="0.35">
      <c r="A18" s="6" t="s">
        <v>23</v>
      </c>
      <c r="B18" s="6" t="s">
        <v>33</v>
      </c>
    </row>
    <row r="19" spans="1:14" x14ac:dyDescent="0.35">
      <c r="A19" s="14" t="s">
        <v>23</v>
      </c>
      <c r="B19" s="14" t="s">
        <v>34</v>
      </c>
      <c r="C19" s="16"/>
      <c r="D19" s="16"/>
      <c r="E19" s="16"/>
      <c r="F19" s="16"/>
      <c r="G19" s="16"/>
      <c r="H19" s="16"/>
      <c r="I19" s="16"/>
      <c r="J19" s="16"/>
      <c r="K19" s="16">
        <v>8.0000000000000004E-4</v>
      </c>
      <c r="L19" s="16"/>
      <c r="M19" s="16"/>
      <c r="N19" s="16"/>
    </row>
    <row r="20" spans="1:14" x14ac:dyDescent="0.35">
      <c r="A20" s="6" t="s">
        <v>3</v>
      </c>
      <c r="B20" s="6" t="s">
        <v>32</v>
      </c>
      <c r="C20">
        <v>28.1663</v>
      </c>
      <c r="D20">
        <v>37.451100000000004</v>
      </c>
      <c r="E20">
        <v>32.778700000000001</v>
      </c>
      <c r="F20">
        <v>4.5199999999999997E-2</v>
      </c>
      <c r="G20">
        <v>2.0626000000000002</v>
      </c>
      <c r="H20">
        <v>0.33120000000000005</v>
      </c>
      <c r="J20">
        <v>6.8841999999999999</v>
      </c>
      <c r="K20">
        <v>153.56790000000001</v>
      </c>
      <c r="L20">
        <v>1.8404</v>
      </c>
      <c r="M20">
        <v>0.14580000000000001</v>
      </c>
      <c r="N20">
        <v>5.3800000000000001E-2</v>
      </c>
    </row>
    <row r="21" spans="1:14" x14ac:dyDescent="0.35">
      <c r="A21" s="6" t="s">
        <v>3</v>
      </c>
      <c r="B21" s="6" t="s">
        <v>33</v>
      </c>
      <c r="D21">
        <v>1.1623000000000001</v>
      </c>
      <c r="E21">
        <v>1.32E-2</v>
      </c>
      <c r="F21">
        <v>4.5199999999999997E-2</v>
      </c>
      <c r="G21">
        <v>2.0626000000000002</v>
      </c>
      <c r="H21">
        <v>0.33120000000000005</v>
      </c>
      <c r="J21">
        <v>6.8841999999999999</v>
      </c>
      <c r="K21">
        <v>153.5616</v>
      </c>
      <c r="L21">
        <v>1.8295000000000001</v>
      </c>
      <c r="M21">
        <v>0.13370000000000001</v>
      </c>
      <c r="N21">
        <v>4.1000000000000002E-2</v>
      </c>
    </row>
    <row r="22" spans="1:14" x14ac:dyDescent="0.35">
      <c r="A22" s="14" t="s">
        <v>3</v>
      </c>
      <c r="B22" s="14" t="s">
        <v>34</v>
      </c>
      <c r="C22" s="16">
        <v>28.1663</v>
      </c>
      <c r="D22" s="16">
        <v>36.288800000000002</v>
      </c>
      <c r="E22" s="16">
        <v>32.765500000000003</v>
      </c>
      <c r="F22" s="16"/>
      <c r="G22" s="16"/>
      <c r="H22" s="16"/>
      <c r="I22" s="16"/>
      <c r="J22" s="16"/>
      <c r="K22" s="16">
        <v>6.3E-3</v>
      </c>
      <c r="L22" s="16">
        <v>1.09E-2</v>
      </c>
      <c r="M22" s="16">
        <v>1.21E-2</v>
      </c>
      <c r="N22" s="16">
        <v>1.2800000000000001E-2</v>
      </c>
    </row>
    <row r="23" spans="1:14" x14ac:dyDescent="0.35">
      <c r="A23" s="6" t="s">
        <v>5</v>
      </c>
      <c r="B23" s="6" t="s">
        <v>32</v>
      </c>
      <c r="C23">
        <v>4.1999999999999997E-3</v>
      </c>
      <c r="D23">
        <v>1.2999999999999999E-3</v>
      </c>
      <c r="J23">
        <v>4.0000000000000002E-4</v>
      </c>
      <c r="M23">
        <v>4.7100000000000003E-2</v>
      </c>
      <c r="N23">
        <v>2.9999999999999997E-4</v>
      </c>
    </row>
    <row r="24" spans="1:14" x14ac:dyDescent="0.35">
      <c r="A24" s="6" t="s">
        <v>5</v>
      </c>
      <c r="B24" s="6" t="s">
        <v>33</v>
      </c>
      <c r="C24">
        <v>4.1999999999999997E-3</v>
      </c>
      <c r="D24">
        <v>1.2999999999999999E-3</v>
      </c>
      <c r="J24">
        <v>4.0000000000000002E-4</v>
      </c>
      <c r="M24">
        <v>9.1000000000000004E-3</v>
      </c>
      <c r="N24">
        <v>2.9999999999999997E-4</v>
      </c>
    </row>
    <row r="25" spans="1:14" x14ac:dyDescent="0.35">
      <c r="A25" s="14" t="s">
        <v>5</v>
      </c>
      <c r="B25" s="14" t="s">
        <v>34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v>3.8000000000000006E-2</v>
      </c>
      <c r="N25" s="16"/>
    </row>
    <row r="26" spans="1:14" x14ac:dyDescent="0.35">
      <c r="A26" s="6" t="s">
        <v>25</v>
      </c>
      <c r="B26" s="6" t="s">
        <v>32</v>
      </c>
      <c r="L26">
        <v>8.3799999999999999E-2</v>
      </c>
      <c r="N26">
        <v>1.04E-2</v>
      </c>
    </row>
    <row r="27" spans="1:14" x14ac:dyDescent="0.35">
      <c r="A27" s="6" t="s">
        <v>25</v>
      </c>
      <c r="B27" s="6" t="s">
        <v>33</v>
      </c>
    </row>
    <row r="28" spans="1:14" x14ac:dyDescent="0.35">
      <c r="A28" s="14" t="s">
        <v>25</v>
      </c>
      <c r="B28" s="14" t="s">
        <v>34</v>
      </c>
      <c r="C28" s="16"/>
      <c r="D28" s="16"/>
      <c r="E28" s="16"/>
      <c r="F28" s="16"/>
      <c r="G28" s="16"/>
      <c r="H28" s="16"/>
      <c r="I28" s="16"/>
      <c r="J28" s="16"/>
      <c r="K28" s="16"/>
      <c r="L28" s="16">
        <v>8.3799999999999999E-2</v>
      </c>
      <c r="M28" s="16"/>
      <c r="N28" s="16">
        <v>1.04E-2</v>
      </c>
    </row>
    <row r="29" spans="1:14" x14ac:dyDescent="0.35">
      <c r="A29" s="6" t="s">
        <v>8</v>
      </c>
      <c r="B29" s="6" t="s">
        <v>32</v>
      </c>
      <c r="D29">
        <v>45.055999999999997</v>
      </c>
      <c r="E29">
        <v>0.85450000000000004</v>
      </c>
      <c r="F29">
        <v>13.4328</v>
      </c>
      <c r="G29">
        <v>56.454599999999999</v>
      </c>
      <c r="H29">
        <v>1.3100000000000001E-2</v>
      </c>
      <c r="I29">
        <v>120.0197</v>
      </c>
      <c r="J29">
        <v>8.0700000000000008E-2</v>
      </c>
      <c r="K29">
        <v>14.483599999999999</v>
      </c>
      <c r="L29">
        <v>0.15000000000000002</v>
      </c>
      <c r="M29">
        <v>0.41149999999999998</v>
      </c>
      <c r="N29">
        <v>1.7161</v>
      </c>
    </row>
    <row r="30" spans="1:14" x14ac:dyDescent="0.35">
      <c r="A30" s="6" t="s">
        <v>8</v>
      </c>
      <c r="B30" s="6" t="s">
        <v>33</v>
      </c>
      <c r="E30">
        <v>0.85450000000000004</v>
      </c>
      <c r="F30">
        <v>13.4328</v>
      </c>
      <c r="G30">
        <v>56.454599999999999</v>
      </c>
      <c r="H30">
        <v>1.3100000000000001E-2</v>
      </c>
      <c r="I30">
        <v>0.10550000000000001</v>
      </c>
      <c r="J30">
        <v>8.0700000000000008E-2</v>
      </c>
      <c r="K30">
        <v>14.4819</v>
      </c>
      <c r="L30">
        <v>0.14650000000000002</v>
      </c>
      <c r="M30">
        <v>0.3861</v>
      </c>
      <c r="N30">
        <v>1.6889000000000001</v>
      </c>
    </row>
    <row r="31" spans="1:14" x14ac:dyDescent="0.35">
      <c r="A31" s="14" t="s">
        <v>8</v>
      </c>
      <c r="B31" s="14" t="s">
        <v>34</v>
      </c>
      <c r="C31" s="16"/>
      <c r="D31" s="16">
        <v>45.055999999999997</v>
      </c>
      <c r="E31" s="16"/>
      <c r="F31" s="16"/>
      <c r="G31" s="16"/>
      <c r="H31" s="16"/>
      <c r="I31" s="16">
        <v>119.91419999999999</v>
      </c>
      <c r="J31" s="16"/>
      <c r="K31" s="16">
        <v>1.6999999999999999E-3</v>
      </c>
      <c r="L31" s="16">
        <v>3.4999999999999996E-3</v>
      </c>
      <c r="M31" s="16">
        <v>2.5399999999999999E-2</v>
      </c>
      <c r="N31" s="16">
        <v>2.7200000000000002E-2</v>
      </c>
    </row>
    <row r="32" spans="1:14" x14ac:dyDescent="0.35">
      <c r="A32" s="6" t="s">
        <v>17</v>
      </c>
      <c r="B32" s="6" t="s">
        <v>32</v>
      </c>
      <c r="J32">
        <v>2.86E-2</v>
      </c>
      <c r="K32">
        <v>8.7400000000000005E-2</v>
      </c>
      <c r="L32">
        <v>0.63959999999999995</v>
      </c>
    </row>
    <row r="33" spans="1:14" x14ac:dyDescent="0.35">
      <c r="A33" s="6" t="s">
        <v>17</v>
      </c>
      <c r="B33" s="6" t="s">
        <v>33</v>
      </c>
      <c r="K33">
        <v>8.7400000000000005E-2</v>
      </c>
      <c r="L33">
        <v>0.63959999999999995</v>
      </c>
    </row>
    <row r="34" spans="1:14" x14ac:dyDescent="0.35">
      <c r="A34" s="14" t="s">
        <v>17</v>
      </c>
      <c r="B34" s="14" t="s">
        <v>34</v>
      </c>
      <c r="C34" s="16"/>
      <c r="D34" s="16"/>
      <c r="E34" s="16"/>
      <c r="F34" s="16"/>
      <c r="G34" s="16"/>
      <c r="H34" s="16"/>
      <c r="I34" s="16"/>
      <c r="J34" s="16">
        <v>2.86E-2</v>
      </c>
      <c r="K34" s="16"/>
      <c r="L34" s="16"/>
      <c r="M34" s="16"/>
      <c r="N34" s="16"/>
    </row>
    <row r="35" spans="1:14" x14ac:dyDescent="0.35">
      <c r="A35" s="6" t="s">
        <v>0</v>
      </c>
      <c r="B35" s="6" t="s">
        <v>32</v>
      </c>
      <c r="C35">
        <v>111.75129999999999</v>
      </c>
      <c r="D35">
        <v>408.87509999999997</v>
      </c>
      <c r="E35">
        <v>322.53059999999999</v>
      </c>
      <c r="F35">
        <v>526.96489999999994</v>
      </c>
      <c r="G35">
        <v>165.71339999999998</v>
      </c>
      <c r="H35">
        <v>814.93209999999999</v>
      </c>
      <c r="I35">
        <v>535.82130000000006</v>
      </c>
      <c r="J35">
        <v>442.46839999999992</v>
      </c>
      <c r="K35">
        <v>589.83929999999998</v>
      </c>
      <c r="L35">
        <v>248.30600000000001</v>
      </c>
      <c r="M35">
        <v>597.9348</v>
      </c>
      <c r="N35">
        <v>68.629599999999996</v>
      </c>
    </row>
    <row r="36" spans="1:14" x14ac:dyDescent="0.35">
      <c r="A36" s="6" t="s">
        <v>0</v>
      </c>
      <c r="B36" s="6" t="s">
        <v>33</v>
      </c>
      <c r="C36">
        <v>0.46240000000000003</v>
      </c>
      <c r="D36">
        <v>142.4477</v>
      </c>
      <c r="E36">
        <v>10.5989</v>
      </c>
      <c r="F36">
        <v>221.4521</v>
      </c>
      <c r="G36">
        <v>96.215599999999995</v>
      </c>
      <c r="H36">
        <v>567.64859999999999</v>
      </c>
      <c r="I36">
        <v>384.51400000000001</v>
      </c>
      <c r="J36">
        <v>410.30959999999993</v>
      </c>
      <c r="K36">
        <v>461.67929999999996</v>
      </c>
      <c r="L36">
        <v>106.67080000000001</v>
      </c>
      <c r="M36">
        <v>359.38570000000004</v>
      </c>
      <c r="N36">
        <v>66.867699999999999</v>
      </c>
    </row>
    <row r="37" spans="1:14" x14ac:dyDescent="0.35">
      <c r="A37" s="14" t="s">
        <v>0</v>
      </c>
      <c r="B37" s="14" t="s">
        <v>34</v>
      </c>
      <c r="C37" s="16">
        <v>111.28889999999998</v>
      </c>
      <c r="D37" s="16">
        <v>266.42739999999998</v>
      </c>
      <c r="E37" s="16">
        <v>311.93169999999998</v>
      </c>
      <c r="F37" s="16">
        <v>305.51279999999997</v>
      </c>
      <c r="G37" s="16">
        <v>69.497799999999998</v>
      </c>
      <c r="H37" s="16">
        <v>247.2835</v>
      </c>
      <c r="I37" s="16">
        <v>151.3073</v>
      </c>
      <c r="J37" s="16">
        <v>32.158799999999999</v>
      </c>
      <c r="K37" s="16">
        <v>128.16</v>
      </c>
      <c r="L37" s="16">
        <v>141.6352</v>
      </c>
      <c r="M37" s="16">
        <v>238.54909999999998</v>
      </c>
      <c r="N37" s="16">
        <v>1.7619</v>
      </c>
    </row>
    <row r="38" spans="1:14" x14ac:dyDescent="0.35">
      <c r="A38" s="6" t="s">
        <v>28</v>
      </c>
      <c r="B38" s="6" t="s">
        <v>32</v>
      </c>
      <c r="J38">
        <v>2.5000000000000001E-3</v>
      </c>
      <c r="L38">
        <v>1.8E-3</v>
      </c>
      <c r="M38">
        <v>3.7899999999999996E-2</v>
      </c>
      <c r="N38">
        <v>2.7000000000000001E-3</v>
      </c>
    </row>
    <row r="39" spans="1:14" x14ac:dyDescent="0.35">
      <c r="A39" s="6" t="s">
        <v>28</v>
      </c>
      <c r="B39" s="6" t="s">
        <v>33</v>
      </c>
      <c r="M39">
        <v>3.6799999999999999E-2</v>
      </c>
      <c r="N39">
        <v>1.6999999999999999E-3</v>
      </c>
    </row>
    <row r="40" spans="1:14" x14ac:dyDescent="0.35">
      <c r="A40" s="14" t="s">
        <v>28</v>
      </c>
      <c r="B40" s="14" t="s">
        <v>34</v>
      </c>
      <c r="C40" s="16"/>
      <c r="D40" s="16"/>
      <c r="E40" s="16"/>
      <c r="F40" s="16"/>
      <c r="G40" s="16"/>
      <c r="H40" s="16"/>
      <c r="I40" s="16"/>
      <c r="J40" s="16">
        <v>2.5000000000000001E-3</v>
      </c>
      <c r="K40" s="16"/>
      <c r="L40" s="16">
        <v>1.8E-3</v>
      </c>
      <c r="M40" s="16">
        <v>1.1000000000000001E-3</v>
      </c>
      <c r="N40" s="16">
        <v>1E-3</v>
      </c>
    </row>
    <row r="41" spans="1:14" x14ac:dyDescent="0.35">
      <c r="A41" s="6" t="s">
        <v>18</v>
      </c>
      <c r="B41" s="6" t="s">
        <v>32</v>
      </c>
      <c r="J41">
        <v>8.9999999999999998E-4</v>
      </c>
      <c r="K41">
        <v>4.7000000000000002E-3</v>
      </c>
    </row>
    <row r="42" spans="1:14" x14ac:dyDescent="0.35">
      <c r="A42" s="6" t="s">
        <v>18</v>
      </c>
      <c r="B42" s="6" t="s">
        <v>33</v>
      </c>
      <c r="J42">
        <v>8.9999999999999998E-4</v>
      </c>
    </row>
    <row r="43" spans="1:14" x14ac:dyDescent="0.35">
      <c r="A43" s="14" t="s">
        <v>18</v>
      </c>
      <c r="B43" s="14" t="s">
        <v>34</v>
      </c>
      <c r="C43" s="16"/>
      <c r="D43" s="16"/>
      <c r="E43" s="16"/>
      <c r="F43" s="16"/>
      <c r="G43" s="16"/>
      <c r="H43" s="16"/>
      <c r="I43" s="16"/>
      <c r="J43" s="16"/>
      <c r="K43" s="16">
        <v>4.7000000000000002E-3</v>
      </c>
      <c r="L43" s="16"/>
      <c r="M43" s="16"/>
      <c r="N43" s="16"/>
    </row>
    <row r="44" spans="1:14" x14ac:dyDescent="0.35">
      <c r="A44" s="6" t="s">
        <v>19</v>
      </c>
      <c r="B44" s="6" t="s">
        <v>32</v>
      </c>
      <c r="J44">
        <v>2.12E-2</v>
      </c>
      <c r="K44">
        <v>5.1000000000000004E-3</v>
      </c>
      <c r="L44">
        <v>2.5899999999999999E-2</v>
      </c>
    </row>
    <row r="45" spans="1:14" x14ac:dyDescent="0.35">
      <c r="A45" s="6" t="s">
        <v>19</v>
      </c>
      <c r="B45" s="6" t="s">
        <v>33</v>
      </c>
      <c r="J45">
        <v>2.12E-2</v>
      </c>
      <c r="L45">
        <v>2.5899999999999999E-2</v>
      </c>
    </row>
    <row r="46" spans="1:14" x14ac:dyDescent="0.35">
      <c r="A46" s="14" t="s">
        <v>19</v>
      </c>
      <c r="B46" s="14" t="s">
        <v>34</v>
      </c>
      <c r="C46" s="16"/>
      <c r="D46" s="16"/>
      <c r="E46" s="16"/>
      <c r="F46" s="16"/>
      <c r="G46" s="16"/>
      <c r="H46" s="16"/>
      <c r="I46" s="16"/>
      <c r="J46" s="16"/>
      <c r="K46" s="16">
        <v>5.1000000000000004E-3</v>
      </c>
      <c r="L46" s="16"/>
      <c r="M46" s="16"/>
      <c r="N46" s="16"/>
    </row>
    <row r="47" spans="1:14" x14ac:dyDescent="0.35">
      <c r="A47" s="6" t="s">
        <v>13</v>
      </c>
      <c r="B47" s="6" t="s">
        <v>32</v>
      </c>
      <c r="H47">
        <v>6.9999999999999999E-4</v>
      </c>
      <c r="J47">
        <v>5.9999999999999995E-4</v>
      </c>
      <c r="K47">
        <v>1.9300000000000001E-2</v>
      </c>
      <c r="L47">
        <v>8.7799999999999989E-2</v>
      </c>
      <c r="N47">
        <v>0.21029999999999999</v>
      </c>
    </row>
    <row r="48" spans="1:14" x14ac:dyDescent="0.35">
      <c r="A48" s="6" t="s">
        <v>13</v>
      </c>
      <c r="B48" s="6" t="s">
        <v>33</v>
      </c>
      <c r="H48">
        <v>6.9999999999999999E-4</v>
      </c>
      <c r="J48">
        <v>5.9999999999999995E-4</v>
      </c>
      <c r="L48">
        <v>4.4699999999999997E-2</v>
      </c>
      <c r="N48">
        <v>0.21029999999999999</v>
      </c>
    </row>
    <row r="49" spans="1:14" x14ac:dyDescent="0.35">
      <c r="A49" s="14" t="s">
        <v>13</v>
      </c>
      <c r="B49" s="14" t="s">
        <v>34</v>
      </c>
      <c r="C49" s="16"/>
      <c r="D49" s="16"/>
      <c r="E49" s="16"/>
      <c r="F49" s="16"/>
      <c r="G49" s="16"/>
      <c r="H49" s="16"/>
      <c r="I49" s="16"/>
      <c r="J49" s="16"/>
      <c r="K49" s="16">
        <v>1.9300000000000001E-2</v>
      </c>
      <c r="L49" s="16">
        <v>4.3099999999999999E-2</v>
      </c>
      <c r="M49" s="16"/>
      <c r="N49" s="16"/>
    </row>
    <row r="50" spans="1:14" x14ac:dyDescent="0.35">
      <c r="A50" s="6" t="s">
        <v>2</v>
      </c>
      <c r="B50" s="6" t="s">
        <v>32</v>
      </c>
      <c r="C50">
        <v>24.815100000000001</v>
      </c>
      <c r="D50">
        <v>2.0400000000000001E-2</v>
      </c>
      <c r="E50">
        <v>0.59119999999999995</v>
      </c>
      <c r="F50">
        <v>2.0745999999999998</v>
      </c>
      <c r="G50">
        <v>5.8742999999999999</v>
      </c>
      <c r="H50">
        <v>4.3E-3</v>
      </c>
      <c r="J50">
        <v>0.54790000000000005</v>
      </c>
      <c r="K50">
        <v>0.20150000000000001</v>
      </c>
      <c r="L50">
        <v>2.2315999999999998</v>
      </c>
      <c r="M50">
        <v>6.0300000000000006E-2</v>
      </c>
      <c r="N50">
        <v>0.85509999999999997</v>
      </c>
    </row>
    <row r="51" spans="1:14" x14ac:dyDescent="0.35">
      <c r="A51" s="6" t="s">
        <v>2</v>
      </c>
      <c r="B51" s="6" t="s">
        <v>33</v>
      </c>
      <c r="C51">
        <v>24.815100000000001</v>
      </c>
      <c r="D51">
        <v>2.0400000000000001E-2</v>
      </c>
      <c r="E51">
        <v>0.59119999999999995</v>
      </c>
      <c r="F51">
        <v>2.0745999999999998</v>
      </c>
      <c r="G51">
        <v>5.8742999999999999</v>
      </c>
      <c r="J51">
        <v>0.54790000000000005</v>
      </c>
      <c r="K51">
        <v>0.1812</v>
      </c>
      <c r="L51">
        <v>2.2315999999999998</v>
      </c>
      <c r="M51">
        <v>6.0300000000000006E-2</v>
      </c>
      <c r="N51">
        <v>0.60189999999999999</v>
      </c>
    </row>
    <row r="52" spans="1:14" x14ac:dyDescent="0.35">
      <c r="A52" s="14" t="s">
        <v>2</v>
      </c>
      <c r="B52" s="14" t="s">
        <v>34</v>
      </c>
      <c r="C52" s="16"/>
      <c r="D52" s="16"/>
      <c r="E52" s="16"/>
      <c r="F52" s="16"/>
      <c r="G52" s="16"/>
      <c r="H52" s="16">
        <v>4.3E-3</v>
      </c>
      <c r="I52" s="16"/>
      <c r="J52" s="16"/>
      <c r="K52" s="16">
        <v>2.0299999999999999E-2</v>
      </c>
      <c r="L52" s="16"/>
      <c r="M52" s="16"/>
      <c r="N52" s="16">
        <v>0.25319999999999998</v>
      </c>
    </row>
    <row r="53" spans="1:14" x14ac:dyDescent="0.35">
      <c r="A53" s="6" t="s">
        <v>14</v>
      </c>
      <c r="B53" s="6" t="s">
        <v>32</v>
      </c>
      <c r="L53">
        <v>6.5100000000000005E-2</v>
      </c>
      <c r="M53">
        <v>6.9999999999999999E-4</v>
      </c>
      <c r="N53">
        <v>1.9100000000000002E-2</v>
      </c>
    </row>
    <row r="54" spans="1:14" x14ac:dyDescent="0.35">
      <c r="A54" s="6" t="s">
        <v>14</v>
      </c>
      <c r="B54" s="6" t="s">
        <v>33</v>
      </c>
      <c r="L54">
        <v>6.5100000000000005E-2</v>
      </c>
      <c r="M54">
        <v>6.9999999999999999E-4</v>
      </c>
      <c r="N54">
        <v>1.9100000000000002E-2</v>
      </c>
    </row>
    <row r="55" spans="1:14" x14ac:dyDescent="0.35">
      <c r="A55" s="14" t="s">
        <v>14</v>
      </c>
      <c r="B55" s="14" t="s">
        <v>34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x14ac:dyDescent="0.35">
      <c r="A56" s="6" t="s">
        <v>7</v>
      </c>
      <c r="B56" s="6" t="s">
        <v>32</v>
      </c>
      <c r="C56">
        <v>231.40190000000001</v>
      </c>
      <c r="D56">
        <v>267.45859999999999</v>
      </c>
      <c r="E56">
        <v>253.58699999999999</v>
      </c>
      <c r="F56">
        <v>250.5549</v>
      </c>
      <c r="G56">
        <v>273.5274</v>
      </c>
      <c r="I56">
        <v>196.2689</v>
      </c>
      <c r="J56">
        <v>241.7056</v>
      </c>
      <c r="K56">
        <v>133.96940000000001</v>
      </c>
      <c r="L56">
        <v>87.209500000000006</v>
      </c>
      <c r="N56">
        <v>368.79910000000001</v>
      </c>
    </row>
    <row r="57" spans="1:14" x14ac:dyDescent="0.35">
      <c r="A57" s="6" t="s">
        <v>7</v>
      </c>
      <c r="B57" s="6" t="s">
        <v>33</v>
      </c>
      <c r="I57">
        <v>196.2689</v>
      </c>
      <c r="J57">
        <v>115.9723</v>
      </c>
      <c r="K57">
        <v>122.78570000000001</v>
      </c>
    </row>
    <row r="58" spans="1:14" x14ac:dyDescent="0.35">
      <c r="A58" s="14" t="s">
        <v>7</v>
      </c>
      <c r="B58" s="14" t="s">
        <v>34</v>
      </c>
      <c r="C58" s="16">
        <v>231.40190000000001</v>
      </c>
      <c r="D58" s="16">
        <v>267.45859999999999</v>
      </c>
      <c r="E58" s="16">
        <v>253.58699999999999</v>
      </c>
      <c r="F58" s="16">
        <v>250.5549</v>
      </c>
      <c r="G58" s="16">
        <v>273.5274</v>
      </c>
      <c r="H58" s="16"/>
      <c r="I58" s="16"/>
      <c r="J58" s="16">
        <v>125.7333</v>
      </c>
      <c r="K58" s="16">
        <v>11.1837</v>
      </c>
      <c r="L58" s="16">
        <v>87.209500000000006</v>
      </c>
      <c r="M58" s="16"/>
      <c r="N58" s="16">
        <v>368.79910000000001</v>
      </c>
    </row>
    <row r="59" spans="1:14" x14ac:dyDescent="0.35">
      <c r="A59" s="6" t="s">
        <v>20</v>
      </c>
      <c r="B59" s="6" t="s">
        <v>32</v>
      </c>
      <c r="J59">
        <v>1.41E-2</v>
      </c>
    </row>
    <row r="60" spans="1:14" x14ac:dyDescent="0.35">
      <c r="A60" s="6" t="s">
        <v>20</v>
      </c>
      <c r="B60" s="6" t="s">
        <v>33</v>
      </c>
    </row>
    <row r="61" spans="1:14" x14ac:dyDescent="0.35">
      <c r="A61" s="14" t="s">
        <v>20</v>
      </c>
      <c r="B61" s="14" t="s">
        <v>34</v>
      </c>
      <c r="C61" s="16"/>
      <c r="D61" s="16"/>
      <c r="E61" s="16"/>
      <c r="F61" s="16"/>
      <c r="G61" s="16"/>
      <c r="H61" s="16"/>
      <c r="I61" s="16"/>
      <c r="J61" s="16">
        <v>1.41E-2</v>
      </c>
      <c r="K61" s="16"/>
      <c r="L61" s="16"/>
      <c r="M61" s="16"/>
      <c r="N61" s="16"/>
    </row>
    <row r="62" spans="1:14" x14ac:dyDescent="0.35">
      <c r="A62" s="6" t="s">
        <v>22</v>
      </c>
      <c r="B62" s="6" t="s">
        <v>32</v>
      </c>
      <c r="J62">
        <v>9.1000000000000004E-3</v>
      </c>
      <c r="K62">
        <v>8.5000000000000006E-3</v>
      </c>
      <c r="L62">
        <v>2.7400000000000001E-2</v>
      </c>
      <c r="M62">
        <v>8.3000000000000001E-3</v>
      </c>
    </row>
    <row r="63" spans="1:14" x14ac:dyDescent="0.35">
      <c r="A63" s="6" t="s">
        <v>22</v>
      </c>
      <c r="B63" s="6" t="s">
        <v>33</v>
      </c>
      <c r="J63">
        <v>9.1000000000000004E-3</v>
      </c>
      <c r="K63">
        <v>8.5000000000000006E-3</v>
      </c>
      <c r="L63">
        <v>2.7400000000000001E-2</v>
      </c>
      <c r="M63">
        <v>8.3000000000000001E-3</v>
      </c>
    </row>
    <row r="64" spans="1:14" x14ac:dyDescent="0.35">
      <c r="A64" s="14" t="s">
        <v>22</v>
      </c>
      <c r="B64" s="14" t="s">
        <v>34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x14ac:dyDescent="0.35">
      <c r="A65" s="6" t="s">
        <v>4</v>
      </c>
      <c r="B65" s="6" t="s">
        <v>32</v>
      </c>
      <c r="E65">
        <v>2.6499999999999999E-2</v>
      </c>
      <c r="F65">
        <v>36.964700000000001</v>
      </c>
      <c r="G65">
        <v>5.117</v>
      </c>
      <c r="H65">
        <v>61.254300000000001</v>
      </c>
      <c r="I65">
        <v>6.2777999999999992</v>
      </c>
      <c r="J65">
        <v>2.3218999999999999</v>
      </c>
      <c r="K65">
        <v>1.8975000000000002</v>
      </c>
      <c r="L65">
        <v>3.4712000000000001</v>
      </c>
      <c r="M65">
        <v>2.6643999999999997</v>
      </c>
      <c r="N65">
        <v>1.5800999999999998</v>
      </c>
    </row>
    <row r="66" spans="1:14" x14ac:dyDescent="0.35">
      <c r="A66" s="6" t="s">
        <v>4</v>
      </c>
      <c r="B66" s="6" t="s">
        <v>33</v>
      </c>
      <c r="E66">
        <v>2.6499999999999999E-2</v>
      </c>
      <c r="F66">
        <v>36.964700000000001</v>
      </c>
      <c r="G66">
        <v>2.1189</v>
      </c>
      <c r="H66">
        <v>61.254300000000001</v>
      </c>
      <c r="I66">
        <v>6.2777999999999992</v>
      </c>
      <c r="J66">
        <v>2.3218999999999999</v>
      </c>
      <c r="K66">
        <v>1.8577000000000001</v>
      </c>
      <c r="L66">
        <v>3.3953000000000002</v>
      </c>
      <c r="M66">
        <v>1.6407999999999998</v>
      </c>
      <c r="N66">
        <v>1.3898999999999999</v>
      </c>
    </row>
    <row r="67" spans="1:14" x14ac:dyDescent="0.35">
      <c r="A67" s="14" t="s">
        <v>4</v>
      </c>
      <c r="B67" s="14" t="s">
        <v>34</v>
      </c>
      <c r="C67" s="16"/>
      <c r="D67" s="16"/>
      <c r="E67" s="16"/>
      <c r="F67" s="16"/>
      <c r="G67" s="16">
        <v>2.9981</v>
      </c>
      <c r="H67" s="16"/>
      <c r="I67" s="16"/>
      <c r="J67" s="16"/>
      <c r="K67" s="16">
        <v>3.9800000000000002E-2</v>
      </c>
      <c r="L67" s="16">
        <v>7.5899999999999995E-2</v>
      </c>
      <c r="M67" s="16">
        <v>1.0235999999999998</v>
      </c>
      <c r="N67" s="16">
        <v>0.19020000000000001</v>
      </c>
    </row>
    <row r="68" spans="1:14" x14ac:dyDescent="0.35">
      <c r="A68" s="6" t="s">
        <v>9</v>
      </c>
      <c r="B68" s="6" t="s">
        <v>32</v>
      </c>
      <c r="I68">
        <v>1.17E-2</v>
      </c>
      <c r="J68">
        <v>9.1499999999999998E-2</v>
      </c>
      <c r="K68">
        <v>9.7099999999999992E-2</v>
      </c>
      <c r="N68">
        <v>2.2100000000000002E-2</v>
      </c>
    </row>
    <row r="69" spans="1:14" x14ac:dyDescent="0.35">
      <c r="A69" s="6" t="s">
        <v>9</v>
      </c>
      <c r="B69" s="6" t="s">
        <v>33</v>
      </c>
      <c r="I69">
        <v>1.17E-2</v>
      </c>
      <c r="J69">
        <v>9.1499999999999998E-2</v>
      </c>
      <c r="K69">
        <v>9.5399999999999999E-2</v>
      </c>
      <c r="N69">
        <v>2.2100000000000002E-2</v>
      </c>
    </row>
    <row r="70" spans="1:14" x14ac:dyDescent="0.35">
      <c r="A70" s="14" t="s">
        <v>9</v>
      </c>
      <c r="B70" s="14" t="s">
        <v>34</v>
      </c>
      <c r="C70" s="16"/>
      <c r="D70" s="16"/>
      <c r="E70" s="16"/>
      <c r="F70" s="16"/>
      <c r="G70" s="16"/>
      <c r="H70" s="16"/>
      <c r="I70" s="16"/>
      <c r="J70" s="16"/>
      <c r="K70" s="16">
        <v>1.6999999999999999E-3</v>
      </c>
      <c r="L70" s="16"/>
      <c r="M70" s="16"/>
      <c r="N70" s="16"/>
    </row>
    <row r="71" spans="1:14" x14ac:dyDescent="0.35">
      <c r="A71" s="6" t="s">
        <v>16</v>
      </c>
      <c r="B71" s="6" t="s">
        <v>32</v>
      </c>
      <c r="J71">
        <v>1.9881</v>
      </c>
      <c r="K71">
        <v>3.8999999999999998E-3</v>
      </c>
      <c r="N71">
        <v>1.2000000000000001E-3</v>
      </c>
    </row>
    <row r="72" spans="1:14" x14ac:dyDescent="0.35">
      <c r="A72" s="6" t="s">
        <v>16</v>
      </c>
      <c r="B72" s="6" t="s">
        <v>33</v>
      </c>
      <c r="J72">
        <v>1.1307</v>
      </c>
      <c r="N72">
        <v>1.1000000000000001E-3</v>
      </c>
    </row>
    <row r="73" spans="1:14" x14ac:dyDescent="0.35">
      <c r="A73" s="14" t="s">
        <v>16</v>
      </c>
      <c r="B73" s="14" t="s">
        <v>34</v>
      </c>
      <c r="C73" s="16"/>
      <c r="D73" s="16"/>
      <c r="E73" s="16"/>
      <c r="F73" s="16"/>
      <c r="G73" s="16"/>
      <c r="H73" s="16"/>
      <c r="I73" s="16"/>
      <c r="J73" s="16">
        <v>0.85739999999999994</v>
      </c>
      <c r="K73" s="16">
        <v>3.8999999999999998E-3</v>
      </c>
      <c r="L73" s="16"/>
      <c r="M73" s="16"/>
      <c r="N73" s="16">
        <v>1E-4</v>
      </c>
    </row>
    <row r="74" spans="1:14" x14ac:dyDescent="0.35">
      <c r="A74" s="6" t="s">
        <v>15</v>
      </c>
      <c r="B74" s="6" t="s">
        <v>32</v>
      </c>
      <c r="K74">
        <v>8.5000000000000006E-3</v>
      </c>
      <c r="L74">
        <v>6.0999999999999995E-3</v>
      </c>
      <c r="N74">
        <v>2.0000000000000001E-4</v>
      </c>
    </row>
    <row r="75" spans="1:14" x14ac:dyDescent="0.35">
      <c r="A75" s="6" t="s">
        <v>15</v>
      </c>
      <c r="B75" s="6" t="s">
        <v>33</v>
      </c>
      <c r="N75">
        <v>2.0000000000000001E-4</v>
      </c>
    </row>
    <row r="76" spans="1:14" x14ac:dyDescent="0.35">
      <c r="A76" s="14" t="s">
        <v>15</v>
      </c>
      <c r="B76" s="14" t="s">
        <v>34</v>
      </c>
      <c r="C76" s="16"/>
      <c r="D76" s="16"/>
      <c r="E76" s="16"/>
      <c r="F76" s="16"/>
      <c r="G76" s="16"/>
      <c r="H76" s="16"/>
      <c r="I76" s="16"/>
      <c r="J76" s="16"/>
      <c r="K76" s="16">
        <v>8.5000000000000006E-3</v>
      </c>
      <c r="L76" s="16">
        <v>6.0999999999999995E-3</v>
      </c>
      <c r="M76" s="16"/>
      <c r="N76" s="16"/>
    </row>
    <row r="77" spans="1:14" x14ac:dyDescent="0.35">
      <c r="A77" s="6" t="s">
        <v>10</v>
      </c>
      <c r="B77" s="6" t="s">
        <v>32</v>
      </c>
      <c r="C77">
        <v>2.2599999999999999E-2</v>
      </c>
      <c r="D77">
        <v>1.0527</v>
      </c>
      <c r="E77">
        <v>0.1045</v>
      </c>
      <c r="F77">
        <v>0.14430000000000001</v>
      </c>
      <c r="H77">
        <v>0.6048</v>
      </c>
      <c r="I77">
        <v>0.01</v>
      </c>
      <c r="J77">
        <v>0.1971</v>
      </c>
      <c r="K77">
        <v>0.10139999999999999</v>
      </c>
      <c r="L77">
        <v>1.3239000000000001</v>
      </c>
      <c r="M77">
        <v>0.1234</v>
      </c>
      <c r="N77">
        <v>1.2269000000000001</v>
      </c>
    </row>
    <row r="78" spans="1:14" x14ac:dyDescent="0.35">
      <c r="A78" s="6" t="s">
        <v>10</v>
      </c>
      <c r="B78" s="6" t="s">
        <v>33</v>
      </c>
      <c r="C78">
        <v>2.2599999999999999E-2</v>
      </c>
      <c r="D78">
        <v>1.0527</v>
      </c>
      <c r="E78">
        <v>0.1045</v>
      </c>
      <c r="F78">
        <v>0.14430000000000001</v>
      </c>
      <c r="H78">
        <v>0.6048</v>
      </c>
      <c r="I78">
        <v>0.01</v>
      </c>
      <c r="J78">
        <v>5.5500000000000008E-2</v>
      </c>
      <c r="K78">
        <v>0.10139999999999999</v>
      </c>
      <c r="L78">
        <v>1.3239000000000001</v>
      </c>
      <c r="M78">
        <v>0.1231</v>
      </c>
      <c r="N78">
        <v>1.2269000000000001</v>
      </c>
    </row>
    <row r="79" spans="1:14" x14ac:dyDescent="0.35">
      <c r="A79" s="14" t="s">
        <v>10</v>
      </c>
      <c r="B79" s="14" t="s">
        <v>34</v>
      </c>
      <c r="C79" s="16"/>
      <c r="D79" s="16"/>
      <c r="E79" s="16"/>
      <c r="F79" s="16"/>
      <c r="G79" s="16"/>
      <c r="H79" s="16"/>
      <c r="I79" s="16"/>
      <c r="J79" s="16">
        <v>0.14159999999999998</v>
      </c>
      <c r="K79" s="16"/>
      <c r="L79" s="16"/>
      <c r="M79" s="16">
        <v>2.9999999999999997E-4</v>
      </c>
      <c r="N79" s="16"/>
    </row>
    <row r="80" spans="1:14" x14ac:dyDescent="0.35">
      <c r="A80" s="6" t="s">
        <v>24</v>
      </c>
      <c r="B80" s="6" t="s">
        <v>32</v>
      </c>
      <c r="K80">
        <v>2.5000000000000001E-3</v>
      </c>
      <c r="L80">
        <v>2.0000000000000001E-4</v>
      </c>
    </row>
    <row r="81" spans="1:14" x14ac:dyDescent="0.35">
      <c r="A81" s="6" t="s">
        <v>24</v>
      </c>
      <c r="B81" s="6" t="s">
        <v>33</v>
      </c>
    </row>
    <row r="82" spans="1:14" x14ac:dyDescent="0.35">
      <c r="A82" s="14" t="s">
        <v>24</v>
      </c>
      <c r="B82" s="14" t="s">
        <v>34</v>
      </c>
      <c r="C82" s="16"/>
      <c r="D82" s="16"/>
      <c r="E82" s="16"/>
      <c r="F82" s="16"/>
      <c r="G82" s="16"/>
      <c r="H82" s="16"/>
      <c r="I82" s="16"/>
      <c r="J82" s="16"/>
      <c r="K82" s="16">
        <v>2.5000000000000001E-3</v>
      </c>
      <c r="L82" s="16">
        <v>2.0000000000000001E-4</v>
      </c>
      <c r="M82" s="16"/>
      <c r="N82" s="16"/>
    </row>
    <row r="83" spans="1:14" x14ac:dyDescent="0.35">
      <c r="A83" s="6" t="s">
        <v>21</v>
      </c>
      <c r="B83" s="6" t="s">
        <v>32</v>
      </c>
      <c r="J83">
        <v>8.9999999999999998E-4</v>
      </c>
      <c r="K83">
        <v>5.3E-3</v>
      </c>
    </row>
    <row r="84" spans="1:14" x14ac:dyDescent="0.35">
      <c r="A84" s="6" t="s">
        <v>21</v>
      </c>
      <c r="B84" s="6" t="s">
        <v>33</v>
      </c>
      <c r="J84">
        <v>8.9999999999999998E-4</v>
      </c>
      <c r="K84">
        <v>3.8E-3</v>
      </c>
    </row>
    <row r="85" spans="1:14" x14ac:dyDescent="0.35">
      <c r="A85" s="14" t="s">
        <v>21</v>
      </c>
      <c r="B85" s="14" t="s">
        <v>34</v>
      </c>
      <c r="C85" s="16"/>
      <c r="D85" s="16"/>
      <c r="E85" s="16"/>
      <c r="F85" s="16"/>
      <c r="G85" s="16"/>
      <c r="H85" s="16"/>
      <c r="I85" s="16"/>
      <c r="J85" s="16"/>
      <c r="K85" s="16">
        <v>1.5E-3</v>
      </c>
      <c r="L85" s="16"/>
      <c r="M85" s="16"/>
      <c r="N85" s="16"/>
    </row>
    <row r="87" spans="1:14" x14ac:dyDescent="0.35">
      <c r="A87" s="21" t="s">
        <v>40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x14ac:dyDescent="0.35">
      <c r="A88" t="s">
        <v>39</v>
      </c>
    </row>
  </sheetData>
  <mergeCells count="1">
    <mergeCell ref="A87:N8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3"/>
  <sheetViews>
    <sheetView showGridLines="0" zoomScaleNormal="100" workbookViewId="0">
      <selection activeCell="T24" sqref="T24"/>
    </sheetView>
  </sheetViews>
  <sheetFormatPr defaultRowHeight="14.5" x14ac:dyDescent="0.35"/>
  <sheetData>
    <row r="1" spans="1:1" ht="15.5" x14ac:dyDescent="0.35">
      <c r="A1" s="2" t="s">
        <v>45</v>
      </c>
    </row>
    <row r="2" spans="1:1" x14ac:dyDescent="0.35">
      <c r="A2" s="3" t="s">
        <v>26</v>
      </c>
    </row>
    <row r="41" spans="1:14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35">
      <c r="A42" t="s">
        <v>40</v>
      </c>
    </row>
    <row r="43" spans="1:14" x14ac:dyDescent="0.35">
      <c r="A43" t="s">
        <v>39</v>
      </c>
    </row>
  </sheetData>
  <mergeCells count="1">
    <mergeCell ref="A41:N4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1. Table exports</vt:lpstr>
      <vt:lpstr>2. Graph exports EU</vt:lpstr>
      <vt:lpstr>3. Table imports</vt:lpstr>
      <vt:lpstr>4. Graph imports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MONTAIGNE Fabienne (ESTAT)</dc:creator>
  <cp:lastModifiedBy>MONTAIGNE Fabienne (ESTAT)</cp:lastModifiedBy>
  <dcterms:created xsi:type="dcterms:W3CDTF">2023-11-29T11:12:32Z</dcterms:created>
  <dcterms:modified xsi:type="dcterms:W3CDTF">2023-12-13T19:22:37Z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2023-12-12T07:36:53Z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1f420a82-d65d-4606-b1c5-83858796877c</vt:lpwstr>
  </property>
  <property fmtid="{D5CDD505-2E9C-101B-9397-08002B2CF9AE}" pid="8" name="MSIP_Label_6bd9ddd1-4d20-43f6-abfa-fc3c07406f94_ContentBits">
    <vt:lpwstr>0</vt:lpwstr>
  </property>
</Properties>
</file>