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bookViews>
    <workbookView xWindow="28680" yWindow="65416" windowWidth="29040" windowHeight="16440" tabRatio="864" activeTab="1"/>
  </bookViews>
  <sheets>
    <sheet name="Ending poverty" sheetId="15" r:id="rId1"/>
    <sheet name="Fig 1" sheetId="14" r:id="rId2"/>
    <sheet name="Healthy lives" sheetId="16" r:id="rId3"/>
    <sheet name="Fig 2" sheetId="4" r:id="rId4"/>
    <sheet name="Fig 3" sheetId="17" r:id="rId5"/>
    <sheet name="Access energy" sheetId="18" r:id="rId6"/>
    <sheet name="Fig 4" sheetId="19" r:id="rId7"/>
    <sheet name="Fig 5" sheetId="26" r:id="rId8"/>
    <sheet name="Economic growth" sheetId="20" r:id="rId9"/>
    <sheet name="Fig 6" sheetId="21" r:id="rId10"/>
    <sheet name="Fig 7" sheetId="22" r:id="rId11"/>
    <sheet name="Fig 8" sheetId="23" r:id="rId12"/>
    <sheet name="Implementation" sheetId="24" r:id="rId13"/>
    <sheet name="Fig 9" sheetId="25" r:id="rId14"/>
  </sheets>
  <definedNames/>
  <calcPr calcId="191029"/>
</workbook>
</file>

<file path=xl/sharedStrings.xml><?xml version="1.0" encoding="utf-8"?>
<sst xmlns="http://schemas.openxmlformats.org/spreadsheetml/2006/main" count="147" uniqueCount="103">
  <si>
    <t>Moldova</t>
  </si>
  <si>
    <t>Azerbaijan</t>
  </si>
  <si>
    <t>Georgia</t>
  </si>
  <si>
    <t>Romania</t>
  </si>
  <si>
    <t>ENP-East countries</t>
  </si>
  <si>
    <t>Sustainable development goals</t>
  </si>
  <si>
    <r>
      <t>Source:</t>
    </r>
    <r>
      <rPr>
        <sz val="9"/>
        <color theme="1"/>
        <rFont val="Arial"/>
        <family val="2"/>
      </rPr>
      <t xml:space="preserve"> Eurostat (online data code: demo_minfind)</t>
    </r>
  </si>
  <si>
    <t>(% of persons aged 15-74)</t>
  </si>
  <si>
    <t>Finland</t>
  </si>
  <si>
    <t>Slovenia</t>
  </si>
  <si>
    <t>Total</t>
  </si>
  <si>
    <t>Ukraine</t>
  </si>
  <si>
    <t>Sweden</t>
  </si>
  <si>
    <t>(% of persons aged 15-24 years)</t>
  </si>
  <si>
    <t>Armenia (¹)</t>
  </si>
  <si>
    <t>Moldova (³)</t>
  </si>
  <si>
    <t>Ukraine (²)</t>
  </si>
  <si>
    <t>(¹) Estimates made for the purpose of this publication.</t>
  </si>
  <si>
    <t>Living conditions</t>
  </si>
  <si>
    <t/>
  </si>
  <si>
    <t>Malta</t>
  </si>
  <si>
    <t>EU (¹)</t>
  </si>
  <si>
    <t>Luxembourg</t>
  </si>
  <si>
    <t>EU</t>
  </si>
  <si>
    <r>
      <t>Source:</t>
    </r>
    <r>
      <rPr>
        <sz val="9"/>
        <color theme="1"/>
        <rFont val="Arial"/>
        <family val="2"/>
      </rPr>
      <t xml:space="preserve"> Eurostat (online data code: une_rt_a and enpe_lfsa_urgan)</t>
    </r>
  </si>
  <si>
    <t>Georgia (²)</t>
  </si>
  <si>
    <t>(% share on total population)</t>
  </si>
  <si>
    <t>(per thousand live births)</t>
  </si>
  <si>
    <t>(³) 2012, 2013 and 2019: not available.</t>
  </si>
  <si>
    <t>(¹) 2015 and 2017-2019: not available.</t>
  </si>
  <si>
    <t>(²) 2012: not available.</t>
  </si>
  <si>
    <t>Moldova (¹)</t>
  </si>
  <si>
    <t>Armenia (³)</t>
  </si>
  <si>
    <t>(% share of gross final energy consumption)</t>
  </si>
  <si>
    <t>Georgia (¹)</t>
  </si>
  <si>
    <t>Ukraine (³)</t>
  </si>
  <si>
    <t xml:space="preserve"> </t>
  </si>
  <si>
    <t>(number per hundred inhabitants)</t>
  </si>
  <si>
    <t>Note: Azerbaijan not available. Data supplied by and under the responsibility of the national statistical authority.</t>
  </si>
  <si>
    <r>
      <t>Source:</t>
    </r>
    <r>
      <rPr>
        <sz val="9"/>
        <rFont val="Arial"/>
        <family val="2"/>
      </rPr>
      <t xml:space="preserve"> Eurostat (online data code: ilc_li02) and Eurostat data collection.</t>
    </r>
  </si>
  <si>
    <t>Note: SDG indicator 8.5.2: unemployment rate, by sex, age and persons with disabilities. Target: by 2030, achieve full and productive employment and decent work for all women and men, including for young people and persons with disabilities, and equal pay for work of equal value.</t>
  </si>
  <si>
    <r>
      <t>Source:</t>
    </r>
    <r>
      <rPr>
        <sz val="9"/>
        <rFont val="Arial"/>
        <family val="2"/>
      </rPr>
      <t xml:space="preserve"> Eurostat (online data codes: nrg_ind_ei) and Eurostat data collection.</t>
    </r>
  </si>
  <si>
    <r>
      <t>Source:</t>
    </r>
    <r>
      <rPr>
        <sz val="9"/>
        <rFont val="Arial"/>
        <family val="2"/>
      </rPr>
      <t xml:space="preserve"> Eurostat (online data codes: nrg_ind_ren) and Eurostat data collection.</t>
    </r>
  </si>
  <si>
    <r>
      <t>Source:</t>
    </r>
    <r>
      <rPr>
        <sz val="9"/>
        <color theme="1"/>
        <rFont val="Arial"/>
        <family val="2"/>
      </rPr>
      <t xml:space="preserve"> Eurostat (online data code: demo_gind), Eurostat data collection and the International Telecommunication Union</t>
    </r>
  </si>
  <si>
    <t>(annual rate of change, %)</t>
  </si>
  <si>
    <t>Georgia (⁴)</t>
  </si>
  <si>
    <t>EU (⁵)</t>
  </si>
  <si>
    <t xml:space="preserve">Moldova </t>
  </si>
  <si>
    <r>
      <t>Source:</t>
    </r>
    <r>
      <rPr>
        <sz val="9"/>
        <color theme="1"/>
        <rFont val="Arial"/>
        <family val="2"/>
      </rPr>
      <t xml:space="preserve"> Eurostat (online data codes: nama_10_lp_ulc and enpe_nama_10_lp)</t>
    </r>
  </si>
  <si>
    <t>Azerbaijan (²)</t>
  </si>
  <si>
    <t>(³) 2014 and 2019: break in series.</t>
  </si>
  <si>
    <t>(kilograms of oil equivalent per € thousand GDP in volumes - 2010 reference year)</t>
  </si>
  <si>
    <t>Note: all remaining ENP-East countries are incomplete, not comparable or not available. Data supplied by and under the responsibility of the national statistical authority. SDG indicator 7.3.1: energy intensity measured in terms of primary energy and constant price GDP (reference year 2010).
Target: by 2030, double the global rate of improvement in energy efficiency.</t>
  </si>
  <si>
    <t>Note: SDG indicator 8.1.1: annual growth rate of real GDP per inhabitant. Target: sustain per inhabitant economic growth in accordance with national circumstances and, in particular, at least 7 % per year in the least developed countries.</t>
  </si>
  <si>
    <t>Note: Not defined in terms of the SDGs.</t>
  </si>
  <si>
    <t>Note: SDG indicator 3.2.2: neonatal mortality rate. Target: by 2030, end preventable deaths of new-borns and children under 5 years of age, with all countries aiming to reduce neonatal mortality to at least as low as 12 per thousand live births and under-5 mortality to at least as low as 25 per thousand live births. Selected EU Member States represent the highest and lowest rates among the Member States for which data are available.</t>
  </si>
  <si>
    <t>Men</t>
  </si>
  <si>
    <t>Women</t>
  </si>
  <si>
    <t>(²) Fixed and mobile broadband penetration (fixed and mobile broadband users).</t>
  </si>
  <si>
    <t>(³) Since 2014, data for Ukraine generally exclude the illegally annexed Autonomous Republic of Crimea and the City of Sevastopol and the territories which are not under control of the Ukrainian government.</t>
  </si>
  <si>
    <t>Figure 1: Persons at risk of poverty after transfers, 2011-2021</t>
  </si>
  <si>
    <t>(¹) 2019-2020: average poverty rate of the country. 2021: not available</t>
  </si>
  <si>
    <t>(²) 2013-2021 data for Ukraine exclude the illegally annexed Autonomous Republic of Crimea and the City of Sevastopol and the territories which are not under control of the Ukrainian government.</t>
  </si>
  <si>
    <t>(⁵) 2011-2018: estimates. 2020: break in series.</t>
  </si>
  <si>
    <t>Figure 2: Infant mortality rate, 2010-2020</t>
  </si>
  <si>
    <t>Figure 3: Neonatal mortality rate, 2010 and 2020</t>
  </si>
  <si>
    <t>Czechia</t>
  </si>
  <si>
    <t>(¹) 2009 data instead of 2010.</t>
  </si>
  <si>
    <t>Figure 4: Energy intensity of the economy, 2011-2021</t>
  </si>
  <si>
    <t>Figure 5: Energy from renewable sources, 2011-2021</t>
  </si>
  <si>
    <t>Note: Data supplied by and under the responsibility of the national statistical authority. SDG indicator 7.2.1: the renewable energy share in total final consumption is the percentage of final consumption of energy that is derived from renewable resources. Target: by 2030, increase substantially the share of renewable energy in the global energy mix.</t>
  </si>
  <si>
    <t>(¹) 2011-2012 and 2021: not available.</t>
  </si>
  <si>
    <t>(²) 2021: not available.</t>
  </si>
  <si>
    <t>(³) 2011-2014 and 2021: not available.</t>
  </si>
  <si>
    <t>Figure 6: Labour productivity in GDP (constant prices) per person employed, 2011-2021</t>
  </si>
  <si>
    <t>Armenia (⁴)</t>
  </si>
  <si>
    <t>Azerbaijan (⁵)</t>
  </si>
  <si>
    <t>(⁴) 2011: based on 1993 SNA. 2021: not available.</t>
  </si>
  <si>
    <t>(⁵) 2013: provisional.</t>
  </si>
  <si>
    <t>Figure 7: Unemployment rate by sex, 2011 and 2021</t>
  </si>
  <si>
    <t>Figure 8: Youth unemployment rate, 2011-2021</t>
  </si>
  <si>
    <t>Figure 9: Fixed broadband subscriptions, 2011, 2016 and 2021</t>
  </si>
  <si>
    <t>Ukraine (⁴)</t>
  </si>
  <si>
    <t>(³) 2011: not available</t>
  </si>
  <si>
    <t>(⁴) 2018 data instead of 2021. Since 2014, data for Ukraine generally exclude the illegally annexed Autonomous Republic of Crimea and the City of Sevastopol and the territories which are not under control of the Ukrainian government.</t>
  </si>
  <si>
    <t>2020-2010</t>
  </si>
  <si>
    <t>2011 - 2019</t>
  </si>
  <si>
    <t>2019 - 2021</t>
  </si>
  <si>
    <t>(⁴) Consumption based relative poverty.</t>
  </si>
  <si>
    <t>(²) 2021: provisional.</t>
  </si>
  <si>
    <t>(¹) 2014: break in series. 2021: provisional. 2014-2021: based on usually resident population.</t>
  </si>
  <si>
    <t>(¹) 2011: persons aged 15-75. 2021: persons aged 15 and more.</t>
  </si>
  <si>
    <t>(²) Persons aged 15 and more.</t>
  </si>
  <si>
    <t xml:space="preserve">(³) 2011: persons aged 15-70. 2021: persons aged 15 and more; exclude the illegally annexed Autonomous Republic of Crimea and the City of Sevastopol and the territories which are not under control of the Ukrainian government. </t>
  </si>
  <si>
    <t>(¹) 2020: break in time series.</t>
  </si>
  <si>
    <t>(⁴) 2014 and 2019: break in time series. 2014-2021: based on usually resident population.</t>
  </si>
  <si>
    <t>Moldova (⁴)</t>
  </si>
  <si>
    <t>(²) 2018: break in time series.</t>
  </si>
  <si>
    <t>Armenia (²)</t>
  </si>
  <si>
    <t>2021-2020</t>
  </si>
  <si>
    <t>2021-2011</t>
  </si>
  <si>
    <t>2020-2019</t>
  </si>
  <si>
    <t xml:space="preserve">Note: Countries are ranked based on 2021 data. Georgia and Armenia not available. Not defined in terms of the SDGs. Data supplied by and under the responsibility of the national statistical authority.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</si>
</sst>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0.0"/>
    <numFmt numFmtId="166" formatCode="0.0"/>
    <numFmt numFmtId="167" formatCode="#,##0.0_i"/>
    <numFmt numFmtId="168" formatCode="0.000"/>
    <numFmt numFmtId="169" formatCode="#,##0_i"/>
  </numFmts>
  <fonts count="21">
    <font>
      <sz val="9"/>
      <name val="Arial"/>
      <family val="2"/>
    </font>
    <font>
      <sz val="10"/>
      <name val="Arial"/>
      <family val="2"/>
    </font>
    <font>
      <sz val="9"/>
      <color theme="1"/>
      <name val="Arial"/>
      <family val="2"/>
    </font>
    <font>
      <sz val="10"/>
      <color theme="1"/>
      <name val="Arial"/>
      <family val="2"/>
    </font>
    <font>
      <sz val="8"/>
      <color theme="1"/>
      <name val="Calibri Light"/>
      <family val="2"/>
    </font>
    <font>
      <b/>
      <sz val="9"/>
      <color theme="1"/>
      <name val="Arial"/>
      <family val="2"/>
    </font>
    <font>
      <b/>
      <sz val="9"/>
      <name val="Arial"/>
      <family val="2"/>
    </font>
    <font>
      <sz val="11"/>
      <name val="Arial"/>
      <family val="2"/>
    </font>
    <font>
      <b/>
      <sz val="11"/>
      <name val="Arial"/>
      <family val="2"/>
    </font>
    <font>
      <i/>
      <sz val="9"/>
      <name val="Arial"/>
      <family val="2"/>
    </font>
    <font>
      <i/>
      <sz val="9"/>
      <color theme="1"/>
      <name val="Arial"/>
      <family val="2"/>
    </font>
    <font>
      <sz val="10"/>
      <color theme="0"/>
      <name val="Arial"/>
      <family val="2"/>
    </font>
    <font>
      <sz val="9"/>
      <color theme="0"/>
      <name val="Arial"/>
      <family val="2"/>
    </font>
    <font>
      <sz val="9"/>
      <color indexed="18"/>
      <name val="Arial"/>
      <family val="2"/>
    </font>
    <font>
      <b/>
      <sz val="12"/>
      <name val="Arial"/>
      <family val="2"/>
    </font>
    <font>
      <sz val="9"/>
      <color indexed="20"/>
      <name val="Arial"/>
      <family val="2"/>
    </font>
    <font>
      <sz val="12"/>
      <color rgb="FF000000"/>
      <name val="Arial"/>
      <family val="2"/>
    </font>
    <font>
      <sz val="12"/>
      <name val="Arial"/>
      <family val="2"/>
    </font>
    <font>
      <i/>
      <sz val="12"/>
      <name val="Arial"/>
      <family val="2"/>
    </font>
    <font>
      <b/>
      <sz val="18"/>
      <color rgb="FF000000"/>
      <name val="Arial"/>
      <family val="2"/>
    </font>
    <font>
      <b/>
      <sz val="12"/>
      <color rgb="FF000000"/>
      <name val="Arial"/>
      <family val="2"/>
    </font>
  </fonts>
  <fills count="5">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15">
    <border>
      <left/>
      <right/>
      <top/>
      <bottom/>
      <diagonal/>
    </border>
    <border>
      <left/>
      <right/>
      <top style="hair">
        <color rgb="FFC0C0C0"/>
      </top>
      <bottom style="hair">
        <color rgb="FFC0C0C0"/>
      </bottom>
    </border>
    <border>
      <left/>
      <right/>
      <top style="thin">
        <color rgb="FF000000"/>
      </top>
      <bottom/>
    </border>
    <border>
      <left/>
      <right/>
      <top style="thin">
        <color rgb="FF000000"/>
      </top>
      <bottom style="hair">
        <color rgb="FFC0C0C0"/>
      </bottom>
    </border>
    <border>
      <left/>
      <right/>
      <top style="hair">
        <color rgb="FFC0C0C0"/>
      </top>
      <bottom style="thin">
        <color rgb="FF000000"/>
      </bottom>
    </border>
    <border>
      <left style="hair">
        <color rgb="FFA6A6A6"/>
      </left>
      <right/>
      <top style="thin">
        <color rgb="FF000000"/>
      </top>
      <bottom/>
    </border>
    <border>
      <left style="hair">
        <color rgb="FFA6A6A6"/>
      </left>
      <right/>
      <top style="hair">
        <color rgb="FFC0C0C0"/>
      </top>
      <bottom/>
    </border>
    <border>
      <left/>
      <right/>
      <top style="hair">
        <color rgb="FFC0C0C0"/>
      </top>
      <bottom/>
    </border>
    <border>
      <left style="hair">
        <color rgb="FFA6A6A6"/>
      </left>
      <right/>
      <top style="hair">
        <color rgb="FFC0C0C0"/>
      </top>
      <bottom style="thin">
        <color rgb="FF000000"/>
      </bottom>
    </border>
    <border>
      <left/>
      <right/>
      <top style="hair">
        <color rgb="FFC0C0C0"/>
      </top>
      <bottom style="thin"/>
    </border>
    <border>
      <left/>
      <right/>
      <top/>
      <bottom style="hair">
        <color rgb="FFC0C0C0"/>
      </bottom>
    </border>
    <border>
      <left style="hair">
        <color rgb="FFA6A6A6"/>
      </left>
      <right/>
      <top style="hair">
        <color rgb="FFC0C0C0"/>
      </top>
      <bottom style="hair">
        <color rgb="FFC0C0C0"/>
      </bottom>
    </border>
    <border>
      <left style="hair">
        <color rgb="FFA6A6A6"/>
      </left>
      <right/>
      <top style="thin">
        <color rgb="FF000000"/>
      </top>
      <bottom style="hair">
        <color rgb="FFC0C0C0"/>
      </bottom>
    </border>
    <border>
      <left style="hair">
        <color rgb="FFA6A6A6"/>
      </left>
      <right/>
      <top style="hair">
        <color rgb="FFC0C0C0"/>
      </top>
      <bottom style="thin"/>
    </border>
    <border>
      <left/>
      <right/>
      <top style="thin">
        <color rgb="FF000000"/>
      </top>
      <bottom style="thin"/>
    </border>
  </borders>
  <cellStyleXfs count="2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3" fillId="0" borderId="0">
      <alignment/>
      <protection/>
    </xf>
    <xf numFmtId="0" fontId="1" fillId="0" borderId="0">
      <alignment/>
      <protection/>
    </xf>
    <xf numFmtId="0" fontId="4" fillId="0" borderId="0">
      <alignment/>
      <protection/>
    </xf>
    <xf numFmtId="167" fontId="0" fillId="0" borderId="0" applyFill="0" applyBorder="0" applyProtection="0">
      <alignment horizontal="right" vertical="center"/>
    </xf>
  </cellStyleXfs>
  <cellXfs count="152">
    <xf numFmtId="0" fontId="0" fillId="0" borderId="0" xfId="0" applyAlignment="1">
      <alignment vertical="center"/>
    </xf>
    <xf numFmtId="0" fontId="2" fillId="0" borderId="0" xfId="0" applyFont="1" applyAlignment="1">
      <alignment vertical="center"/>
    </xf>
    <xf numFmtId="0" fontId="7" fillId="0" borderId="0" xfId="20">
      <alignment/>
      <protection/>
    </xf>
    <xf numFmtId="0" fontId="7" fillId="0" borderId="0" xfId="20" applyAlignment="1">
      <alignment horizontal="right"/>
      <protection/>
    </xf>
    <xf numFmtId="0" fontId="3" fillId="0" borderId="0" xfId="21">
      <alignment/>
      <protection/>
    </xf>
    <xf numFmtId="0" fontId="1" fillId="0" borderId="0" xfId="20" applyFont="1">
      <alignment/>
      <protection/>
    </xf>
    <xf numFmtId="0" fontId="2" fillId="0" borderId="0" xfId="0" applyFont="1" applyFill="1" applyBorder="1" applyAlignment="1">
      <alignment vertical="center"/>
    </xf>
    <xf numFmtId="0" fontId="0" fillId="0" borderId="0" xfId="0" applyFill="1" applyBorder="1" applyAlignment="1">
      <alignment vertical="center"/>
    </xf>
    <xf numFmtId="0" fontId="4" fillId="0" borderId="0" xfId="23">
      <alignment/>
      <protection/>
    </xf>
    <xf numFmtId="0" fontId="0" fillId="0" borderId="0" xfId="0" applyFill="1" applyAlignment="1">
      <alignment vertical="center"/>
    </xf>
    <xf numFmtId="0" fontId="0" fillId="0" borderId="0" xfId="0" applyFill="1" applyAlignment="1">
      <alignment horizontal="left" vertical="center"/>
    </xf>
    <xf numFmtId="0" fontId="9" fillId="0" borderId="0" xfId="0" applyFont="1" applyFill="1" applyAlignment="1">
      <alignment vertical="center"/>
    </xf>
    <xf numFmtId="0" fontId="6" fillId="0" borderId="0" xfId="0" applyFont="1" applyFill="1" applyBorder="1" applyAlignment="1">
      <alignment vertical="center"/>
    </xf>
    <xf numFmtId="0" fontId="0" fillId="0" borderId="0" xfId="0" applyNumberFormat="1" applyFill="1" applyAlignment="1">
      <alignment vertical="center"/>
    </xf>
    <xf numFmtId="0" fontId="6" fillId="0" borderId="0" xfId="0" applyFont="1" applyFill="1" applyBorder="1" applyAlignment="1">
      <alignment/>
    </xf>
    <xf numFmtId="0" fontId="0" fillId="0" borderId="0" xfId="20" applyFont="1">
      <alignment/>
      <protection/>
    </xf>
    <xf numFmtId="164" fontId="0" fillId="0" borderId="0" xfId="20" applyNumberFormat="1" applyFont="1">
      <alignment/>
      <protection/>
    </xf>
    <xf numFmtId="165" fontId="0" fillId="0" borderId="0" xfId="20" applyNumberFormat="1" applyFont="1">
      <alignment/>
      <protection/>
    </xf>
    <xf numFmtId="0" fontId="10" fillId="0" borderId="0" xfId="0" applyFont="1" applyAlignment="1">
      <alignment vertical="center"/>
    </xf>
    <xf numFmtId="0" fontId="0" fillId="0" borderId="0" xfId="20" applyFont="1">
      <alignment/>
      <protection/>
    </xf>
    <xf numFmtId="0" fontId="0" fillId="0" borderId="0" xfId="20" applyFont="1" applyAlignment="1">
      <alignment horizontal="right"/>
      <protection/>
    </xf>
    <xf numFmtId="165" fontId="0" fillId="0" borderId="0" xfId="20" applyNumberFormat="1" applyFont="1">
      <alignment/>
      <protection/>
    </xf>
    <xf numFmtId="0" fontId="6" fillId="0" borderId="1" xfId="20" applyFont="1" applyBorder="1" applyAlignment="1">
      <alignment horizontal="left"/>
      <protection/>
    </xf>
    <xf numFmtId="0" fontId="0" fillId="0" borderId="0" xfId="0" applyFill="1" applyBorder="1" applyAlignment="1">
      <alignment horizontal="left" vertical="center"/>
    </xf>
    <xf numFmtId="0" fontId="0" fillId="0" borderId="0" xfId="22" applyFont="1">
      <alignment/>
      <protection/>
    </xf>
    <xf numFmtId="165" fontId="0" fillId="0" borderId="0" xfId="0" applyNumberFormat="1" applyFill="1" applyBorder="1" applyAlignment="1">
      <alignment vertical="center"/>
    </xf>
    <xf numFmtId="165" fontId="2" fillId="0" borderId="0" xfId="0" applyNumberFormat="1" applyFont="1" applyAlignment="1">
      <alignment vertical="center"/>
    </xf>
    <xf numFmtId="165" fontId="0" fillId="0" borderId="0" xfId="20" applyNumberFormat="1" applyFont="1" applyAlignment="1">
      <alignment horizontal="right"/>
      <protection/>
    </xf>
    <xf numFmtId="0" fontId="2" fillId="0" borderId="0" xfId="0" applyFont="1" applyAlignment="1">
      <alignment vertical="center"/>
    </xf>
    <xf numFmtId="0" fontId="0" fillId="0" borderId="0" xfId="20" applyFont="1" applyAlignment="1">
      <alignment horizontal="left"/>
      <protection/>
    </xf>
    <xf numFmtId="165" fontId="0" fillId="0" borderId="0" xfId="0" applyNumberFormat="1" applyAlignment="1">
      <alignment vertical="center"/>
    </xf>
    <xf numFmtId="0" fontId="1" fillId="0" borderId="0" xfId="21" applyFont="1">
      <alignment/>
      <protection/>
    </xf>
    <xf numFmtId="1" fontId="0" fillId="0" borderId="0" xfId="0" applyNumberFormat="1" applyAlignment="1">
      <alignment vertical="center"/>
    </xf>
    <xf numFmtId="0" fontId="12" fillId="0" borderId="0" xfId="0" applyFont="1" applyFill="1" applyAlignment="1">
      <alignment vertical="center"/>
    </xf>
    <xf numFmtId="0" fontId="12" fillId="0" borderId="0" xfId="20" applyFont="1">
      <alignment/>
      <protection/>
    </xf>
    <xf numFmtId="0" fontId="11" fillId="0" borderId="0" xfId="21" applyFont="1">
      <alignment/>
      <protection/>
    </xf>
    <xf numFmtId="0" fontId="12" fillId="0" borderId="0" xfId="0" applyFont="1" applyAlignment="1">
      <alignment vertical="center"/>
    </xf>
    <xf numFmtId="0" fontId="13" fillId="0" borderId="0" xfId="0" applyFont="1" applyAlignment="1">
      <alignment vertical="center"/>
    </xf>
    <xf numFmtId="0" fontId="8" fillId="0" borderId="0" xfId="0" applyFont="1" applyAlignment="1">
      <alignment horizontal="left" vertical="center"/>
    </xf>
    <xf numFmtId="0" fontId="0" fillId="0" borderId="0" xfId="0" applyAlignment="1">
      <alignment horizontal="left" vertical="center"/>
    </xf>
    <xf numFmtId="0" fontId="6" fillId="2" borderId="2" xfId="0" applyFont="1" applyFill="1" applyBorder="1" applyAlignment="1">
      <alignment horizontal="center" vertical="center"/>
    </xf>
    <xf numFmtId="0" fontId="0" fillId="0" borderId="0" xfId="0" applyAlignment="1">
      <alignment horizontal="right" vertical="center"/>
    </xf>
    <xf numFmtId="0" fontId="6" fillId="3" borderId="3" xfId="0" applyFont="1" applyFill="1" applyBorder="1" applyAlignment="1">
      <alignment horizontal="left" vertical="center"/>
    </xf>
    <xf numFmtId="166" fontId="0" fillId="0" borderId="0" xfId="0" applyNumberFormat="1" applyAlignment="1">
      <alignment vertical="center"/>
    </xf>
    <xf numFmtId="166" fontId="0" fillId="0" borderId="0" xfId="0" applyNumberFormat="1" applyFill="1" applyAlignment="1">
      <alignment vertical="center"/>
    </xf>
    <xf numFmtId="168" fontId="0" fillId="0" borderId="0" xfId="0" applyNumberFormat="1" applyAlignment="1">
      <alignment vertical="center"/>
    </xf>
    <xf numFmtId="0" fontId="6" fillId="0" borderId="3" xfId="0" applyFont="1" applyFill="1" applyBorder="1" applyAlignment="1">
      <alignment horizontal="left" vertical="center"/>
    </xf>
    <xf numFmtId="167" fontId="0" fillId="0" borderId="3" xfId="24" applyFill="1" applyBorder="1" applyAlignment="1">
      <alignment horizontal="right" vertical="center"/>
    </xf>
    <xf numFmtId="0" fontId="6" fillId="0" borderId="0" xfId="0" applyFont="1" applyAlignment="1">
      <alignment vertical="center"/>
    </xf>
    <xf numFmtId="0" fontId="6" fillId="0" borderId="1" xfId="0" applyFont="1" applyFill="1" applyBorder="1" applyAlignment="1">
      <alignment horizontal="left" vertical="center"/>
    </xf>
    <xf numFmtId="167" fontId="0" fillId="0" borderId="1" xfId="24" applyFill="1" applyBorder="1" applyAlignment="1">
      <alignment horizontal="right" vertical="center"/>
    </xf>
    <xf numFmtId="0" fontId="6" fillId="0" borderId="1" xfId="0" applyFont="1" applyBorder="1" applyAlignment="1">
      <alignment horizontal="left" vertical="center"/>
    </xf>
    <xf numFmtId="167" fontId="0" fillId="0" borderId="1" xfId="24" applyBorder="1" applyAlignment="1">
      <alignment horizontal="right" vertical="center"/>
    </xf>
    <xf numFmtId="167" fontId="0" fillId="0" borderId="4" xfId="24" applyFill="1" applyBorder="1" applyAlignment="1">
      <alignment horizontal="right" vertical="center"/>
    </xf>
    <xf numFmtId="0" fontId="9" fillId="0" borderId="0" xfId="0" applyFont="1" applyAlignment="1">
      <alignment/>
    </xf>
    <xf numFmtId="0" fontId="0" fillId="0" borderId="0" xfId="0" applyNumberFormat="1" applyAlignment="1">
      <alignment vertical="center"/>
    </xf>
    <xf numFmtId="0" fontId="6" fillId="2" borderId="2" xfId="20" applyFont="1" applyFill="1" applyBorder="1" applyAlignment="1">
      <alignment horizontal="center" vertical="center"/>
      <protection/>
    </xf>
    <xf numFmtId="0" fontId="5" fillId="2" borderId="2" xfId="0" applyFont="1" applyFill="1" applyBorder="1" applyAlignment="1">
      <alignment horizontal="left" vertical="center"/>
    </xf>
    <xf numFmtId="0" fontId="6" fillId="0" borderId="3" xfId="20" applyFont="1" applyBorder="1" applyAlignment="1">
      <alignment horizontal="left"/>
      <protection/>
    </xf>
    <xf numFmtId="165" fontId="0" fillId="0" borderId="3" xfId="20" applyNumberFormat="1" applyFont="1" applyBorder="1">
      <alignment/>
      <protection/>
    </xf>
    <xf numFmtId="165" fontId="0" fillId="0" borderId="1" xfId="20" applyNumberFormat="1" applyFont="1" applyBorder="1">
      <alignment/>
      <protection/>
    </xf>
    <xf numFmtId="0" fontId="6" fillId="0" borderId="1" xfId="20" applyFont="1" applyBorder="1" applyAlignment="1">
      <alignment horizontal="left" wrapText="1"/>
      <protection/>
    </xf>
    <xf numFmtId="165" fontId="0" fillId="0" borderId="5" xfId="20" applyNumberFormat="1" applyFont="1" applyBorder="1">
      <alignment/>
      <protection/>
    </xf>
    <xf numFmtId="165" fontId="0" fillId="0" borderId="6" xfId="20" applyNumberFormat="1" applyFont="1" applyBorder="1">
      <alignment/>
      <protection/>
    </xf>
    <xf numFmtId="0" fontId="0" fillId="0" borderId="0" xfId="0" applyFill="1" applyAlignment="1">
      <alignment horizontal="left"/>
    </xf>
    <xf numFmtId="165" fontId="0" fillId="0" borderId="6" xfId="20" applyNumberFormat="1" applyFont="1" applyBorder="1">
      <alignment/>
      <protection/>
    </xf>
    <xf numFmtId="165" fontId="0" fillId="0" borderId="1" xfId="20" applyNumberFormat="1" applyFont="1" applyBorder="1">
      <alignment/>
      <protection/>
    </xf>
    <xf numFmtId="0" fontId="0" fillId="0" borderId="0" xfId="20" applyFont="1" applyAlignment="1">
      <alignment horizontal="left"/>
      <protection/>
    </xf>
    <xf numFmtId="0" fontId="6" fillId="2" borderId="2" xfId="22" applyFont="1" applyFill="1" applyBorder="1" applyAlignment="1">
      <alignment horizontal="center" vertical="center"/>
      <protection/>
    </xf>
    <xf numFmtId="0" fontId="6" fillId="0" borderId="4" xfId="22" applyFont="1" applyBorder="1" applyAlignment="1">
      <alignment horizontal="left"/>
      <protection/>
    </xf>
    <xf numFmtId="0" fontId="5" fillId="2" borderId="2" xfId="0" applyNumberFormat="1" applyFont="1" applyFill="1" applyBorder="1" applyAlignment="1">
      <alignment horizontal="center" vertical="center"/>
    </xf>
    <xf numFmtId="0" fontId="0" fillId="0" borderId="0" xfId="0" applyFill="1" applyBorder="1" applyAlignment="1">
      <alignment horizontal="left"/>
    </xf>
    <xf numFmtId="0" fontId="0" fillId="0" borderId="0" xfId="0" applyFont="1" applyAlignment="1">
      <alignment horizontal="left" vertical="center"/>
    </xf>
    <xf numFmtId="0" fontId="6" fillId="0" borderId="4" xfId="20" applyFont="1" applyBorder="1" applyAlignment="1">
      <alignment horizontal="left"/>
      <protection/>
    </xf>
    <xf numFmtId="0" fontId="6" fillId="0" borderId="2" xfId="0" applyFont="1" applyFill="1" applyBorder="1" applyAlignment="1">
      <alignment horizontal="left" vertical="center"/>
    </xf>
    <xf numFmtId="0" fontId="6" fillId="2" borderId="2" xfId="21" applyFont="1" applyFill="1" applyBorder="1" applyAlignment="1">
      <alignment horizontal="center" vertical="center"/>
      <protection/>
    </xf>
    <xf numFmtId="169" fontId="0" fillId="3" borderId="3" xfId="24" applyNumberFormat="1" applyFill="1" applyBorder="1" applyAlignment="1">
      <alignment horizontal="right" vertical="center"/>
    </xf>
    <xf numFmtId="169" fontId="0" fillId="3" borderId="7" xfId="24" applyNumberFormat="1" applyFill="1" applyBorder="1" applyAlignment="1">
      <alignment horizontal="right" vertical="center"/>
    </xf>
    <xf numFmtId="169" fontId="0" fillId="0" borderId="3" xfId="24" applyNumberFormat="1" applyFill="1" applyBorder="1" applyAlignment="1">
      <alignment horizontal="right" vertical="center"/>
    </xf>
    <xf numFmtId="169" fontId="0" fillId="0" borderId="4" xfId="24" applyNumberFormat="1" applyFill="1" applyBorder="1" applyAlignment="1">
      <alignment horizontal="right" vertical="center"/>
    </xf>
    <xf numFmtId="166" fontId="2" fillId="0" borderId="0" xfId="0" applyNumberFormat="1" applyFont="1" applyAlignment="1">
      <alignment vertical="center"/>
    </xf>
    <xf numFmtId="167" fontId="2" fillId="0" borderId="0" xfId="0" applyNumberFormat="1" applyFont="1" applyAlignment="1">
      <alignment vertical="center"/>
    </xf>
    <xf numFmtId="0" fontId="0" fillId="4" borderId="0" xfId="0" applyFill="1" applyAlignment="1">
      <alignment vertical="center"/>
    </xf>
    <xf numFmtId="0" fontId="6" fillId="3" borderId="1" xfId="0" applyFont="1" applyFill="1" applyBorder="1" applyAlignment="1">
      <alignment horizontal="left" vertical="center"/>
    </xf>
    <xf numFmtId="0" fontId="14" fillId="0" borderId="0" xfId="0" applyFont="1" applyAlignment="1">
      <alignment horizontal="left" vertical="center"/>
    </xf>
    <xf numFmtId="3" fontId="1" fillId="0" borderId="0" xfId="0" applyNumberFormat="1" applyFont="1" applyAlignment="1" quotePrefix="1">
      <alignment horizontal="left" vertical="center"/>
    </xf>
    <xf numFmtId="0" fontId="6" fillId="0" borderId="3" xfId="22" applyFont="1" applyBorder="1" applyAlignment="1">
      <alignment horizontal="left"/>
      <protection/>
    </xf>
    <xf numFmtId="0" fontId="6" fillId="3" borderId="4" xfId="22" applyFont="1" applyFill="1" applyBorder="1" applyAlignment="1">
      <alignment horizontal="left"/>
      <protection/>
    </xf>
    <xf numFmtId="3" fontId="2" fillId="0" borderId="5" xfId="21" applyNumberFormat="1" applyFont="1" applyBorder="1">
      <alignment/>
      <protection/>
    </xf>
    <xf numFmtId="3" fontId="0" fillId="3" borderId="8" xfId="22" applyNumberFormat="1" applyFont="1" applyFill="1" applyBorder="1">
      <alignment/>
      <protection/>
    </xf>
    <xf numFmtId="3" fontId="2" fillId="0" borderId="2" xfId="21" applyNumberFormat="1" applyFont="1" applyBorder="1">
      <alignment/>
      <protection/>
    </xf>
    <xf numFmtId="3" fontId="0" fillId="3" borderId="4" xfId="22" applyNumberFormat="1" applyFont="1" applyFill="1" applyBorder="1">
      <alignment/>
      <protection/>
    </xf>
    <xf numFmtId="3" fontId="0" fillId="3" borderId="4" xfId="0" applyNumberFormat="1" applyFill="1" applyBorder="1" applyAlignment="1">
      <alignment vertical="center"/>
    </xf>
    <xf numFmtId="0" fontId="14" fillId="0" borderId="0" xfId="0" applyFont="1" applyFill="1" applyAlignment="1">
      <alignment horizontal="left" vertical="center"/>
    </xf>
    <xf numFmtId="0" fontId="1" fillId="0" borderId="0" xfId="0" applyFont="1" applyFill="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vertical="center"/>
    </xf>
    <xf numFmtId="0" fontId="5" fillId="0" borderId="1" xfId="0" applyFont="1" applyFill="1" applyBorder="1" applyAlignment="1">
      <alignment horizontal="left" vertical="center"/>
    </xf>
    <xf numFmtId="167" fontId="0" fillId="0" borderId="1" xfId="24" applyFill="1" applyBorder="1" applyAlignment="1">
      <alignment horizontal="right" vertical="center" indent="2"/>
    </xf>
    <xf numFmtId="0" fontId="0" fillId="0" borderId="0" xfId="20" applyFont="1" applyAlignment="1">
      <alignment horizontal="left" wrapText="1"/>
      <protection/>
    </xf>
    <xf numFmtId="167" fontId="9" fillId="0" borderId="1" xfId="24" applyFont="1" applyFill="1" applyBorder="1" applyAlignment="1">
      <alignment horizontal="right" vertical="center" indent="2"/>
    </xf>
    <xf numFmtId="0" fontId="6" fillId="0" borderId="9" xfId="0" applyFont="1" applyBorder="1" applyAlignment="1">
      <alignment horizontal="left" vertical="center"/>
    </xf>
    <xf numFmtId="0" fontId="6" fillId="0" borderId="10" xfId="0" applyFont="1" applyBorder="1" applyAlignment="1">
      <alignment horizontal="left" vertical="center"/>
    </xf>
    <xf numFmtId="167" fontId="0" fillId="0" borderId="10" xfId="24" applyBorder="1" applyAlignment="1">
      <alignment horizontal="right" vertical="center"/>
    </xf>
    <xf numFmtId="167" fontId="0" fillId="0" borderId="9" xfId="24" applyBorder="1" applyAlignment="1">
      <alignment horizontal="right" vertical="center"/>
    </xf>
    <xf numFmtId="167" fontId="0" fillId="3" borderId="1" xfId="24" applyFill="1" applyBorder="1" applyAlignment="1">
      <alignment horizontal="right" vertical="center"/>
    </xf>
    <xf numFmtId="167" fontId="0" fillId="3" borderId="3" xfId="24" applyFill="1" applyBorder="1" applyAlignment="1">
      <alignment horizontal="right" vertical="center"/>
    </xf>
    <xf numFmtId="0" fontId="6" fillId="3" borderId="4" xfId="0" applyFont="1" applyFill="1" applyBorder="1" applyAlignment="1">
      <alignment horizontal="left" vertical="center"/>
    </xf>
    <xf numFmtId="167" fontId="0" fillId="3" borderId="4" xfId="24" applyFill="1" applyBorder="1" applyAlignment="1">
      <alignment horizontal="right" vertical="center"/>
    </xf>
    <xf numFmtId="0" fontId="2" fillId="0" borderId="0" xfId="21" applyFont="1" applyAlignment="1">
      <alignment horizontal="left"/>
      <protection/>
    </xf>
    <xf numFmtId="0" fontId="0" fillId="3" borderId="3" xfId="21" applyFont="1" applyFill="1" applyBorder="1" applyAlignment="1">
      <alignment horizontal="left"/>
      <protection/>
    </xf>
    <xf numFmtId="0" fontId="0" fillId="3" borderId="7" xfId="21" applyFont="1" applyFill="1" applyBorder="1" applyAlignment="1">
      <alignment horizontal="left"/>
      <protection/>
    </xf>
    <xf numFmtId="169" fontId="0" fillId="0" borderId="7" xfId="24" applyNumberFormat="1" applyFill="1" applyBorder="1" applyAlignment="1">
      <alignment horizontal="right" vertical="center"/>
    </xf>
    <xf numFmtId="0" fontId="5" fillId="0" borderId="7" xfId="21" applyFont="1" applyBorder="1" applyAlignment="1">
      <alignment horizontal="left"/>
      <protection/>
    </xf>
    <xf numFmtId="0" fontId="5" fillId="0" borderId="4" xfId="21" applyFont="1" applyBorder="1" applyAlignment="1">
      <alignment horizontal="left"/>
      <protection/>
    </xf>
    <xf numFmtId="166" fontId="0" fillId="0" borderId="11" xfId="24" applyNumberFormat="1" applyFill="1" applyBorder="1" applyAlignment="1">
      <alignment horizontal="right" vertical="center"/>
    </xf>
    <xf numFmtId="166" fontId="0" fillId="0" borderId="1" xfId="24" applyNumberFormat="1" applyFill="1" applyBorder="1" applyAlignment="1">
      <alignment horizontal="right" vertical="center"/>
    </xf>
    <xf numFmtId="166" fontId="0" fillId="0" borderId="8" xfId="24" applyNumberFormat="1" applyFill="1" applyBorder="1" applyAlignment="1">
      <alignment horizontal="right" vertical="center"/>
    </xf>
    <xf numFmtId="166" fontId="0" fillId="0" borderId="4" xfId="24" applyNumberFormat="1" applyFill="1" applyBorder="1" applyAlignment="1">
      <alignment horizontal="right" vertical="center"/>
    </xf>
    <xf numFmtId="0" fontId="0" fillId="0" borderId="0" xfId="20" applyFont="1" applyAlignment="1">
      <alignment wrapText="1"/>
      <protection/>
    </xf>
    <xf numFmtId="0" fontId="0" fillId="0" borderId="0" xfId="0" applyFont="1" applyAlignment="1">
      <alignment vertical="center"/>
    </xf>
    <xf numFmtId="166" fontId="0" fillId="0" borderId="12" xfId="24" applyNumberFormat="1" applyFill="1" applyBorder="1" applyAlignment="1">
      <alignment horizontal="right" vertical="center"/>
    </xf>
    <xf numFmtId="166" fontId="0" fillId="0" borderId="3" xfId="24" applyNumberFormat="1" applyFill="1" applyBorder="1" applyAlignment="1">
      <alignment horizontal="right" vertical="center"/>
    </xf>
    <xf numFmtId="0" fontId="6" fillId="0" borderId="1" xfId="22" applyFont="1" applyBorder="1" applyAlignment="1">
      <alignment horizontal="left"/>
      <protection/>
    </xf>
    <xf numFmtId="166" fontId="0" fillId="0" borderId="11" xfId="22" applyNumberFormat="1" applyFont="1" applyBorder="1" applyAlignment="1">
      <alignment horizontal="right" vertical="center"/>
      <protection/>
    </xf>
    <xf numFmtId="166" fontId="0" fillId="0" borderId="1" xfId="22" applyNumberFormat="1" applyFont="1" applyBorder="1" applyAlignment="1">
      <alignment horizontal="right" vertical="center"/>
      <protection/>
    </xf>
    <xf numFmtId="166" fontId="0" fillId="0" borderId="1" xfId="0" applyNumberFormat="1" applyFill="1" applyBorder="1" applyAlignment="1">
      <alignment horizontal="right" vertical="center"/>
    </xf>
    <xf numFmtId="167" fontId="0" fillId="0" borderId="3" xfId="24" applyFill="1" applyBorder="1" applyAlignment="1">
      <alignment horizontal="right" vertical="center" indent="2"/>
    </xf>
    <xf numFmtId="166" fontId="15" fillId="0" borderId="0" xfId="20" applyNumberFormat="1" applyFont="1">
      <alignment/>
      <protection/>
    </xf>
    <xf numFmtId="0" fontId="6" fillId="0" borderId="9" xfId="0" applyFont="1" applyFill="1" applyBorder="1" applyAlignment="1">
      <alignment horizontal="left" vertical="center"/>
    </xf>
    <xf numFmtId="167" fontId="9" fillId="0" borderId="9" xfId="24" applyFont="1" applyFill="1" applyBorder="1" applyAlignment="1">
      <alignment horizontal="right" vertical="center"/>
    </xf>
    <xf numFmtId="167" fontId="0" fillId="0" borderId="9" xfId="24" applyFill="1" applyBorder="1" applyAlignment="1">
      <alignment horizontal="right" vertical="center"/>
    </xf>
    <xf numFmtId="0" fontId="6" fillId="0" borderId="9" xfId="20" applyFont="1" applyBorder="1" applyAlignment="1">
      <alignment horizontal="left"/>
      <protection/>
    </xf>
    <xf numFmtId="165" fontId="0" fillId="0" borderId="13" xfId="20" applyNumberFormat="1" applyFont="1" applyBorder="1">
      <alignment/>
      <protection/>
    </xf>
    <xf numFmtId="165" fontId="0" fillId="0" borderId="9" xfId="20" applyNumberFormat="1" applyFont="1" applyBorder="1">
      <alignment/>
      <protection/>
    </xf>
    <xf numFmtId="0" fontId="5" fillId="2" borderId="14" xfId="0" applyFont="1" applyFill="1" applyBorder="1" applyAlignment="1">
      <alignment horizontal="center" vertical="center"/>
    </xf>
    <xf numFmtId="0" fontId="6" fillId="0" borderId="1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Border="1" applyAlignment="1">
      <alignment vertical="center"/>
    </xf>
    <xf numFmtId="167" fontId="9" fillId="0" borderId="3" xfId="24" applyFont="1" applyFill="1" applyBorder="1" applyAlignment="1">
      <alignment horizontal="right" vertical="center" indent="2"/>
    </xf>
    <xf numFmtId="0" fontId="2" fillId="0" borderId="0" xfId="0" applyFont="1" applyFill="1" applyAlignment="1">
      <alignment horizontal="left"/>
    </xf>
    <xf numFmtId="0" fontId="2" fillId="0" borderId="0" xfId="0" applyFont="1" applyFill="1" applyAlignment="1">
      <alignment horizontal="left" vertical="center"/>
    </xf>
    <xf numFmtId="0" fontId="0" fillId="0" borderId="4" xfId="0" applyBorder="1" applyAlignment="1">
      <alignment horizontal="left" vertical="center"/>
    </xf>
    <xf numFmtId="0" fontId="2" fillId="0" borderId="0" xfId="0" applyFont="1" applyAlignment="1">
      <alignment horizontal="right" vertical="center"/>
    </xf>
    <xf numFmtId="0" fontId="2"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ill="1" applyAlignment="1">
      <alignment horizontal="left" wrapText="1"/>
    </xf>
    <xf numFmtId="0" fontId="2" fillId="0" borderId="0" xfId="0" applyFont="1" applyAlignment="1">
      <alignment horizontal="left" vertical="center" wrapText="1"/>
    </xf>
    <xf numFmtId="0" fontId="0" fillId="0" borderId="0" xfId="20" applyFont="1" applyAlignment="1">
      <alignment horizontal="left" wrapText="1"/>
      <protection/>
    </xf>
    <xf numFmtId="0" fontId="5" fillId="0" borderId="4" xfId="0" applyFont="1" applyFill="1" applyBorder="1" applyAlignment="1">
      <alignment horizontal="left" vertical="center"/>
    </xf>
    <xf numFmtId="167" fontId="0" fillId="0" borderId="4" xfId="24" applyFill="1" applyBorder="1" applyAlignment="1">
      <alignment horizontal="right" vertical="center" indent="2"/>
    </xf>
    <xf numFmtId="0" fontId="0" fillId="0" borderId="0" xfId="0" applyFont="1" applyAlignment="1">
      <alignment horizontal="left" vertical="center"/>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NumberCellStyle" xfId="24"/>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Persons at risk of poverty after transfers, 2011-2021</a:t>
            </a:r>
            <a:r>
              <a:rPr lang="en-US" cap="none" sz="1600" b="0" u="none" baseline="0">
                <a:solidFill>
                  <a:srgbClr val="000000"/>
                </a:solidFill>
                <a:latin typeface="Arial"/>
                <a:ea typeface="Arial"/>
                <a:cs typeface="Arial"/>
              </a:rPr>
              <a:t>
(% share on total population)</a:t>
            </a:r>
          </a:p>
        </c:rich>
      </c:tx>
      <c:layout>
        <c:manualLayout>
          <c:xMode val="edge"/>
          <c:yMode val="edge"/>
          <c:x val="0.00525"/>
          <c:y val="0.00625"/>
        </c:manualLayout>
      </c:layout>
      <c:overlay val="0"/>
      <c:spPr>
        <a:noFill/>
        <a:ln>
          <a:noFill/>
        </a:ln>
      </c:spPr>
    </c:title>
    <c:plotArea>
      <c:layout>
        <c:manualLayout>
          <c:xMode val="edge"/>
          <c:yMode val="edge"/>
          <c:x val="0.01475"/>
          <c:y val="0.09175"/>
          <c:w val="0.97075"/>
          <c:h val="0.588"/>
        </c:manualLayout>
      </c:layout>
      <c:lineChart>
        <c:grouping val="standard"/>
        <c:varyColors val="0"/>
        <c:ser>
          <c:idx val="0"/>
          <c:order val="0"/>
          <c:tx>
            <c:strRef>
              <c:f>'Fig 1'!$C$70</c:f>
              <c:strCache>
                <c:ptCount val="1"/>
                <c:pt idx="0">
                  <c:v>Armenia (¹)</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1'!$D$69:$N$69</c:f>
              <c:numCache/>
            </c:numRef>
          </c:cat>
          <c:val>
            <c:numRef>
              <c:f>'Fig 1'!$D$70:$N$70</c:f>
              <c:numCache/>
            </c:numRef>
          </c:val>
          <c:smooth val="0"/>
        </c:ser>
        <c:ser>
          <c:idx val="1"/>
          <c:order val="1"/>
          <c:tx>
            <c:strRef>
              <c:f>'Fig 1'!$C$71</c:f>
              <c:strCache>
                <c:ptCount val="1"/>
                <c:pt idx="0">
                  <c:v>Ukraine (²)</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1'!$D$69:$N$69</c:f>
              <c:numCache/>
            </c:numRef>
          </c:cat>
          <c:val>
            <c:numRef>
              <c:f>'Fig 1'!$D$71:$N$71</c:f>
              <c:numCache/>
            </c:numRef>
          </c:val>
          <c:smooth val="0"/>
        </c:ser>
        <c:ser>
          <c:idx val="2"/>
          <c:order val="2"/>
          <c:tx>
            <c:strRef>
              <c:f>'Fig 1'!$C$72</c:f>
              <c:strCache>
                <c:ptCount val="1"/>
                <c:pt idx="0">
                  <c:v>Moldova (³)</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1'!$D$69:$N$69</c:f>
              <c:numCache/>
            </c:numRef>
          </c:cat>
          <c:val>
            <c:numRef>
              <c:f>'Fig 1'!$D$72:$N$72</c:f>
              <c:numCache/>
            </c:numRef>
          </c:val>
          <c:smooth val="0"/>
        </c:ser>
        <c:ser>
          <c:idx val="3"/>
          <c:order val="3"/>
          <c:tx>
            <c:strRef>
              <c:f>'Fig 1'!$C$73</c:f>
              <c:strCache>
                <c:ptCount val="1"/>
                <c:pt idx="0">
                  <c:v>Georgia (⁴)</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1'!$D$69:$N$69</c:f>
              <c:numCache/>
            </c:numRef>
          </c:cat>
          <c:val>
            <c:numRef>
              <c:f>'Fig 1'!$D$73:$N$73</c:f>
              <c:numCache/>
            </c:numRef>
          </c:val>
          <c:smooth val="0"/>
        </c:ser>
        <c:ser>
          <c:idx val="4"/>
          <c:order val="4"/>
          <c:tx>
            <c:strRef>
              <c:f>'Fig 1'!$C$74</c:f>
              <c:strCache>
                <c:ptCount val="1"/>
                <c:pt idx="0">
                  <c:v>EU (⁵)</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1'!$D$69:$N$69</c:f>
              <c:numCache/>
            </c:numRef>
          </c:cat>
          <c:val>
            <c:numRef>
              <c:f>'Fig 1'!$D$74:$N$74</c:f>
              <c:numCache/>
            </c:numRef>
          </c:val>
          <c:smooth val="0"/>
        </c:ser>
        <c:axId val="53090335"/>
        <c:axId val="8050968"/>
      </c:lineChart>
      <c:catAx>
        <c:axId val="5309033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8050968"/>
        <c:crosses val="autoZero"/>
        <c:auto val="1"/>
        <c:lblOffset val="100"/>
        <c:noMultiLvlLbl val="0"/>
      </c:catAx>
      <c:valAx>
        <c:axId val="805096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3090335"/>
        <c:crosses val="autoZero"/>
        <c:crossBetween val="between"/>
        <c:dispUnits/>
      </c:valAx>
      <c:spPr>
        <a:noFill/>
        <a:ln>
          <a:noFill/>
        </a:ln>
      </c:spPr>
    </c:plotArea>
    <c:legend>
      <c:legendPos val="b"/>
      <c:layout>
        <c:manualLayout>
          <c:xMode val="edge"/>
          <c:yMode val="edge"/>
          <c:x val="0.11025"/>
          <c:y val="0.71725"/>
          <c:w val="0.77225"/>
          <c:h val="0.03"/>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Infant mortality rate, 2010-2020</a:t>
            </a:r>
            <a:r>
              <a:rPr lang="en-US" cap="none" sz="1600" b="0" u="none" baseline="0">
                <a:solidFill>
                  <a:srgbClr val="000000"/>
                </a:solidFill>
                <a:latin typeface="Arial"/>
                <a:ea typeface="Arial"/>
                <a:cs typeface="Arial"/>
              </a:rPr>
              <a:t>
(per thousand live births)</a:t>
            </a:r>
          </a:p>
        </c:rich>
      </c:tx>
      <c:layout>
        <c:manualLayout>
          <c:xMode val="edge"/>
          <c:yMode val="edge"/>
          <c:x val="0.00525"/>
          <c:y val="0.007"/>
        </c:manualLayout>
      </c:layout>
      <c:overlay val="0"/>
      <c:spPr>
        <a:noFill/>
        <a:ln>
          <a:noFill/>
        </a:ln>
      </c:spPr>
    </c:title>
    <c:plotArea>
      <c:layout>
        <c:manualLayout>
          <c:xMode val="edge"/>
          <c:yMode val="edge"/>
          <c:x val="0.01475"/>
          <c:y val="0.10275"/>
          <c:w val="0.97075"/>
          <c:h val="0.659"/>
        </c:manualLayout>
      </c:layout>
      <c:lineChart>
        <c:grouping val="standard"/>
        <c:varyColors val="0"/>
        <c:ser>
          <c:idx val="0"/>
          <c:order val="0"/>
          <c:tx>
            <c:strRef>
              <c:f>'Fig 2'!$C$62</c:f>
              <c:strCache>
                <c:ptCount val="1"/>
                <c:pt idx="0">
                  <c:v>Azerbaijan</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2'!$D$61:$N$61</c:f>
              <c:numCache/>
            </c:numRef>
          </c:cat>
          <c:val>
            <c:numRef>
              <c:f>'Fig 2'!$D$62:$N$62</c:f>
              <c:numCache/>
            </c:numRef>
          </c:val>
          <c:smooth val="0"/>
        </c:ser>
        <c:ser>
          <c:idx val="2"/>
          <c:order val="1"/>
          <c:tx>
            <c:strRef>
              <c:f>'Fig 2'!$C$63</c:f>
              <c:strCache>
                <c:ptCount val="1"/>
                <c:pt idx="0">
                  <c:v>Moldova (¹)</c:v>
                </c:pt>
              </c:strCache>
            </c:strRef>
          </c:tx>
          <c:spPr>
            <a:ln w="28575" cap="rnd" cmpd="sng">
              <a:solidFill>
                <a:schemeClr val="accent5"/>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'Fig 2'!$D$61:$N$61</c:f>
              <c:numCache/>
            </c:numRef>
          </c:cat>
          <c:val>
            <c:numRef>
              <c:f>'Fig 2'!$D$63:$N$63</c:f>
              <c:numCache/>
            </c:numRef>
          </c:val>
          <c:smooth val="0"/>
        </c:ser>
        <c:ser>
          <c:idx val="3"/>
          <c:order val="2"/>
          <c:tx>
            <c:strRef>
              <c:f>'Fig 2'!$C$64</c:f>
              <c:strCache>
                <c:ptCount val="1"/>
                <c:pt idx="0">
                  <c:v>Georgia (²)</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2'!$D$61:$N$61</c:f>
              <c:numCache/>
            </c:numRef>
          </c:cat>
          <c:val>
            <c:numRef>
              <c:f>'Fig 2'!$D$64:$N$64</c:f>
              <c:numCache/>
            </c:numRef>
          </c:val>
          <c:smooth val="0"/>
        </c:ser>
        <c:ser>
          <c:idx val="4"/>
          <c:order val="3"/>
          <c:tx>
            <c:strRef>
              <c:f>'Fig 2'!$C$65</c:f>
              <c:strCache>
                <c:ptCount val="1"/>
                <c:pt idx="0">
                  <c:v>Armenia (³)</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2'!$D$61:$N$61</c:f>
              <c:numCache/>
            </c:numRef>
          </c:cat>
          <c:val>
            <c:numRef>
              <c:f>'Fig 2'!$D$65:$N$65</c:f>
              <c:numCache/>
            </c:numRef>
          </c:val>
          <c:smooth val="0"/>
        </c:ser>
        <c:ser>
          <c:idx val="5"/>
          <c:order val="4"/>
          <c:tx>
            <c:strRef>
              <c:f>'Fig 2'!$C$66</c:f>
              <c:strCache>
                <c:ptCount val="1"/>
                <c:pt idx="0">
                  <c:v>Ukraine</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2'!$D$61:$N$61</c:f>
              <c:numCache/>
            </c:numRef>
          </c:cat>
          <c:val>
            <c:numRef>
              <c:f>'Fig 2'!$D$66:$N$66</c:f>
              <c:numCache/>
            </c:numRef>
          </c:val>
          <c:smooth val="0"/>
        </c:ser>
        <c:ser>
          <c:idx val="6"/>
          <c:order val="5"/>
          <c:tx>
            <c:strRef>
              <c:f>'Fig 2'!$C$67</c:f>
              <c:strCache>
                <c:ptCount val="1"/>
                <c:pt idx="0">
                  <c:v>EU</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2'!$D$61:$N$61</c:f>
              <c:numCache/>
            </c:numRef>
          </c:cat>
          <c:val>
            <c:numRef>
              <c:f>'Fig 2'!$D$67:$N$67</c:f>
              <c:numCache/>
            </c:numRef>
          </c:val>
          <c:smooth val="0"/>
        </c:ser>
        <c:axId val="5349849"/>
        <c:axId val="48148642"/>
      </c:lineChart>
      <c:catAx>
        <c:axId val="5349849"/>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48148642"/>
        <c:crosses val="autoZero"/>
        <c:auto val="1"/>
        <c:lblOffset val="100"/>
        <c:noMultiLvlLbl val="0"/>
      </c:catAx>
      <c:valAx>
        <c:axId val="48148642"/>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349849"/>
        <c:crosses val="autoZero"/>
        <c:crossBetween val="between"/>
        <c:dispUnits/>
      </c:valAx>
      <c:spPr>
        <a:noFill/>
        <a:ln>
          <a:noFill/>
        </a:ln>
      </c:spPr>
    </c:plotArea>
    <c:legend>
      <c:legendPos val="b"/>
      <c:layout>
        <c:manualLayout>
          <c:xMode val="edge"/>
          <c:yMode val="edge"/>
          <c:x val="0.05"/>
          <c:y val="0.78075"/>
          <c:w val="0.9"/>
          <c:h val="0.03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Neonatal mortality rate, 2010 and 2020</a:t>
            </a:r>
            <a:r>
              <a:rPr lang="en-US" cap="none" sz="1600" b="0" u="none" baseline="0">
                <a:solidFill>
                  <a:srgbClr val="000000"/>
                </a:solidFill>
                <a:latin typeface="Arial"/>
                <a:ea typeface="Arial"/>
                <a:cs typeface="Arial"/>
              </a:rPr>
              <a:t>
(per thousand live births)</a:t>
            </a:r>
          </a:p>
        </c:rich>
      </c:tx>
      <c:layout>
        <c:manualLayout>
          <c:xMode val="edge"/>
          <c:yMode val="edge"/>
          <c:x val="0.00525"/>
          <c:y val="0.00675"/>
        </c:manualLayout>
      </c:layout>
      <c:overlay val="0"/>
      <c:spPr>
        <a:noFill/>
        <a:ln>
          <a:noFill/>
        </a:ln>
      </c:spPr>
    </c:title>
    <c:plotArea>
      <c:layout>
        <c:manualLayout>
          <c:xMode val="edge"/>
          <c:yMode val="edge"/>
          <c:x val="0.01475"/>
          <c:y val="0.0995"/>
          <c:w val="0.97075"/>
          <c:h val="0.5985"/>
        </c:manualLayout>
      </c:layout>
      <c:barChart>
        <c:barDir val="col"/>
        <c:grouping val="clustered"/>
        <c:varyColors val="0"/>
        <c:ser>
          <c:idx val="0"/>
          <c:order val="0"/>
          <c:tx>
            <c:strRef>
              <c:f>'Fig 3'!$D$64</c:f>
              <c:strCache>
                <c:ptCount val="1"/>
                <c:pt idx="0">
                  <c:v>2010</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3'!$C$65:$C$78</c:f>
              <c:strCache/>
            </c:strRef>
          </c:cat>
          <c:val>
            <c:numRef>
              <c:f>'Fig 3'!$D$65:$D$78</c:f>
              <c:numCache/>
            </c:numRef>
          </c:val>
        </c:ser>
        <c:ser>
          <c:idx val="1"/>
          <c:order val="1"/>
          <c:tx>
            <c:strRef>
              <c:f>'Fig 3'!$E$64</c:f>
              <c:strCache>
                <c:ptCount val="1"/>
                <c:pt idx="0">
                  <c:v>2020</c:v>
                </c:pt>
              </c:strCache>
            </c:strRef>
          </c:tx>
          <c:spPr>
            <a:solidFill>
              <a:schemeClr val="accent6"/>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3'!$C$65:$C$78</c:f>
              <c:strCache/>
            </c:strRef>
          </c:cat>
          <c:val>
            <c:numRef>
              <c:f>'Fig 3'!$E$65:$E$78</c:f>
              <c:numCache/>
            </c:numRef>
          </c:val>
        </c:ser>
        <c:axId val="30684595"/>
        <c:axId val="7725900"/>
      </c:barChart>
      <c:catAx>
        <c:axId val="3068459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7725900"/>
        <c:crosses val="autoZero"/>
        <c:auto val="1"/>
        <c:lblOffset val="100"/>
        <c:noMultiLvlLbl val="0"/>
      </c:catAx>
      <c:valAx>
        <c:axId val="7725900"/>
        <c:scaling>
          <c:orientation val="minMax"/>
          <c:max val="8"/>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0684595"/>
        <c:crosses val="autoZero"/>
        <c:crossBetween val="between"/>
        <c:dispUnits/>
      </c:valAx>
    </c:plotArea>
    <c:legend>
      <c:legendPos val="b"/>
      <c:layout>
        <c:manualLayout>
          <c:xMode val="edge"/>
          <c:yMode val="edge"/>
          <c:x val="0.438"/>
          <c:y val="0.71675"/>
          <c:w val="0.124"/>
          <c:h val="0.0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Energy intensity of the economy, 2011-2021</a:t>
            </a:r>
            <a:r>
              <a:rPr lang="en-US" cap="none" sz="1600" b="0" u="none" baseline="0">
                <a:solidFill>
                  <a:srgbClr val="000000"/>
                </a:solidFill>
                <a:latin typeface="Arial"/>
                <a:ea typeface="Arial"/>
                <a:cs typeface="Arial"/>
              </a:rPr>
              <a:t>
(kilograms of oil equivalent per € thousand GDP in volumes -</a:t>
            </a:r>
            <a:r>
              <a:rPr lang="en-US" cap="none" sz="1600" b="0"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2010 reference year)</a:t>
            </a:r>
          </a:p>
        </c:rich>
      </c:tx>
      <c:layout>
        <c:manualLayout>
          <c:xMode val="edge"/>
          <c:yMode val="edge"/>
          <c:x val="0.00675"/>
          <c:y val="0"/>
        </c:manualLayout>
      </c:layout>
      <c:overlay val="0"/>
      <c:spPr>
        <a:noFill/>
        <a:ln>
          <a:noFill/>
        </a:ln>
      </c:spPr>
    </c:title>
    <c:plotArea>
      <c:layout>
        <c:manualLayout>
          <c:xMode val="edge"/>
          <c:yMode val="edge"/>
          <c:x val="0.01475"/>
          <c:y val="0.10675"/>
          <c:w val="0.97075"/>
          <c:h val="0.64525"/>
        </c:manualLayout>
      </c:layout>
      <c:lineChart>
        <c:grouping val="standard"/>
        <c:varyColors val="0"/>
        <c:ser>
          <c:idx val="0"/>
          <c:order val="0"/>
          <c:tx>
            <c:strRef>
              <c:f>'Fig 4'!$C$62</c:f>
              <c:strCache>
                <c:ptCount val="1"/>
                <c:pt idx="0">
                  <c:v>Azerbaijan</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4'!$D$61:$N$61</c:f>
              <c:numCache/>
            </c:numRef>
          </c:cat>
          <c:val>
            <c:numRef>
              <c:f>'Fig 4'!$D$62:$N$62</c:f>
              <c:numCache/>
            </c:numRef>
          </c:val>
          <c:smooth val="0"/>
        </c:ser>
        <c:ser>
          <c:idx val="2"/>
          <c:order val="1"/>
          <c:tx>
            <c:strRef>
              <c:f>'Fig 4'!$C$63</c:f>
              <c:strCache>
                <c:ptCount val="1"/>
                <c:pt idx="0">
                  <c:v>EU</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4'!$D$61:$N$61</c:f>
              <c:numCache/>
            </c:numRef>
          </c:cat>
          <c:val>
            <c:numRef>
              <c:f>'Fig 4'!$D$63:$N$63</c:f>
              <c:numCache/>
            </c:numRef>
          </c:val>
          <c:smooth val="0"/>
        </c:ser>
        <c:axId val="2424237"/>
        <c:axId val="21818134"/>
      </c:lineChart>
      <c:catAx>
        <c:axId val="2424237"/>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21818134"/>
        <c:crosses val="autoZero"/>
        <c:auto val="1"/>
        <c:lblOffset val="100"/>
        <c:noMultiLvlLbl val="0"/>
      </c:catAx>
      <c:valAx>
        <c:axId val="21818134"/>
        <c:scaling>
          <c:orientation val="minMax"/>
          <c:max val="400"/>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2424237"/>
        <c:crosses val="autoZero"/>
        <c:crossBetween val="between"/>
        <c:dispUnits/>
      </c:valAx>
      <c:spPr>
        <a:noFill/>
        <a:ln>
          <a:noFill/>
        </a:ln>
      </c:spPr>
    </c:plotArea>
    <c:legend>
      <c:legendPos val="b"/>
      <c:layout>
        <c:manualLayout>
          <c:xMode val="edge"/>
          <c:yMode val="edge"/>
          <c:x val="0.32975"/>
          <c:y val="0.772"/>
          <c:w val="0.34025"/>
          <c:h val="0.034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Energy from renewable sources, 2011-2021</a:t>
            </a:r>
            <a:r>
              <a:rPr lang="en-US" cap="none" sz="1600" b="0" u="none" baseline="0">
                <a:solidFill>
                  <a:srgbClr val="000000"/>
                </a:solidFill>
                <a:latin typeface="Arial"/>
                <a:ea typeface="Arial"/>
                <a:cs typeface="Arial"/>
              </a:rPr>
              <a:t>
(% share of gross final energy consumption)</a:t>
            </a:r>
          </a:p>
        </c:rich>
      </c:tx>
      <c:layout>
        <c:manualLayout>
          <c:xMode val="edge"/>
          <c:yMode val="edge"/>
          <c:x val="0.00525"/>
          <c:y val="0.00725"/>
        </c:manualLayout>
      </c:layout>
      <c:overlay val="0"/>
      <c:spPr>
        <a:noFill/>
        <a:ln>
          <a:noFill/>
        </a:ln>
      </c:spPr>
    </c:title>
    <c:plotArea>
      <c:layout>
        <c:manualLayout>
          <c:xMode val="edge"/>
          <c:yMode val="edge"/>
          <c:x val="0.01475"/>
          <c:y val="0.10675"/>
          <c:w val="0.97075"/>
          <c:h val="0.6195"/>
        </c:manualLayout>
      </c:layout>
      <c:lineChart>
        <c:grouping val="standard"/>
        <c:varyColors val="0"/>
        <c:ser>
          <c:idx val="0"/>
          <c:order val="0"/>
          <c:tx>
            <c:strRef>
              <c:f>'Fig 5'!$C$64</c:f>
              <c:strCache>
                <c:ptCount val="1"/>
                <c:pt idx="0">
                  <c:v>Georgia (¹)</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5'!$D$63:$N$63</c:f>
              <c:numCache/>
            </c:numRef>
          </c:cat>
          <c:val>
            <c:numRef>
              <c:f>'Fig 5'!$D$64:$N$64</c:f>
              <c:numCache/>
            </c:numRef>
          </c:val>
          <c:smooth val="0"/>
        </c:ser>
        <c:ser>
          <c:idx val="1"/>
          <c:order val="1"/>
          <c:tx>
            <c:strRef>
              <c:f>'Fig 5'!$C$65</c:f>
              <c:strCache>
                <c:ptCount val="1"/>
                <c:pt idx="0">
                  <c:v>Moldova</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5'!$D$63:$N$63</c:f>
              <c:numCache/>
            </c:numRef>
          </c:cat>
          <c:val>
            <c:numRef>
              <c:f>'Fig 5'!$D$65:$N$65</c:f>
              <c:numCache/>
            </c:numRef>
          </c:val>
          <c:smooth val="0"/>
        </c:ser>
        <c:ser>
          <c:idx val="2"/>
          <c:order val="2"/>
          <c:tx>
            <c:strRef>
              <c:f>'Fig 5'!$C$66</c:f>
              <c:strCache>
                <c:ptCount val="1"/>
                <c:pt idx="0">
                  <c:v>EU</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5'!$D$63:$N$63</c:f>
              <c:numCache/>
            </c:numRef>
          </c:cat>
          <c:val>
            <c:numRef>
              <c:f>'Fig 5'!$D$66:$N$66</c:f>
              <c:numCache/>
            </c:numRef>
          </c:val>
          <c:smooth val="0"/>
        </c:ser>
        <c:ser>
          <c:idx val="3"/>
          <c:order val="3"/>
          <c:tx>
            <c:strRef>
              <c:f>'Fig 5'!$C$68</c:f>
              <c:strCache>
                <c:ptCount val="1"/>
                <c:pt idx="0">
                  <c:v>Armenia (³)</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5'!$D$63:$N$63</c:f>
              <c:numCache/>
            </c:numRef>
          </c:cat>
          <c:val>
            <c:numRef>
              <c:f>'Fig 5'!$D$68:$N$68</c:f>
              <c:numCache/>
            </c:numRef>
          </c:val>
          <c:smooth val="0"/>
        </c:ser>
        <c:ser>
          <c:idx val="4"/>
          <c:order val="4"/>
          <c:tx>
            <c:strRef>
              <c:f>'Fig 5'!$C$67</c:f>
              <c:strCache>
                <c:ptCount val="1"/>
                <c:pt idx="0">
                  <c:v>Ukraine (²)</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5'!$D$63:$N$63</c:f>
              <c:numCache/>
            </c:numRef>
          </c:cat>
          <c:val>
            <c:numRef>
              <c:f>'Fig 5'!$D$67:$M$67</c:f>
              <c:numCache/>
            </c:numRef>
          </c:val>
          <c:smooth val="0"/>
        </c:ser>
        <c:ser>
          <c:idx val="5"/>
          <c:order val="5"/>
          <c:tx>
            <c:strRef>
              <c:f>'Fig 5'!$C$69</c:f>
              <c:strCache>
                <c:ptCount val="1"/>
                <c:pt idx="0">
                  <c:v>Azerbaijan</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5'!$D$63:$N$63</c:f>
              <c:numCache/>
            </c:numRef>
          </c:cat>
          <c:val>
            <c:numRef>
              <c:f>'Fig 5'!$D$69:$N$69</c:f>
              <c:numCache/>
            </c:numRef>
          </c:val>
          <c:smooth val="0"/>
        </c:ser>
        <c:axId val="62145479"/>
        <c:axId val="22438400"/>
      </c:lineChart>
      <c:catAx>
        <c:axId val="62145479"/>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22438400"/>
        <c:crosses val="autoZero"/>
        <c:auto val="1"/>
        <c:lblOffset val="100"/>
        <c:noMultiLvlLbl val="0"/>
      </c:catAx>
      <c:valAx>
        <c:axId val="22438400"/>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2145479"/>
        <c:crosses val="autoZero"/>
        <c:crossBetween val="between"/>
        <c:dispUnits/>
      </c:valAx>
      <c:spPr>
        <a:noFill/>
        <a:ln>
          <a:noFill/>
        </a:ln>
      </c:spPr>
    </c:plotArea>
    <c:legend>
      <c:legendPos val="b"/>
      <c:layout>
        <c:manualLayout>
          <c:xMode val="edge"/>
          <c:yMode val="edge"/>
          <c:x val="0.111"/>
          <c:y val="0.736"/>
          <c:w val="0.778"/>
          <c:h val="0.034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productivity in GDP (constant prices) per person employed, 2011-2021</a:t>
            </a:r>
            <a:r>
              <a:rPr lang="en-US" cap="none" sz="1600" b="0" u="none" baseline="0">
                <a:solidFill>
                  <a:srgbClr val="000000"/>
                </a:solidFill>
                <a:latin typeface="Arial"/>
                <a:ea typeface="Arial"/>
                <a:cs typeface="Arial"/>
              </a:rPr>
              <a:t>
(annual rate of change, %)</a:t>
            </a:r>
          </a:p>
        </c:rich>
      </c:tx>
      <c:layout>
        <c:manualLayout>
          <c:xMode val="edge"/>
          <c:yMode val="edge"/>
          <c:x val="0.00525"/>
          <c:y val="0.00625"/>
        </c:manualLayout>
      </c:layout>
      <c:overlay val="0"/>
      <c:spPr>
        <a:noFill/>
        <a:ln>
          <a:noFill/>
        </a:ln>
      </c:spPr>
    </c:title>
    <c:plotArea>
      <c:layout>
        <c:manualLayout>
          <c:xMode val="edge"/>
          <c:yMode val="edge"/>
          <c:x val="0.01475"/>
          <c:y val="0.126"/>
          <c:w val="0.97025"/>
          <c:h val="0.5485"/>
        </c:manualLayout>
      </c:layout>
      <c:lineChart>
        <c:grouping val="standard"/>
        <c:varyColors val="0"/>
        <c:ser>
          <c:idx val="0"/>
          <c:order val="0"/>
          <c:tx>
            <c:strRef>
              <c:f>'Fig 6'!$C$67</c:f>
              <c:strCache>
                <c:ptCount val="1"/>
                <c:pt idx="0">
                  <c:v>Moldova (¹)</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6'!$D$66:$N$66</c:f>
              <c:numCache/>
            </c:numRef>
          </c:cat>
          <c:val>
            <c:numRef>
              <c:f>'Fig 6'!$D$67:$N$67</c:f>
              <c:numCache/>
            </c:numRef>
          </c:val>
          <c:smooth val="0"/>
        </c:ser>
        <c:ser>
          <c:idx val="1"/>
          <c:order val="1"/>
          <c:tx>
            <c:strRef>
              <c:f>'Fig 6'!$C$68</c:f>
              <c:strCache>
                <c:ptCount val="1"/>
                <c:pt idx="0">
                  <c:v>Georgia (²)</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6'!$D$66:$N$66</c:f>
              <c:numCache/>
            </c:numRef>
          </c:cat>
          <c:val>
            <c:numRef>
              <c:f>'Fig 6'!$D$68:$N$68</c:f>
              <c:numCache/>
            </c:numRef>
          </c:val>
          <c:smooth val="0"/>
        </c:ser>
        <c:ser>
          <c:idx val="2"/>
          <c:order val="2"/>
          <c:tx>
            <c:strRef>
              <c:f>'Fig 6'!$C$69</c:f>
              <c:strCache>
                <c:ptCount val="1"/>
                <c:pt idx="0">
                  <c:v>Ukraine (³)</c:v>
                </c:pt>
              </c:strCache>
            </c:strRef>
          </c:tx>
          <c:spPr>
            <a:ln w="28575" cap="rnd" cmpd="sng">
              <a:solidFill>
                <a:schemeClr val="accent6"/>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6'!$D$66:$N$66</c:f>
              <c:numCache/>
            </c:numRef>
          </c:cat>
          <c:val>
            <c:numRef>
              <c:f>'Fig 6'!$D$69:$N$69</c:f>
              <c:numCache/>
            </c:numRef>
          </c:val>
          <c:smooth val="0"/>
        </c:ser>
        <c:ser>
          <c:idx val="5"/>
          <c:order val="3"/>
          <c:tx>
            <c:strRef>
              <c:f>'Fig 6'!$C$70</c:f>
              <c:strCache>
                <c:ptCount val="1"/>
                <c:pt idx="0">
                  <c:v>Armenia (⁴)</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6'!$D$66:$N$66</c:f>
              <c:numCache/>
            </c:numRef>
          </c:cat>
          <c:val>
            <c:numRef>
              <c:f>'Fig 6'!$D$70:$N$70</c:f>
              <c:numCache/>
            </c:numRef>
          </c:val>
          <c:smooth val="0"/>
        </c:ser>
        <c:ser>
          <c:idx val="6"/>
          <c:order val="4"/>
          <c:tx>
            <c:strRef>
              <c:f>'Fig 6'!$C$71</c:f>
              <c:strCache>
                <c:ptCount val="1"/>
                <c:pt idx="0">
                  <c:v>EU</c:v>
                </c:pt>
              </c:strCache>
            </c:strRef>
          </c:tx>
          <c:spPr>
            <a:ln w="28575" cap="rnd" cmpd="sng">
              <a:solidFill>
                <a:schemeClr val="accent1"/>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6'!$D$66:$N$66</c:f>
              <c:numCache/>
            </c:numRef>
          </c:cat>
          <c:val>
            <c:numRef>
              <c:f>'Fig 6'!$D$71:$N$71</c:f>
              <c:numCache/>
            </c:numRef>
          </c:val>
          <c:smooth val="0"/>
        </c:ser>
        <c:ser>
          <c:idx val="4"/>
          <c:order val="5"/>
          <c:tx>
            <c:strRef>
              <c:f>'Fig 6'!$C$72</c:f>
              <c:strCache>
                <c:ptCount val="1"/>
                <c:pt idx="0">
                  <c:v>Azerbaijan (⁵)</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6'!$D$66:$N$66</c:f>
              <c:numCache/>
            </c:numRef>
          </c:cat>
          <c:val>
            <c:numRef>
              <c:f>'Fig 6'!$D$72:$N$72</c:f>
              <c:numCache/>
            </c:numRef>
          </c:val>
          <c:smooth val="0"/>
        </c:ser>
        <c:axId val="619009"/>
        <c:axId val="5571082"/>
      </c:lineChart>
      <c:catAx>
        <c:axId val="619009"/>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crossAx val="5571082"/>
        <c:crosses val="autoZero"/>
        <c:auto val="1"/>
        <c:lblOffset val="100"/>
        <c:noMultiLvlLbl val="0"/>
      </c:catAx>
      <c:valAx>
        <c:axId val="5571082"/>
        <c:scaling>
          <c:orientation val="minMax"/>
          <c:max val="18"/>
          <c:min val="-6"/>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19009"/>
        <c:crosses val="autoZero"/>
        <c:crossBetween val="between"/>
        <c:dispUnits/>
        <c:majorUnit val="2"/>
      </c:valAx>
      <c:spPr>
        <a:noFill/>
        <a:ln>
          <a:noFill/>
        </a:ln>
      </c:spPr>
    </c:plotArea>
    <c:legend>
      <c:legendPos val="b"/>
      <c:layout>
        <c:manualLayout>
          <c:xMode val="edge"/>
          <c:yMode val="edge"/>
          <c:x val="0.05"/>
          <c:y val="0.69175"/>
          <c:w val="0.9"/>
          <c:h val="0.030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Unemployment rate by sex, 2011 and 2021</a:t>
            </a:r>
            <a:r>
              <a:rPr lang="en-US" cap="none" sz="1600" b="0" u="none" baseline="0">
                <a:solidFill>
                  <a:srgbClr val="000000"/>
                </a:solidFill>
                <a:latin typeface="Arial"/>
                <a:ea typeface="Arial"/>
                <a:cs typeface="Arial"/>
              </a:rPr>
              <a:t>
(% of persons aged 15-74)</a:t>
            </a:r>
          </a:p>
        </c:rich>
      </c:tx>
      <c:layout>
        <c:manualLayout>
          <c:xMode val="edge"/>
          <c:yMode val="edge"/>
          <c:x val="0.00525"/>
          <c:y val="0.007"/>
        </c:manualLayout>
      </c:layout>
      <c:overlay val="0"/>
      <c:spPr>
        <a:noFill/>
        <a:ln>
          <a:noFill/>
        </a:ln>
      </c:spPr>
    </c:title>
    <c:plotArea>
      <c:layout>
        <c:manualLayout>
          <c:xMode val="edge"/>
          <c:yMode val="edge"/>
          <c:x val="0.01475"/>
          <c:y val="0.10275"/>
          <c:w val="0.97075"/>
          <c:h val="0.586"/>
        </c:manualLayout>
      </c:layout>
      <c:barChart>
        <c:barDir val="col"/>
        <c:grouping val="clustered"/>
        <c:varyColors val="0"/>
        <c:ser>
          <c:idx val="0"/>
          <c:order val="0"/>
          <c:tx>
            <c:strRef>
              <c:f>'Fig 7'!$E$63</c:f>
              <c:strCache>
                <c:ptCount val="1"/>
                <c:pt idx="0">
                  <c:v>Men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7'!$C$64:$D$76</c:f>
              <c:multiLvlStrCache/>
            </c:multiLvlStrRef>
          </c:cat>
          <c:val>
            <c:numRef>
              <c:f>'Fig 7'!$E$64:$E$76</c:f>
              <c:numCache/>
            </c:numRef>
          </c:val>
        </c:ser>
        <c:ser>
          <c:idx val="1"/>
          <c:order val="1"/>
          <c:tx>
            <c:strRef>
              <c:f>'Fig 7'!$F$63</c:f>
              <c:strCache>
                <c:ptCount val="1"/>
                <c:pt idx="0">
                  <c:v>Women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7'!$C$64:$D$76</c:f>
              <c:multiLvlStrCache/>
            </c:multiLvlStrRef>
          </c:cat>
          <c:val>
            <c:numRef>
              <c:f>'Fig 7'!$F$64:$F$76</c:f>
              <c:numCache/>
            </c:numRef>
          </c:val>
        </c:ser>
        <c:axId val="50139739"/>
        <c:axId val="48604468"/>
      </c:barChart>
      <c:catAx>
        <c:axId val="50139739"/>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48604468"/>
        <c:crosses val="autoZero"/>
        <c:auto val="1"/>
        <c:lblOffset val="100"/>
        <c:noMultiLvlLbl val="0"/>
      </c:catAx>
      <c:valAx>
        <c:axId val="4860446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low"/>
        <c:spPr>
          <a:noFill/>
          <a:ln>
            <a:noFill/>
          </a:ln>
        </c:spPr>
        <c:crossAx val="50139739"/>
        <c:crosses val="max"/>
        <c:crossBetween val="between"/>
        <c:dispUnits/>
      </c:valAx>
      <c:spPr>
        <a:noFill/>
        <a:ln>
          <a:noFill/>
        </a:ln>
      </c:spPr>
    </c:plotArea>
    <c:legend>
      <c:legendPos val="b"/>
      <c:layout>
        <c:manualLayout>
          <c:xMode val="edge"/>
          <c:yMode val="edge"/>
          <c:x val="0.42675"/>
          <c:y val="0.70775"/>
          <c:w val="0.14625"/>
          <c:h val="0.03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Youth unemployment rate, 2011-2021</a:t>
            </a:r>
            <a:r>
              <a:rPr lang="en-US" cap="none" sz="1600" b="0" u="none" baseline="0">
                <a:solidFill>
                  <a:srgbClr val="000000"/>
                </a:solidFill>
                <a:latin typeface="Arial"/>
                <a:ea typeface="Arial"/>
                <a:cs typeface="Arial"/>
              </a:rPr>
              <a:t>
(% of persons aged 15-24 years)</a:t>
            </a:r>
          </a:p>
        </c:rich>
      </c:tx>
      <c:layout>
        <c:manualLayout>
          <c:xMode val="edge"/>
          <c:yMode val="edge"/>
          <c:x val="0.00525"/>
          <c:y val="0.0065"/>
        </c:manualLayout>
      </c:layout>
      <c:overlay val="0"/>
      <c:spPr>
        <a:noFill/>
        <a:ln>
          <a:noFill/>
        </a:ln>
      </c:spPr>
    </c:title>
    <c:plotArea>
      <c:layout>
        <c:manualLayout>
          <c:xMode val="edge"/>
          <c:yMode val="edge"/>
          <c:x val="0.01475"/>
          <c:y val="0.096"/>
          <c:w val="0.97075"/>
          <c:h val="0.613"/>
        </c:manualLayout>
      </c:layout>
      <c:lineChart>
        <c:grouping val="standard"/>
        <c:varyColors val="0"/>
        <c:ser>
          <c:idx val="0"/>
          <c:order val="0"/>
          <c:tx>
            <c:strRef>
              <c:f>'Fig 8'!$C$70</c:f>
              <c:strCache>
                <c:ptCount val="1"/>
                <c:pt idx="0">
                  <c:v>Georgia (¹)</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8'!$D$69:$N$69</c:f>
              <c:numCache/>
            </c:numRef>
          </c:cat>
          <c:val>
            <c:numRef>
              <c:f>'Fig 8'!$D$70:$N$70</c:f>
              <c:numCache/>
            </c:numRef>
          </c:val>
          <c:smooth val="0"/>
        </c:ser>
        <c:ser>
          <c:idx val="1"/>
          <c:order val="1"/>
          <c:tx>
            <c:strRef>
              <c:f>'Fig 8'!$C$71</c:f>
              <c:strCache>
                <c:ptCount val="1"/>
                <c:pt idx="0">
                  <c:v>Armenia (²)</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8'!$D$69:$N$69</c:f>
              <c:numCache/>
            </c:numRef>
          </c:cat>
          <c:val>
            <c:numRef>
              <c:f>'Fig 8'!$D$71:$N$71</c:f>
              <c:numCache/>
            </c:numRef>
          </c:val>
          <c:smooth val="0"/>
        </c:ser>
        <c:ser>
          <c:idx val="2"/>
          <c:order val="2"/>
          <c:tx>
            <c:strRef>
              <c:f>'Fig 8'!$C$72</c:f>
              <c:strCache>
                <c:ptCount val="1"/>
                <c:pt idx="0">
                  <c:v>Ukraine (³)</c:v>
                </c:pt>
              </c:strCache>
            </c:strRef>
          </c:tx>
          <c:spPr>
            <a:ln w="28575" cap="rnd" cmpd="sng">
              <a:solidFill>
                <a:schemeClr val="accent6"/>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8'!$D$69:$N$69</c:f>
              <c:numCache/>
            </c:numRef>
          </c:cat>
          <c:val>
            <c:numRef>
              <c:f>'Fig 8'!$D$72:$N$72</c:f>
              <c:numCache/>
            </c:numRef>
          </c:val>
          <c:smooth val="0"/>
        </c:ser>
        <c:ser>
          <c:idx val="3"/>
          <c:order val="3"/>
          <c:tx>
            <c:strRef>
              <c:f>'Fig 8'!$C$73</c:f>
              <c:strCache>
                <c:ptCount val="1"/>
                <c:pt idx="0">
                  <c:v>EU</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8'!$D$69:$N$69</c:f>
              <c:numCache/>
            </c:numRef>
          </c:cat>
          <c:val>
            <c:numRef>
              <c:f>'Fig 8'!$D$73:$N$73</c:f>
              <c:numCache/>
            </c:numRef>
          </c:val>
          <c:smooth val="0"/>
        </c:ser>
        <c:ser>
          <c:idx val="4"/>
          <c:order val="4"/>
          <c:tx>
            <c:strRef>
              <c:f>'Fig 8'!$C$74</c:f>
              <c:strCache>
                <c:ptCount val="1"/>
                <c:pt idx="0">
                  <c:v>Azerbaijan</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8'!$D$69:$N$69</c:f>
              <c:numCache/>
            </c:numRef>
          </c:cat>
          <c:val>
            <c:numRef>
              <c:f>'Fig 8'!$D$74:$N$74</c:f>
              <c:numCache/>
            </c:numRef>
          </c:val>
          <c:smooth val="0"/>
        </c:ser>
        <c:ser>
          <c:idx val="6"/>
          <c:order val="5"/>
          <c:tx>
            <c:strRef>
              <c:f>'Fig 8'!$C$75</c:f>
              <c:strCache>
                <c:ptCount val="1"/>
                <c:pt idx="0">
                  <c:v>Moldova (⁴)</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8'!$D$69:$N$69</c:f>
              <c:numCache/>
            </c:numRef>
          </c:cat>
          <c:val>
            <c:numRef>
              <c:f>'Fig 8'!$D$75:$N$75</c:f>
              <c:numCache/>
            </c:numRef>
          </c:val>
          <c:smooth val="0"/>
        </c:ser>
        <c:axId val="34787029"/>
        <c:axId val="44647806"/>
      </c:lineChart>
      <c:catAx>
        <c:axId val="34787029"/>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44647806"/>
        <c:crosses val="autoZero"/>
        <c:auto val="1"/>
        <c:lblOffset val="100"/>
        <c:noMultiLvlLbl val="0"/>
      </c:catAx>
      <c:valAx>
        <c:axId val="4464780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4787029"/>
        <c:crosses val="autoZero"/>
        <c:crossBetween val="between"/>
        <c:dispUnits/>
      </c:valAx>
      <c:spPr>
        <a:noFill/>
        <a:ln>
          <a:noFill/>
        </a:ln>
      </c:spPr>
    </c:plotArea>
    <c:legend>
      <c:legendPos val="b"/>
      <c:layout>
        <c:manualLayout>
          <c:xMode val="edge"/>
          <c:yMode val="edge"/>
          <c:x val="0.089"/>
          <c:y val="0.72675"/>
          <c:w val="0.822"/>
          <c:h val="0.031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Fixed broadband subscriptions, 2011, 2016 and 2021</a:t>
            </a:r>
            <a:r>
              <a:rPr lang="en-US" cap="none" sz="1600" b="0" u="none" baseline="0">
                <a:solidFill>
                  <a:srgbClr val="000000"/>
                </a:solidFill>
                <a:latin typeface="Arial"/>
                <a:ea typeface="Arial"/>
                <a:cs typeface="Arial"/>
              </a:rPr>
              <a:t>
(number per hundred inhabitants)</a:t>
            </a:r>
          </a:p>
        </c:rich>
      </c:tx>
      <c:layout>
        <c:manualLayout>
          <c:xMode val="edge"/>
          <c:yMode val="edge"/>
          <c:x val="0.00525"/>
          <c:y val="0.0075"/>
        </c:manualLayout>
      </c:layout>
      <c:overlay val="0"/>
      <c:spPr>
        <a:noFill/>
        <a:ln>
          <a:noFill/>
        </a:ln>
      </c:spPr>
    </c:title>
    <c:plotArea>
      <c:layout>
        <c:manualLayout>
          <c:xMode val="edge"/>
          <c:yMode val="edge"/>
          <c:x val="0.01475"/>
          <c:y val="0.109"/>
          <c:w val="0.971"/>
          <c:h val="0.48425"/>
        </c:manualLayout>
      </c:layout>
      <c:barChart>
        <c:barDir val="col"/>
        <c:grouping val="clustered"/>
        <c:varyColors val="0"/>
        <c:ser>
          <c:idx val="0"/>
          <c:order val="0"/>
          <c:tx>
            <c:strRef>
              <c:f>'Fig 9'!$D$57</c:f>
              <c:strCache>
                <c:ptCount val="1"/>
                <c:pt idx="0">
                  <c:v>2011</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9'!$C$58:$C$62</c:f>
              <c:strCache/>
            </c:strRef>
          </c:cat>
          <c:val>
            <c:numRef>
              <c:f>'Fig 9'!$D$58:$D$62</c:f>
              <c:numCache/>
            </c:numRef>
          </c:val>
        </c:ser>
        <c:ser>
          <c:idx val="1"/>
          <c:order val="1"/>
          <c:tx>
            <c:strRef>
              <c:f>'Fig 9'!$E$57</c:f>
              <c:strCache>
                <c:ptCount val="1"/>
                <c:pt idx="0">
                  <c:v>2016</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9'!$C$58:$C$62</c:f>
              <c:strCache/>
            </c:strRef>
          </c:cat>
          <c:val>
            <c:numRef>
              <c:f>'Fig 9'!$E$58:$E$62</c:f>
              <c:numCache/>
            </c:numRef>
          </c:val>
        </c:ser>
        <c:ser>
          <c:idx val="2"/>
          <c:order val="2"/>
          <c:tx>
            <c:strRef>
              <c:f>'Fig 9'!$F$57</c:f>
              <c:strCache>
                <c:ptCount val="1"/>
                <c:pt idx="0">
                  <c:v>2021</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9'!$C$58:$C$62</c:f>
              <c:strCache/>
            </c:strRef>
          </c:cat>
          <c:val>
            <c:numRef>
              <c:f>'Fig 9'!$F$58:$F$62</c:f>
              <c:numCache/>
            </c:numRef>
          </c:val>
        </c:ser>
        <c:axId val="66285935"/>
        <c:axId val="59702504"/>
      </c:barChart>
      <c:catAx>
        <c:axId val="66285935"/>
        <c:scaling>
          <c:orientation val="minMax"/>
        </c:scaling>
        <c:axPos val="b"/>
        <c:delete val="0"/>
        <c:numFmt formatCode="General" sourceLinked="0"/>
        <c:majorTickMark val="out"/>
        <c:minorTickMark val="none"/>
        <c:tickLblPos val="low"/>
        <c:spPr>
          <a:ln>
            <a:solidFill>
              <a:srgbClr val="000000"/>
            </a:solidFill>
            <a:prstDash val="solid"/>
          </a:ln>
        </c:spPr>
        <c:crossAx val="59702504"/>
        <c:crosses val="autoZero"/>
        <c:auto val="1"/>
        <c:lblOffset val="100"/>
        <c:noMultiLvlLbl val="0"/>
      </c:catAx>
      <c:valAx>
        <c:axId val="59702504"/>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66285935"/>
        <c:crosses val="autoZero"/>
        <c:crossBetween val="between"/>
        <c:dispUnits/>
      </c:valAx>
    </c:plotArea>
    <c:legend>
      <c:legendPos val="b"/>
      <c:layout>
        <c:manualLayout>
          <c:xMode val="edge"/>
          <c:yMode val="edge"/>
          <c:x val="0.407"/>
          <c:y val="0.6135"/>
          <c:w val="0.18625"/>
          <c:h val="0.035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0.80875</cdr:y>
    </cdr:from>
    <cdr:to>
      <cdr:x>0</cdr:x>
      <cdr:y>0</cdr:y>
    </cdr:to>
    <cdr:sp macro="" textlink="">
      <cdr:nvSpPr>
        <cdr:cNvPr id="2" name="FootonotesShape"/>
        <cdr:cNvSpPr txBox="1"/>
      </cdr:nvSpPr>
      <cdr:spPr>
        <a:xfrm>
          <a:off x="19050" y="7048500"/>
          <a:ext cx="0" cy="0"/>
        </a:xfrm>
        <a:prstGeom prst="rect">
          <a:avLst/>
        </a:prstGeom>
        <a:ln>
          <a:noFill/>
        </a:ln>
      </cdr:spPr>
      <cdr:txBody>
        <a:bodyPr vertOverflow="clip" vert="horz" wrap="square" rtlCol="0">
          <a:spAutoFit/>
        </a:bodyPr>
        <a:lstStyle/>
        <a:p>
          <a:r>
            <a:rPr lang="fr-BE" sz="1200">
              <a:latin typeface="Arial" panose="020B0604020202020204" pitchFamily="34" charset="0"/>
            </a:rPr>
            <a:t>Note: Azerbaijan not available. Data supplied by and under the responsibility of the national statistical authority.</a:t>
          </a:r>
        </a:p>
        <a:p>
          <a:pPr>
            <a:spcBef>
              <a:spcPts val="300"/>
            </a:spcBef>
          </a:pPr>
          <a:r>
            <a:rPr lang="fr-BE" sz="1200">
              <a:latin typeface="Arial" panose="020B0604020202020204" pitchFamily="34" charset="0"/>
            </a:rPr>
            <a:t>(¹) 2019-2020: average poverty rate of the country. 2021: not available</a:t>
          </a:r>
        </a:p>
        <a:p>
          <a:r>
            <a:rPr lang="fr-BE" sz="1200">
              <a:latin typeface="Arial" panose="020B0604020202020204" pitchFamily="34" charset="0"/>
            </a:rPr>
            <a:t>(²) 2013-2021 data for Ukraine exclude the illegally annexed Autonomous Republic of Crimea and the City of Sevastopol and the territories which are not under control of the Ukrainian government.</a:t>
          </a:r>
        </a:p>
        <a:p>
          <a:r>
            <a:rPr lang="fr-BE" sz="1200">
              <a:latin typeface="Arial" panose="020B0604020202020204" pitchFamily="34" charset="0"/>
            </a:rPr>
            <a:t>(³) 2014 and 2019: break in series.</a:t>
          </a:r>
        </a:p>
        <a:p>
          <a:r>
            <a:rPr lang="fr-BE" sz="1200">
              <a:latin typeface="Arial" panose="020B0604020202020204" pitchFamily="34" charset="0"/>
            </a:rPr>
            <a:t>(⁴) Consumption based relative poverty.</a:t>
          </a:r>
        </a:p>
        <a:p>
          <a:r>
            <a:rPr lang="fr-BE" sz="1200">
              <a:latin typeface="Arial" panose="020B0604020202020204" pitchFamily="34" charset="0"/>
            </a:rPr>
            <a:t>(⁵) 2011-2018: estimates. 2020: break in series.</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 ilc_li02) and Eurostat data collection.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9</xdr:row>
      <xdr:rowOff>19050</xdr:rowOff>
    </xdr:from>
    <xdr:to>
      <xdr:col>18</xdr:col>
      <xdr:colOff>466725</xdr:colOff>
      <xdr:row>58</xdr:row>
      <xdr:rowOff>47625</xdr:rowOff>
    </xdr:to>
    <xdr:graphicFrame macro="">
      <xdr:nvGraphicFramePr>
        <xdr:cNvPr id="3" name="Chart 2"/>
        <xdr:cNvGraphicFramePr/>
      </xdr:nvGraphicFramePr>
      <xdr:xfrm>
        <a:off x="1085850" y="1447800"/>
        <a:ext cx="10506075" cy="74961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0.73675</cdr:y>
    </cdr:from>
    <cdr:to>
      <cdr:x>0</cdr:x>
      <cdr:y>0</cdr:y>
    </cdr:to>
    <cdr:sp macro="" textlink="">
      <cdr:nvSpPr>
        <cdr:cNvPr id="3" name="FootonotesShape"/>
        <cdr:cNvSpPr txBox="1"/>
      </cdr:nvSpPr>
      <cdr:spPr>
        <a:xfrm>
          <a:off x="47625" y="6315075"/>
          <a:ext cx="0" cy="0"/>
        </a:xfrm>
        <a:prstGeom prst="rect">
          <a:avLst/>
        </a:prstGeom>
        <a:ln>
          <a:noFill/>
        </a:ln>
      </cdr:spPr>
      <cdr:txBody>
        <a:bodyPr vertOverflow="clip" vert="horz" wrap="square" rtlCol="0">
          <a:spAutoFit/>
        </a:bodyPr>
        <a:lstStyle/>
        <a:p>
          <a:r>
            <a:rPr lang="fr-BE" sz="1200">
              <a:latin typeface="Arial" panose="020B0604020202020204" pitchFamily="34" charset="0"/>
            </a:rPr>
            <a:t>Note: SDG indicator 8.1.1: annual growth rate of real GDP per inhabitant. Target: sustain per inhabitant economic growth in accordance with national circumstances and, in particular, at least 7 % per year in the least developed countries.</a:t>
          </a:r>
        </a:p>
        <a:p>
          <a:pPr>
            <a:spcBef>
              <a:spcPts val="300"/>
            </a:spcBef>
          </a:pPr>
          <a:r>
            <a:rPr lang="fr-BE" sz="1200">
              <a:latin typeface="Arial" panose="020B0604020202020204" pitchFamily="34" charset="0"/>
            </a:rPr>
            <a:t>(¹) 2014: break in series. 2021: provisional. 2014-2021: based on usually resident population.</a:t>
          </a:r>
        </a:p>
        <a:p>
          <a:pPr>
            <a:spcBef>
              <a:spcPts val="300"/>
            </a:spcBef>
          </a:pPr>
          <a:r>
            <a:rPr lang="fr-BE" sz="1200">
              <a:latin typeface="Arial" panose="020B0604020202020204" pitchFamily="34" charset="0"/>
            </a:rPr>
            <a:t>(²) 2021: provisional.</a:t>
          </a:r>
        </a:p>
        <a:p>
          <a:pPr>
            <a:spcBef>
              <a:spcPts val="300"/>
            </a:spcBef>
          </a:pPr>
          <a:r>
            <a:rPr lang="fr-BE" sz="1200">
              <a:latin typeface="Arial" panose="020B0604020202020204" pitchFamily="34" charset="0"/>
            </a:rPr>
            <a:t>(³) Since 2014, data for Ukraine generally exclude the illegally annexed Autonomous Republic of Crimea and the City of Sevastopol and the territories which are not under control of the Ukrainian government.</a:t>
          </a:r>
        </a:p>
        <a:p>
          <a:pPr>
            <a:spcBef>
              <a:spcPts val="300"/>
            </a:spcBef>
          </a:pPr>
          <a:r>
            <a:rPr lang="fr-BE" sz="1200">
              <a:latin typeface="Arial" panose="020B0604020202020204" pitchFamily="34" charset="0"/>
            </a:rPr>
            <a:t>(⁴) 2011: based on 1993 SNA. 2021: not available.</a:t>
          </a:r>
        </a:p>
        <a:p>
          <a:pPr>
            <a:spcBef>
              <a:spcPts val="300"/>
            </a:spcBef>
          </a:pPr>
          <a:r>
            <a:rPr lang="fr-BE" sz="1200">
              <a:latin typeface="Arial" panose="020B0604020202020204" pitchFamily="34" charset="0"/>
            </a:rPr>
            <a:t>(⁵) 2013: provisional.</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codes: nama_10_lp_ulc and enpe_nama_10_lp)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8</xdr:row>
      <xdr:rowOff>19050</xdr:rowOff>
    </xdr:from>
    <xdr:to>
      <xdr:col>15</xdr:col>
      <xdr:colOff>419100</xdr:colOff>
      <xdr:row>64</xdr:row>
      <xdr:rowOff>57150</xdr:rowOff>
    </xdr:to>
    <xdr:graphicFrame macro="">
      <xdr:nvGraphicFramePr>
        <xdr:cNvPr id="3" name="Chart 2"/>
        <xdr:cNvGraphicFramePr/>
      </xdr:nvGraphicFramePr>
      <xdr:xfrm>
        <a:off x="1238250" y="1295400"/>
        <a:ext cx="10382250" cy="8572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0.75875</cdr:y>
    </cdr:from>
    <cdr:to>
      <cdr:x>0</cdr:x>
      <cdr:y>0</cdr:y>
    </cdr:to>
    <cdr:sp macro="" textlink="">
      <cdr:nvSpPr>
        <cdr:cNvPr id="2" name="FootonotesShape"/>
        <cdr:cNvSpPr txBox="1"/>
      </cdr:nvSpPr>
      <cdr:spPr>
        <a:xfrm>
          <a:off x="47625" y="55340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SDG indicator 8.5.2: unemployment rate, by sex, age and persons with disabilities. Target: by 2030, achieve full and productive employment and decent work for all women and men, including for young people and persons with disabilities, and equal pay for work of equal value.</a:t>
          </a:r>
        </a:p>
        <a:p>
          <a:pPr>
            <a:spcBef>
              <a:spcPts val="300"/>
            </a:spcBef>
          </a:pPr>
          <a:r>
            <a:rPr lang="en-GB" sz="1200">
              <a:latin typeface="Arial" panose="020B0604020202020204" pitchFamily="34" charset="0"/>
            </a:rPr>
            <a:t>(¹) 2011: persons aged 15-75. 2021: persons aged 15 and more.</a:t>
          </a:r>
        </a:p>
        <a:p>
          <a:r>
            <a:rPr lang="en-GB" sz="1200">
              <a:latin typeface="Arial" panose="020B0604020202020204" pitchFamily="34" charset="0"/>
            </a:rPr>
            <a:t>(²) Persons aged 15 and more.</a:t>
          </a:r>
        </a:p>
        <a:p>
          <a:r>
            <a:rPr lang="en-GB" sz="1200">
              <a:latin typeface="Arial" panose="020B0604020202020204" pitchFamily="34" charset="0"/>
            </a:rPr>
            <a:t>(³) 2011: persons aged 15-70. 2021: persons aged 15 and more; exclude the illegally annexed Autonomous Republic of Crimea and the City of Sevastopol and the territories which are not under control of the Ukrainian government.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une_rt_a and enpe_lfsa_urgan)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8</xdr:row>
      <xdr:rowOff>95250</xdr:rowOff>
    </xdr:from>
    <xdr:to>
      <xdr:col>15</xdr:col>
      <xdr:colOff>514350</xdr:colOff>
      <xdr:row>56</xdr:row>
      <xdr:rowOff>85725</xdr:rowOff>
    </xdr:to>
    <xdr:graphicFrame macro="">
      <xdr:nvGraphicFramePr>
        <xdr:cNvPr id="3" name="Chart 2"/>
        <xdr:cNvGraphicFramePr/>
      </xdr:nvGraphicFramePr>
      <xdr:xfrm>
        <a:off x="1085850" y="1390650"/>
        <a:ext cx="9525000" cy="73056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0.77425</cdr:y>
    </cdr:from>
    <cdr:to>
      <cdr:x>0</cdr:x>
      <cdr:y>0</cdr:y>
    </cdr:to>
    <cdr:sp macro="" textlink="">
      <cdr:nvSpPr>
        <cdr:cNvPr id="2" name="FootonotesShape"/>
        <cdr:cNvSpPr txBox="1"/>
      </cdr:nvSpPr>
      <cdr:spPr>
        <a:xfrm>
          <a:off x="47625" y="60388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SDG indicator 8.5.2: unemployment rate, by sex, age and persons with disabilities. Target: by 2030, achieve full and productive employment and decent work for all women and men, including for young people and persons with disabilities, and equal pay for work of equal value.</a:t>
          </a:r>
        </a:p>
        <a:p>
          <a:pPr>
            <a:spcBef>
              <a:spcPts val="300"/>
            </a:spcBef>
          </a:pPr>
          <a:r>
            <a:rPr lang="en-GB" sz="1200">
              <a:latin typeface="Arial" panose="020B0604020202020204" pitchFamily="34" charset="0"/>
            </a:rPr>
            <a:t>(¹) 2020: break in time series.</a:t>
          </a:r>
        </a:p>
        <a:p>
          <a:r>
            <a:rPr lang="en-GB" sz="1200">
              <a:latin typeface="Arial" panose="020B0604020202020204" pitchFamily="34" charset="0"/>
            </a:rPr>
            <a:t>(²) 2018: break in time series.</a:t>
          </a:r>
        </a:p>
        <a:p>
          <a:r>
            <a:rPr lang="en-GB" sz="1200">
              <a:latin typeface="Arial" panose="020B0604020202020204" pitchFamily="34" charset="0"/>
            </a:rPr>
            <a:t>(³) Since 2014, data for Ukraine generally exclude the illegally annexed Autonomous Republic of Crimea and the City of Sevastopol and the territories which are not under control of the Ukrainian government.</a:t>
          </a:r>
        </a:p>
        <a:p>
          <a:r>
            <a:rPr lang="en-GB" sz="1200">
              <a:latin typeface="Arial" panose="020B0604020202020204" pitchFamily="34" charset="0"/>
            </a:rPr>
            <a:t>(⁴) 2014 and 2019: break in time series. 2014-2021: based on usually resident population.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une_rt_a and enpe_lfsa_urgan)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9</xdr:row>
      <xdr:rowOff>95250</xdr:rowOff>
    </xdr:from>
    <xdr:to>
      <xdr:col>17</xdr:col>
      <xdr:colOff>152400</xdr:colOff>
      <xdr:row>60</xdr:row>
      <xdr:rowOff>133350</xdr:rowOff>
    </xdr:to>
    <xdr:graphicFrame macro="">
      <xdr:nvGraphicFramePr>
        <xdr:cNvPr id="3" name="Chart 2"/>
        <xdr:cNvGraphicFramePr/>
      </xdr:nvGraphicFramePr>
      <xdr:xfrm>
        <a:off x="1114425" y="1533525"/>
        <a:ext cx="9525000" cy="78105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0.66675</cdr:y>
    </cdr:from>
    <cdr:to>
      <cdr:x>0</cdr:x>
      <cdr:y>0</cdr:y>
    </cdr:to>
    <cdr:sp macro="" textlink="">
      <cdr:nvSpPr>
        <cdr:cNvPr id="2" name="FootonotesShape"/>
        <cdr:cNvSpPr txBox="1"/>
      </cdr:nvSpPr>
      <cdr:spPr>
        <a:xfrm>
          <a:off x="47625" y="4886325"/>
          <a:ext cx="0" cy="0"/>
        </a:xfrm>
        <a:prstGeom prst="rect">
          <a:avLst/>
        </a:prstGeom>
        <a:ln>
          <a:noFill/>
        </a:ln>
      </cdr:spPr>
      <cdr:txBody>
        <a:bodyPr vertOverflow="clip" vert="horz" wrap="square" rtlCol="0">
          <a:spAutoFit/>
        </a:bodyPr>
        <a:lstStyle/>
        <a:p>
          <a:r>
            <a:rPr lang="fr-BE" sz="1200">
              <a:latin typeface="Arial" panose="020B0604020202020204" pitchFamily="34" charset="0"/>
            </a:rPr>
            <a:t>Note: Countries are ranked based on 2021 data. Georgia and Armenia not available. Not defined in terms of the SDGs. Data supplied by and under the responsibility of the national statistical authority. </a:t>
          </a:r>
        </a:p>
        <a:p>
          <a:pPr>
            <a:spcBef>
              <a:spcPts val="300"/>
            </a:spcBef>
          </a:pPr>
          <a:r>
            <a:rPr lang="fr-BE" sz="1200">
              <a:latin typeface="Arial" panose="020B0604020202020204" pitchFamily="34" charset="0"/>
            </a:rPr>
            <a:t>(¹) Estimates made for the purpose of this publication.</a:t>
          </a:r>
        </a:p>
        <a:p>
          <a:r>
            <a:rPr lang="fr-BE" sz="1200">
              <a:latin typeface="Arial" panose="020B0604020202020204" pitchFamily="34" charset="0"/>
            </a:rPr>
            <a:t>(²) Fixed and mobile broadband penetration (fixed and mobile broadband users).</a:t>
          </a:r>
        </a:p>
        <a:p>
          <a:r>
            <a:rPr lang="fr-BE" sz="1200">
              <a:latin typeface="Arial" panose="020B0604020202020204" pitchFamily="34" charset="0"/>
            </a:rPr>
            <a:t>(³) </a:t>
          </a:r>
          <a:r>
            <a:rPr lang="fr-BE" sz="1200">
              <a:latin typeface="Arial" panose="020B0604020202020204" pitchFamily="34" charset="0"/>
              <a:ea typeface="+mn-ea"/>
              <a:cs typeface="+mn-cs"/>
            </a:rPr>
            <a:t>2011: not available.</a:t>
          </a:r>
        </a:p>
        <a:p>
          <a:r>
            <a:rPr lang="fr-BE" sz="1200">
              <a:latin typeface="Arial" panose="020B0604020202020204" pitchFamily="34" charset="0"/>
            </a:rPr>
            <a:t>(⁴) 2018 data instead of 2021. Since 2014, data for Ukraine generally exclude the illegally annexed Autonomous Republic of Crimea and the City of Sevastopol and the territories which are not under control of the Ukrainian government.</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 demo_gind), Eurostat data collection and the International Telecommunication Union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7</xdr:row>
      <xdr:rowOff>95250</xdr:rowOff>
    </xdr:from>
    <xdr:to>
      <xdr:col>9</xdr:col>
      <xdr:colOff>285750</xdr:colOff>
      <xdr:row>55</xdr:row>
      <xdr:rowOff>114300</xdr:rowOff>
    </xdr:to>
    <xdr:graphicFrame macro="">
      <xdr:nvGraphicFramePr>
        <xdr:cNvPr id="2" name="Chart 1"/>
        <xdr:cNvGraphicFramePr/>
      </xdr:nvGraphicFramePr>
      <xdr:xfrm>
        <a:off x="1200150" y="1219200"/>
        <a:ext cx="10372725" cy="7334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19050</xdr:rowOff>
    </xdr:from>
    <xdr:to>
      <xdr:col>17</xdr:col>
      <xdr:colOff>38100</xdr:colOff>
      <xdr:row>66</xdr:row>
      <xdr:rowOff>57150</xdr:rowOff>
    </xdr:to>
    <xdr:graphicFrame macro="">
      <xdr:nvGraphicFramePr>
        <xdr:cNvPr id="2" name="Chart 1"/>
        <xdr:cNvGraphicFramePr/>
      </xdr:nvGraphicFramePr>
      <xdr:xfrm>
        <a:off x="1219200" y="1447800"/>
        <a:ext cx="10363200" cy="872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0.8315</cdr:y>
    </cdr:from>
    <cdr:to>
      <cdr:x>0</cdr:x>
      <cdr:y>0</cdr:y>
    </cdr:to>
    <cdr:sp macro="" textlink="">
      <cdr:nvSpPr>
        <cdr:cNvPr id="2" name="FootonotesShape"/>
        <cdr:cNvSpPr txBox="1"/>
      </cdr:nvSpPr>
      <cdr:spPr>
        <a:xfrm>
          <a:off x="47625" y="63912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Not defined in terms of the SDGs.</a:t>
          </a:r>
        </a:p>
        <a:p>
          <a:pPr>
            <a:spcBef>
              <a:spcPts val="300"/>
            </a:spcBef>
          </a:pPr>
          <a:r>
            <a:rPr lang="en-GB" sz="1200">
              <a:latin typeface="Arial" panose="020B0604020202020204" pitchFamily="34" charset="0"/>
            </a:rPr>
            <a:t>(¹) 2015 and 2017-2019: not available.</a:t>
          </a:r>
        </a:p>
        <a:p>
          <a:r>
            <a:rPr lang="en-GB" sz="1200">
              <a:latin typeface="Arial" panose="020B0604020202020204" pitchFamily="34" charset="0"/>
            </a:rPr>
            <a:t>(²) 2012: not available.</a:t>
          </a:r>
        </a:p>
        <a:p>
          <a:r>
            <a:rPr lang="en-GB" sz="1200">
              <a:latin typeface="Arial" panose="020B0604020202020204" pitchFamily="34" charset="0"/>
            </a:rPr>
            <a:t>(³) 2012, 2013 and 2019: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demo_minfind)</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8</xdr:row>
      <xdr:rowOff>114300</xdr:rowOff>
    </xdr:from>
    <xdr:to>
      <xdr:col>17</xdr:col>
      <xdr:colOff>466725</xdr:colOff>
      <xdr:row>59</xdr:row>
      <xdr:rowOff>38100</xdr:rowOff>
    </xdr:to>
    <xdr:graphicFrame macro="">
      <xdr:nvGraphicFramePr>
        <xdr:cNvPr id="3" name="Chart 2"/>
        <xdr:cNvGraphicFramePr/>
      </xdr:nvGraphicFramePr>
      <xdr:xfrm>
        <a:off x="1133475" y="1390650"/>
        <a:ext cx="10439400" cy="7696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0.776</cdr:y>
    </cdr:from>
    <cdr:to>
      <cdr:x>0</cdr:x>
      <cdr:y>0</cdr:y>
    </cdr:to>
    <cdr:sp macro="" textlink="">
      <cdr:nvSpPr>
        <cdr:cNvPr id="4" name="FootonotesShape"/>
        <cdr:cNvSpPr txBox="1"/>
      </cdr:nvSpPr>
      <cdr:spPr>
        <a:xfrm>
          <a:off x="47625" y="58388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Countries are ranked based on 2020 data. SDG indicator 3.2.2: neonatal mortality rate. Target: by 2030, end preventable deaths of new-borns and children under 5 years of age, with all countries aiming to reduce neonatal mortality to at least as low as 12 per thousand live births and under-5 mortality to at least as low as 25 per thousand live births. Selected EU Member States represent the highest and lowest rates among the Member States for which data are available.</a:t>
          </a:r>
        </a:p>
        <a:p>
          <a:pPr>
            <a:spcBef>
              <a:spcPts val="300"/>
            </a:spcBef>
          </a:pPr>
          <a:r>
            <a:rPr lang="en-GB" sz="1200">
              <a:latin typeface="Arial" panose="020B0604020202020204" pitchFamily="34" charset="0"/>
            </a:rPr>
            <a:t>(¹) 2009 data instead of 2010.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demo_minfind)</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152400</xdr:colOff>
      <xdr:row>9</xdr:row>
      <xdr:rowOff>28575</xdr:rowOff>
    </xdr:from>
    <xdr:to>
      <xdr:col>17</xdr:col>
      <xdr:colOff>209550</xdr:colOff>
      <xdr:row>58</xdr:row>
      <xdr:rowOff>95250</xdr:rowOff>
    </xdr:to>
    <xdr:graphicFrame macro="">
      <xdr:nvGraphicFramePr>
        <xdr:cNvPr id="2" name="Chart 1"/>
        <xdr:cNvGraphicFramePr/>
      </xdr:nvGraphicFramePr>
      <xdr:xfrm>
        <a:off x="1371600" y="1457325"/>
        <a:ext cx="9563100" cy="75342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0.83625</cdr:y>
    </cdr:from>
    <cdr:to>
      <cdr:x>0</cdr:x>
      <cdr:y>0</cdr:y>
    </cdr:to>
    <cdr:sp macro="" textlink="">
      <cdr:nvSpPr>
        <cdr:cNvPr id="7" name="FootonotesShape"/>
        <cdr:cNvSpPr txBox="1"/>
      </cdr:nvSpPr>
      <cdr:spPr>
        <a:xfrm>
          <a:off x="66675" y="61722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remaining ENP-East countries, incomplete, not comparable or not available. Data supplied by and under the responsibility of the national statistical authority. SDG indicator 7.3.1: energy intensity measured in terms of primary energy and constant price GDP (reference year 2010).
Target: by 2030, double the global rate of improvement in energy efficiency.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nrg_ind_ei) and Eurostat data collection.</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9</xdr:row>
      <xdr:rowOff>28575</xdr:rowOff>
    </xdr:from>
    <xdr:to>
      <xdr:col>19</xdr:col>
      <xdr:colOff>57150</xdr:colOff>
      <xdr:row>57</xdr:row>
      <xdr:rowOff>104775</xdr:rowOff>
    </xdr:to>
    <xdr:graphicFrame macro="">
      <xdr:nvGraphicFramePr>
        <xdr:cNvPr id="3" name="Chart 2"/>
        <xdr:cNvGraphicFramePr/>
      </xdr:nvGraphicFramePr>
      <xdr:xfrm>
        <a:off x="1162050" y="1457325"/>
        <a:ext cx="10487025" cy="73914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0.76225</cdr:y>
    </cdr:from>
    <cdr:to>
      <cdr:x>0</cdr:x>
      <cdr:y>0</cdr:y>
    </cdr:to>
    <cdr:sp macro="" textlink="">
      <cdr:nvSpPr>
        <cdr:cNvPr id="3" name="FootonotesShape"/>
        <cdr:cNvSpPr txBox="1"/>
      </cdr:nvSpPr>
      <cdr:spPr>
        <a:xfrm>
          <a:off x="47625" y="5705475"/>
          <a:ext cx="0" cy="0"/>
        </a:xfrm>
        <a:prstGeom prst="rect">
          <a:avLst/>
        </a:prstGeom>
        <a:ln>
          <a:noFill/>
        </a:ln>
      </cdr:spPr>
      <cdr:txBody>
        <a:bodyPr vertOverflow="clip" vert="horz" wrap="square" rtlCol="0">
          <a:noAutofit/>
        </a:bodyPr>
        <a:lstStyle/>
        <a:p>
          <a:r>
            <a:rPr lang="fr-BE" sz="1200">
              <a:latin typeface="Arial" panose="020B0604020202020204" pitchFamily="34" charset="0"/>
            </a:rPr>
            <a:t>Note: Ukraine not available. Data supplied by and under the responsibility of the national statistical authority. SDG indicator 7.2.1: the renewable energy share in total final consumption is the percentage of final consumption of energy that is derived from renewable resources. Target: by 2030, increase substantially the share of renewable energy in the global energy mix.</a:t>
          </a:r>
        </a:p>
        <a:p>
          <a:pPr>
            <a:spcBef>
              <a:spcPts val="300"/>
            </a:spcBef>
          </a:pPr>
          <a:r>
            <a:rPr lang="fr-BE" sz="1200">
              <a:latin typeface="Arial" panose="020B0604020202020204" pitchFamily="34" charset="0"/>
            </a:rPr>
            <a:t>(¹) 2011-2012 and 2021: not available.</a:t>
          </a:r>
        </a:p>
        <a:p>
          <a:pPr>
            <a:spcBef>
              <a:spcPts val="300"/>
            </a:spcBef>
          </a:pPr>
          <a:r>
            <a:rPr lang="fr-BE" sz="1200">
              <a:latin typeface="Arial" panose="020B0604020202020204" pitchFamily="34" charset="0"/>
            </a:rPr>
            <a:t>(²) 2021: not available.</a:t>
          </a:r>
        </a:p>
        <a:p>
          <a:pPr>
            <a:spcBef>
              <a:spcPts val="300"/>
            </a:spcBef>
          </a:pPr>
          <a:r>
            <a:rPr lang="fr-BE" sz="1200">
              <a:latin typeface="Arial" panose="020B0604020202020204" pitchFamily="34" charset="0"/>
            </a:rPr>
            <a:t>(²) 2011-2014 and 2021: not available.</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codes: nrg_ind_ren) and Eurostat data collection.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86EB4"/>
  </sheetPr>
  <dimension ref="A1:A1"/>
  <sheetViews>
    <sheetView showGridLines="0" workbookViewId="0" topLeftCell="A1">
      <selection activeCell="D41" sqref="D41"/>
    </sheetView>
  </sheetViews>
  <sheetFormatPr defaultColWidth="9.140625" defaultRowHeight="12"/>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87"/>
  <sheetViews>
    <sheetView showGridLines="0" workbookViewId="0" topLeftCell="A46">
      <selection activeCell="L83" sqref="L83"/>
    </sheetView>
  </sheetViews>
  <sheetFormatPr defaultColWidth="9.140625" defaultRowHeight="12"/>
  <cols>
    <col min="1" max="1" width="9.140625" style="1" customWidth="1"/>
    <col min="3" max="12" width="12.140625" style="1" customWidth="1"/>
    <col min="13" max="14" width="9.421875" style="1" bestFit="1" customWidth="1"/>
    <col min="15" max="16" width="9.421875" style="1" customWidth="1"/>
    <col min="17" max="16384" width="9.140625" style="1" customWidth="1"/>
  </cols>
  <sheetData>
    <row r="1" spans="1:7" s="9" customFormat="1" ht="12" customHeight="1">
      <c r="A1" s="33"/>
      <c r="B1" s="33"/>
      <c r="C1" s="33"/>
      <c r="D1" s="33"/>
      <c r="E1" s="33"/>
      <c r="F1" s="33"/>
      <c r="G1" s="33"/>
    </row>
    <row r="2" ht="12" customHeight="1"/>
    <row r="3" ht="12" customHeight="1">
      <c r="C3" s="14" t="s">
        <v>4</v>
      </c>
    </row>
    <row r="4" ht="12" customHeight="1">
      <c r="C4" s="14" t="s">
        <v>5</v>
      </c>
    </row>
    <row r="5" ht="12"/>
    <row r="6" ht="15.75">
      <c r="C6" s="93" t="s">
        <v>74</v>
      </c>
    </row>
    <row r="7" ht="12.75">
      <c r="C7" s="95" t="s">
        <v>44</v>
      </c>
    </row>
    <row r="8" spans="3:5" ht="12">
      <c r="C8"/>
      <c r="D8"/>
      <c r="E8"/>
    </row>
    <row r="9" ht="12">
      <c r="A9" s="12"/>
    </row>
    <row r="10" ht="12">
      <c r="A10" s="28"/>
    </row>
    <row r="11" spans="1:3" ht="12">
      <c r="A11" s="28"/>
      <c r="C11"/>
    </row>
    <row r="12" spans="1:3" ht="12">
      <c r="A12" s="28"/>
      <c r="C12" s="13"/>
    </row>
    <row r="13" ht="12"/>
    <row r="14" spans="1:3" ht="12">
      <c r="A14" s="28"/>
      <c r="C14" s="13"/>
    </row>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75">
      <c r="C65" s="5"/>
    </row>
    <row r="66" spans="3:19" ht="12">
      <c r="C66" s="135"/>
      <c r="D66" s="70">
        <v>2011</v>
      </c>
      <c r="E66" s="70">
        <v>2012</v>
      </c>
      <c r="F66" s="70">
        <v>2013</v>
      </c>
      <c r="G66" s="70">
        <v>2014</v>
      </c>
      <c r="H66" s="70">
        <v>2015</v>
      </c>
      <c r="I66" s="70">
        <v>2016</v>
      </c>
      <c r="J66" s="70">
        <v>2017</v>
      </c>
      <c r="K66" s="70">
        <v>2018</v>
      </c>
      <c r="L66" s="70">
        <v>2019</v>
      </c>
      <c r="M66" s="70">
        <v>2020</v>
      </c>
      <c r="N66" s="70">
        <v>2021</v>
      </c>
      <c r="Q66" s="28"/>
      <c r="S66" s="28"/>
    </row>
    <row r="67" spans="3:19" ht="12">
      <c r="C67" s="136" t="s">
        <v>31</v>
      </c>
      <c r="D67" s="127">
        <v>3.102043082</v>
      </c>
      <c r="E67" s="127">
        <v>1.725567706</v>
      </c>
      <c r="F67" s="127">
        <v>6.628328034</v>
      </c>
      <c r="G67" s="127">
        <v>3.926387806</v>
      </c>
      <c r="H67" s="127">
        <v>-1.44346695960564</v>
      </c>
      <c r="I67" s="127">
        <v>4.16726706560964</v>
      </c>
      <c r="J67" s="127">
        <v>7.7430179880305</v>
      </c>
      <c r="K67" s="127">
        <v>1.15940177180308</v>
      </c>
      <c r="L67" s="127">
        <v>17.331030825928</v>
      </c>
      <c r="M67" s="127">
        <v>-4.07533720067391</v>
      </c>
      <c r="N67" s="139">
        <v>12.694292478286</v>
      </c>
      <c r="O67" s="26">
        <f>AVERAGE(D67:N67)</f>
        <v>4.814412054307062</v>
      </c>
      <c r="P67" s="128"/>
      <c r="Q67" s="80"/>
      <c r="S67" s="81"/>
    </row>
    <row r="68" spans="3:19" ht="12">
      <c r="C68" s="97" t="s">
        <v>25</v>
      </c>
      <c r="D68" s="98">
        <v>5.96313872571518</v>
      </c>
      <c r="E68" s="98">
        <v>3.85538440052891</v>
      </c>
      <c r="F68" s="98">
        <v>4.85940880049252</v>
      </c>
      <c r="G68" s="98">
        <v>-0.31459200918232</v>
      </c>
      <c r="H68" s="98">
        <v>-1.18598177208078</v>
      </c>
      <c r="I68" s="98">
        <v>4.01335779983589</v>
      </c>
      <c r="J68" s="98">
        <v>5.46660338558243</v>
      </c>
      <c r="K68" s="98">
        <v>4.08455744372912</v>
      </c>
      <c r="L68" s="100">
        <v>5.0105099059617</v>
      </c>
      <c r="M68" s="98">
        <v>-2.70029980087378</v>
      </c>
      <c r="N68" s="100">
        <v>12.5714885138429</v>
      </c>
      <c r="O68" s="26">
        <f aca="true" t="shared" si="0" ref="O68:O72">AVERAGE(D68:N68)</f>
        <v>3.7839613994137977</v>
      </c>
      <c r="P68" s="128"/>
      <c r="Q68" s="80"/>
      <c r="S68" s="81"/>
    </row>
    <row r="69" spans="3:19" ht="12">
      <c r="C69" s="97" t="s">
        <v>35</v>
      </c>
      <c r="D69" s="98">
        <v>5.1</v>
      </c>
      <c r="E69" s="98">
        <v>0</v>
      </c>
      <c r="F69" s="98">
        <v>-0.2</v>
      </c>
      <c r="G69" s="98">
        <v>-0.1</v>
      </c>
      <c r="H69" s="98">
        <v>-0.8</v>
      </c>
      <c r="I69" s="98">
        <v>3.5</v>
      </c>
      <c r="J69" s="98">
        <v>3.1</v>
      </c>
      <c r="K69" s="98">
        <v>2.2</v>
      </c>
      <c r="L69" s="98">
        <v>1.8</v>
      </c>
      <c r="M69" s="98">
        <v>0.3</v>
      </c>
      <c r="N69" s="98">
        <v>5.4</v>
      </c>
      <c r="O69" s="26">
        <f t="shared" si="0"/>
        <v>1.845454545454546</v>
      </c>
      <c r="P69" s="128"/>
      <c r="Q69" s="80"/>
      <c r="S69" s="81"/>
    </row>
    <row r="70" spans="3:19" ht="12">
      <c r="C70" s="97" t="s">
        <v>75</v>
      </c>
      <c r="D70" s="98">
        <v>5.5</v>
      </c>
      <c r="E70" s="98">
        <v>7.4</v>
      </c>
      <c r="F70" s="98">
        <v>4.1</v>
      </c>
      <c r="G70" s="98">
        <v>6.4</v>
      </c>
      <c r="H70" s="98">
        <v>9.1</v>
      </c>
      <c r="I70" s="98">
        <v>6.8</v>
      </c>
      <c r="J70" s="98">
        <v>6.9</v>
      </c>
      <c r="K70" s="98">
        <v>1.5</v>
      </c>
      <c r="L70" s="98">
        <v>4.71375533692222</v>
      </c>
      <c r="M70" s="98">
        <v>-4.99551501330292</v>
      </c>
      <c r="N70" s="100"/>
      <c r="O70" s="26">
        <f>AVERAGE(D70:M70)</f>
        <v>4.741824032361929</v>
      </c>
      <c r="P70" s="26"/>
      <c r="Q70" s="80"/>
      <c r="S70" s="81"/>
    </row>
    <row r="71" spans="3:19" ht="12">
      <c r="C71" s="149" t="s">
        <v>23</v>
      </c>
      <c r="D71" s="150">
        <v>1.8</v>
      </c>
      <c r="E71" s="150">
        <v>-0.5</v>
      </c>
      <c r="F71" s="150">
        <v>0.3</v>
      </c>
      <c r="G71" s="150">
        <v>0.7</v>
      </c>
      <c r="H71" s="150">
        <v>1.3</v>
      </c>
      <c r="I71" s="150">
        <v>0.7</v>
      </c>
      <c r="J71" s="150">
        <v>1.2</v>
      </c>
      <c r="K71" s="150">
        <v>0.6</v>
      </c>
      <c r="L71" s="150">
        <v>0.7</v>
      </c>
      <c r="M71" s="150">
        <v>-4.3</v>
      </c>
      <c r="N71" s="150">
        <v>3.9</v>
      </c>
      <c r="O71" s="26">
        <f>AVERAGE(D71:N71)</f>
        <v>0.5818181818181819</v>
      </c>
      <c r="P71" s="26">
        <f>AVERAGE(J71:N71)</f>
        <v>0.42000000000000004</v>
      </c>
      <c r="Q71" s="80"/>
      <c r="S71" s="81"/>
    </row>
    <row r="72" spans="3:19" ht="12">
      <c r="C72" s="97" t="s">
        <v>76</v>
      </c>
      <c r="D72" s="98">
        <v>-1</v>
      </c>
      <c r="E72" s="98">
        <v>0.59</v>
      </c>
      <c r="F72" s="100">
        <v>4</v>
      </c>
      <c r="G72" s="98">
        <v>1</v>
      </c>
      <c r="H72" s="98">
        <v>-0.4</v>
      </c>
      <c r="I72" s="98">
        <v>-4.9</v>
      </c>
      <c r="J72" s="98">
        <v>-1.1</v>
      </c>
      <c r="K72" s="98">
        <v>0.3</v>
      </c>
      <c r="L72" s="98">
        <v>1.3</v>
      </c>
      <c r="M72" s="98">
        <v>-3.1</v>
      </c>
      <c r="N72" s="98">
        <v>3.2</v>
      </c>
      <c r="O72" s="26">
        <f t="shared" si="0"/>
        <v>-0.01000000000000007</v>
      </c>
      <c r="P72" s="26">
        <f>AVERAGE(J72:N72)</f>
        <v>0.12000000000000002</v>
      </c>
      <c r="Q72" s="80"/>
      <c r="S72" s="81"/>
    </row>
    <row r="74" spans="3:14" ht="24" customHeight="1">
      <c r="C74" s="147" t="s">
        <v>53</v>
      </c>
      <c r="D74" s="147"/>
      <c r="E74" s="147"/>
      <c r="F74" s="147"/>
      <c r="G74" s="147"/>
      <c r="H74" s="147"/>
      <c r="I74" s="147"/>
      <c r="J74" s="147"/>
      <c r="K74" s="147"/>
      <c r="L74" s="147"/>
      <c r="M74" s="147"/>
      <c r="N74" s="147"/>
    </row>
    <row r="75" ht="15" customHeight="1">
      <c r="C75" s="64" t="s">
        <v>90</v>
      </c>
    </row>
    <row r="76" ht="12">
      <c r="C76" s="140" t="s">
        <v>89</v>
      </c>
    </row>
    <row r="77" spans="3:14" ht="12">
      <c r="C77" s="141" t="s">
        <v>59</v>
      </c>
      <c r="D77" s="28"/>
      <c r="E77" s="28"/>
      <c r="F77" s="28"/>
      <c r="G77" s="28"/>
      <c r="H77" s="28"/>
      <c r="I77" s="28"/>
      <c r="J77" s="28"/>
      <c r="K77" s="28"/>
      <c r="L77" s="28"/>
      <c r="M77" s="28"/>
      <c r="N77" s="28"/>
    </row>
    <row r="78" ht="12">
      <c r="C78" s="140" t="s">
        <v>77</v>
      </c>
    </row>
    <row r="79" ht="12">
      <c r="C79" s="141" t="s">
        <v>78</v>
      </c>
    </row>
    <row r="80" spans="3:6" ht="12">
      <c r="C80" s="18" t="s">
        <v>48</v>
      </c>
      <c r="D80"/>
      <c r="E80"/>
      <c r="F80" s="6"/>
    </row>
    <row r="81" spans="3:6" ht="12">
      <c r="C81"/>
      <c r="D81"/>
      <c r="E81"/>
      <c r="F81" s="6"/>
    </row>
    <row r="82" ht="12">
      <c r="C82" s="137"/>
    </row>
    <row r="83" ht="12">
      <c r="C83" s="137"/>
    </row>
    <row r="84" ht="12">
      <c r="C84" s="137"/>
    </row>
    <row r="85" ht="12">
      <c r="C85" s="137"/>
    </row>
    <row r="86" ht="12">
      <c r="C86" s="137"/>
    </row>
    <row r="87" ht="12">
      <c r="C87" s="138"/>
    </row>
  </sheetData>
  <mergeCells count="1">
    <mergeCell ref="C74:N74"/>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3"/>
  <sheetViews>
    <sheetView showGridLines="0" workbookViewId="0" topLeftCell="A40">
      <selection activeCell="L68" sqref="L68"/>
    </sheetView>
  </sheetViews>
  <sheetFormatPr defaultColWidth="9.140625" defaultRowHeight="12"/>
  <cols>
    <col min="3" max="3" width="17.421875" style="0" customWidth="1"/>
    <col min="4" max="4" width="15.140625" style="0" customWidth="1"/>
    <col min="8" max="10" width="9.140625" style="0" customWidth="1"/>
  </cols>
  <sheetData>
    <row r="1" spans="1:10" s="9" customFormat="1" ht="12" customHeight="1">
      <c r="A1" s="33"/>
      <c r="B1" s="33"/>
      <c r="C1" s="33"/>
      <c r="D1" s="33"/>
      <c r="E1" s="33"/>
      <c r="F1" s="33"/>
      <c r="G1" s="33"/>
      <c r="H1" s="33"/>
      <c r="I1" s="33"/>
      <c r="J1" s="33"/>
    </row>
    <row r="2" ht="12" customHeight="1"/>
    <row r="3" spans="1:4" ht="12" customHeight="1">
      <c r="A3" s="2"/>
      <c r="C3" s="14" t="s">
        <v>4</v>
      </c>
      <c r="D3" s="14"/>
    </row>
    <row r="4" spans="3:4" ht="12" customHeight="1">
      <c r="C4" s="14" t="s">
        <v>5</v>
      </c>
      <c r="D4" s="14"/>
    </row>
    <row r="5" ht="12" customHeight="1">
      <c r="A5" s="2"/>
    </row>
    <row r="6" ht="12" customHeight="1">
      <c r="A6" s="2"/>
    </row>
    <row r="7" spans="1:4" ht="15.75">
      <c r="A7" s="2"/>
      <c r="C7" s="93" t="s">
        <v>79</v>
      </c>
      <c r="D7" s="93"/>
    </row>
    <row r="8" spans="1:4" ht="14.25">
      <c r="A8" s="2"/>
      <c r="C8" s="94" t="s">
        <v>7</v>
      </c>
      <c r="D8" s="94"/>
    </row>
    <row r="9" spans="3:4" ht="12">
      <c r="C9" s="23"/>
      <c r="D9" s="23"/>
    </row>
    <row r="10" ht="12" customHeight="1"/>
    <row r="11" ht="12" customHeight="1"/>
    <row r="12" ht="12" customHeight="1"/>
    <row r="13" ht="12" customHeight="1"/>
    <row r="14" ht="12" customHeight="1"/>
    <row r="15" ht="12" customHeight="1"/>
    <row r="16" ht="12" customHeight="1"/>
    <row r="17" ht="12" customHeight="1"/>
    <row r="18" ht="12" customHeight="1"/>
    <row r="63" spans="3:7" ht="12">
      <c r="C63" s="40"/>
      <c r="D63" s="40"/>
      <c r="E63" s="40" t="s">
        <v>56</v>
      </c>
      <c r="F63" s="40" t="s">
        <v>57</v>
      </c>
      <c r="G63" s="40" t="s">
        <v>10</v>
      </c>
    </row>
    <row r="64" spans="3:18" ht="12">
      <c r="C64" s="42" t="s">
        <v>23</v>
      </c>
      <c r="D64" s="42">
        <v>2011</v>
      </c>
      <c r="E64" s="106">
        <v>9.9</v>
      </c>
      <c r="F64" s="106">
        <v>10.3</v>
      </c>
      <c r="G64" s="106">
        <v>10.1</v>
      </c>
      <c r="L64" s="30">
        <f>F64-E64</f>
        <v>0.40000000000000036</v>
      </c>
      <c r="Q64" s="30"/>
      <c r="R64" s="30"/>
    </row>
    <row r="65" spans="3:18" ht="12">
      <c r="C65" s="83"/>
      <c r="D65" s="83">
        <v>2021</v>
      </c>
      <c r="E65" s="105">
        <v>6.7</v>
      </c>
      <c r="F65" s="105">
        <v>7.4</v>
      </c>
      <c r="G65" s="105">
        <v>7</v>
      </c>
      <c r="H65" s="30">
        <f>E65-E64</f>
        <v>-3.2</v>
      </c>
      <c r="I65" s="30">
        <f>F65-F64</f>
        <v>-2.9000000000000004</v>
      </c>
      <c r="J65" s="30">
        <f>G65-G64</f>
        <v>-3.0999999999999996</v>
      </c>
      <c r="L65" s="30">
        <f>F65-E65</f>
        <v>0.7000000000000002</v>
      </c>
      <c r="Q65" s="30"/>
      <c r="R65" s="30"/>
    </row>
    <row r="66" spans="3:18" ht="12">
      <c r="C66" s="107" t="s">
        <v>36</v>
      </c>
      <c r="D66" s="107"/>
      <c r="E66" s="108"/>
      <c r="F66" s="108"/>
      <c r="G66" s="108"/>
      <c r="L66" s="30"/>
      <c r="Q66" s="30"/>
      <c r="R66" s="30"/>
    </row>
    <row r="67" spans="3:18" ht="12">
      <c r="C67" s="102" t="s">
        <v>14</v>
      </c>
      <c r="D67" s="102">
        <v>2011</v>
      </c>
      <c r="E67" s="103">
        <v>15.3</v>
      </c>
      <c r="F67" s="103">
        <v>18</v>
      </c>
      <c r="G67" s="103">
        <v>16.6</v>
      </c>
      <c r="L67" s="30">
        <f aca="true" t="shared" si="0" ref="L67:L76">F67-E67</f>
        <v>2.6999999999999993</v>
      </c>
      <c r="Q67" s="30"/>
      <c r="R67" s="30"/>
    </row>
    <row r="68" spans="3:18" ht="12">
      <c r="C68" s="51"/>
      <c r="D68" s="51">
        <v>2021</v>
      </c>
      <c r="E68" s="52">
        <v>15.6935998070655</v>
      </c>
      <c r="F68" s="52">
        <v>15.1793394073705</v>
      </c>
      <c r="G68" s="52">
        <v>15.4609368178463</v>
      </c>
      <c r="H68" s="30">
        <f>E68-E67</f>
        <v>0.3935998070654989</v>
      </c>
      <c r="I68" s="30">
        <f>F68-F67</f>
        <v>-2.8206605926294994</v>
      </c>
      <c r="J68" s="30">
        <f>G68-G67</f>
        <v>-1.139063182153702</v>
      </c>
      <c r="L68" s="30">
        <f t="shared" si="0"/>
        <v>-0.514260399694999</v>
      </c>
      <c r="Q68" s="30"/>
      <c r="R68" s="30"/>
    </row>
    <row r="69" spans="3:18" ht="12">
      <c r="C69" s="51" t="s">
        <v>1</v>
      </c>
      <c r="D69" s="51">
        <v>2011</v>
      </c>
      <c r="E69" s="52">
        <v>4.4</v>
      </c>
      <c r="F69" s="52">
        <v>6.425</v>
      </c>
      <c r="G69" s="52">
        <v>5.42</v>
      </c>
      <c r="L69" s="30">
        <f t="shared" si="0"/>
        <v>2.0249999999999995</v>
      </c>
      <c r="Q69" s="30"/>
      <c r="R69" s="30"/>
    </row>
    <row r="70" spans="3:12" ht="12">
      <c r="C70" s="51"/>
      <c r="D70" s="51">
        <v>2021</v>
      </c>
      <c r="E70" s="52">
        <v>4.9</v>
      </c>
      <c r="F70" s="52">
        <v>7</v>
      </c>
      <c r="G70" s="52">
        <v>6</v>
      </c>
      <c r="H70" s="30">
        <f>E70-E69</f>
        <v>0.5</v>
      </c>
      <c r="I70" s="30">
        <f>F70-F69</f>
        <v>0.5750000000000002</v>
      </c>
      <c r="J70" s="30">
        <f>G70-G69</f>
        <v>0.5800000000000001</v>
      </c>
      <c r="L70" s="30">
        <f t="shared" si="0"/>
        <v>2.0999999999999996</v>
      </c>
    </row>
    <row r="71" spans="3:12" ht="12">
      <c r="C71" s="51" t="s">
        <v>47</v>
      </c>
      <c r="D71" s="51">
        <v>2011</v>
      </c>
      <c r="E71" s="52">
        <v>7.7</v>
      </c>
      <c r="F71" s="52">
        <v>5.6</v>
      </c>
      <c r="G71" s="52">
        <v>6.7</v>
      </c>
      <c r="L71" s="30">
        <f t="shared" si="0"/>
        <v>-2.1000000000000005</v>
      </c>
    </row>
    <row r="72" spans="3:12" ht="12">
      <c r="C72" s="51"/>
      <c r="D72" s="51">
        <v>2021</v>
      </c>
      <c r="E72" s="52">
        <v>3.85443718827761</v>
      </c>
      <c r="F72" s="52">
        <v>2.54359544209531</v>
      </c>
      <c r="G72" s="52">
        <v>3.23649726769051</v>
      </c>
      <c r="H72" s="30">
        <f>E72-E71</f>
        <v>-3.8455628117223903</v>
      </c>
      <c r="I72" s="30">
        <f>F72-F71</f>
        <v>-3.0564045579046897</v>
      </c>
      <c r="J72" s="30">
        <f>G72-G71</f>
        <v>-3.46350273230949</v>
      </c>
      <c r="L72" s="30">
        <f t="shared" si="0"/>
        <v>-1.3108417461822999</v>
      </c>
    </row>
    <row r="73" spans="3:12" ht="12">
      <c r="C73" s="51" t="s">
        <v>25</v>
      </c>
      <c r="D73" s="51">
        <v>2011</v>
      </c>
      <c r="E73" s="52">
        <v>19.13299625</v>
      </c>
      <c r="F73" s="52">
        <v>15.29298081</v>
      </c>
      <c r="G73" s="52">
        <v>17.3406807</v>
      </c>
      <c r="L73" s="30">
        <f t="shared" si="0"/>
        <v>-3.840015440000002</v>
      </c>
    </row>
    <row r="74" spans="3:12" ht="12">
      <c r="C74" s="51"/>
      <c r="D74" s="51">
        <v>2021</v>
      </c>
      <c r="E74" s="52">
        <v>22.7200747727128</v>
      </c>
      <c r="F74" s="52">
        <v>17.7782734754291</v>
      </c>
      <c r="G74" s="52">
        <v>20.6176997187111</v>
      </c>
      <c r="H74" s="30">
        <f>E74-E73</f>
        <v>3.5870785227127975</v>
      </c>
      <c r="I74" s="30">
        <f>F74-F73</f>
        <v>2.4852926654290997</v>
      </c>
      <c r="J74" s="30">
        <f>G74-G73</f>
        <v>3.2770190187111012</v>
      </c>
      <c r="L74" s="30">
        <f t="shared" si="0"/>
        <v>-4.9418012972837</v>
      </c>
    </row>
    <row r="75" spans="3:12" ht="12">
      <c r="C75" s="51" t="s">
        <v>35</v>
      </c>
      <c r="D75" s="51">
        <v>2011</v>
      </c>
      <c r="E75" s="52">
        <v>8.8</v>
      </c>
      <c r="F75" s="52">
        <v>6.8</v>
      </c>
      <c r="G75" s="52">
        <v>7.9</v>
      </c>
      <c r="L75" s="30">
        <f t="shared" si="0"/>
        <v>-2.000000000000001</v>
      </c>
    </row>
    <row r="76" spans="3:12" ht="12">
      <c r="C76" s="142"/>
      <c r="D76" s="101">
        <v>2021</v>
      </c>
      <c r="E76" s="104">
        <v>9.5</v>
      </c>
      <c r="F76" s="104">
        <v>10.1</v>
      </c>
      <c r="G76" s="104">
        <v>9.8</v>
      </c>
      <c r="H76" s="30">
        <f>E76-E75</f>
        <v>0.6999999999999993</v>
      </c>
      <c r="I76" s="30">
        <f>F76-F75</f>
        <v>3.3</v>
      </c>
      <c r="J76" s="30">
        <f>G76-G75</f>
        <v>1.9000000000000004</v>
      </c>
      <c r="L76" s="30">
        <f t="shared" si="0"/>
        <v>0.5999999999999996</v>
      </c>
    </row>
    <row r="77" ht="12">
      <c r="C77" s="39"/>
    </row>
    <row r="78" spans="3:18" ht="25.15" customHeight="1">
      <c r="C78" s="148" t="s">
        <v>40</v>
      </c>
      <c r="D78" s="148"/>
      <c r="E78" s="148"/>
      <c r="F78" s="148"/>
      <c r="G78" s="148"/>
      <c r="H78" s="148"/>
      <c r="I78" s="148"/>
      <c r="J78" s="148"/>
      <c r="K78" s="148"/>
      <c r="L78" s="148"/>
      <c r="M78" s="148"/>
      <c r="N78" s="148"/>
      <c r="O78" s="148"/>
      <c r="P78" s="19"/>
      <c r="Q78" s="19"/>
      <c r="R78" s="19"/>
    </row>
    <row r="79" spans="3:4" ht="15" customHeight="1">
      <c r="C79" s="71" t="s">
        <v>91</v>
      </c>
      <c r="D79" s="71"/>
    </row>
    <row r="80" spans="3:4" ht="12">
      <c r="C80" s="10" t="s">
        <v>92</v>
      </c>
      <c r="D80" s="71"/>
    </row>
    <row r="81" spans="1:4" ht="12">
      <c r="A81" s="19"/>
      <c r="C81" s="71" t="s">
        <v>93</v>
      </c>
      <c r="D81" s="39"/>
    </row>
    <row r="82" spans="1:7" ht="12">
      <c r="A82" s="19"/>
      <c r="C82" s="18" t="s">
        <v>24</v>
      </c>
      <c r="D82" s="18"/>
      <c r="E82" s="7"/>
      <c r="F82" s="20"/>
      <c r="G82" s="19"/>
    </row>
    <row r="83" spans="1:7" ht="12" customHeight="1">
      <c r="A83" s="2"/>
      <c r="F83" s="3"/>
      <c r="G83" s="2"/>
    </row>
    <row r="84" spans="1:7" ht="12" customHeight="1">
      <c r="A84" s="12"/>
      <c r="F84" s="3"/>
      <c r="G84" s="2"/>
    </row>
    <row r="85" spans="1:7" ht="12" customHeight="1">
      <c r="A85" s="19"/>
      <c r="F85" s="3"/>
      <c r="G85" s="2"/>
    </row>
    <row r="86" spans="1:5" ht="12" customHeight="1">
      <c r="A86" s="19"/>
      <c r="E86" s="8"/>
    </row>
    <row r="87" spans="3:7" ht="12" customHeight="1">
      <c r="C87" s="8"/>
      <c r="D87" s="8"/>
      <c r="E87" s="8"/>
      <c r="G87" s="8"/>
    </row>
    <row r="88" ht="12" customHeight="1"/>
    <row r="89" ht="12" customHeight="1">
      <c r="A89" s="5"/>
    </row>
    <row r="90" ht="12" customHeight="1">
      <c r="A90" s="5"/>
    </row>
    <row r="91" ht="12" customHeight="1">
      <c r="A91" s="5"/>
    </row>
    <row r="92" ht="12" customHeight="1">
      <c r="A92" s="5"/>
    </row>
    <row r="93" ht="12" customHeight="1">
      <c r="A93" s="2"/>
    </row>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1">
    <mergeCell ref="C78:O78"/>
  </mergeCells>
  <conditionalFormatting sqref="L64:L76">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107"/>
  <sheetViews>
    <sheetView showGridLines="0" workbookViewId="0" topLeftCell="A4">
      <selection activeCell="M10" sqref="M10"/>
    </sheetView>
  </sheetViews>
  <sheetFormatPr defaultColWidth="9.00390625" defaultRowHeight="12"/>
  <cols>
    <col min="3" max="3" width="13.28125" style="0" customWidth="1"/>
    <col min="18" max="19" width="9.00390625" style="0" customWidth="1"/>
    <col min="20" max="20" width="6.00390625" style="0" customWidth="1"/>
  </cols>
  <sheetData>
    <row r="1" spans="1:7" s="9" customFormat="1" ht="12">
      <c r="A1" s="33"/>
      <c r="B1" s="33"/>
      <c r="C1" s="33"/>
      <c r="D1" s="33"/>
      <c r="E1" s="33"/>
      <c r="F1" s="33"/>
      <c r="G1" s="33"/>
    </row>
    <row r="3" ht="12">
      <c r="C3" s="14" t="s">
        <v>4</v>
      </c>
    </row>
    <row r="4" ht="12">
      <c r="C4" s="14" t="s">
        <v>5</v>
      </c>
    </row>
    <row r="5" ht="12.75">
      <c r="D5" s="5"/>
    </row>
    <row r="6" ht="12.75">
      <c r="D6" s="5"/>
    </row>
    <row r="7" spans="3:10" ht="15.75">
      <c r="C7" s="93" t="s">
        <v>80</v>
      </c>
      <c r="J7" s="30"/>
    </row>
    <row r="8" ht="12" customHeight="1">
      <c r="C8" s="94" t="s">
        <v>13</v>
      </c>
    </row>
    <row r="9" ht="12" customHeight="1"/>
    <row r="68" ht="12" customHeight="1"/>
    <row r="69" spans="3:20" ht="12" customHeight="1">
      <c r="C69" s="40"/>
      <c r="D69" s="56">
        <v>2011</v>
      </c>
      <c r="E69" s="56">
        <v>2012</v>
      </c>
      <c r="F69" s="56">
        <v>2013</v>
      </c>
      <c r="G69" s="56">
        <v>2014</v>
      </c>
      <c r="H69" s="56">
        <v>2015</v>
      </c>
      <c r="I69" s="56">
        <v>2016</v>
      </c>
      <c r="J69" s="56">
        <v>2017</v>
      </c>
      <c r="K69" s="56">
        <v>2018</v>
      </c>
      <c r="L69" s="56">
        <v>2019</v>
      </c>
      <c r="M69" s="56">
        <v>2020</v>
      </c>
      <c r="N69" s="56">
        <v>2021</v>
      </c>
      <c r="O69" s="20" t="s">
        <v>86</v>
      </c>
      <c r="P69" t="s">
        <v>87</v>
      </c>
      <c r="R69" t="s">
        <v>101</v>
      </c>
      <c r="S69" t="s">
        <v>100</v>
      </c>
      <c r="T69" t="s">
        <v>99</v>
      </c>
    </row>
    <row r="70" spans="3:20" ht="12" customHeight="1">
      <c r="C70" s="58" t="s">
        <v>34</v>
      </c>
      <c r="D70" s="47">
        <v>39.759728870000004</v>
      </c>
      <c r="E70" s="47">
        <v>36.09502092</v>
      </c>
      <c r="F70" s="47">
        <v>38.90063705</v>
      </c>
      <c r="G70" s="47">
        <v>34.76647433</v>
      </c>
      <c r="H70" s="47">
        <v>33.78458813</v>
      </c>
      <c r="I70" s="47">
        <v>33.24534052</v>
      </c>
      <c r="J70" s="47">
        <v>28.88679786</v>
      </c>
      <c r="K70" s="47">
        <v>29.90167425</v>
      </c>
      <c r="L70" s="47">
        <v>30.35461270111</v>
      </c>
      <c r="M70" s="47">
        <v>39.4308717756914</v>
      </c>
      <c r="N70" s="47">
        <v>42.8716655504812</v>
      </c>
      <c r="O70" s="27">
        <f>L70-D70</f>
        <v>-9.405116168890004</v>
      </c>
      <c r="P70" s="30">
        <f>N70-L70</f>
        <v>12.517052849371197</v>
      </c>
      <c r="Q70" s="30"/>
      <c r="R70" s="30">
        <f>M70-L70</f>
        <v>9.076259074581401</v>
      </c>
      <c r="S70" s="30">
        <f>N70-D70</f>
        <v>3.111936680481193</v>
      </c>
      <c r="T70" s="30">
        <f>N70-M70</f>
        <v>3.440793774789796</v>
      </c>
    </row>
    <row r="71" spans="3:20" ht="12" customHeight="1">
      <c r="C71" s="22" t="s">
        <v>98</v>
      </c>
      <c r="D71" s="50">
        <v>39.23</v>
      </c>
      <c r="E71" s="50">
        <v>35.36</v>
      </c>
      <c r="F71" s="50">
        <v>36.1</v>
      </c>
      <c r="G71" s="50">
        <v>37.2</v>
      </c>
      <c r="H71" s="50">
        <v>32.5</v>
      </c>
      <c r="I71" s="50">
        <v>36.62456578</v>
      </c>
      <c r="J71" s="50">
        <v>38.40544522</v>
      </c>
      <c r="K71" s="50">
        <v>33.5</v>
      </c>
      <c r="L71" s="50">
        <v>32.6251735623724</v>
      </c>
      <c r="M71" s="50">
        <v>32.2791283147639</v>
      </c>
      <c r="N71" s="50">
        <v>30.4613100118882</v>
      </c>
      <c r="O71" s="27">
        <f aca="true" t="shared" si="0" ref="O71:O75">L71-D71</f>
        <v>-6.604826437627594</v>
      </c>
      <c r="P71" s="30">
        <f aca="true" t="shared" si="1" ref="P71:P75">N71-L71</f>
        <v>-2.1638635504842014</v>
      </c>
      <c r="Q71" s="30">
        <f>J71-D71</f>
        <v>-0.8245547799999997</v>
      </c>
      <c r="R71" s="30">
        <f>M71-L71</f>
        <v>-0.34604524760850097</v>
      </c>
      <c r="S71" s="30">
        <f aca="true" t="shared" si="2" ref="S71:S75">N71-D71</f>
        <v>-8.768689988111795</v>
      </c>
      <c r="T71" s="30">
        <f aca="true" t="shared" si="3" ref="T71:T75">N71-M71</f>
        <v>-1.8178183028757005</v>
      </c>
    </row>
    <row r="72" spans="3:20" ht="12" customHeight="1">
      <c r="C72" s="22" t="s">
        <v>35</v>
      </c>
      <c r="D72" s="50">
        <v>18.6</v>
      </c>
      <c r="E72" s="50">
        <v>17.3</v>
      </c>
      <c r="F72" s="50">
        <v>17.4</v>
      </c>
      <c r="G72" s="50">
        <v>23.1</v>
      </c>
      <c r="H72" s="50">
        <v>22.4</v>
      </c>
      <c r="I72" s="50">
        <v>23</v>
      </c>
      <c r="J72" s="50">
        <v>18.9</v>
      </c>
      <c r="K72" s="50">
        <v>17.9</v>
      </c>
      <c r="L72" s="50">
        <v>15.4</v>
      </c>
      <c r="M72" s="50">
        <v>19.3</v>
      </c>
      <c r="N72" s="50">
        <v>19.1</v>
      </c>
      <c r="O72" s="27">
        <f t="shared" si="0"/>
        <v>-3.200000000000001</v>
      </c>
      <c r="P72" s="30">
        <f t="shared" si="1"/>
        <v>3.700000000000001</v>
      </c>
      <c r="Q72" s="30">
        <f>L72-G72</f>
        <v>-7.700000000000001</v>
      </c>
      <c r="R72" s="30">
        <f aca="true" t="shared" si="4" ref="R72:R75">M72-L72</f>
        <v>3.9000000000000004</v>
      </c>
      <c r="S72" s="30">
        <f t="shared" si="2"/>
        <v>0.5</v>
      </c>
      <c r="T72" s="30">
        <f t="shared" si="3"/>
        <v>-0.1999999999999993</v>
      </c>
    </row>
    <row r="73" spans="3:20" ht="12" customHeight="1">
      <c r="C73" s="22" t="s">
        <v>23</v>
      </c>
      <c r="D73" s="50">
        <v>22.6</v>
      </c>
      <c r="E73" s="50">
        <v>24.4</v>
      </c>
      <c r="F73" s="50">
        <v>25.2</v>
      </c>
      <c r="G73" s="50">
        <v>24.1</v>
      </c>
      <c r="H73" s="50">
        <v>22.4</v>
      </c>
      <c r="I73" s="50">
        <v>20.7</v>
      </c>
      <c r="J73" s="50">
        <v>18.5</v>
      </c>
      <c r="K73" s="50">
        <v>16.7</v>
      </c>
      <c r="L73" s="50">
        <v>15.6</v>
      </c>
      <c r="M73" s="50">
        <v>17.6</v>
      </c>
      <c r="N73" s="50">
        <v>16.6</v>
      </c>
      <c r="O73" s="27">
        <f t="shared" si="0"/>
        <v>-7.000000000000002</v>
      </c>
      <c r="P73" s="30">
        <f t="shared" si="1"/>
        <v>1.0000000000000018</v>
      </c>
      <c r="Q73" s="30">
        <f>N73-F73</f>
        <v>-8.599999999999998</v>
      </c>
      <c r="R73" s="30">
        <f t="shared" si="4"/>
        <v>2.0000000000000018</v>
      </c>
      <c r="S73" s="30">
        <f t="shared" si="2"/>
        <v>-6</v>
      </c>
      <c r="T73" s="30">
        <f t="shared" si="3"/>
        <v>-1</v>
      </c>
    </row>
    <row r="74" spans="3:20" ht="12" customHeight="1">
      <c r="C74" s="22" t="s">
        <v>1</v>
      </c>
      <c r="D74" s="50">
        <v>14.714</v>
      </c>
      <c r="E74" s="50">
        <v>14.16</v>
      </c>
      <c r="F74" s="50">
        <v>13.7</v>
      </c>
      <c r="G74" s="50">
        <v>13.5</v>
      </c>
      <c r="H74" s="50">
        <v>13.4</v>
      </c>
      <c r="I74" s="50">
        <v>13.1</v>
      </c>
      <c r="J74" s="50">
        <v>12.9</v>
      </c>
      <c r="K74" s="50">
        <v>12.7</v>
      </c>
      <c r="L74" s="50">
        <v>12.4</v>
      </c>
      <c r="M74" s="50">
        <v>15.1</v>
      </c>
      <c r="N74" s="50">
        <v>14.2</v>
      </c>
      <c r="O74" s="27">
        <f t="shared" si="0"/>
        <v>-2.314</v>
      </c>
      <c r="P74" s="30">
        <f t="shared" si="1"/>
        <v>1.799999999999999</v>
      </c>
      <c r="Q74" s="30"/>
      <c r="R74" s="30">
        <f t="shared" si="4"/>
        <v>2.6999999999999993</v>
      </c>
      <c r="S74" s="30">
        <f t="shared" si="2"/>
        <v>-0.5140000000000011</v>
      </c>
      <c r="T74" s="30">
        <f t="shared" si="3"/>
        <v>-0.9000000000000004</v>
      </c>
    </row>
    <row r="75" spans="3:20" ht="12" customHeight="1">
      <c r="C75" s="73" t="s">
        <v>96</v>
      </c>
      <c r="D75" s="53">
        <v>14.9</v>
      </c>
      <c r="E75" s="53">
        <v>13.1</v>
      </c>
      <c r="F75" s="53">
        <v>12.21</v>
      </c>
      <c r="G75" s="53">
        <v>9.31256846646414</v>
      </c>
      <c r="H75" s="53">
        <v>12.3423493996128</v>
      </c>
      <c r="I75" s="53">
        <v>10.9748612638416</v>
      </c>
      <c r="J75" s="53">
        <v>11.9004887207665</v>
      </c>
      <c r="K75" s="53">
        <v>7.12368395432609</v>
      </c>
      <c r="L75" s="53">
        <v>10.4092654251167</v>
      </c>
      <c r="M75" s="53">
        <v>10.8591186122832</v>
      </c>
      <c r="N75" s="53">
        <v>9.21643790445571</v>
      </c>
      <c r="O75" s="27">
        <f t="shared" si="0"/>
        <v>-4.4907345748833</v>
      </c>
      <c r="P75" s="30">
        <f t="shared" si="1"/>
        <v>-1.192827520660991</v>
      </c>
      <c r="Q75" s="30"/>
      <c r="R75" s="30">
        <f t="shared" si="4"/>
        <v>0.44985318716650013</v>
      </c>
      <c r="S75" s="30">
        <f t="shared" si="2"/>
        <v>-5.683562095544291</v>
      </c>
      <c r="T75" s="30">
        <f t="shared" si="3"/>
        <v>-1.6426807078274912</v>
      </c>
    </row>
    <row r="76" spans="3:15" ht="12" customHeight="1">
      <c r="C76" s="19"/>
      <c r="D76" s="19"/>
      <c r="E76" s="19"/>
      <c r="F76" s="19"/>
      <c r="G76" s="19"/>
      <c r="H76" s="19"/>
      <c r="I76" s="19"/>
      <c r="J76" s="19"/>
      <c r="K76" s="19"/>
      <c r="L76" s="19"/>
      <c r="M76" s="19"/>
      <c r="N76" s="19"/>
      <c r="O76" s="20"/>
    </row>
    <row r="77" spans="3:16" ht="39.6" customHeight="1">
      <c r="C77" s="148" t="s">
        <v>40</v>
      </c>
      <c r="D77" s="148"/>
      <c r="E77" s="148"/>
      <c r="F77" s="148"/>
      <c r="G77" s="148"/>
      <c r="H77" s="148"/>
      <c r="I77" s="148"/>
      <c r="J77" s="148"/>
      <c r="K77" s="148"/>
      <c r="L77" s="148"/>
      <c r="M77" s="148"/>
      <c r="N77" s="148"/>
      <c r="O77" s="119"/>
      <c r="P77" s="119"/>
    </row>
    <row r="78" spans="3:16" ht="12">
      <c r="C78" s="67" t="s">
        <v>94</v>
      </c>
      <c r="D78" s="99"/>
      <c r="E78" s="99"/>
      <c r="F78" s="99"/>
      <c r="G78" s="99"/>
      <c r="H78" s="99"/>
      <c r="I78" s="99"/>
      <c r="J78" s="99"/>
      <c r="K78" s="99"/>
      <c r="L78" s="99"/>
      <c r="M78" s="99"/>
      <c r="N78" s="99"/>
      <c r="O78" s="99"/>
      <c r="P78" s="99"/>
    </row>
    <row r="79" spans="3:16" ht="12">
      <c r="C79" s="67" t="s">
        <v>97</v>
      </c>
      <c r="D79" s="99"/>
      <c r="E79" s="99"/>
      <c r="F79" s="99"/>
      <c r="G79" s="99"/>
      <c r="H79" s="99"/>
      <c r="I79" s="99"/>
      <c r="J79" s="99"/>
      <c r="K79" s="99"/>
      <c r="L79" s="99"/>
      <c r="M79" s="99"/>
      <c r="N79" s="99"/>
      <c r="O79" s="99"/>
      <c r="P79" s="99"/>
    </row>
    <row r="80" spans="3:16" ht="12">
      <c r="C80" s="72" t="s">
        <v>59</v>
      </c>
      <c r="D80" s="19"/>
      <c r="E80" s="19"/>
      <c r="F80" s="19"/>
      <c r="G80" s="19"/>
      <c r="H80" s="19"/>
      <c r="I80" s="19"/>
      <c r="J80" s="19"/>
      <c r="K80" s="19"/>
      <c r="L80" s="19"/>
      <c r="M80" s="19"/>
      <c r="N80" s="19"/>
      <c r="O80" s="19"/>
      <c r="P80" s="19"/>
    </row>
    <row r="81" spans="3:16" ht="12">
      <c r="C81" s="151" t="s">
        <v>95</v>
      </c>
      <c r="D81" s="120"/>
      <c r="E81" s="120"/>
      <c r="F81" s="120"/>
      <c r="G81" s="120"/>
      <c r="H81" s="120"/>
      <c r="I81" s="120"/>
      <c r="J81" s="120"/>
      <c r="K81" s="120"/>
      <c r="L81" s="120"/>
      <c r="M81" s="120"/>
      <c r="N81" s="120"/>
      <c r="O81" s="19"/>
      <c r="P81" s="19"/>
    </row>
    <row r="82" ht="12" customHeight="1">
      <c r="C82" s="18" t="s">
        <v>24</v>
      </c>
    </row>
    <row r="83" ht="12" customHeight="1"/>
    <row r="84" ht="12" customHeight="1"/>
    <row r="85" ht="12" customHeight="1"/>
    <row r="86" ht="12" customHeight="1">
      <c r="A86" s="12"/>
    </row>
    <row r="87" ht="12" customHeight="1">
      <c r="A87" s="13"/>
    </row>
    <row r="88" ht="12" customHeight="1"/>
    <row r="89" ht="12" customHeight="1"/>
    <row r="90" ht="12" customHeight="1"/>
    <row r="91" ht="12" customHeight="1"/>
    <row r="102" spans="22:23" ht="12">
      <c r="V102" s="28"/>
      <c r="W102" s="28"/>
    </row>
    <row r="103" spans="22:23" ht="12">
      <c r="V103" s="28"/>
      <c r="W103" s="28"/>
    </row>
    <row r="104" spans="22:23" ht="12">
      <c r="V104" s="28"/>
      <c r="W104" s="28"/>
    </row>
    <row r="105" spans="22:23" ht="12">
      <c r="V105" s="28"/>
      <c r="W105" s="28"/>
    </row>
    <row r="106" spans="22:23" ht="12">
      <c r="V106" s="28"/>
      <c r="W106" s="28"/>
    </row>
    <row r="107" spans="22:23" ht="12">
      <c r="V107" s="28"/>
      <c r="W107" s="28"/>
    </row>
  </sheetData>
  <mergeCells count="1">
    <mergeCell ref="C77:N77"/>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86EB4"/>
  </sheetPr>
  <dimension ref="A1:A1"/>
  <sheetViews>
    <sheetView showGridLines="0" workbookViewId="0" topLeftCell="A1">
      <selection activeCell="N23" sqref="N23"/>
    </sheetView>
  </sheetViews>
  <sheetFormatPr defaultColWidth="9.140625" defaultRowHeight="12"/>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74"/>
  <sheetViews>
    <sheetView showGridLines="0" workbookViewId="0" topLeftCell="A1">
      <selection activeCell="A2" sqref="A2"/>
    </sheetView>
  </sheetViews>
  <sheetFormatPr defaultColWidth="9.00390625" defaultRowHeight="12"/>
  <cols>
    <col min="3" max="3" width="12.421875" style="0" customWidth="1"/>
    <col min="8" max="8" width="93.8515625" style="0" customWidth="1"/>
  </cols>
  <sheetData>
    <row r="1" spans="1:8" s="9" customFormat="1" ht="12" customHeight="1">
      <c r="A1" s="33"/>
      <c r="B1" s="35"/>
      <c r="C1" s="35"/>
      <c r="D1" s="35"/>
      <c r="E1" s="35"/>
      <c r="F1" s="35"/>
      <c r="G1" s="33"/>
      <c r="H1" s="31"/>
    </row>
    <row r="2" spans="1:8" ht="12" customHeight="1">
      <c r="A2" s="4"/>
      <c r="B2" s="4"/>
      <c r="G2" s="4"/>
      <c r="H2" s="4"/>
    </row>
    <row r="3" ht="12" customHeight="1">
      <c r="C3" s="14" t="s">
        <v>4</v>
      </c>
    </row>
    <row r="4" ht="12" customHeight="1">
      <c r="C4" s="14" t="s">
        <v>5</v>
      </c>
    </row>
    <row r="5" spans="3:6" ht="12" customHeight="1">
      <c r="C5" s="5"/>
      <c r="D5" s="4"/>
      <c r="E5" s="4"/>
      <c r="F5" s="4"/>
    </row>
    <row r="6" spans="3:6" ht="15.75">
      <c r="C6" s="93" t="s">
        <v>81</v>
      </c>
      <c r="D6" s="7"/>
      <c r="E6" s="7"/>
      <c r="F6" s="7"/>
    </row>
    <row r="7" ht="12.75">
      <c r="C7" s="94" t="s">
        <v>37</v>
      </c>
    </row>
    <row r="8" ht="12" customHeight="1"/>
    <row r="56" ht="12" customHeight="1"/>
    <row r="57" spans="3:6" ht="12" customHeight="1">
      <c r="C57" s="40"/>
      <c r="D57" s="75">
        <v>2011</v>
      </c>
      <c r="E57" s="75">
        <v>2016</v>
      </c>
      <c r="F57" s="40">
        <v>2021</v>
      </c>
    </row>
    <row r="58" spans="3:7" ht="12" customHeight="1">
      <c r="C58" s="110" t="s">
        <v>21</v>
      </c>
      <c r="D58" s="76">
        <v>27.30042090405468</v>
      </c>
      <c r="E58" s="76">
        <v>32.42146998030566</v>
      </c>
      <c r="F58" s="76">
        <v>37.66834062136318</v>
      </c>
      <c r="G58" s="9"/>
    </row>
    <row r="59" spans="3:6" ht="12" customHeight="1">
      <c r="C59" s="111"/>
      <c r="D59" s="77"/>
      <c r="E59" s="77"/>
      <c r="F59" s="77"/>
    </row>
    <row r="60" spans="2:6" ht="12" customHeight="1">
      <c r="B60" s="32"/>
      <c r="C60" s="46" t="s">
        <v>49</v>
      </c>
      <c r="D60" s="78">
        <v>30</v>
      </c>
      <c r="E60" s="78">
        <v>72</v>
      </c>
      <c r="F60" s="78">
        <v>85</v>
      </c>
    </row>
    <row r="61" spans="2:6" ht="12" customHeight="1">
      <c r="B61" s="32"/>
      <c r="C61" s="113" t="s">
        <v>15</v>
      </c>
      <c r="D61" s="112"/>
      <c r="E61" s="112">
        <v>20</v>
      </c>
      <c r="F61" s="112">
        <v>29.3</v>
      </c>
    </row>
    <row r="62" spans="2:6" ht="12" customHeight="1">
      <c r="B62" s="32"/>
      <c r="C62" s="114" t="s">
        <v>82</v>
      </c>
      <c r="D62" s="79">
        <v>6.9</v>
      </c>
      <c r="E62" s="79">
        <v>11.8</v>
      </c>
      <c r="F62" s="79">
        <v>12.5</v>
      </c>
    </row>
    <row r="63" spans="3:6" ht="12">
      <c r="C63" s="7"/>
      <c r="D63" s="25"/>
      <c r="E63" s="25"/>
      <c r="F63" s="7"/>
    </row>
    <row r="64" spans="3:17" ht="12" customHeight="1">
      <c r="C64" s="29" t="s">
        <v>102</v>
      </c>
      <c r="D64" s="29"/>
      <c r="E64" s="29"/>
      <c r="F64" s="29"/>
      <c r="G64" s="29"/>
      <c r="L64" s="29"/>
      <c r="M64" s="29"/>
      <c r="N64" s="29"/>
      <c r="O64" s="29"/>
      <c r="P64" s="29"/>
      <c r="Q64" s="29"/>
    </row>
    <row r="65" spans="3:6" ht="14.45" customHeight="1">
      <c r="C65" s="109" t="s">
        <v>17</v>
      </c>
      <c r="D65" s="7"/>
      <c r="E65" s="7"/>
      <c r="F65" s="7"/>
    </row>
    <row r="66" spans="3:6" ht="15" customHeight="1">
      <c r="C66" s="109" t="s">
        <v>58</v>
      </c>
      <c r="D66" s="7"/>
      <c r="E66" s="7"/>
      <c r="F66" s="7"/>
    </row>
    <row r="67" spans="3:6" ht="15" customHeight="1">
      <c r="C67" s="109" t="s">
        <v>83</v>
      </c>
      <c r="D67" s="7"/>
      <c r="E67" s="7"/>
      <c r="F67" s="7"/>
    </row>
    <row r="68" spans="3:6" ht="15" customHeight="1">
      <c r="C68" s="109" t="s">
        <v>84</v>
      </c>
      <c r="D68" s="7"/>
      <c r="E68" s="7"/>
      <c r="F68" s="7"/>
    </row>
    <row r="69" ht="12" customHeight="1">
      <c r="C69" s="18" t="s">
        <v>43</v>
      </c>
    </row>
    <row r="70" ht="12" customHeight="1"/>
    <row r="71" ht="12" customHeight="1"/>
    <row r="72" ht="12" customHeight="1"/>
    <row r="73" ht="12" customHeight="1">
      <c r="A73" s="12"/>
    </row>
    <row r="74" ht="12">
      <c r="A74" s="19"/>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43"/>
  <sheetViews>
    <sheetView showGridLines="0" tabSelected="1" workbookViewId="0" topLeftCell="A1">
      <selection activeCell="A2" sqref="A2"/>
    </sheetView>
  </sheetViews>
  <sheetFormatPr defaultColWidth="9.140625" defaultRowHeight="12"/>
  <cols>
    <col min="1" max="2" width="9.140625" style="0" customWidth="1"/>
    <col min="3" max="3" width="11.28125" style="0" customWidth="1"/>
    <col min="4" max="14" width="10.7109375" style="0" customWidth="1"/>
    <col min="15" max="19" width="8.57421875" style="0" customWidth="1"/>
    <col min="20" max="20" width="21.140625" style="0" customWidth="1"/>
    <col min="26" max="26" width="8.8515625" style="0" customWidth="1"/>
    <col min="27" max="27" width="8.57421875" style="0" customWidth="1"/>
    <col min="28" max="28" width="8.8515625" style="0" customWidth="1"/>
  </cols>
  <sheetData>
    <row r="1" spans="1:7" ht="12">
      <c r="A1" s="33"/>
      <c r="B1" s="36"/>
      <c r="C1" s="36"/>
      <c r="D1" s="36"/>
      <c r="E1" s="36"/>
      <c r="F1" s="36"/>
      <c r="G1" s="36"/>
    </row>
    <row r="2" spans="1:3" ht="12">
      <c r="A2" s="37"/>
      <c r="C2" s="12"/>
    </row>
    <row r="3" ht="12">
      <c r="C3" s="12" t="s">
        <v>4</v>
      </c>
    </row>
    <row r="4" ht="12">
      <c r="C4" s="12" t="s">
        <v>18</v>
      </c>
    </row>
    <row r="5" ht="12">
      <c r="C5" s="12"/>
    </row>
    <row r="6" ht="12">
      <c r="C6" s="12"/>
    </row>
    <row r="7" s="38" customFormat="1" ht="15.75">
      <c r="C7" s="84" t="s">
        <v>60</v>
      </c>
    </row>
    <row r="8" spans="3:47" ht="12.75">
      <c r="C8" s="85" t="s">
        <v>26</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row>
    <row r="20" spans="5:6" ht="12">
      <c r="E20" s="41"/>
      <c r="F20" s="41"/>
    </row>
    <row r="21" ht="12"/>
    <row r="67" ht="12">
      <c r="Q67" s="30"/>
    </row>
    <row r="68" ht="12">
      <c r="Q68" s="30"/>
    </row>
    <row r="69" spans="3:14" ht="15" customHeight="1">
      <c r="C69" s="40"/>
      <c r="D69" s="40">
        <v>2011</v>
      </c>
      <c r="E69" s="40">
        <v>2012</v>
      </c>
      <c r="F69" s="40">
        <v>2013</v>
      </c>
      <c r="G69" s="40">
        <v>2014</v>
      </c>
      <c r="H69" s="40">
        <v>2015</v>
      </c>
      <c r="I69" s="40">
        <v>2016</v>
      </c>
      <c r="J69" s="40">
        <v>2017</v>
      </c>
      <c r="K69" s="40">
        <v>2018</v>
      </c>
      <c r="L69" s="40">
        <v>2019</v>
      </c>
      <c r="M69" s="40">
        <v>2020</v>
      </c>
      <c r="N69" s="40">
        <v>2021</v>
      </c>
    </row>
    <row r="70" spans="3:15" ht="14.45" customHeight="1">
      <c r="C70" s="46" t="s">
        <v>14</v>
      </c>
      <c r="D70" s="47">
        <v>35</v>
      </c>
      <c r="E70" s="47">
        <v>32.4</v>
      </c>
      <c r="F70" s="47">
        <v>32</v>
      </c>
      <c r="G70" s="47">
        <v>30</v>
      </c>
      <c r="H70" s="47">
        <v>29.8</v>
      </c>
      <c r="I70" s="47">
        <v>29.4</v>
      </c>
      <c r="J70" s="47">
        <v>25.7</v>
      </c>
      <c r="K70" s="47">
        <v>23.5</v>
      </c>
      <c r="L70" s="47">
        <v>26.4</v>
      </c>
      <c r="M70" s="47">
        <v>27</v>
      </c>
      <c r="N70" s="47"/>
      <c r="O70" s="30">
        <f>M70-D70</f>
        <v>-8</v>
      </c>
    </row>
    <row r="71" spans="3:15" ht="14.65" customHeight="1">
      <c r="C71" s="49" t="s">
        <v>16</v>
      </c>
      <c r="D71" s="50">
        <v>24.3</v>
      </c>
      <c r="E71" s="50">
        <v>25.5</v>
      </c>
      <c r="F71" s="50">
        <v>24.8</v>
      </c>
      <c r="G71" s="50">
        <v>23.4</v>
      </c>
      <c r="H71" s="50">
        <v>22.9</v>
      </c>
      <c r="I71" s="50">
        <v>23.5</v>
      </c>
      <c r="J71" s="50">
        <v>24.4</v>
      </c>
      <c r="K71" s="50">
        <v>24.1</v>
      </c>
      <c r="L71" s="50">
        <v>24.4</v>
      </c>
      <c r="M71" s="50">
        <v>22.3</v>
      </c>
      <c r="N71" s="50">
        <v>23.4</v>
      </c>
      <c r="O71" s="30">
        <f aca="true" t="shared" si="0" ref="O71:O74">N71-D71</f>
        <v>-0.9000000000000021</v>
      </c>
    </row>
    <row r="72" spans="3:15" ht="12">
      <c r="C72" s="49" t="s">
        <v>15</v>
      </c>
      <c r="D72" s="50">
        <v>20.2</v>
      </c>
      <c r="E72" s="50">
        <v>18.2</v>
      </c>
      <c r="F72" s="50">
        <v>18.8</v>
      </c>
      <c r="G72" s="50">
        <v>25.2544663914794</v>
      </c>
      <c r="H72" s="50">
        <v>25.2406606433625</v>
      </c>
      <c r="I72" s="50">
        <v>24.5064561691636</v>
      </c>
      <c r="J72" s="50">
        <v>23.3695413313929</v>
      </c>
      <c r="K72" s="50">
        <v>23.4241080984134</v>
      </c>
      <c r="L72" s="50">
        <v>20.3170037781313</v>
      </c>
      <c r="M72" s="50">
        <v>21.3651227776184</v>
      </c>
      <c r="N72" s="50">
        <v>22.6</v>
      </c>
      <c r="O72" s="30">
        <f t="shared" si="0"/>
        <v>2.400000000000002</v>
      </c>
    </row>
    <row r="73" spans="3:15" ht="12">
      <c r="C73" s="49" t="s">
        <v>45</v>
      </c>
      <c r="D73" s="50">
        <v>22.96302377</v>
      </c>
      <c r="E73" s="50">
        <v>22.39976806</v>
      </c>
      <c r="F73" s="50">
        <v>21.53879164</v>
      </c>
      <c r="G73" s="50">
        <v>21.35466072</v>
      </c>
      <c r="H73" s="50">
        <v>20.24678896</v>
      </c>
      <c r="I73" s="50">
        <v>20.98387473</v>
      </c>
      <c r="J73" s="50">
        <v>22.30487781</v>
      </c>
      <c r="K73" s="50">
        <v>20.52734289</v>
      </c>
      <c r="L73" s="50">
        <v>20.0653352163406</v>
      </c>
      <c r="M73" s="50">
        <v>19.6656584986478</v>
      </c>
      <c r="N73" s="50">
        <v>18.8862480721397</v>
      </c>
      <c r="O73" s="30">
        <f t="shared" si="0"/>
        <v>-4.076775697860299</v>
      </c>
    </row>
    <row r="74" spans="3:15" ht="12">
      <c r="C74" s="129" t="s">
        <v>46</v>
      </c>
      <c r="D74" s="130">
        <v>16.9</v>
      </c>
      <c r="E74" s="130">
        <v>16.9</v>
      </c>
      <c r="F74" s="130">
        <v>16.8</v>
      </c>
      <c r="G74" s="130">
        <v>17.3</v>
      </c>
      <c r="H74" s="130">
        <v>17.4</v>
      </c>
      <c r="I74" s="130">
        <v>17.5</v>
      </c>
      <c r="J74" s="130">
        <v>16.9</v>
      </c>
      <c r="K74" s="130">
        <v>16.8</v>
      </c>
      <c r="L74" s="131">
        <v>16.5</v>
      </c>
      <c r="M74" s="131">
        <v>16.7</v>
      </c>
      <c r="N74" s="131">
        <v>16.8</v>
      </c>
      <c r="O74" s="30">
        <f t="shared" si="0"/>
        <v>-0.09999999999999787</v>
      </c>
    </row>
    <row r="75" spans="3:12" ht="15" customHeight="1">
      <c r="C75" s="64" t="s">
        <v>38</v>
      </c>
      <c r="D75" s="44"/>
      <c r="E75" s="44"/>
      <c r="F75" s="44"/>
      <c r="G75" s="9"/>
      <c r="H75" s="9"/>
      <c r="I75" s="9"/>
      <c r="J75" s="9"/>
      <c r="K75" s="9"/>
      <c r="L75" s="9"/>
    </row>
    <row r="76" spans="3:12" ht="12">
      <c r="C76" s="64" t="s">
        <v>61</v>
      </c>
      <c r="D76" s="10"/>
      <c r="E76" s="10"/>
      <c r="F76" s="10"/>
      <c r="G76" s="10"/>
      <c r="H76" s="10"/>
      <c r="I76" s="10"/>
      <c r="J76" s="10"/>
      <c r="K76" s="10"/>
      <c r="L76" s="10"/>
    </row>
    <row r="77" spans="3:14" s="82" customFormat="1" ht="12">
      <c r="C77" s="10" t="s">
        <v>62</v>
      </c>
      <c r="D77" s="10"/>
      <c r="E77" s="10"/>
      <c r="F77" s="10"/>
      <c r="G77" s="10"/>
      <c r="H77" s="10"/>
      <c r="I77" s="10"/>
      <c r="J77" s="10"/>
      <c r="K77" s="10"/>
      <c r="L77" s="10"/>
      <c r="M77"/>
      <c r="N77"/>
    </row>
    <row r="78" spans="3:12" ht="12">
      <c r="C78" s="10" t="s">
        <v>50</v>
      </c>
      <c r="D78" s="10"/>
      <c r="E78" s="10"/>
      <c r="F78" s="10"/>
      <c r="G78" s="10"/>
      <c r="H78" s="10"/>
      <c r="I78" s="10"/>
      <c r="J78" s="10"/>
      <c r="K78" s="10"/>
      <c r="L78" s="10"/>
    </row>
    <row r="79" spans="3:12" ht="12">
      <c r="C79" s="10" t="s">
        <v>88</v>
      </c>
      <c r="D79" s="10"/>
      <c r="E79" s="10"/>
      <c r="F79" s="10"/>
      <c r="G79" s="10"/>
      <c r="H79" s="10"/>
      <c r="I79" s="10"/>
      <c r="J79" s="10"/>
      <c r="K79" s="10"/>
      <c r="L79" s="10"/>
    </row>
    <row r="80" spans="3:12" ht="12">
      <c r="C80" s="10" t="s">
        <v>63</v>
      </c>
      <c r="D80" s="10"/>
      <c r="E80" s="10"/>
      <c r="F80" s="10"/>
      <c r="G80" s="10"/>
      <c r="H80" s="10"/>
      <c r="I80" s="10"/>
      <c r="J80" s="10"/>
      <c r="K80" s="10"/>
      <c r="L80" s="10"/>
    </row>
    <row r="81" spans="3:12" ht="12">
      <c r="C81" s="54" t="s">
        <v>39</v>
      </c>
      <c r="D81" s="10"/>
      <c r="E81" s="10"/>
      <c r="F81" s="10"/>
      <c r="G81" s="10"/>
      <c r="H81" s="10"/>
      <c r="I81" s="10"/>
      <c r="J81" s="10"/>
      <c r="K81" s="10"/>
      <c r="L81" s="10"/>
    </row>
    <row r="97" spans="13:20" ht="12">
      <c r="M97" s="43"/>
      <c r="N97" s="43"/>
      <c r="O97" s="43"/>
      <c r="P97" s="45"/>
      <c r="Q97" s="43"/>
      <c r="R97" s="43"/>
      <c r="S97" s="43"/>
      <c r="T97" s="43"/>
    </row>
    <row r="98" ht="12">
      <c r="M98" s="45"/>
    </row>
    <row r="99" spans="2:26" ht="12">
      <c r="B99" s="43"/>
      <c r="Z99" s="48"/>
    </row>
    <row r="100" spans="2:26" ht="12">
      <c r="B100" s="43"/>
      <c r="Z100" s="48"/>
    </row>
    <row r="101" spans="2:26" ht="12">
      <c r="B101" s="43"/>
      <c r="Z101" s="48"/>
    </row>
    <row r="102" spans="2:26" ht="12">
      <c r="B102" s="43"/>
      <c r="P102" s="37"/>
      <c r="Z102" s="48"/>
    </row>
    <row r="103" spans="2:26" ht="12">
      <c r="B103" s="43"/>
      <c r="Z103" s="48"/>
    </row>
    <row r="105" ht="14.65" customHeight="1"/>
    <row r="106" ht="14.65" customHeight="1"/>
    <row r="110" ht="24" customHeight="1"/>
    <row r="112" ht="14.65" customHeight="1"/>
    <row r="116" ht="12">
      <c r="A116" s="48"/>
    </row>
    <row r="117" ht="12">
      <c r="A117" s="55"/>
    </row>
    <row r="142" spans="5:6" ht="12">
      <c r="E142" s="41"/>
      <c r="F142" s="41"/>
    </row>
    <row r="143" ht="12"/>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86EB4"/>
  </sheetPr>
  <dimension ref="A1:A1"/>
  <sheetViews>
    <sheetView showGridLines="0" workbookViewId="0" topLeftCell="A1">
      <selection activeCell="M33" sqref="M33"/>
    </sheetView>
  </sheetViews>
  <sheetFormatPr defaultColWidth="9.140625" defaultRowHeight="12"/>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7"/>
  <sheetViews>
    <sheetView showGridLines="0" workbookViewId="0" topLeftCell="A34">
      <selection activeCell="O62" sqref="O62"/>
    </sheetView>
  </sheetViews>
  <sheetFormatPr defaultColWidth="9.140625" defaultRowHeight="12"/>
  <cols>
    <col min="1" max="2" width="9.140625" style="1" customWidth="1"/>
    <col min="3" max="3" width="14.8515625" style="1" customWidth="1"/>
    <col min="4" max="14" width="9.140625" style="1" customWidth="1"/>
    <col min="15" max="15" width="14.57421875" style="1" customWidth="1"/>
    <col min="16" max="16384" width="9.140625" style="1" customWidth="1"/>
  </cols>
  <sheetData>
    <row r="1" spans="1:13" s="9" customFormat="1" ht="12" customHeight="1">
      <c r="A1" s="33"/>
      <c r="B1" s="34"/>
      <c r="C1" s="34"/>
      <c r="D1" s="34"/>
      <c r="E1" s="34"/>
      <c r="F1" s="34"/>
      <c r="G1" s="34"/>
      <c r="H1" s="19"/>
      <c r="I1" s="19"/>
      <c r="J1" s="19"/>
      <c r="K1" s="19"/>
      <c r="L1" s="19"/>
      <c r="M1" s="19"/>
    </row>
    <row r="2" ht="12" customHeight="1"/>
    <row r="3" spans="2:13" ht="12" customHeight="1">
      <c r="B3" s="16"/>
      <c r="C3" s="14" t="s">
        <v>4</v>
      </c>
      <c r="D3" s="15"/>
      <c r="E3" s="15"/>
      <c r="F3" s="15"/>
      <c r="G3" s="15"/>
      <c r="H3" s="15"/>
      <c r="I3" s="15"/>
      <c r="J3" s="15"/>
      <c r="K3" s="15"/>
      <c r="L3" s="15"/>
      <c r="M3" s="15"/>
    </row>
    <row r="4" spans="2:13" ht="12" customHeight="1">
      <c r="B4" s="16"/>
      <c r="C4" s="14" t="s">
        <v>5</v>
      </c>
      <c r="D4" s="15"/>
      <c r="E4" s="15"/>
      <c r="F4" s="15"/>
      <c r="G4" s="15"/>
      <c r="H4" s="15"/>
      <c r="I4" s="15"/>
      <c r="J4" s="15"/>
      <c r="K4" s="15"/>
      <c r="L4" s="15"/>
      <c r="M4" s="15"/>
    </row>
    <row r="5" spans="2:13" ht="12">
      <c r="B5" s="15"/>
      <c r="C5" s="15"/>
      <c r="D5" s="15"/>
      <c r="E5" s="15"/>
      <c r="F5" s="15"/>
      <c r="G5" s="15"/>
      <c r="H5" s="15"/>
      <c r="I5" s="15"/>
      <c r="J5" s="15"/>
      <c r="K5" s="15"/>
      <c r="L5" s="15"/>
      <c r="M5" s="15"/>
    </row>
    <row r="6" spans="2:13" ht="12">
      <c r="B6" s="15"/>
      <c r="C6" s="15"/>
      <c r="D6" s="15"/>
      <c r="E6" s="15"/>
      <c r="F6" s="15"/>
      <c r="G6" s="15"/>
      <c r="H6" s="15"/>
      <c r="I6" s="15"/>
      <c r="J6" s="15"/>
      <c r="K6" s="15"/>
      <c r="L6" s="15"/>
      <c r="M6" s="15"/>
    </row>
    <row r="7" ht="15.75">
      <c r="C7" s="93" t="s">
        <v>64</v>
      </c>
    </row>
    <row r="8" spans="3:14" ht="12.75">
      <c r="C8" s="94" t="s">
        <v>27</v>
      </c>
      <c r="D8" s="15"/>
      <c r="E8" s="15"/>
      <c r="F8" s="15"/>
      <c r="G8" s="15"/>
      <c r="H8" s="15"/>
      <c r="I8" s="15"/>
      <c r="J8" s="15"/>
      <c r="K8" s="15"/>
      <c r="L8" s="15"/>
      <c r="M8" s="15"/>
      <c r="N8" s="15"/>
    </row>
    <row r="9" spans="3:14" ht="12">
      <c r="C9" s="10"/>
      <c r="D9" s="15"/>
      <c r="E9" s="15"/>
      <c r="F9" s="15"/>
      <c r="G9" s="15"/>
      <c r="H9" s="15"/>
      <c r="I9" s="15"/>
      <c r="J9" s="15"/>
      <c r="K9" s="15"/>
      <c r="L9" s="15"/>
      <c r="M9" s="15"/>
      <c r="N9" s="15"/>
    </row>
    <row r="10" spans="3:14" ht="12">
      <c r="C10" s="10"/>
      <c r="D10" s="15"/>
      <c r="E10" s="15"/>
      <c r="F10" s="15"/>
      <c r="G10" s="15"/>
      <c r="H10" s="15"/>
      <c r="I10" s="15"/>
      <c r="J10" s="15"/>
      <c r="K10" s="15"/>
      <c r="L10" s="15"/>
      <c r="M10" s="15"/>
      <c r="N10" s="15"/>
    </row>
    <row r="11" spans="3:14" ht="12">
      <c r="C11" s="10"/>
      <c r="D11" s="15"/>
      <c r="E11" s="15"/>
      <c r="F11" s="15"/>
      <c r="G11" s="15"/>
      <c r="H11" s="15"/>
      <c r="I11" s="15"/>
      <c r="J11" s="15"/>
      <c r="K11" s="15"/>
      <c r="L11" s="15"/>
      <c r="M11" s="15"/>
      <c r="N11" s="15"/>
    </row>
    <row r="12" spans="3:14" ht="12">
      <c r="C12" s="10"/>
      <c r="D12" s="15"/>
      <c r="E12" s="15"/>
      <c r="F12" s="15"/>
      <c r="G12" s="15"/>
      <c r="H12" s="15"/>
      <c r="I12" s="15"/>
      <c r="J12" s="15"/>
      <c r="K12" s="15"/>
      <c r="L12" s="15"/>
      <c r="M12" s="15"/>
      <c r="N12" s="15"/>
    </row>
    <row r="13" spans="3:14" ht="12">
      <c r="C13" s="10"/>
      <c r="D13" s="15"/>
      <c r="E13" s="15"/>
      <c r="F13" s="15"/>
      <c r="G13" s="15"/>
      <c r="H13" s="15"/>
      <c r="I13" s="15"/>
      <c r="J13" s="15"/>
      <c r="K13" s="15"/>
      <c r="L13" s="15"/>
      <c r="M13" s="15"/>
      <c r="N13" s="15"/>
    </row>
    <row r="14" spans="3:14" ht="12">
      <c r="C14" s="10"/>
      <c r="D14" s="15"/>
      <c r="E14" s="15"/>
      <c r="F14" s="15"/>
      <c r="G14" s="15"/>
      <c r="H14" s="15"/>
      <c r="I14" s="15"/>
      <c r="J14" s="15"/>
      <c r="K14" s="15"/>
      <c r="L14" s="15"/>
      <c r="M14" s="15"/>
      <c r="N14" s="15"/>
    </row>
    <row r="15" spans="3:14" ht="12">
      <c r="C15" s="10"/>
      <c r="D15" s="15"/>
      <c r="E15" s="15"/>
      <c r="F15" s="15"/>
      <c r="G15" s="15"/>
      <c r="H15" s="15"/>
      <c r="I15" s="15"/>
      <c r="J15" s="15"/>
      <c r="K15" s="15"/>
      <c r="L15" s="15"/>
      <c r="M15" s="15"/>
      <c r="N15" s="15"/>
    </row>
    <row r="16" spans="3:14" ht="12">
      <c r="C16" s="10"/>
      <c r="D16" s="15"/>
      <c r="E16" s="15"/>
      <c r="F16" s="15"/>
      <c r="G16" s="15"/>
      <c r="H16" s="15"/>
      <c r="I16" s="15"/>
      <c r="J16" s="15"/>
      <c r="K16" s="15"/>
      <c r="L16" s="15"/>
      <c r="M16" s="15"/>
      <c r="N16" s="15"/>
    </row>
    <row r="17" spans="2:13" ht="12">
      <c r="B17" s="15"/>
      <c r="C17" s="15"/>
      <c r="D17" s="17"/>
      <c r="E17" s="17"/>
      <c r="F17" s="17"/>
      <c r="G17" s="17"/>
      <c r="H17" s="15"/>
      <c r="I17" s="15"/>
      <c r="J17" s="15"/>
      <c r="K17" s="15"/>
      <c r="L17" s="15"/>
      <c r="M17" s="6"/>
    </row>
    <row r="18" spans="2:13" ht="12">
      <c r="B18" s="15"/>
      <c r="C18" s="15"/>
      <c r="D18" s="17"/>
      <c r="E18" s="17"/>
      <c r="F18" s="17"/>
      <c r="G18" s="17"/>
      <c r="H18" s="15"/>
      <c r="I18" s="15"/>
      <c r="J18" s="15"/>
      <c r="K18" s="15"/>
      <c r="L18" s="15"/>
      <c r="M18" s="6"/>
    </row>
    <row r="19" spans="2:13" ht="12">
      <c r="B19" s="15"/>
      <c r="C19" s="15"/>
      <c r="D19" s="17"/>
      <c r="E19" s="17"/>
      <c r="F19" s="17"/>
      <c r="G19" s="17"/>
      <c r="H19" s="15"/>
      <c r="I19" s="15"/>
      <c r="J19" s="15"/>
      <c r="K19" s="15"/>
      <c r="L19" s="15"/>
      <c r="M19" s="6"/>
    </row>
    <row r="20" spans="2:13" ht="12">
      <c r="B20" s="15"/>
      <c r="C20" s="15"/>
      <c r="D20" s="17"/>
      <c r="E20" s="17"/>
      <c r="F20" s="17"/>
      <c r="G20" s="17"/>
      <c r="H20" s="15"/>
      <c r="I20" s="15"/>
      <c r="J20" s="15"/>
      <c r="K20" s="15"/>
      <c r="L20" s="15"/>
      <c r="M20" s="6"/>
    </row>
    <row r="21" spans="2:13" ht="12">
      <c r="B21" s="15"/>
      <c r="C21" s="15"/>
      <c r="D21" s="17"/>
      <c r="E21" s="17"/>
      <c r="F21" s="17"/>
      <c r="G21" s="17"/>
      <c r="H21" s="15"/>
      <c r="I21" s="15"/>
      <c r="J21" s="15"/>
      <c r="K21" s="15"/>
      <c r="L21" s="15"/>
      <c r="M21" s="6"/>
    </row>
    <row r="22" spans="2:13" ht="12">
      <c r="B22" s="15"/>
      <c r="C22" s="15"/>
      <c r="D22" s="17"/>
      <c r="E22" s="17"/>
      <c r="F22" s="17"/>
      <c r="G22" s="17"/>
      <c r="H22" s="15"/>
      <c r="I22" s="15"/>
      <c r="J22" s="15"/>
      <c r="K22" s="15"/>
      <c r="L22" s="15"/>
      <c r="M22" s="6"/>
    </row>
    <row r="23" spans="2:13" ht="12">
      <c r="B23" s="15"/>
      <c r="C23" s="15"/>
      <c r="D23" s="17"/>
      <c r="E23" s="17"/>
      <c r="F23" s="17"/>
      <c r="G23" s="17"/>
      <c r="H23" s="15"/>
      <c r="I23" s="15"/>
      <c r="J23" s="15"/>
      <c r="K23" s="15"/>
      <c r="L23" s="15"/>
      <c r="M23" s="6"/>
    </row>
    <row r="24" spans="2:13" ht="12">
      <c r="B24" s="15"/>
      <c r="C24" s="15"/>
      <c r="D24" s="17"/>
      <c r="E24" s="17"/>
      <c r="F24" s="17"/>
      <c r="G24" s="17"/>
      <c r="H24" s="15"/>
      <c r="I24" s="15"/>
      <c r="J24" s="15"/>
      <c r="K24" s="15"/>
      <c r="L24" s="15"/>
      <c r="M24" s="6"/>
    </row>
    <row r="25" spans="2:13" ht="12">
      <c r="B25" s="15"/>
      <c r="C25" s="15"/>
      <c r="D25" s="17"/>
      <c r="E25" s="17"/>
      <c r="F25" s="17"/>
      <c r="G25" s="17"/>
      <c r="H25" s="15"/>
      <c r="I25" s="15"/>
      <c r="J25" s="15"/>
      <c r="K25" s="15"/>
      <c r="L25" s="15"/>
      <c r="M25" s="6"/>
    </row>
    <row r="26" spans="1:13" ht="12">
      <c r="A26" s="12"/>
      <c r="B26" s="15"/>
      <c r="C26" s="15"/>
      <c r="D26" s="17"/>
      <c r="E26" s="17"/>
      <c r="F26" s="17"/>
      <c r="G26" s="17"/>
      <c r="H26" s="17"/>
      <c r="I26" s="15"/>
      <c r="J26" s="17"/>
      <c r="K26" s="17"/>
      <c r="L26" s="15"/>
      <c r="M26" s="6"/>
    </row>
    <row r="27" spans="1:13" ht="12">
      <c r="A27" s="13"/>
      <c r="B27" s="15"/>
      <c r="D27" s="17"/>
      <c r="E27" s="17"/>
      <c r="F27" s="17"/>
      <c r="G27" s="17"/>
      <c r="H27" s="17"/>
      <c r="I27" s="17"/>
      <c r="J27" s="15"/>
      <c r="K27" s="17"/>
      <c r="L27" s="15"/>
      <c r="M27" s="6"/>
    </row>
    <row r="28" spans="1:13" ht="12">
      <c r="A28" s="18"/>
      <c r="B28" s="6"/>
      <c r="C28" s="6"/>
      <c r="D28" s="6"/>
      <c r="E28" s="6"/>
      <c r="F28" s="6"/>
      <c r="G28" s="6"/>
      <c r="H28" s="6"/>
      <c r="I28" s="6"/>
      <c r="J28" s="6"/>
      <c r="K28" s="6"/>
      <c r="L28" s="6"/>
      <c r="M28" s="6"/>
    </row>
    <row r="29" spans="2:13" ht="12">
      <c r="B29" s="17"/>
      <c r="C29" s="17"/>
      <c r="D29" s="17"/>
      <c r="E29" s="17"/>
      <c r="F29" s="17"/>
      <c r="G29" s="17"/>
      <c r="H29" s="17"/>
      <c r="I29" s="17"/>
      <c r="J29" s="17"/>
      <c r="K29" s="17"/>
      <c r="L29" s="17"/>
      <c r="M29" s="6"/>
    </row>
    <row r="30" spans="2:13" ht="12">
      <c r="B30" s="17"/>
      <c r="C30" s="17"/>
      <c r="D30" s="17"/>
      <c r="E30" s="17"/>
      <c r="F30" s="17"/>
      <c r="G30" s="17"/>
      <c r="H30" s="17"/>
      <c r="I30" s="17"/>
      <c r="J30" s="17"/>
      <c r="K30" s="17"/>
      <c r="L30" s="17"/>
      <c r="M30" s="6"/>
    </row>
    <row r="31" spans="2:13" ht="12">
      <c r="B31" s="17"/>
      <c r="C31" s="17"/>
      <c r="D31" s="17"/>
      <c r="E31" s="17"/>
      <c r="F31" s="17"/>
      <c r="G31" s="17"/>
      <c r="H31" s="17"/>
      <c r="I31" s="17"/>
      <c r="J31" s="17"/>
      <c r="K31" s="17"/>
      <c r="L31" s="17"/>
      <c r="M31" s="6"/>
    </row>
    <row r="32" spans="2:13" ht="12">
      <c r="B32" s="17"/>
      <c r="C32" s="17"/>
      <c r="D32" s="17"/>
      <c r="E32" s="17"/>
      <c r="F32" s="17"/>
      <c r="G32" s="17"/>
      <c r="H32" s="17"/>
      <c r="I32" s="17"/>
      <c r="J32" s="17"/>
      <c r="K32" s="17"/>
      <c r="L32" s="17"/>
      <c r="M32" s="6"/>
    </row>
    <row r="33" spans="2:13" ht="12">
      <c r="B33" s="17"/>
      <c r="C33" s="17"/>
      <c r="D33" s="17"/>
      <c r="E33" s="17"/>
      <c r="F33" s="17"/>
      <c r="G33" s="17"/>
      <c r="H33" s="17"/>
      <c r="I33" s="17"/>
      <c r="J33" s="17"/>
      <c r="K33" s="17"/>
      <c r="L33" s="17"/>
      <c r="M33" s="6"/>
    </row>
    <row r="34" spans="2:13" ht="12">
      <c r="B34" s="6"/>
      <c r="C34" s="6"/>
      <c r="D34" s="6"/>
      <c r="E34" s="6"/>
      <c r="F34" s="6"/>
      <c r="G34" s="6"/>
      <c r="H34" s="6"/>
      <c r="I34" s="6"/>
      <c r="J34" s="6"/>
      <c r="K34" s="6"/>
      <c r="L34" s="6"/>
      <c r="M34" s="6"/>
    </row>
    <row r="35" spans="2:13" ht="12">
      <c r="B35" s="6"/>
      <c r="C35" s="6"/>
      <c r="D35" s="6"/>
      <c r="E35" s="6"/>
      <c r="F35" s="6"/>
      <c r="G35" s="6"/>
      <c r="H35" s="6"/>
      <c r="I35" s="6"/>
      <c r="J35" s="6"/>
      <c r="K35" s="6"/>
      <c r="L35" s="6"/>
      <c r="M35" s="6"/>
    </row>
    <row r="36" spans="2:13" ht="12">
      <c r="B36" s="15"/>
      <c r="C36" s="15"/>
      <c r="D36" s="15"/>
      <c r="E36" s="15"/>
      <c r="F36" s="15"/>
      <c r="G36" s="15"/>
      <c r="H36" s="15"/>
      <c r="I36" s="15"/>
      <c r="J36" s="15"/>
      <c r="K36" s="15"/>
      <c r="L36" s="15"/>
      <c r="M36" s="6"/>
    </row>
    <row r="37" spans="2:13" ht="12">
      <c r="B37" s="17"/>
      <c r="C37" s="17"/>
      <c r="D37" s="17"/>
      <c r="E37" s="17"/>
      <c r="F37" s="17"/>
      <c r="G37" s="17"/>
      <c r="H37" s="17"/>
      <c r="I37" s="17"/>
      <c r="J37" s="17"/>
      <c r="K37" s="17"/>
      <c r="L37" s="15"/>
      <c r="M37" s="6"/>
    </row>
    <row r="38" spans="2:13" ht="12">
      <c r="B38" s="17"/>
      <c r="C38" s="17"/>
      <c r="D38" s="17"/>
      <c r="E38" s="17"/>
      <c r="F38" s="17"/>
      <c r="G38" s="17"/>
      <c r="H38" s="17"/>
      <c r="I38" s="17"/>
      <c r="J38" s="15"/>
      <c r="K38" s="15"/>
      <c r="L38" s="15"/>
      <c r="M38" s="6"/>
    </row>
    <row r="39" spans="2:13" ht="12">
      <c r="B39" s="17"/>
      <c r="C39" s="17"/>
      <c r="D39" s="17"/>
      <c r="E39" s="17"/>
      <c r="F39" s="17"/>
      <c r="G39" s="17"/>
      <c r="H39" s="17"/>
      <c r="I39" s="17"/>
      <c r="J39" s="17"/>
      <c r="K39" s="17"/>
      <c r="L39" s="15"/>
      <c r="M39" s="6"/>
    </row>
    <row r="40" spans="2:13" ht="12">
      <c r="B40" s="15"/>
      <c r="C40" s="15"/>
      <c r="D40" s="17"/>
      <c r="E40" s="17"/>
      <c r="F40" s="17"/>
      <c r="G40" s="17"/>
      <c r="H40" s="17"/>
      <c r="I40" s="17"/>
      <c r="J40" s="15"/>
      <c r="K40" s="17"/>
      <c r="L40" s="15"/>
      <c r="M40" s="6"/>
    </row>
    <row r="41" spans="2:13" ht="12">
      <c r="B41" s="6"/>
      <c r="C41" s="6"/>
      <c r="D41" s="6"/>
      <c r="E41" s="6"/>
      <c r="F41" s="6"/>
      <c r="G41" s="6"/>
      <c r="H41" s="6"/>
      <c r="I41" s="6"/>
      <c r="J41" s="6"/>
      <c r="K41" s="6"/>
      <c r="L41" s="6"/>
      <c r="M41" s="6"/>
    </row>
    <row r="42" spans="2:13" ht="12">
      <c r="B42" s="17"/>
      <c r="C42" s="17"/>
      <c r="D42" s="17"/>
      <c r="E42" s="17"/>
      <c r="F42" s="17"/>
      <c r="G42" s="17"/>
      <c r="H42" s="17"/>
      <c r="I42" s="17"/>
      <c r="J42" s="17"/>
      <c r="K42" s="17"/>
      <c r="L42" s="17"/>
      <c r="M42" s="6"/>
    </row>
    <row r="43" spans="2:13" ht="12">
      <c r="B43" s="17"/>
      <c r="C43" s="17"/>
      <c r="D43" s="17"/>
      <c r="E43" s="17"/>
      <c r="F43" s="17"/>
      <c r="G43" s="17"/>
      <c r="H43" s="17"/>
      <c r="I43" s="17"/>
      <c r="J43" s="17"/>
      <c r="K43" s="17"/>
      <c r="L43" s="17"/>
      <c r="M43" s="6"/>
    </row>
    <row r="44" spans="2:13" ht="12">
      <c r="B44" s="17"/>
      <c r="C44" s="17"/>
      <c r="D44" s="17"/>
      <c r="E44" s="17"/>
      <c r="F44" s="17"/>
      <c r="G44" s="17"/>
      <c r="H44" s="17"/>
      <c r="I44" s="17"/>
      <c r="J44" s="17"/>
      <c r="K44" s="17"/>
      <c r="L44" s="17"/>
      <c r="M44" s="6"/>
    </row>
    <row r="45" spans="2:13" ht="12">
      <c r="B45" s="17"/>
      <c r="C45" s="17"/>
      <c r="D45" s="17"/>
      <c r="E45" s="17"/>
      <c r="F45" s="17"/>
      <c r="G45" s="17"/>
      <c r="H45" s="17"/>
      <c r="I45" s="17"/>
      <c r="J45" s="17"/>
      <c r="K45" s="17"/>
      <c r="L45" s="17"/>
      <c r="M45" s="6"/>
    </row>
    <row r="46" spans="2:13" ht="12">
      <c r="B46" s="17"/>
      <c r="C46" s="17"/>
      <c r="D46" s="17"/>
      <c r="E46" s="17"/>
      <c r="F46" s="17"/>
      <c r="G46" s="17"/>
      <c r="H46" s="17"/>
      <c r="I46" s="17"/>
      <c r="J46" s="17"/>
      <c r="K46" s="17"/>
      <c r="L46" s="17"/>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21" ht="12">
      <c r="B51" s="6"/>
      <c r="C51" s="6"/>
      <c r="D51" s="6"/>
      <c r="E51" s="6"/>
      <c r="F51" s="6"/>
      <c r="G51" s="6"/>
      <c r="H51" s="6"/>
      <c r="I51" s="6"/>
      <c r="J51" s="6"/>
      <c r="K51" s="6"/>
      <c r="L51" s="6"/>
      <c r="M51" s="6"/>
      <c r="T51" s="28"/>
      <c r="U51" s="28"/>
    </row>
    <row r="52" spans="2:21" ht="12">
      <c r="B52" s="6"/>
      <c r="C52" s="6"/>
      <c r="D52" s="6"/>
      <c r="E52" s="6"/>
      <c r="F52" s="6"/>
      <c r="G52" s="6"/>
      <c r="H52" s="6"/>
      <c r="I52" s="6"/>
      <c r="J52" s="6"/>
      <c r="K52" s="6"/>
      <c r="L52" s="6"/>
      <c r="M52" s="6"/>
      <c r="T52" s="28"/>
      <c r="U52" s="28"/>
    </row>
    <row r="53" spans="2:21" ht="12">
      <c r="B53" s="6"/>
      <c r="C53" s="6"/>
      <c r="D53" s="6"/>
      <c r="E53" s="6"/>
      <c r="F53" s="6"/>
      <c r="G53" s="6"/>
      <c r="H53" s="6"/>
      <c r="I53" s="6"/>
      <c r="J53" s="6"/>
      <c r="K53" s="6"/>
      <c r="L53" s="6"/>
      <c r="M53" s="6"/>
      <c r="T53" s="28"/>
      <c r="U53" s="28"/>
    </row>
    <row r="54" spans="2:21" ht="12">
      <c r="B54" s="6"/>
      <c r="C54" s="6"/>
      <c r="D54" s="6"/>
      <c r="E54" s="6"/>
      <c r="F54" s="6"/>
      <c r="G54" s="6"/>
      <c r="H54" s="6"/>
      <c r="I54" s="6"/>
      <c r="J54" s="6"/>
      <c r="K54" s="6"/>
      <c r="L54" s="6"/>
      <c r="M54" s="6"/>
      <c r="T54" s="28"/>
      <c r="U54" s="28"/>
    </row>
    <row r="55" spans="2:21" ht="12">
      <c r="B55" s="6"/>
      <c r="C55" s="6"/>
      <c r="D55" s="6"/>
      <c r="E55" s="6"/>
      <c r="F55" s="6"/>
      <c r="G55" s="6"/>
      <c r="H55" s="6"/>
      <c r="I55" s="6"/>
      <c r="J55" s="6"/>
      <c r="K55" s="6"/>
      <c r="L55" s="6"/>
      <c r="M55" s="6"/>
      <c r="T55" s="28"/>
      <c r="U55" s="28"/>
    </row>
    <row r="56" spans="2:21" ht="12">
      <c r="B56" s="6"/>
      <c r="C56" s="6"/>
      <c r="D56" s="6"/>
      <c r="E56" s="6"/>
      <c r="F56" s="6"/>
      <c r="G56" s="6"/>
      <c r="H56" s="6"/>
      <c r="I56" s="6"/>
      <c r="J56" s="6"/>
      <c r="K56" s="6"/>
      <c r="L56" s="6"/>
      <c r="M56" s="6"/>
      <c r="T56" s="28"/>
      <c r="U56" s="28"/>
    </row>
    <row r="57" ht="12"/>
    <row r="58" ht="12"/>
    <row r="59" ht="12"/>
    <row r="60" spans="3:14" ht="12">
      <c r="C60" s="6"/>
      <c r="D60" s="6"/>
      <c r="E60" s="6"/>
      <c r="F60" s="6"/>
      <c r="G60" s="6"/>
      <c r="H60" s="6"/>
      <c r="I60" s="6"/>
      <c r="J60" s="6"/>
      <c r="K60" s="6"/>
      <c r="L60" s="6"/>
      <c r="M60" s="6"/>
      <c r="N60" s="6"/>
    </row>
    <row r="61" spans="3:15" ht="12">
      <c r="C61" s="56"/>
      <c r="D61" s="56">
        <v>2010</v>
      </c>
      <c r="E61" s="56">
        <v>2011</v>
      </c>
      <c r="F61" s="56">
        <v>2012</v>
      </c>
      <c r="G61" s="56">
        <v>2013</v>
      </c>
      <c r="H61" s="56">
        <v>2014</v>
      </c>
      <c r="I61" s="56">
        <v>2015</v>
      </c>
      <c r="J61" s="56">
        <v>2016</v>
      </c>
      <c r="K61" s="56">
        <v>2017</v>
      </c>
      <c r="L61" s="56">
        <v>2018</v>
      </c>
      <c r="M61" s="56">
        <v>2019</v>
      </c>
      <c r="N61" s="56">
        <v>2020</v>
      </c>
      <c r="O61" s="143" t="s">
        <v>85</v>
      </c>
    </row>
    <row r="62" spans="2:16" ht="12">
      <c r="B62" s="26"/>
      <c r="C62" s="58" t="s">
        <v>1</v>
      </c>
      <c r="D62" s="47">
        <v>11.1</v>
      </c>
      <c r="E62" s="47">
        <v>10.8</v>
      </c>
      <c r="F62" s="47">
        <v>10.8</v>
      </c>
      <c r="G62" s="47">
        <v>10.8</v>
      </c>
      <c r="H62" s="47">
        <v>9.7</v>
      </c>
      <c r="I62" s="47">
        <v>12.2</v>
      </c>
      <c r="J62" s="47">
        <v>10.4</v>
      </c>
      <c r="K62" s="47">
        <v>11.8</v>
      </c>
      <c r="L62" s="47">
        <v>11.1</v>
      </c>
      <c r="M62" s="47">
        <v>11</v>
      </c>
      <c r="N62" s="47">
        <v>9.8</v>
      </c>
      <c r="O62" s="26">
        <f aca="true" t="shared" si="0" ref="O62:O67">N62-D62</f>
        <v>-1.299999999999999</v>
      </c>
      <c r="P62" s="26"/>
    </row>
    <row r="63" spans="2:16" ht="12">
      <c r="B63" s="26"/>
      <c r="C63" s="22" t="s">
        <v>31</v>
      </c>
      <c r="D63" s="50">
        <v>11.8</v>
      </c>
      <c r="E63" s="50">
        <v>11</v>
      </c>
      <c r="F63" s="50">
        <v>10.2</v>
      </c>
      <c r="G63" s="50">
        <v>9.5</v>
      </c>
      <c r="H63" s="50">
        <v>9.6</v>
      </c>
      <c r="I63" s="50"/>
      <c r="J63" s="50">
        <v>9.4</v>
      </c>
      <c r="K63" s="50"/>
      <c r="L63" s="50"/>
      <c r="M63" s="50"/>
      <c r="N63" s="50">
        <v>8.7</v>
      </c>
      <c r="O63" s="26">
        <f t="shared" si="0"/>
        <v>-3.1000000000000014</v>
      </c>
      <c r="P63" s="26"/>
    </row>
    <row r="64" spans="2:16" ht="12">
      <c r="B64" s="26"/>
      <c r="C64" s="22" t="s">
        <v>25</v>
      </c>
      <c r="D64" s="50">
        <v>11.2</v>
      </c>
      <c r="E64" s="50">
        <v>12.1</v>
      </c>
      <c r="F64" s="50"/>
      <c r="G64" s="50">
        <v>11.1</v>
      </c>
      <c r="H64" s="50">
        <v>9.5</v>
      </c>
      <c r="I64" s="50">
        <v>8.6</v>
      </c>
      <c r="J64" s="50">
        <v>9</v>
      </c>
      <c r="K64" s="50">
        <v>9.6</v>
      </c>
      <c r="L64" s="50">
        <v>8.1</v>
      </c>
      <c r="M64" s="50">
        <v>7.9</v>
      </c>
      <c r="N64" s="50">
        <v>7.9</v>
      </c>
      <c r="O64" s="26">
        <f t="shared" si="0"/>
        <v>-3.299999999999999</v>
      </c>
      <c r="P64" s="26"/>
    </row>
    <row r="65" spans="2:16" ht="12">
      <c r="B65" s="26"/>
      <c r="C65" s="22" t="s">
        <v>32</v>
      </c>
      <c r="D65" s="50">
        <v>11.4</v>
      </c>
      <c r="E65" s="50">
        <v>11.7</v>
      </c>
      <c r="F65" s="50"/>
      <c r="G65" s="50"/>
      <c r="H65" s="50">
        <v>8.7</v>
      </c>
      <c r="I65" s="50">
        <v>8.9</v>
      </c>
      <c r="J65" s="50">
        <v>8.7</v>
      </c>
      <c r="K65" s="50">
        <v>8.2</v>
      </c>
      <c r="L65" s="50">
        <v>7.1</v>
      </c>
      <c r="M65" s="50"/>
      <c r="N65" s="50">
        <v>7.3</v>
      </c>
      <c r="O65" s="26">
        <f t="shared" si="0"/>
        <v>-4.1000000000000005</v>
      </c>
      <c r="P65" s="26"/>
    </row>
    <row r="66" spans="2:16" ht="12">
      <c r="B66" s="26"/>
      <c r="C66" s="22" t="s">
        <v>11</v>
      </c>
      <c r="D66" s="50">
        <v>9.2</v>
      </c>
      <c r="E66" s="50">
        <v>9</v>
      </c>
      <c r="F66" s="50">
        <v>8.4</v>
      </c>
      <c r="G66" s="50">
        <v>8</v>
      </c>
      <c r="H66" s="50">
        <v>7.8</v>
      </c>
      <c r="I66" s="50">
        <v>8.1</v>
      </c>
      <c r="J66" s="50">
        <v>7.4</v>
      </c>
      <c r="K66" s="50">
        <v>7.7</v>
      </c>
      <c r="L66" s="50">
        <v>7.1</v>
      </c>
      <c r="M66" s="50">
        <v>7.1</v>
      </c>
      <c r="N66" s="50">
        <v>6.8</v>
      </c>
      <c r="O66" s="26">
        <f t="shared" si="0"/>
        <v>-2.3999999999999995</v>
      </c>
      <c r="P66" s="26"/>
    </row>
    <row r="67" spans="2:16" ht="12">
      <c r="B67" s="26"/>
      <c r="C67" s="132" t="s">
        <v>23</v>
      </c>
      <c r="D67" s="131">
        <v>4</v>
      </c>
      <c r="E67" s="131">
        <v>3.8</v>
      </c>
      <c r="F67" s="131">
        <v>3.8</v>
      </c>
      <c r="G67" s="131">
        <v>3.7</v>
      </c>
      <c r="H67" s="131">
        <v>3.6</v>
      </c>
      <c r="I67" s="131">
        <v>3.6</v>
      </c>
      <c r="J67" s="131">
        <v>3.6</v>
      </c>
      <c r="K67" s="131">
        <v>3.5</v>
      </c>
      <c r="L67" s="131">
        <v>3.4</v>
      </c>
      <c r="M67" s="131">
        <v>3.4</v>
      </c>
      <c r="N67" s="131">
        <v>3.3</v>
      </c>
      <c r="O67" s="26">
        <f t="shared" si="0"/>
        <v>-0.7000000000000002</v>
      </c>
      <c r="P67" s="26"/>
    </row>
    <row r="68" spans="3:15" ht="12">
      <c r="C68" s="19"/>
      <c r="D68" s="17"/>
      <c r="E68" s="17"/>
      <c r="F68" s="17"/>
      <c r="G68" s="17"/>
      <c r="H68" s="17"/>
      <c r="I68" s="17"/>
      <c r="J68" s="17"/>
      <c r="K68" s="17"/>
      <c r="L68" s="17"/>
      <c r="M68" s="17"/>
      <c r="N68" s="15"/>
      <c r="O68" s="26"/>
    </row>
    <row r="69" spans="3:14" ht="12">
      <c r="C69" s="96" t="s">
        <v>54</v>
      </c>
      <c r="D69" s="6"/>
      <c r="E69" s="6"/>
      <c r="F69" s="6"/>
      <c r="G69" s="6"/>
      <c r="H69" s="6"/>
      <c r="I69" s="6"/>
      <c r="J69" s="6"/>
      <c r="K69" s="6"/>
      <c r="L69" s="6"/>
      <c r="M69" s="6"/>
      <c r="N69" s="6"/>
    </row>
    <row r="70" spans="2:13" ht="12">
      <c r="B70" s="15"/>
      <c r="C70" s="29" t="s">
        <v>29</v>
      </c>
      <c r="D70" s="15"/>
      <c r="E70" s="15"/>
      <c r="F70" s="15"/>
      <c r="G70" s="15"/>
      <c r="H70" s="15"/>
      <c r="I70" s="15"/>
      <c r="J70" s="15"/>
      <c r="K70" s="15"/>
      <c r="L70" s="15"/>
      <c r="M70" s="6"/>
    </row>
    <row r="71" spans="2:13" ht="12">
      <c r="B71" s="15"/>
      <c r="C71" s="29" t="s">
        <v>30</v>
      </c>
      <c r="D71" s="15"/>
      <c r="E71" s="15"/>
      <c r="F71" s="15"/>
      <c r="G71" s="15"/>
      <c r="H71" s="15"/>
      <c r="I71" s="15"/>
      <c r="J71" s="15"/>
      <c r="K71" s="15"/>
      <c r="L71" s="15"/>
      <c r="M71" s="6"/>
    </row>
    <row r="72" ht="12">
      <c r="C72" s="29" t="s">
        <v>28</v>
      </c>
    </row>
    <row r="73" spans="3:14" ht="12">
      <c r="C73" s="18" t="s">
        <v>6</v>
      </c>
      <c r="D73" s="15"/>
      <c r="E73" s="15"/>
      <c r="F73" s="15"/>
      <c r="G73" s="15"/>
      <c r="H73" s="15"/>
      <c r="I73" s="15"/>
      <c r="J73" s="15"/>
      <c r="K73" s="15"/>
      <c r="L73" s="15"/>
      <c r="M73" s="15"/>
      <c r="N73" s="15"/>
    </row>
    <row r="74" spans="1:13" ht="12">
      <c r="A74" s="9"/>
      <c r="B74" s="15"/>
      <c r="D74" s="15"/>
      <c r="E74" s="15"/>
      <c r="F74" s="15"/>
      <c r="G74" s="15"/>
      <c r="H74" s="15"/>
      <c r="I74" s="15"/>
      <c r="J74" s="15"/>
      <c r="K74" s="15"/>
      <c r="L74" s="15"/>
      <c r="M74" s="6"/>
    </row>
    <row r="75" spans="1:13" ht="12">
      <c r="A75" s="9"/>
      <c r="B75" s="15"/>
      <c r="D75" s="17"/>
      <c r="E75" s="17"/>
      <c r="F75" s="17"/>
      <c r="G75" s="15"/>
      <c r="H75" s="17"/>
      <c r="I75" s="17"/>
      <c r="J75" s="17"/>
      <c r="K75" s="17"/>
      <c r="L75" s="15"/>
      <c r="M75" s="6"/>
    </row>
    <row r="76" spans="2:13" ht="12">
      <c r="B76" s="15"/>
      <c r="C76" s="15"/>
      <c r="D76" s="17"/>
      <c r="E76" s="17"/>
      <c r="F76" s="17"/>
      <c r="G76" s="17"/>
      <c r="H76" s="15"/>
      <c r="I76" s="15"/>
      <c r="J76" s="15"/>
      <c r="K76" s="15"/>
      <c r="L76" s="15"/>
      <c r="M76" s="6"/>
    </row>
    <row r="77" spans="1:13" ht="12">
      <c r="A77" s="12"/>
      <c r="B77" s="15"/>
      <c r="C77" s="15"/>
      <c r="D77" s="17"/>
      <c r="E77" s="17"/>
      <c r="F77" s="17"/>
      <c r="G77" s="17"/>
      <c r="H77" s="17"/>
      <c r="I77" s="15"/>
      <c r="J77" s="17"/>
      <c r="K77" s="17"/>
      <c r="L77" s="15"/>
      <c r="M77" s="6"/>
    </row>
    <row r="78" spans="1:13" ht="12">
      <c r="A78" s="13"/>
      <c r="B78" s="15"/>
      <c r="D78" s="17"/>
      <c r="E78" s="17"/>
      <c r="F78" s="17"/>
      <c r="G78" s="17"/>
      <c r="H78" s="17"/>
      <c r="I78" s="17"/>
      <c r="J78" s="15"/>
      <c r="K78" s="17"/>
      <c r="L78" s="15"/>
      <c r="M78" s="6"/>
    </row>
    <row r="79" spans="1:13" ht="12">
      <c r="A79" s="18"/>
      <c r="B79" s="6"/>
      <c r="C79" s="6"/>
      <c r="D79" s="6"/>
      <c r="E79" s="6"/>
      <c r="F79" s="6"/>
      <c r="G79" s="6"/>
      <c r="H79" s="6"/>
      <c r="I79" s="6"/>
      <c r="J79" s="6"/>
      <c r="K79" s="6"/>
      <c r="L79" s="6"/>
      <c r="M79" s="6"/>
    </row>
    <row r="80" spans="2:13" ht="12">
      <c r="B80" s="17"/>
      <c r="C80" s="17"/>
      <c r="D80" s="17"/>
      <c r="E80" s="17"/>
      <c r="F80" s="17"/>
      <c r="G80" s="17"/>
      <c r="H80" s="17"/>
      <c r="I80" s="17"/>
      <c r="J80" s="17"/>
      <c r="K80" s="17"/>
      <c r="L80" s="17"/>
      <c r="M80" s="6"/>
    </row>
    <row r="81" spans="2:13" ht="12">
      <c r="B81" s="17"/>
      <c r="C81" s="17"/>
      <c r="D81" s="17"/>
      <c r="E81" s="17"/>
      <c r="F81" s="17"/>
      <c r="G81" s="17"/>
      <c r="H81" s="17"/>
      <c r="I81" s="17"/>
      <c r="J81" s="17"/>
      <c r="K81" s="17"/>
      <c r="L81" s="17"/>
      <c r="M81" s="6"/>
    </row>
    <row r="82" spans="2:13" ht="12">
      <c r="B82" s="17"/>
      <c r="C82" s="17"/>
      <c r="D82" s="17"/>
      <c r="E82" s="17"/>
      <c r="F82" s="17"/>
      <c r="G82" s="17"/>
      <c r="H82" s="17"/>
      <c r="I82" s="17"/>
      <c r="J82" s="17"/>
      <c r="K82" s="17"/>
      <c r="L82" s="17"/>
      <c r="M82" s="6"/>
    </row>
    <row r="83" spans="2:13" ht="12">
      <c r="B83" s="17"/>
      <c r="C83" s="17"/>
      <c r="D83" s="17"/>
      <c r="E83" s="17"/>
      <c r="F83" s="17"/>
      <c r="G83" s="17"/>
      <c r="H83" s="17"/>
      <c r="I83" s="17"/>
      <c r="J83" s="17"/>
      <c r="K83" s="17"/>
      <c r="L83" s="17"/>
      <c r="M83" s="6"/>
    </row>
    <row r="84" spans="2:13" ht="12">
      <c r="B84" s="17"/>
      <c r="C84" s="17"/>
      <c r="D84" s="17"/>
      <c r="E84" s="17"/>
      <c r="F84" s="17"/>
      <c r="G84" s="17"/>
      <c r="H84" s="17"/>
      <c r="I84" s="17"/>
      <c r="J84" s="17"/>
      <c r="K84" s="17"/>
      <c r="L84" s="17"/>
      <c r="M84" s="6"/>
    </row>
    <row r="85" spans="2:13" ht="12">
      <c r="B85" s="6"/>
      <c r="C85" s="6"/>
      <c r="D85" s="6"/>
      <c r="E85" s="6"/>
      <c r="F85" s="6"/>
      <c r="G85" s="6"/>
      <c r="H85" s="6"/>
      <c r="I85" s="6"/>
      <c r="J85" s="6"/>
      <c r="K85" s="6"/>
      <c r="L85" s="6"/>
      <c r="M85" s="6"/>
    </row>
    <row r="86" spans="2:13" ht="12">
      <c r="B86" s="6"/>
      <c r="C86" s="6"/>
      <c r="D86" s="6"/>
      <c r="E86" s="6"/>
      <c r="F86" s="6"/>
      <c r="G86" s="6"/>
      <c r="H86" s="6"/>
      <c r="I86" s="6"/>
      <c r="J86" s="6"/>
      <c r="K86" s="6"/>
      <c r="L86" s="6"/>
      <c r="M86" s="6"/>
    </row>
    <row r="87" spans="2:13" ht="12">
      <c r="B87" s="15"/>
      <c r="C87" s="15"/>
      <c r="D87" s="15"/>
      <c r="E87" s="15"/>
      <c r="F87" s="15"/>
      <c r="G87" s="15"/>
      <c r="H87" s="15"/>
      <c r="I87" s="15"/>
      <c r="J87" s="15"/>
      <c r="K87" s="15"/>
      <c r="L87" s="15"/>
      <c r="M87" s="6"/>
    </row>
    <row r="88" spans="2:13" ht="12">
      <c r="B88" s="17"/>
      <c r="C88" s="17"/>
      <c r="D88" s="17"/>
      <c r="E88" s="17"/>
      <c r="F88" s="17"/>
      <c r="G88" s="17"/>
      <c r="H88" s="17"/>
      <c r="I88" s="17"/>
      <c r="J88" s="17"/>
      <c r="K88" s="17"/>
      <c r="L88" s="15"/>
      <c r="M88" s="6"/>
    </row>
    <row r="89" spans="2:13" ht="12">
      <c r="B89" s="17"/>
      <c r="C89" s="17"/>
      <c r="D89" s="17"/>
      <c r="E89" s="17"/>
      <c r="F89" s="17"/>
      <c r="G89" s="17"/>
      <c r="H89" s="17"/>
      <c r="I89" s="17"/>
      <c r="J89" s="15"/>
      <c r="K89" s="15"/>
      <c r="L89" s="15"/>
      <c r="M89" s="6"/>
    </row>
    <row r="90" spans="2:13" ht="12">
      <c r="B90" s="17"/>
      <c r="C90" s="17"/>
      <c r="D90" s="17"/>
      <c r="E90" s="17"/>
      <c r="F90" s="17"/>
      <c r="G90" s="17"/>
      <c r="H90" s="17"/>
      <c r="I90" s="17"/>
      <c r="J90" s="17"/>
      <c r="K90" s="17"/>
      <c r="L90" s="15"/>
      <c r="M90" s="6"/>
    </row>
    <row r="91" spans="2:13" ht="12">
      <c r="B91" s="15"/>
      <c r="C91" s="15"/>
      <c r="D91" s="17"/>
      <c r="E91" s="17"/>
      <c r="F91" s="17"/>
      <c r="G91" s="17"/>
      <c r="H91" s="17"/>
      <c r="I91" s="17"/>
      <c r="J91" s="15"/>
      <c r="K91" s="17"/>
      <c r="L91" s="15"/>
      <c r="M91" s="6"/>
    </row>
    <row r="92" spans="2:13" ht="12">
      <c r="B92" s="6"/>
      <c r="C92" s="6"/>
      <c r="D92" s="6"/>
      <c r="E92" s="6"/>
      <c r="F92" s="6"/>
      <c r="G92" s="6"/>
      <c r="H92" s="6"/>
      <c r="I92" s="6"/>
      <c r="J92" s="6"/>
      <c r="K92" s="6"/>
      <c r="L92" s="6"/>
      <c r="M92" s="6"/>
    </row>
    <row r="93" spans="2:13" ht="12">
      <c r="B93" s="17"/>
      <c r="C93" s="17"/>
      <c r="D93" s="17"/>
      <c r="E93" s="17"/>
      <c r="F93" s="17"/>
      <c r="G93" s="17"/>
      <c r="H93" s="17"/>
      <c r="I93" s="17"/>
      <c r="J93" s="17"/>
      <c r="K93" s="17"/>
      <c r="L93" s="17"/>
      <c r="M93" s="6"/>
    </row>
    <row r="94" spans="2:13" ht="12">
      <c r="B94" s="17"/>
      <c r="C94" s="17"/>
      <c r="D94" s="17"/>
      <c r="E94" s="17"/>
      <c r="F94" s="17"/>
      <c r="G94" s="17"/>
      <c r="H94" s="17"/>
      <c r="I94" s="17"/>
      <c r="J94" s="17"/>
      <c r="K94" s="17"/>
      <c r="L94" s="17"/>
      <c r="M94" s="6"/>
    </row>
    <row r="95" spans="2:13" ht="12">
      <c r="B95" s="17"/>
      <c r="C95" s="17"/>
      <c r="D95" s="17"/>
      <c r="E95" s="17"/>
      <c r="F95" s="17"/>
      <c r="G95" s="17"/>
      <c r="H95" s="17"/>
      <c r="I95" s="17"/>
      <c r="J95" s="17"/>
      <c r="K95" s="17"/>
      <c r="L95" s="17"/>
      <c r="M95" s="6"/>
    </row>
    <row r="96" spans="2:13" ht="12">
      <c r="B96" s="17"/>
      <c r="C96" s="17"/>
      <c r="D96" s="17"/>
      <c r="E96" s="17"/>
      <c r="F96" s="17"/>
      <c r="G96" s="17"/>
      <c r="H96" s="17"/>
      <c r="I96" s="17"/>
      <c r="J96" s="17"/>
      <c r="K96" s="17"/>
      <c r="L96" s="17"/>
      <c r="M96" s="6"/>
    </row>
    <row r="97" spans="2:13" ht="12">
      <c r="B97" s="17"/>
      <c r="C97" s="17"/>
      <c r="D97" s="17"/>
      <c r="E97" s="17"/>
      <c r="F97" s="17"/>
      <c r="G97" s="17"/>
      <c r="H97" s="17"/>
      <c r="I97" s="17"/>
      <c r="J97" s="17"/>
      <c r="K97" s="17"/>
      <c r="L97" s="17"/>
      <c r="M97" s="6"/>
    </row>
    <row r="98" spans="2:13" ht="12">
      <c r="B98" s="6"/>
      <c r="C98" s="6"/>
      <c r="D98" s="6"/>
      <c r="E98" s="6"/>
      <c r="F98" s="6"/>
      <c r="G98" s="6"/>
      <c r="H98" s="6"/>
      <c r="I98" s="6"/>
      <c r="J98" s="6"/>
      <c r="K98" s="6"/>
      <c r="L98" s="6"/>
      <c r="M98" s="6"/>
    </row>
    <row r="99" spans="2:13" ht="12">
      <c r="B99" s="6"/>
      <c r="C99" s="6"/>
      <c r="D99" s="6"/>
      <c r="E99" s="6"/>
      <c r="F99" s="6"/>
      <c r="G99" s="6"/>
      <c r="H99" s="6"/>
      <c r="I99" s="6"/>
      <c r="J99" s="6"/>
      <c r="K99" s="6"/>
      <c r="L99" s="6"/>
      <c r="M99" s="6"/>
    </row>
    <row r="100" spans="2:13" ht="12">
      <c r="B100" s="6"/>
      <c r="C100" s="6"/>
      <c r="D100" s="6"/>
      <c r="E100" s="6"/>
      <c r="F100" s="6"/>
      <c r="G100" s="6"/>
      <c r="H100" s="6"/>
      <c r="I100" s="6"/>
      <c r="J100" s="6"/>
      <c r="K100" s="6"/>
      <c r="L100" s="6"/>
      <c r="M100" s="6"/>
    </row>
    <row r="101" spans="2:13" ht="12">
      <c r="B101" s="6"/>
      <c r="C101" s="6"/>
      <c r="D101" s="6"/>
      <c r="E101" s="6"/>
      <c r="F101" s="6"/>
      <c r="G101" s="6"/>
      <c r="H101" s="6"/>
      <c r="I101" s="6"/>
      <c r="J101" s="6"/>
      <c r="K101" s="6"/>
      <c r="L101" s="6"/>
      <c r="M101" s="6"/>
    </row>
    <row r="102" spans="2:21" ht="12">
      <c r="B102" s="6"/>
      <c r="C102" s="6"/>
      <c r="D102" s="6"/>
      <c r="E102" s="6"/>
      <c r="F102" s="6"/>
      <c r="G102" s="6"/>
      <c r="H102" s="6"/>
      <c r="I102" s="6"/>
      <c r="J102" s="6"/>
      <c r="K102" s="6"/>
      <c r="L102" s="6"/>
      <c r="M102" s="6"/>
      <c r="T102" s="28"/>
      <c r="U102" s="28"/>
    </row>
    <row r="103" spans="2:21" ht="12">
      <c r="B103" s="6"/>
      <c r="C103" s="6"/>
      <c r="D103" s="6"/>
      <c r="E103" s="6"/>
      <c r="F103" s="6"/>
      <c r="G103" s="6"/>
      <c r="H103" s="6"/>
      <c r="I103" s="6"/>
      <c r="J103" s="6"/>
      <c r="K103" s="6"/>
      <c r="L103" s="6"/>
      <c r="M103" s="6"/>
      <c r="T103" s="28"/>
      <c r="U103" s="28"/>
    </row>
    <row r="104" spans="2:21" ht="12">
      <c r="B104" s="6"/>
      <c r="C104" s="6"/>
      <c r="D104" s="6"/>
      <c r="E104" s="6"/>
      <c r="F104" s="6"/>
      <c r="G104" s="6"/>
      <c r="H104" s="6"/>
      <c r="I104" s="6"/>
      <c r="J104" s="6"/>
      <c r="K104" s="6"/>
      <c r="L104" s="6"/>
      <c r="M104" s="6"/>
      <c r="T104" s="28"/>
      <c r="U104" s="28"/>
    </row>
    <row r="105" spans="2:21" ht="12">
      <c r="B105" s="6"/>
      <c r="C105" s="6"/>
      <c r="D105" s="6"/>
      <c r="E105" s="6"/>
      <c r="F105" s="6"/>
      <c r="G105" s="6"/>
      <c r="H105" s="6"/>
      <c r="I105" s="6"/>
      <c r="J105" s="6"/>
      <c r="K105" s="6"/>
      <c r="L105" s="6"/>
      <c r="M105" s="6"/>
      <c r="T105" s="28"/>
      <c r="U105" s="28"/>
    </row>
    <row r="106" spans="2:21" ht="12">
      <c r="B106" s="6"/>
      <c r="C106" s="6"/>
      <c r="D106" s="6"/>
      <c r="E106" s="6"/>
      <c r="F106" s="6"/>
      <c r="G106" s="6"/>
      <c r="H106" s="6"/>
      <c r="I106" s="6"/>
      <c r="J106" s="6"/>
      <c r="K106" s="6"/>
      <c r="L106" s="6"/>
      <c r="M106" s="6"/>
      <c r="T106" s="28"/>
      <c r="U106" s="28"/>
    </row>
    <row r="107" spans="2:21" ht="12">
      <c r="B107" s="6"/>
      <c r="C107" s="6"/>
      <c r="D107" s="6"/>
      <c r="E107" s="6"/>
      <c r="F107" s="6"/>
      <c r="G107" s="6"/>
      <c r="H107" s="6"/>
      <c r="I107" s="6"/>
      <c r="J107" s="6"/>
      <c r="K107" s="6"/>
      <c r="L107" s="6"/>
      <c r="M107" s="6"/>
      <c r="T107" s="28"/>
      <c r="U107" s="28"/>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9"/>
  <sheetViews>
    <sheetView showGridLines="0" workbookViewId="0" topLeftCell="A49">
      <selection activeCell="F74" sqref="F74"/>
    </sheetView>
  </sheetViews>
  <sheetFormatPr defaultColWidth="9.140625" defaultRowHeight="12"/>
  <cols>
    <col min="3" max="3" width="14.57421875" style="0" customWidth="1"/>
  </cols>
  <sheetData>
    <row r="1" spans="1:7" s="9" customFormat="1" ht="12" customHeight="1">
      <c r="A1" s="33"/>
      <c r="B1" s="33"/>
      <c r="C1" s="33"/>
      <c r="D1" s="33"/>
      <c r="E1" s="33"/>
      <c r="F1" s="33"/>
      <c r="G1" s="33"/>
    </row>
    <row r="2" ht="12" customHeight="1"/>
    <row r="3" ht="12" customHeight="1">
      <c r="C3" s="14" t="s">
        <v>4</v>
      </c>
    </row>
    <row r="4" ht="12" customHeight="1">
      <c r="C4" s="14" t="s">
        <v>5</v>
      </c>
    </row>
    <row r="5" spans="4:6" ht="12">
      <c r="D5" s="1"/>
      <c r="E5" s="1"/>
      <c r="F5" s="1"/>
    </row>
    <row r="6" spans="4:6" ht="12">
      <c r="D6" s="1"/>
      <c r="E6" s="1"/>
      <c r="F6" s="1"/>
    </row>
    <row r="7" spans="3:6" ht="15.75">
      <c r="C7" s="93" t="s">
        <v>65</v>
      </c>
      <c r="D7" s="1"/>
      <c r="E7" s="1"/>
      <c r="F7" s="1"/>
    </row>
    <row r="8" spans="3:6" ht="12.75">
      <c r="C8" s="94" t="s">
        <v>27</v>
      </c>
      <c r="D8" s="5"/>
      <c r="E8" s="6"/>
      <c r="F8" s="6"/>
    </row>
    <row r="59" spans="1:5" ht="12">
      <c r="A59" s="12"/>
      <c r="C59" s="1"/>
      <c r="D59" s="1"/>
      <c r="E59" s="1"/>
    </row>
    <row r="60" spans="1:5" ht="12">
      <c r="A60" s="12"/>
      <c r="C60" s="1"/>
      <c r="D60" s="1"/>
      <c r="E60" s="1"/>
    </row>
    <row r="61" ht="12">
      <c r="A61" s="13"/>
    </row>
    <row r="64" spans="3:5" ht="12">
      <c r="C64" s="57"/>
      <c r="D64" s="56">
        <v>2010</v>
      </c>
      <c r="E64" s="56">
        <v>2020</v>
      </c>
    </row>
    <row r="65" spans="2:7" ht="12">
      <c r="B65" s="30"/>
      <c r="C65" s="58" t="s">
        <v>22</v>
      </c>
      <c r="D65" s="62">
        <v>2.2</v>
      </c>
      <c r="E65" s="59">
        <v>3.9</v>
      </c>
      <c r="F65" s="30">
        <f>E65-D65</f>
        <v>1.6999999999999997</v>
      </c>
      <c r="G65" s="30"/>
    </row>
    <row r="66" spans="2:7" ht="12">
      <c r="B66" s="30"/>
      <c r="C66" s="22" t="s">
        <v>20</v>
      </c>
      <c r="D66" s="63">
        <v>4.6</v>
      </c>
      <c r="E66" s="60">
        <v>3.4</v>
      </c>
      <c r="F66" s="30">
        <f aca="true" t="shared" si="0" ref="F66:F78">E66-D66</f>
        <v>-1.1999999999999997</v>
      </c>
      <c r="G66" s="30"/>
    </row>
    <row r="67" spans="2:7" ht="12">
      <c r="B67" s="30"/>
      <c r="C67" s="22" t="s">
        <v>3</v>
      </c>
      <c r="D67" s="63">
        <v>5.5</v>
      </c>
      <c r="E67" s="60">
        <v>3.2</v>
      </c>
      <c r="F67" s="30">
        <f t="shared" si="0"/>
        <v>-2.3</v>
      </c>
      <c r="G67" s="30"/>
    </row>
    <row r="68" spans="2:7" ht="12">
      <c r="B68" s="30"/>
      <c r="C68" s="22"/>
      <c r="D68" s="63"/>
      <c r="E68" s="60"/>
      <c r="F68" s="30"/>
      <c r="G68" s="30"/>
    </row>
    <row r="69" spans="2:7" ht="12">
      <c r="B69" s="30"/>
      <c r="C69" s="22" t="s">
        <v>12</v>
      </c>
      <c r="D69" s="63">
        <v>1.6</v>
      </c>
      <c r="E69" s="60">
        <v>1.7</v>
      </c>
      <c r="F69" s="30">
        <f t="shared" si="0"/>
        <v>0.09999999999999987</v>
      </c>
      <c r="G69" s="30"/>
    </row>
    <row r="70" spans="2:7" ht="12">
      <c r="B70" s="30"/>
      <c r="C70" s="22" t="s">
        <v>66</v>
      </c>
      <c r="D70" s="63">
        <v>1.7</v>
      </c>
      <c r="E70" s="60">
        <v>1.6</v>
      </c>
      <c r="F70" s="30">
        <f t="shared" si="0"/>
        <v>-0.09999999999999987</v>
      </c>
      <c r="G70" s="30"/>
    </row>
    <row r="71" spans="2:7" ht="12">
      <c r="B71" s="30"/>
      <c r="C71" s="22" t="s">
        <v>9</v>
      </c>
      <c r="D71" s="63">
        <v>1.8</v>
      </c>
      <c r="E71" s="60">
        <v>1.4</v>
      </c>
      <c r="F71" s="30">
        <f t="shared" si="0"/>
        <v>-0.40000000000000013</v>
      </c>
      <c r="G71" s="30"/>
    </row>
    <row r="72" spans="2:7" ht="12">
      <c r="B72" s="30"/>
      <c r="C72" s="22" t="s">
        <v>8</v>
      </c>
      <c r="D72" s="63">
        <v>1.5</v>
      </c>
      <c r="E72" s="60">
        <v>1.3</v>
      </c>
      <c r="F72" s="30">
        <f t="shared" si="0"/>
        <v>-0.19999999999999996</v>
      </c>
      <c r="G72" s="30"/>
    </row>
    <row r="73" spans="3:7" ht="12">
      <c r="C73" s="22"/>
      <c r="D73" s="63"/>
      <c r="E73" s="60"/>
      <c r="F73" s="30"/>
      <c r="G73" s="30"/>
    </row>
    <row r="74" spans="2:7" ht="12">
      <c r="B74" s="30"/>
      <c r="C74" s="61" t="s">
        <v>0</v>
      </c>
      <c r="D74" s="65">
        <v>7.5</v>
      </c>
      <c r="E74" s="66">
        <v>6.3</v>
      </c>
      <c r="F74" s="30">
        <f t="shared" si="0"/>
        <v>-1.2000000000000002</v>
      </c>
      <c r="G74" s="30"/>
    </row>
    <row r="75" spans="2:7" ht="12">
      <c r="B75" s="30"/>
      <c r="C75" s="22" t="s">
        <v>14</v>
      </c>
      <c r="D75" s="65">
        <v>7.2</v>
      </c>
      <c r="E75" s="66">
        <v>5.6</v>
      </c>
      <c r="F75" s="30">
        <f t="shared" si="0"/>
        <v>-1.6000000000000005</v>
      </c>
      <c r="G75" s="30"/>
    </row>
    <row r="76" spans="2:7" ht="12">
      <c r="B76" s="30"/>
      <c r="C76" s="61" t="s">
        <v>2</v>
      </c>
      <c r="D76" s="65">
        <v>8.1</v>
      </c>
      <c r="E76" s="66">
        <v>5.2</v>
      </c>
      <c r="F76" s="30">
        <f t="shared" si="0"/>
        <v>-2.8999999999999995</v>
      </c>
      <c r="G76" s="30"/>
    </row>
    <row r="77" spans="2:7" ht="12">
      <c r="B77" s="30"/>
      <c r="C77" s="22" t="s">
        <v>1</v>
      </c>
      <c r="D77" s="65">
        <v>6.4</v>
      </c>
      <c r="E77" s="66">
        <v>4.8</v>
      </c>
      <c r="F77" s="30">
        <f t="shared" si="0"/>
        <v>-1.6000000000000005</v>
      </c>
      <c r="G77" s="30"/>
    </row>
    <row r="78" spans="2:7" ht="12">
      <c r="B78" s="30"/>
      <c r="C78" s="132" t="s">
        <v>11</v>
      </c>
      <c r="D78" s="133">
        <v>5.6</v>
      </c>
      <c r="E78" s="134">
        <v>4.6</v>
      </c>
      <c r="F78" s="30">
        <f t="shared" si="0"/>
        <v>-1</v>
      </c>
      <c r="G78" s="30"/>
    </row>
    <row r="79" spans="3:16" ht="10.5" customHeight="1">
      <c r="C79" s="144"/>
      <c r="D79" s="144"/>
      <c r="E79" s="144"/>
      <c r="F79" s="144"/>
      <c r="G79" s="144"/>
      <c r="H79" s="144"/>
      <c r="I79" s="144"/>
      <c r="J79" s="144"/>
      <c r="K79" s="144"/>
      <c r="L79" s="144"/>
      <c r="M79" s="144"/>
      <c r="N79" s="144"/>
      <c r="O79" s="144"/>
      <c r="P79" s="144"/>
    </row>
    <row r="80" spans="2:5" ht="15" customHeight="1">
      <c r="B80" s="30"/>
      <c r="C80" s="29" t="s">
        <v>55</v>
      </c>
      <c r="D80" s="17"/>
      <c r="E80" s="17"/>
    </row>
    <row r="81" spans="2:5" ht="15" customHeight="1">
      <c r="B81" s="30"/>
      <c r="C81" s="67" t="s">
        <v>67</v>
      </c>
      <c r="D81" s="21"/>
      <c r="E81" s="21"/>
    </row>
    <row r="82" spans="2:5" ht="12">
      <c r="B82" s="30"/>
      <c r="C82" s="18" t="s">
        <v>6</v>
      </c>
      <c r="D82" s="21"/>
      <c r="E82" s="21"/>
    </row>
    <row r="83" spans="2:5" ht="12">
      <c r="B83" s="30"/>
      <c r="C83" s="29"/>
      <c r="D83" s="21"/>
      <c r="E83" s="21"/>
    </row>
    <row r="84" spans="4:5" ht="12">
      <c r="D84" s="6"/>
      <c r="E84" s="6"/>
    </row>
    <row r="85" spans="4:5" ht="12">
      <c r="D85" s="6"/>
      <c r="E85" s="6"/>
    </row>
    <row r="86" ht="12">
      <c r="E86" s="1"/>
    </row>
    <row r="87" spans="3:5" ht="12">
      <c r="C87" s="1"/>
      <c r="D87" s="1"/>
      <c r="E87" s="1"/>
    </row>
    <row r="88" spans="1:5" ht="12">
      <c r="A88" s="12"/>
      <c r="C88" s="1"/>
      <c r="D88" s="1"/>
      <c r="E88" s="1"/>
    </row>
    <row r="89" ht="12">
      <c r="A89" s="13"/>
    </row>
  </sheetData>
  <mergeCells count="1">
    <mergeCell ref="C79:P79"/>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86EB4"/>
  </sheetPr>
  <dimension ref="A1:A1"/>
  <sheetViews>
    <sheetView showGridLines="0" workbookViewId="0" topLeftCell="A1">
      <selection activeCell="N23" sqref="N23"/>
    </sheetView>
  </sheetViews>
  <sheetFormatPr defaultColWidth="9.140625" defaultRowHeight="12"/>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2"/>
  <sheetViews>
    <sheetView showGridLines="0" workbookViewId="0" topLeftCell="A1">
      <selection activeCell="A37" sqref="A37"/>
    </sheetView>
  </sheetViews>
  <sheetFormatPr defaultColWidth="9.140625" defaultRowHeight="12"/>
  <cols>
    <col min="3" max="3" width="9.28125" style="0" customWidth="1"/>
  </cols>
  <sheetData>
    <row r="1" spans="1:7" s="9" customFormat="1" ht="12">
      <c r="A1" s="33"/>
      <c r="B1" s="33"/>
      <c r="C1" s="33"/>
      <c r="D1" s="33"/>
      <c r="E1" s="33"/>
      <c r="F1" s="33"/>
      <c r="G1" s="33"/>
    </row>
    <row r="3" ht="12">
      <c r="C3" s="14" t="s">
        <v>4</v>
      </c>
    </row>
    <row r="4" ht="12">
      <c r="C4" s="14" t="s">
        <v>5</v>
      </c>
    </row>
    <row r="5" ht="12">
      <c r="C5" s="14"/>
    </row>
    <row r="7" ht="15.75">
      <c r="C7" s="93" t="s">
        <v>68</v>
      </c>
    </row>
    <row r="8" ht="12.75">
      <c r="C8" s="94" t="s">
        <v>51</v>
      </c>
    </row>
    <row r="9" ht="12" customHeight="1"/>
    <row r="60" ht="12" customHeight="1">
      <c r="D60" s="24"/>
    </row>
    <row r="61" spans="3:14" ht="12" customHeight="1">
      <c r="C61" s="40"/>
      <c r="D61" s="68">
        <v>2011</v>
      </c>
      <c r="E61" s="68">
        <v>2012</v>
      </c>
      <c r="F61" s="68">
        <v>2013</v>
      </c>
      <c r="G61" s="68">
        <v>2014</v>
      </c>
      <c r="H61" s="68">
        <v>2015</v>
      </c>
      <c r="I61" s="68">
        <v>2016</v>
      </c>
      <c r="J61" s="68">
        <v>2017</v>
      </c>
      <c r="K61" s="68">
        <v>2018</v>
      </c>
      <c r="L61" s="68">
        <v>2019</v>
      </c>
      <c r="M61" s="68">
        <v>2020</v>
      </c>
      <c r="N61" s="68">
        <v>2021</v>
      </c>
    </row>
    <row r="62" spans="3:15" ht="12" customHeight="1">
      <c r="C62" s="74" t="s">
        <v>1</v>
      </c>
      <c r="D62" s="88">
        <v>319.7</v>
      </c>
      <c r="E62" s="90">
        <v>331.1</v>
      </c>
      <c r="F62" s="90">
        <v>318.2</v>
      </c>
      <c r="G62" s="90">
        <v>319.2</v>
      </c>
      <c r="H62" s="90">
        <v>325.8</v>
      </c>
      <c r="I62" s="90">
        <v>333</v>
      </c>
      <c r="J62" s="90">
        <v>334.2</v>
      </c>
      <c r="K62" s="90">
        <v>331.1</v>
      </c>
      <c r="L62" s="90">
        <v>354</v>
      </c>
      <c r="M62" s="90">
        <v>359.9</v>
      </c>
      <c r="N62" s="90">
        <v>359.7</v>
      </c>
      <c r="O62" s="44">
        <f>(N62-D62)/D62*100</f>
        <v>12.511729746637473</v>
      </c>
    </row>
    <row r="63" spans="2:15" ht="12" customHeight="1">
      <c r="B63" s="32"/>
      <c r="C63" s="87" t="s">
        <v>23</v>
      </c>
      <c r="D63" s="89">
        <v>139.43</v>
      </c>
      <c r="E63" s="91">
        <v>138.44</v>
      </c>
      <c r="F63" s="91">
        <v>137.01</v>
      </c>
      <c r="G63" s="91">
        <v>130.26</v>
      </c>
      <c r="H63" s="91">
        <v>129.12</v>
      </c>
      <c r="I63" s="91">
        <v>127.74</v>
      </c>
      <c r="J63" s="91">
        <v>126.81</v>
      </c>
      <c r="K63" s="91">
        <v>123.57</v>
      </c>
      <c r="L63" s="91">
        <v>119.51</v>
      </c>
      <c r="M63" s="91">
        <v>116.36</v>
      </c>
      <c r="N63" s="92">
        <v>116.93</v>
      </c>
      <c r="O63" s="44">
        <f>(N63-D63)/D63*100</f>
        <v>-16.13712974252313</v>
      </c>
    </row>
    <row r="64" spans="3:15" ht="12" customHeight="1">
      <c r="C64" s="9"/>
      <c r="D64" s="9"/>
      <c r="E64" s="9"/>
      <c r="F64" s="9"/>
      <c r="G64" s="9"/>
      <c r="H64" s="9"/>
      <c r="I64" s="9"/>
      <c r="J64" s="9"/>
      <c r="K64" s="9"/>
      <c r="L64" s="9"/>
      <c r="M64" s="9"/>
      <c r="N64" s="9"/>
      <c r="O64" s="9"/>
    </row>
    <row r="65" spans="3:15" ht="54" customHeight="1">
      <c r="C65" s="145" t="s">
        <v>52</v>
      </c>
      <c r="D65" s="145"/>
      <c r="E65" s="145"/>
      <c r="F65" s="145"/>
      <c r="G65" s="145"/>
      <c r="H65" s="145"/>
      <c r="I65" s="145"/>
      <c r="J65" s="145"/>
      <c r="K65" s="145"/>
      <c r="L65" s="145"/>
      <c r="M65" s="145"/>
      <c r="N65" s="145"/>
      <c r="O65" s="145"/>
    </row>
    <row r="66" spans="3:15" ht="12">
      <c r="C66" s="11" t="s">
        <v>41</v>
      </c>
      <c r="D66" s="9"/>
      <c r="E66" s="9"/>
      <c r="F66" s="9"/>
      <c r="G66" s="9"/>
      <c r="H66" s="9"/>
      <c r="I66" s="9"/>
      <c r="J66" s="9"/>
      <c r="K66" s="9"/>
      <c r="L66" s="9"/>
      <c r="M66" s="9"/>
      <c r="N66" s="9"/>
      <c r="O66" s="9"/>
    </row>
    <row r="67" spans="4:15" ht="12" customHeight="1">
      <c r="D67" s="9"/>
      <c r="E67" s="9"/>
      <c r="F67" s="9"/>
      <c r="G67" s="9"/>
      <c r="H67" s="9"/>
      <c r="I67" s="9"/>
      <c r="J67" s="9"/>
      <c r="K67" s="9"/>
      <c r="L67" s="9"/>
      <c r="M67" s="9"/>
      <c r="N67" s="9"/>
      <c r="O67" s="9"/>
    </row>
    <row r="68" ht="12" customHeight="1"/>
    <row r="69" ht="12" customHeight="1"/>
    <row r="70" ht="12" customHeight="1"/>
    <row r="71" ht="12" customHeight="1"/>
    <row r="72" ht="12" customHeight="1">
      <c r="A72" s="12"/>
    </row>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sheetData>
  <mergeCells count="1">
    <mergeCell ref="C65:O65"/>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0"/>
  <sheetViews>
    <sheetView showGridLines="0" workbookViewId="0" topLeftCell="A8">
      <selection activeCell="O64" sqref="O64:O69"/>
    </sheetView>
  </sheetViews>
  <sheetFormatPr defaultColWidth="9.140625" defaultRowHeight="12"/>
  <cols>
    <col min="3" max="3" width="11.140625" style="0" customWidth="1"/>
    <col min="15" max="15" width="9.421875" style="0" bestFit="1" customWidth="1"/>
  </cols>
  <sheetData>
    <row r="1" spans="1:7" s="9" customFormat="1" ht="12">
      <c r="A1" s="33"/>
      <c r="B1" s="33"/>
      <c r="C1" s="33"/>
      <c r="D1" s="33"/>
      <c r="E1" s="33"/>
      <c r="F1" s="33"/>
      <c r="G1" s="33"/>
    </row>
    <row r="3" ht="12">
      <c r="C3" s="14" t="s">
        <v>4</v>
      </c>
    </row>
    <row r="4" ht="12">
      <c r="C4" s="14" t="s">
        <v>5</v>
      </c>
    </row>
    <row r="5" ht="12">
      <c r="C5" s="14"/>
    </row>
    <row r="7" ht="15.75">
      <c r="C7" s="93" t="s">
        <v>69</v>
      </c>
    </row>
    <row r="8" ht="12.75">
      <c r="C8" s="94" t="s">
        <v>33</v>
      </c>
    </row>
    <row r="9" ht="12" customHeight="1"/>
    <row r="62" ht="12" customHeight="1">
      <c r="D62" s="24"/>
    </row>
    <row r="63" spans="3:14" ht="12" customHeight="1">
      <c r="C63" s="40"/>
      <c r="D63" s="68">
        <v>2011</v>
      </c>
      <c r="E63" s="68">
        <v>2012</v>
      </c>
      <c r="F63" s="68">
        <v>2013</v>
      </c>
      <c r="G63" s="68">
        <v>2014</v>
      </c>
      <c r="H63" s="68">
        <v>2015</v>
      </c>
      <c r="I63" s="68">
        <v>2016</v>
      </c>
      <c r="J63" s="68">
        <v>2017</v>
      </c>
      <c r="K63" s="68">
        <v>2018</v>
      </c>
      <c r="L63" s="68">
        <v>2019</v>
      </c>
      <c r="M63" s="68">
        <v>2020</v>
      </c>
      <c r="N63" s="68">
        <v>2021</v>
      </c>
    </row>
    <row r="64" spans="3:15" ht="12" customHeight="1">
      <c r="C64" s="86" t="s">
        <v>34</v>
      </c>
      <c r="D64" s="121"/>
      <c r="E64" s="122"/>
      <c r="F64" s="122">
        <v>35.2</v>
      </c>
      <c r="G64" s="122">
        <v>32.4</v>
      </c>
      <c r="H64" s="122">
        <v>29.8</v>
      </c>
      <c r="I64" s="122">
        <v>29.5</v>
      </c>
      <c r="J64" s="122">
        <v>28.6</v>
      </c>
      <c r="K64" s="122">
        <v>28.4</v>
      </c>
      <c r="L64" s="122">
        <v>24.9479253956473</v>
      </c>
      <c r="M64" s="122">
        <v>23</v>
      </c>
      <c r="N64" s="122"/>
      <c r="O64" s="44">
        <f>M64-F64</f>
        <v>-12.200000000000003</v>
      </c>
    </row>
    <row r="65" spans="2:15" ht="12" customHeight="1">
      <c r="B65" s="32"/>
      <c r="C65" s="49" t="s">
        <v>0</v>
      </c>
      <c r="D65" s="115">
        <v>22.5</v>
      </c>
      <c r="E65" s="116">
        <v>24.6</v>
      </c>
      <c r="F65" s="116">
        <v>24.7</v>
      </c>
      <c r="G65" s="116">
        <v>26.3</v>
      </c>
      <c r="H65" s="116">
        <v>25.97510373</v>
      </c>
      <c r="I65" s="116">
        <v>26.69306931</v>
      </c>
      <c r="J65" s="116">
        <v>29.20254586</v>
      </c>
      <c r="K65" s="116">
        <v>27.63819095</v>
      </c>
      <c r="L65" s="116">
        <v>23.1661676646707</v>
      </c>
      <c r="M65" s="116">
        <v>24.0604416892677</v>
      </c>
      <c r="N65" s="116">
        <v>21.3</v>
      </c>
      <c r="O65" s="44">
        <f>N65-D65</f>
        <v>-1.1999999999999993</v>
      </c>
    </row>
    <row r="66" spans="2:15" ht="12" customHeight="1">
      <c r="B66" s="32"/>
      <c r="C66" s="123" t="s">
        <v>23</v>
      </c>
      <c r="D66" s="124">
        <v>14.547</v>
      </c>
      <c r="E66" s="125">
        <v>16.002</v>
      </c>
      <c r="F66" s="125">
        <v>16.659</v>
      </c>
      <c r="G66" s="125">
        <v>17.416</v>
      </c>
      <c r="H66" s="125">
        <v>17.82</v>
      </c>
      <c r="I66" s="125">
        <v>17.978</v>
      </c>
      <c r="J66" s="125">
        <v>18.411</v>
      </c>
      <c r="K66" s="125">
        <v>19.096</v>
      </c>
      <c r="L66" s="125">
        <v>19.887</v>
      </c>
      <c r="M66" s="125">
        <v>22.038</v>
      </c>
      <c r="N66" s="126">
        <v>21.775</v>
      </c>
      <c r="O66" s="44">
        <f>N66-D66</f>
        <v>7.227999999999998</v>
      </c>
    </row>
    <row r="67" spans="2:15" ht="12" customHeight="1">
      <c r="B67" s="32"/>
      <c r="C67" s="123" t="s">
        <v>16</v>
      </c>
      <c r="D67" s="124">
        <v>2.98</v>
      </c>
      <c r="E67" s="125">
        <v>3.19</v>
      </c>
      <c r="F67" s="125">
        <v>3.45</v>
      </c>
      <c r="G67" s="125">
        <v>3.98</v>
      </c>
      <c r="H67" s="125">
        <v>4.96</v>
      </c>
      <c r="I67" s="125">
        <v>5.88</v>
      </c>
      <c r="J67" s="125">
        <v>6.72</v>
      </c>
      <c r="K67" s="125">
        <v>7</v>
      </c>
      <c r="L67" s="125">
        <v>8.08</v>
      </c>
      <c r="M67" s="125">
        <v>9.19</v>
      </c>
      <c r="N67" s="126"/>
      <c r="O67" s="44">
        <f>M67-D67</f>
        <v>6.209999999999999</v>
      </c>
    </row>
    <row r="68" spans="2:15" ht="12" customHeight="1">
      <c r="B68" s="32"/>
      <c r="C68" s="49" t="s">
        <v>32</v>
      </c>
      <c r="D68" s="115"/>
      <c r="E68" s="116"/>
      <c r="F68" s="116"/>
      <c r="G68" s="116"/>
      <c r="H68" s="116">
        <v>10.8</v>
      </c>
      <c r="I68" s="116">
        <v>13.2</v>
      </c>
      <c r="J68" s="116">
        <v>12.6</v>
      </c>
      <c r="K68" s="116">
        <v>11.1</v>
      </c>
      <c r="L68" s="116">
        <v>10.4</v>
      </c>
      <c r="M68" s="116">
        <v>8.4</v>
      </c>
      <c r="N68" s="116"/>
      <c r="O68" s="44">
        <f>M68-H68</f>
        <v>-2.4000000000000004</v>
      </c>
    </row>
    <row r="69" spans="2:15" ht="12" customHeight="1">
      <c r="B69" s="32"/>
      <c r="C69" s="69" t="s">
        <v>1</v>
      </c>
      <c r="D69" s="117">
        <v>3.4</v>
      </c>
      <c r="E69" s="118">
        <v>2.7</v>
      </c>
      <c r="F69" s="118">
        <v>2.5</v>
      </c>
      <c r="G69" s="118">
        <v>2.1</v>
      </c>
      <c r="H69" s="118">
        <v>2.3</v>
      </c>
      <c r="I69" s="118">
        <v>1.9</v>
      </c>
      <c r="J69" s="118">
        <v>1.9</v>
      </c>
      <c r="K69" s="118">
        <v>1.9</v>
      </c>
      <c r="L69" s="118">
        <v>1.7</v>
      </c>
      <c r="M69" s="118">
        <v>1.3</v>
      </c>
      <c r="N69" s="118">
        <v>1.3</v>
      </c>
      <c r="O69" s="44">
        <f>M69-D69</f>
        <v>-2.0999999999999996</v>
      </c>
    </row>
    <row r="70" spans="3:15" ht="12" customHeight="1">
      <c r="C70" s="9"/>
      <c r="D70" s="9"/>
      <c r="E70" s="9"/>
      <c r="F70" s="9"/>
      <c r="G70" s="9"/>
      <c r="H70" s="9"/>
      <c r="I70" s="9"/>
      <c r="J70" s="9"/>
      <c r="K70" s="9"/>
      <c r="L70" s="9"/>
      <c r="M70" s="9"/>
      <c r="N70" s="9"/>
      <c r="O70" s="9"/>
    </row>
    <row r="71" spans="3:15" ht="35.25" customHeight="1">
      <c r="C71" s="146" t="s">
        <v>70</v>
      </c>
      <c r="D71" s="146"/>
      <c r="E71" s="146"/>
      <c r="F71" s="146"/>
      <c r="G71" s="146"/>
      <c r="H71" s="146"/>
      <c r="I71" s="146"/>
      <c r="J71" s="146"/>
      <c r="K71" s="146"/>
      <c r="L71" s="146"/>
      <c r="M71" s="146"/>
      <c r="N71" s="146"/>
      <c r="O71" s="9"/>
    </row>
    <row r="72" spans="3:15" ht="14.45" customHeight="1">
      <c r="C72" s="64" t="s">
        <v>71</v>
      </c>
      <c r="D72" s="9"/>
      <c r="E72" s="9"/>
      <c r="F72" s="9"/>
      <c r="G72" s="9"/>
      <c r="H72" s="9"/>
      <c r="I72" s="9"/>
      <c r="J72" s="9"/>
      <c r="K72" s="9"/>
      <c r="L72" s="9"/>
      <c r="M72" s="9"/>
      <c r="N72" s="9"/>
      <c r="O72" s="9"/>
    </row>
    <row r="73" spans="3:15" ht="14.45" customHeight="1">
      <c r="C73" s="64" t="s">
        <v>72</v>
      </c>
      <c r="D73" s="9"/>
      <c r="E73" s="9"/>
      <c r="F73" s="9"/>
      <c r="G73" s="9"/>
      <c r="H73" s="9"/>
      <c r="I73" s="9"/>
      <c r="J73" s="9"/>
      <c r="K73" s="9"/>
      <c r="L73" s="9"/>
      <c r="M73" s="9"/>
      <c r="N73" s="9"/>
      <c r="O73" s="9"/>
    </row>
    <row r="74" spans="3:15" ht="14.45" customHeight="1">
      <c r="C74" s="64" t="s">
        <v>73</v>
      </c>
      <c r="D74" s="9"/>
      <c r="E74" s="9"/>
      <c r="F74" s="9"/>
      <c r="G74" s="9"/>
      <c r="H74" s="9"/>
      <c r="I74" s="9"/>
      <c r="J74" s="9"/>
      <c r="K74" s="9"/>
      <c r="L74" s="9"/>
      <c r="M74" s="9"/>
      <c r="N74" s="9"/>
      <c r="O74" s="9"/>
    </row>
    <row r="75" spans="3:15" ht="12" customHeight="1">
      <c r="C75" s="11" t="s">
        <v>42</v>
      </c>
      <c r="D75" s="9"/>
      <c r="E75" s="9"/>
      <c r="F75" s="9"/>
      <c r="G75" s="9"/>
      <c r="H75" s="9"/>
      <c r="I75" s="9"/>
      <c r="J75" s="9"/>
      <c r="K75" s="9"/>
      <c r="L75" s="9"/>
      <c r="M75" s="9"/>
      <c r="N75" s="9"/>
      <c r="O75" s="9"/>
    </row>
    <row r="76" ht="12" customHeight="1"/>
    <row r="77" ht="12" customHeight="1"/>
    <row r="78" ht="12" customHeight="1">
      <c r="C78" s="19"/>
    </row>
    <row r="79" ht="12" customHeight="1">
      <c r="C79" s="19"/>
    </row>
    <row r="80" ht="12" customHeight="1">
      <c r="A80" s="12"/>
    </row>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sheetData>
  <mergeCells count="1">
    <mergeCell ref="C71:N71"/>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86EB4"/>
  </sheetPr>
  <dimension ref="A1:A1"/>
  <sheetViews>
    <sheetView showGridLines="0" workbookViewId="0" topLeftCell="A1">
      <selection activeCell="N23" sqref="N23"/>
    </sheetView>
  </sheetViews>
  <sheetFormatPr defaultColWidth="9.140625" defaultRowHeight="12"/>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 (INFORMA)</dc:creator>
  <cp:keywords/>
  <dc:description/>
  <cp:lastModifiedBy>Manuel Da Silva</cp:lastModifiedBy>
  <dcterms:created xsi:type="dcterms:W3CDTF">2015-12-10T15:25:18Z</dcterms:created>
  <dcterms:modified xsi:type="dcterms:W3CDTF">2023-03-08T16:53:57Z</dcterms:modified>
  <cp:category/>
  <cp:version/>
  <cp:contentType/>
  <cp:contentStatus/>
</cp:coreProperties>
</file>