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9040" windowHeight="15840" tabRatio="797" activeTab="0"/>
  </bookViews>
  <sheets>
    <sheet name="Figure 1" sheetId="64" r:id="rId1"/>
    <sheet name="Data 1" sheetId="65" r:id="rId2"/>
    <sheet name="Figure 2" sheetId="29" r:id="rId3"/>
    <sheet name="Data 2" sheetId="39" r:id="rId4"/>
    <sheet name="Fig 3" sheetId="30" r:id="rId5"/>
    <sheet name="Data 3" sheetId="40" r:id="rId6"/>
    <sheet name="Fig 4" sheetId="41" r:id="rId7"/>
    <sheet name="Fig 5" sheetId="32" r:id="rId8"/>
    <sheet name="Data 4&amp;5" sheetId="42" r:id="rId9"/>
    <sheet name="Fig 6" sheetId="57" r:id="rId10"/>
    <sheet name="Fig 7" sheetId="44" r:id="rId11"/>
    <sheet name="Data 6&amp;7" sheetId="43" r:id="rId12"/>
    <sheet name="Fig 8" sheetId="45" r:id="rId13"/>
    <sheet name="Data 8" sheetId="46" r:id="rId14"/>
    <sheet name="Fig 9" sheetId="35" r:id="rId15"/>
    <sheet name="Data 9" sheetId="47" r:id="rId16"/>
  </sheets>
  <externalReferences>
    <externalReference r:id="rId19"/>
    <externalReference r:id="rId20"/>
    <externalReference r:id="rId21"/>
    <externalReference r:id="rId22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DataAll" localSheetId="1">'[2]Fame_Data_ALL'!$A$1:$T$1550</definedName>
    <definedName name="DataAll" localSheetId="0">'[2]Fame_Data_ALL'!$A$1:$T$1550</definedName>
    <definedName name="DataAll">#REF!</definedName>
    <definedName name="Label1">'[3]Labels'!$B$2:$C$157</definedName>
    <definedName name="Label2">'[3]Labels'!$C$1:$D$157</definedName>
    <definedName name="Label3">#REF!</definedName>
    <definedName name="_xlnm.Print_Area" localSheetId="0">'Figure 1'!$E$2:$N$52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<sst xmlns="http://schemas.openxmlformats.org/spreadsheetml/2006/main" count="6856" uniqueCount="293">
  <si>
    <t>ND</t>
  </si>
  <si>
    <t>VAL.LONG_IND_ALI.BASE_2015.40000.EU27_2020</t>
  </si>
  <si>
    <t>VAL.LONG_IND_ALI.BASE_2015.41000.EU27_2020</t>
  </si>
  <si>
    <t>VAL.LONG_IND_ALI.BASE_2015.42000.EU27_2020</t>
  </si>
  <si>
    <t>VAL.LONG_IND.BASE_N_1.P_BASE.R_VAL.26000.AT</t>
  </si>
  <si>
    <t>VAL.LONG_IND.BASE_N_1.P_BASE.R_VAL.26000.BE</t>
  </si>
  <si>
    <t>VAL.LONG_IND.BASE_N_1.P_BASE.R_VAL.26000.BG</t>
  </si>
  <si>
    <t>VAL.LONG_IND.BASE_N_1.P_BASE.R_VAL.26000.CH</t>
  </si>
  <si>
    <t>VAL.LONG_IND.BASE_N_1.P_BASE.R_VAL.26000.CY</t>
  </si>
  <si>
    <t>VAL.LONG_IND.BASE_N_1.P_BASE.R_VAL.26000.CZ</t>
  </si>
  <si>
    <t>VAL.LONG_IND.BASE_N_1.P_BASE.R_VAL.26000.DE</t>
  </si>
  <si>
    <t>VAL.LONG_IND.BASE_N_1.P_BASE.R_VAL.26000.DK</t>
  </si>
  <si>
    <t>VAL.LONG_IND.BASE_N_1.P_BASE.R_VAL.26000.EE</t>
  </si>
  <si>
    <t>VAL.LONG_IND.BASE_N_1.P_BASE.R_VAL.26000.EL</t>
  </si>
  <si>
    <t>VAL.LONG_IND.BASE_N_1.P_BASE.R_VAL.26000.ES</t>
  </si>
  <si>
    <t>VAL.LONG_IND.BASE_N_1.P_BASE.R_VAL.26000.EU27_2020</t>
  </si>
  <si>
    <t>VAL.LONG_IND.BASE_N_1.P_BASE.R_VAL.26000.FI</t>
  </si>
  <si>
    <t>VAL.LONG_IND.BASE_N_1.P_BASE.R_VAL.26000.FR</t>
  </si>
  <si>
    <t>VAL.LONG_IND.BASE_N_1.P_BASE.R_VAL.26000.HR</t>
  </si>
  <si>
    <t>VAL.LONG_IND.BASE_N_1.P_BASE.R_VAL.26000.HU</t>
  </si>
  <si>
    <t>VAL.LONG_IND.BASE_N_1.P_BASE.R_VAL.26000.IE</t>
  </si>
  <si>
    <t>VAL.LONG_IND.BASE_N_1.P_BASE.R_VAL.26000.IS</t>
  </si>
  <si>
    <t>VAL.LONG_IND.BASE_N_1.P_BASE.R_VAL.26000.IT</t>
  </si>
  <si>
    <t>VAL.LONG_IND.BASE_N_1.P_BASE.R_VAL.26000.LT</t>
  </si>
  <si>
    <t>VAL.LONG_IND.BASE_N_1.P_BASE.R_VAL.26000.LU</t>
  </si>
  <si>
    <t>VAL.LONG_IND.BASE_N_1.P_BASE.R_VAL.26000.LV</t>
  </si>
  <si>
    <t>VAL.LONG_IND.BASE_N_1.P_BASE.R_VAL.26000.MT</t>
  </si>
  <si>
    <t>VAL.LONG_IND.BASE_N_1.P_BASE.R_VAL.26000.NL</t>
  </si>
  <si>
    <t>VAL.LONG_IND.BASE_N_1.P_BASE.R_VAL.26000.NO</t>
  </si>
  <si>
    <t>VAL.LONG_IND.BASE_N_1.P_BASE.R_VAL.26000.PL</t>
  </si>
  <si>
    <t>VAL.LONG_IND.BASE_N_1.P_BASE.R_VAL.26000.PT</t>
  </si>
  <si>
    <t>VAL.LONG_IND.BASE_N_1.P_BASE.R_VAL.26000.RO</t>
  </si>
  <si>
    <t>VAL.LONG_IND.BASE_N_1.P_BASE.R_VAL.26000.SE</t>
  </si>
  <si>
    <t>VAL.LONG_IND.BASE_N_1.P_BASE.R_VAL.26000.SI</t>
  </si>
  <si>
    <t>VAL.LONG_IND.BASE_N_1.P_BASE.R_VAL.26000.SK</t>
  </si>
  <si>
    <t>Figure 1: Output of the agricultural industry</t>
  </si>
  <si>
    <t>(% of total output, EU, 2023</t>
  </si>
  <si>
    <r>
      <t>Note: values at basic prices</t>
    </r>
    <r>
      <rPr>
        <sz val="10"/>
        <rFont val="Arial"/>
        <family val="2"/>
      </rPr>
      <t>.</t>
    </r>
    <r>
      <rPr>
        <sz val="10"/>
        <color theme="1"/>
        <rFont val="Arial"/>
        <family val="2"/>
      </rPr>
      <t xml:space="preserve"> Due to rounding, the shares do not sum to 100.0%.</t>
    </r>
  </si>
  <si>
    <r>
      <t>Source:</t>
    </r>
    <r>
      <rPr>
        <sz val="10"/>
        <rFont val="Arial"/>
        <family val="2"/>
      </rPr>
      <t xml:space="preserve"> Eurostat (online data code: aact_eaa01)</t>
    </r>
  </si>
  <si>
    <t>Bookmark:</t>
  </si>
  <si>
    <t>https://ec.europa.eu/eurostat/databrowser/bookmark/b4906343-05d0-4e3f-87b3-fab2ca55d0c0?lang=en</t>
  </si>
  <si>
    <t xml:space="preserve">Data extracted on </t>
  </si>
  <si>
    <t xml:space="preserve">Dataset: </t>
  </si>
  <si>
    <t>Economic accounts for agriculture - values at current prices [AACT_EAA01__custom_3355724]</t>
  </si>
  <si>
    <t xml:space="preserve">Last updated: </t>
  </si>
  <si>
    <t>Time frequency</t>
  </si>
  <si>
    <t>Annual</t>
  </si>
  <si>
    <t>Agricultural indicator</t>
  </si>
  <si>
    <t>Production value at basic price</t>
  </si>
  <si>
    <t>Unit of measure</t>
  </si>
  <si>
    <t>Million euro</t>
  </si>
  <si>
    <t>TIME</t>
  </si>
  <si>
    <t/>
  </si>
  <si>
    <t>GEO (Labels)</t>
  </si>
  <si>
    <t>European Union (EU6-1958, EU9-1973, EU10-1981, EU12-1986, EU15-1995, EU25-2004, EU27-2007, EU28-2013, EU27-2020)</t>
  </si>
  <si>
    <t>ITM_NEWA (Labels)</t>
  </si>
  <si>
    <t>Cereals (including seeds)</t>
  </si>
  <si>
    <t>Vegetables and horticultural plants</t>
  </si>
  <si>
    <t>INDUSTRIAL CROPS</t>
  </si>
  <si>
    <t>Cereals</t>
  </si>
  <si>
    <t>FORAGE PLANTS</t>
  </si>
  <si>
    <t>Fruits</t>
  </si>
  <si>
    <t>VEGETABLES AND HORTICULTURAL PRODUCTS</t>
  </si>
  <si>
    <t>Forage plants</t>
  </si>
  <si>
    <t>POTATOES (including seeds)</t>
  </si>
  <si>
    <t>Industrial crops</t>
  </si>
  <si>
    <t>FRUITS</t>
  </si>
  <si>
    <t>Wine</t>
  </si>
  <si>
    <t>WINE</t>
  </si>
  <si>
    <t>Potatoes</t>
  </si>
  <si>
    <t>OLIVE OIL</t>
  </si>
  <si>
    <t>Olive oil</t>
  </si>
  <si>
    <t>OTHER CROP PRODUCTS</t>
  </si>
  <si>
    <t>Other crop products</t>
  </si>
  <si>
    <t>CROP OUTPUT</t>
  </si>
  <si>
    <t>Milk</t>
  </si>
  <si>
    <t>ANIMALS</t>
  </si>
  <si>
    <t>Pigs</t>
  </si>
  <si>
    <t>Cattle</t>
  </si>
  <si>
    <t>Poultry</t>
  </si>
  <si>
    <t>Equines</t>
  </si>
  <si>
    <t>Eggs</t>
  </si>
  <si>
    <t>Sheep and goats</t>
  </si>
  <si>
    <t>Other animals</t>
  </si>
  <si>
    <t>Other animal products</t>
  </si>
  <si>
    <t>AGRICULTURAL SERVICES OUTPUT</t>
  </si>
  <si>
    <t>SECONDARY ACTIVITIES (INSEPARABLE)</t>
  </si>
  <si>
    <t>ANIMAL OUTPUT</t>
  </si>
  <si>
    <t>Crops</t>
  </si>
  <si>
    <t>OUTPUT OF THE AGRICULTURAL 'INDUSTRY'</t>
  </si>
  <si>
    <t>Animals</t>
  </si>
  <si>
    <t>Others</t>
  </si>
  <si>
    <t>Special value</t>
  </si>
  <si>
    <t>:</t>
  </si>
  <si>
    <t>not available</t>
  </si>
  <si>
    <t>Total</t>
  </si>
  <si>
    <t>Available flags:</t>
  </si>
  <si>
    <t>e</t>
  </si>
  <si>
    <t>estimated</t>
  </si>
  <si>
    <t>Figure 2: Developments in output of the agricultural industry</t>
  </si>
  <si>
    <t>(2008 = 100, basic prices, EU, 2008-2023)</t>
  </si>
  <si>
    <r>
      <t>Note: i</t>
    </r>
    <r>
      <rPr>
        <sz val="10"/>
        <rFont val="Arial"/>
        <family val="2"/>
      </rPr>
      <t>ndices originally compiled with 2015 = 100; rescaled to 2008 = 100.</t>
    </r>
  </si>
  <si>
    <r>
      <t>Source:</t>
    </r>
    <r>
      <rPr>
        <sz val="10"/>
        <rFont val="Arial"/>
        <family val="2"/>
      </rPr>
      <t xml:space="preserve"> Eurostat (online data code: aact_eaa05)</t>
    </r>
  </si>
  <si>
    <t>https://ec.europa.eu/eurostat/databrowser/bookmark/b1bd34ef-ea5e-4425-aeff-b135fcaba0c5?lang=en</t>
  </si>
  <si>
    <t>Economic accounts for agriculture - indices: volume, price, values [AACT_EAA05__custom_3356394]</t>
  </si>
  <si>
    <t>List of products - EAA</t>
  </si>
  <si>
    <t>Index, 2015=100</t>
  </si>
  <si>
    <t>P_ADJ (Labels)</t>
  </si>
  <si>
    <t>European Union - 27 countries (from 2020)</t>
  </si>
  <si>
    <t>Nominal price</t>
  </si>
  <si>
    <t>Nominal value</t>
  </si>
  <si>
    <t>Volume</t>
  </si>
  <si>
    <t>Data 4.1.2</t>
  </si>
  <si>
    <t>https://ec.europa.eu/eurostat/databrowser/bookmark/cf04e886-e024-4c8d-9f26-ab09facefd48?lang=en</t>
  </si>
  <si>
    <t>Economic accounts for agriculture - indices: volume, price, values [AACT_EAA05__custom_3356505]</t>
  </si>
  <si>
    <t>Index, n-1 = 100</t>
  </si>
  <si>
    <t>Figure 3: Developments in output and consumption of the agricultural industry</t>
  </si>
  <si>
    <t>https://ec.europa.eu/eurostat/databrowser/bookmark/e2ef5a26-90f8-412c-9101-881b97a1c25c?lang=en</t>
  </si>
  <si>
    <t>Economic accounts for agriculture - indices: volume, price, values [AACT_EAA05__custom_3357833]</t>
  </si>
  <si>
    <t>Price adjustment</t>
  </si>
  <si>
    <t>Base:</t>
  </si>
  <si>
    <t>Geopolitical entity (reporting)</t>
  </si>
  <si>
    <t>TOTAL INTERMEDIATE CONSUMPTION</t>
  </si>
  <si>
    <t>GROSS VALUE ADDED AT BASIC PRICES</t>
  </si>
  <si>
    <t>Output value</t>
  </si>
  <si>
    <t>Intermediate consumption costs</t>
  </si>
  <si>
    <t>Gross value added</t>
  </si>
  <si>
    <t>https://ec.europa.eu/eurostat/databrowser/bookmark/5d5713e9-14ff-42bb-83f9-b5228c4a8a61?lang=en</t>
  </si>
  <si>
    <t>Economic accounts for agriculture - indices: volume, price, values [AACT_EAA05__custom_3357801]</t>
  </si>
  <si>
    <t>Figure 4: Agricultural labour input</t>
  </si>
  <si>
    <t>(%, annual rate of change, 2022-2023)</t>
  </si>
  <si>
    <t>Note: 2023 values for CZ, DE, IE, PL and IS as yet unchanged from those of 2022.</t>
  </si>
  <si>
    <r>
      <t>Source:</t>
    </r>
    <r>
      <rPr>
        <sz val="10"/>
        <rFont val="Arial"/>
        <family val="2"/>
      </rPr>
      <t xml:space="preserve"> Eurostat (online data code: aact_ali02)</t>
    </r>
  </si>
  <si>
    <t>Figure 5: Agricultural labour input</t>
  </si>
  <si>
    <t>(%, average annual rate of change, 2008-2023)</t>
  </si>
  <si>
    <t>Note: Iceland, 2009-2023.</t>
  </si>
  <si>
    <t>Source: Eurostat (online data code: aact_ali02)</t>
  </si>
  <si>
    <t>https://ec.europa.eu/eurostat/databrowser/bookmark/dbd7d1a7-b92a-43c8-a7ae-5a8a020bcc07?lang=en</t>
  </si>
  <si>
    <t>Agricultural labour input statistics: indices [AACT_ALI02__custom_3357879]</t>
  </si>
  <si>
    <t>Total labour force input</t>
  </si>
  <si>
    <t>23/22</t>
  </si>
  <si>
    <t>AAGR (23/08)</t>
  </si>
  <si>
    <t>Annual change 23/22</t>
  </si>
  <si>
    <t>AAGR 2008-23</t>
  </si>
  <si>
    <t>Total labour input</t>
  </si>
  <si>
    <t>Salaried labour input</t>
  </si>
  <si>
    <t>EU</t>
  </si>
  <si>
    <t>EU27_2020</t>
  </si>
  <si>
    <t>Belgium</t>
  </si>
  <si>
    <t>BE</t>
  </si>
  <si>
    <t>Bulgaria</t>
  </si>
  <si>
    <t>Denmark</t>
  </si>
  <si>
    <t>Malta</t>
  </si>
  <si>
    <t>BG</t>
  </si>
  <si>
    <t>Czechia</t>
  </si>
  <si>
    <t>Romania</t>
  </si>
  <si>
    <t>Ireland</t>
  </si>
  <si>
    <t>CZ</t>
  </si>
  <si>
    <t>Slovakia</t>
  </si>
  <si>
    <t>Netherlands</t>
  </si>
  <si>
    <t>DK</t>
  </si>
  <si>
    <t>Germany (until 1990 former territory of the FRG)</t>
  </si>
  <si>
    <t>Germany</t>
  </si>
  <si>
    <t>Luxembourg</t>
  </si>
  <si>
    <t>DE</t>
  </si>
  <si>
    <t>Estonia</t>
  </si>
  <si>
    <t>Austria</t>
  </si>
  <si>
    <t>EE</t>
  </si>
  <si>
    <t>Slovenia</t>
  </si>
  <si>
    <t>IE</t>
  </si>
  <si>
    <t>Greece</t>
  </si>
  <si>
    <t>EL</t>
  </si>
  <si>
    <t>Spain</t>
  </si>
  <si>
    <t>ES</t>
  </si>
  <si>
    <t>France</t>
  </si>
  <si>
    <t>Poland</t>
  </si>
  <si>
    <t>Croatia</t>
  </si>
  <si>
    <t>FR</t>
  </si>
  <si>
    <t>Sweden</t>
  </si>
  <si>
    <t>HR</t>
  </si>
  <si>
    <t>Italy</t>
  </si>
  <si>
    <t>IT</t>
  </si>
  <si>
    <t>Cyprus</t>
  </si>
  <si>
    <t>CY</t>
  </si>
  <si>
    <t>Latvia</t>
  </si>
  <si>
    <t>LV</t>
  </si>
  <si>
    <t>Lithuania</t>
  </si>
  <si>
    <t>Finland</t>
  </si>
  <si>
    <t>LT</t>
  </si>
  <si>
    <t>Portugal</t>
  </si>
  <si>
    <t>LU</t>
  </si>
  <si>
    <t>Hungary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</si>
  <si>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</si>
  <si>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</si>
  <si>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</si>
  <si>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</si>
  <si>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</si>
  <si>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</si>
  <si>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</si>
  <si>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</si>
  <si>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</si>
  <si>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</si>
  <si>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</si>
  <si>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Iceland</t>
  </si>
  <si>
    <t>z</t>
  </si>
  <si>
    <t>IS</t>
  </si>
  <si>
    <t>Norway</t>
  </si>
  <si>
    <t>NO</t>
  </si>
  <si>
    <t>Switzerland</t>
  </si>
  <si>
    <t>CH</t>
  </si>
  <si>
    <t>not applicable</t>
  </si>
  <si>
    <t>Non-salaried</t>
  </si>
  <si>
    <t>AAGR</t>
  </si>
  <si>
    <t>Salaried</t>
  </si>
  <si>
    <t>Country</t>
  </si>
  <si>
    <t>Target</t>
  </si>
  <si>
    <t>Actual</t>
  </si>
  <si>
    <t>V. Green</t>
  </si>
  <si>
    <t>V. Red</t>
  </si>
  <si>
    <t>Actual &gt; Target</t>
  </si>
  <si>
    <t>Holder</t>
  </si>
  <si>
    <t>Dummy</t>
  </si>
  <si>
    <t>Sort criteria</t>
  </si>
  <si>
    <t>Figure 6: Agricultural income per annual work unit (Indicator A)</t>
  </si>
  <si>
    <t>(2015 = 100, 2022-2023)</t>
  </si>
  <si>
    <t xml:space="preserve">Note: Countries are ordered from highest rate of change 2022-2023 to lowest, positive to negative. </t>
  </si>
  <si>
    <t>Source: Eurostat (online data code: aact_eaa06)</t>
  </si>
  <si>
    <t>EU-27</t>
  </si>
  <si>
    <t>Figure 7: Agricultural income per annual work unit (Indicator A) and key components</t>
  </si>
  <si>
    <t>(2008 = 100, EU, 2008-2023)</t>
  </si>
  <si>
    <r>
      <t>Source:</t>
    </r>
    <r>
      <rPr>
        <sz val="10"/>
        <rFont val="Arial"/>
        <family val="2"/>
      </rPr>
      <t xml:space="preserve"> Eurostat (online data codes: aact_eaa06, aact_eaa05, and aact_ali02)</t>
    </r>
  </si>
  <si>
    <t>https://ec.europa.eu/eurostat/databrowser/bookmark/9376f24e-aabd-4f3d-bb0b-577063db7eaf?lang=en</t>
  </si>
  <si>
    <t>Economic accounts for agriculture - agricultural income (indicators A, B, C) [AACT_EAA06__custom_3358470]</t>
  </si>
  <si>
    <t>Indicator A: Index of the real income of factors in agriculture per annual work unit</t>
  </si>
  <si>
    <t>https://ec.europa.eu/eurostat/databrowser/bookmark/22a7f8ae-09f2-4999-b28f-cf3abe6a24ff?lang=en</t>
  </si>
  <si>
    <t>Economic accounts for agriculture - agricultural income (indicators A, B, C) [AACT_EAA06__custom_3362992]</t>
  </si>
  <si>
    <t>UK</t>
  </si>
  <si>
    <t>https://ec.europa.eu/eurostat/databrowser/bookmark/df16e143-0ed6-41fb-b8dc-a55589ccf5af?lang=en</t>
  </si>
  <si>
    <t>Economic accounts for agriculture - indices: volume, price, values [AACT_EAA05__custom_3363014]</t>
  </si>
  <si>
    <t>FACTOR INCOME</t>
  </si>
  <si>
    <t>Real value</t>
  </si>
  <si>
    <t>https://ec.europa.eu/eurostat/databrowser/bookmark/e9ac2446-8230-4c4f-becb-98120f14f76c?lang=en</t>
  </si>
  <si>
    <t>Data extracted on</t>
  </si>
  <si>
    <t>Economic accounts for agriculture - indices: volume, price, values [AACT_EAA05__custom_3363045]</t>
  </si>
  <si>
    <t>https://ec.europa.eu/eurostat/databrowser/bookmark/bc306ac8-6f65-4c7c-9d2c-29f4231dee1e?lang=en</t>
  </si>
  <si>
    <t>Agricultural labour input statistics: indices [AACT_ALI02__custom_3363029]</t>
  </si>
  <si>
    <t>Indicator A</t>
  </si>
  <si>
    <t>Factor income</t>
  </si>
  <si>
    <t>Total AWUs</t>
  </si>
  <si>
    <t>Figure 8: Volume indices of agricultural output and of intermediate consumption</t>
  </si>
  <si>
    <t>Agricultural output</t>
  </si>
  <si>
    <t>Intermediate consumption</t>
  </si>
  <si>
    <t xml:space="preserve">EU28
</t>
  </si>
  <si>
    <t xml:space="preserve">Belgium
</t>
  </si>
  <si>
    <t xml:space="preserve">Bulgaria
</t>
  </si>
  <si>
    <t xml:space="preserve">Czechia
</t>
  </si>
  <si>
    <t xml:space="preserve">Denmark
</t>
  </si>
  <si>
    <t xml:space="preserve">Germany
</t>
  </si>
  <si>
    <t xml:space="preserve">Estonia
</t>
  </si>
  <si>
    <t xml:space="preserve">Ireland
</t>
  </si>
  <si>
    <t xml:space="preserve">Greece
</t>
  </si>
  <si>
    <t xml:space="preserve">Spain
</t>
  </si>
  <si>
    <t xml:space="preserve">France
</t>
  </si>
  <si>
    <t xml:space="preserve">Croatia
</t>
  </si>
  <si>
    <t xml:space="preserve">Italy
</t>
  </si>
  <si>
    <t xml:space="preserve">Cyprus
</t>
  </si>
  <si>
    <t xml:space="preserve">Latvia
</t>
  </si>
  <si>
    <t xml:space="preserve">Lithuania
</t>
  </si>
  <si>
    <t xml:space="preserve">Luxembourg
</t>
  </si>
  <si>
    <t xml:space="preserve">Hungary
</t>
  </si>
  <si>
    <t xml:space="preserve">Malta
</t>
  </si>
  <si>
    <t xml:space="preserve">Netherlands
</t>
  </si>
  <si>
    <t xml:space="preserve">Austria
</t>
  </si>
  <si>
    <t xml:space="preserve">Poland
</t>
  </si>
  <si>
    <t xml:space="preserve">Portugal
</t>
  </si>
  <si>
    <t xml:space="preserve">Romania
</t>
  </si>
  <si>
    <t xml:space="preserve">Slovenia
</t>
  </si>
  <si>
    <t xml:space="preserve">Slovakia
</t>
  </si>
  <si>
    <t xml:space="preserve">Finland
</t>
  </si>
  <si>
    <t xml:space="preserve">Sweden
</t>
  </si>
  <si>
    <t xml:space="preserve">United Kingdom
</t>
  </si>
  <si>
    <t>https://ec.europa.eu/eurostat/databrowser/bookmark/e6fde679-2f44-48c1-a10d-7373165fed09?lang=en</t>
  </si>
  <si>
    <t>Economic accounts for agriculture - indices: volume, price, values [AACT_EAA05__custom_3363579]</t>
  </si>
  <si>
    <t>https://ec.europa.eu/eurostat/databrowser/bookmark/ed7a37b8-6113-44e1-aaed-8420adc4ab54?lang=en</t>
  </si>
  <si>
    <t>Data extracted on 14/09/2022 09:48:49 from [ESTAT]</t>
  </si>
  <si>
    <t>Economic accounts for agriculture - indices: volume, price, values [AACT_EAA05__custom_3363601]</t>
  </si>
  <si>
    <t>Output of the agricultural industry</t>
  </si>
  <si>
    <t>Figure 9: Change in the volume indices of agricultural output and of intermediate consumption</t>
  </si>
  <si>
    <t>https://ec.europa.eu/eurostat/databrowser/bookmark/c7deb4e8-f0e0-4c6a-b9e1-7fc5442801e3?lang=en</t>
  </si>
  <si>
    <t>Economic accounts for agriculture - indices: volume, price, values [AACT_EAA05__custom_3363872]</t>
  </si>
  <si>
    <t>NC</t>
  </si>
  <si>
    <t xml:space="preserve">2023/22 </t>
  </si>
  <si>
    <t>(%, 2008-2023)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</si>
</sst>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#,##0.0_i"/>
    <numFmt numFmtId="167" formatCode="#,##0.000"/>
    <numFmt numFmtId="168" formatCode="#,##0.##########"/>
    <numFmt numFmtId="169" formatCode="#,##0.#"/>
    <numFmt numFmtId="170" formatCode="0.0000"/>
    <numFmt numFmtId="171" formatCode="#,##0.######"/>
    <numFmt numFmtId="172" formatCode="#,##0.##############"/>
    <numFmt numFmtId="173" formatCode="#,##0.###########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rgb="FF3E3E3E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6" fontId="3" fillId="0" borderId="0" applyFill="0" applyBorder="0" applyProtection="0">
      <alignment horizontal="right"/>
    </xf>
    <xf numFmtId="0" fontId="2" fillId="0" borderId="0">
      <alignment/>
      <protection/>
    </xf>
    <xf numFmtId="0" fontId="4" fillId="2" borderId="1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4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1" fillId="0" borderId="0" xfId="0" applyFont="1"/>
    <xf numFmtId="0" fontId="1" fillId="34" borderId="11" xfId="0" applyFont="1" applyFill="1" applyBorder="1"/>
    <xf numFmtId="4" fontId="1" fillId="0" borderId="11" xfId="0" applyNumberFormat="1" applyFont="1" applyBorder="1"/>
    <xf numFmtId="0" fontId="25" fillId="0" borderId="0" xfId="0" applyFont="1"/>
    <xf numFmtId="0" fontId="26" fillId="0" borderId="0" xfId="0" applyFont="1" applyAlignment="1">
      <alignment vertical="top"/>
    </xf>
    <xf numFmtId="0" fontId="25" fillId="0" borderId="0" xfId="25" applyFont="1">
      <alignment/>
      <protection/>
    </xf>
    <xf numFmtId="0" fontId="1" fillId="0" borderId="0" xfId="0" applyFont="1" applyAlignment="1">
      <alignment horizontal="left" vertical="center"/>
    </xf>
    <xf numFmtId="0" fontId="28" fillId="0" borderId="0" xfId="0" applyFont="1"/>
    <xf numFmtId="0" fontId="26" fillId="0" borderId="0" xfId="0" applyFont="1" applyAlignment="1">
      <alignment horizontal="left" vertical="center"/>
    </xf>
    <xf numFmtId="0" fontId="26" fillId="35" borderId="12" xfId="0" applyFont="1" applyFill="1" applyBorder="1" applyAlignment="1">
      <alignment horizontal="left" vertical="center"/>
    </xf>
    <xf numFmtId="0" fontId="26" fillId="36" borderId="12" xfId="0" applyFont="1" applyFill="1" applyBorder="1" applyAlignment="1">
      <alignment horizontal="left" vertical="center"/>
    </xf>
    <xf numFmtId="168" fontId="1" fillId="37" borderId="0" xfId="0" applyNumberFormat="1" applyFont="1" applyFill="1" applyAlignment="1">
      <alignment horizontal="right" vertical="center" shrinkToFit="1"/>
    </xf>
    <xf numFmtId="3" fontId="1" fillId="37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26" fillId="36" borderId="0" xfId="0" applyFont="1" applyFill="1" applyAlignment="1">
      <alignment horizontal="left" vertical="center"/>
    </xf>
    <xf numFmtId="167" fontId="1" fillId="37" borderId="0" xfId="0" applyNumberFormat="1" applyFont="1" applyFill="1" applyAlignment="1">
      <alignment horizontal="right" vertical="center" shrinkToFit="1"/>
    </xf>
    <xf numFmtId="4" fontId="25" fillId="0" borderId="0" xfId="0" applyNumberFormat="1" applyFont="1"/>
    <xf numFmtId="0" fontId="1" fillId="0" borderId="0" xfId="20" applyFont="1">
      <alignment/>
      <protection/>
    </xf>
    <xf numFmtId="0" fontId="25" fillId="38" borderId="0" xfId="0" applyFont="1" applyFill="1"/>
    <xf numFmtId="0" fontId="28" fillId="39" borderId="0" xfId="0" applyFont="1" applyFill="1"/>
    <xf numFmtId="0" fontId="25" fillId="39" borderId="0" xfId="0" applyFont="1" applyFill="1"/>
    <xf numFmtId="0" fontId="29" fillId="39" borderId="0" xfId="25" applyFont="1" applyFill="1" applyAlignment="1">
      <alignment horizontal="left"/>
      <protection/>
    </xf>
    <xf numFmtId="169" fontId="1" fillId="37" borderId="0" xfId="0" applyNumberFormat="1" applyFont="1" applyFill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165" fontId="25" fillId="0" borderId="0" xfId="0" applyNumberFormat="1" applyFont="1"/>
    <xf numFmtId="164" fontId="25" fillId="0" borderId="11" xfId="0" applyNumberFormat="1" applyFont="1" applyBorder="1"/>
    <xf numFmtId="4" fontId="1" fillId="0" borderId="0" xfId="0" applyNumberFormat="1" applyFont="1" applyAlignment="1">
      <alignment horizontal="right" vertical="center" shrinkToFit="1"/>
    </xf>
    <xf numFmtId="170" fontId="1" fillId="0" borderId="0" xfId="0" applyNumberFormat="1" applyFont="1"/>
    <xf numFmtId="0" fontId="30" fillId="40" borderId="12" xfId="0" applyFont="1" applyFill="1" applyBorder="1" applyAlignment="1">
      <alignment vertical="center"/>
    </xf>
    <xf numFmtId="0" fontId="1" fillId="34" borderId="0" xfId="0" applyFont="1" applyFill="1"/>
    <xf numFmtId="165" fontId="31" fillId="0" borderId="0" xfId="0" applyNumberFormat="1" applyFont="1"/>
    <xf numFmtId="165" fontId="31" fillId="41" borderId="0" xfId="0" applyNumberFormat="1" applyFont="1" applyFill="1"/>
    <xf numFmtId="2" fontId="1" fillId="0" borderId="0" xfId="0" applyNumberFormat="1" applyFont="1"/>
    <xf numFmtId="2" fontId="1" fillId="42" borderId="0" xfId="0" applyNumberFormat="1" applyFont="1" applyFill="1"/>
    <xf numFmtId="4" fontId="1" fillId="0" borderId="0" xfId="0" applyNumberFormat="1" applyFont="1"/>
    <xf numFmtId="0" fontId="27" fillId="0" borderId="0" xfId="0" applyFont="1"/>
    <xf numFmtId="0" fontId="1" fillId="19" borderId="11" xfId="0" applyFont="1" applyFill="1" applyBorder="1"/>
    <xf numFmtId="171" fontId="1" fillId="43" borderId="0" xfId="0" applyNumberFormat="1" applyFont="1" applyFill="1"/>
    <xf numFmtId="164" fontId="25" fillId="0" borderId="0" xfId="0" applyNumberFormat="1" applyFont="1"/>
    <xf numFmtId="171" fontId="1" fillId="0" borderId="0" xfId="0" applyNumberFormat="1" applyFont="1"/>
    <xf numFmtId="4" fontId="1" fillId="37" borderId="0" xfId="0" applyNumberFormat="1" applyFont="1" applyFill="1" applyAlignment="1">
      <alignment horizontal="right" vertical="center" shrinkToFit="1"/>
    </xf>
    <xf numFmtId="164" fontId="1" fillId="0" borderId="0" xfId="0" applyNumberFormat="1" applyFont="1"/>
    <xf numFmtId="0" fontId="28" fillId="43" borderId="0" xfId="0" applyFont="1" applyFill="1"/>
    <xf numFmtId="164" fontId="25" fillId="43" borderId="0" xfId="0" applyNumberFormat="1" applyFont="1" applyFill="1"/>
    <xf numFmtId="172" fontId="1" fillId="0" borderId="0" xfId="0" applyNumberFormat="1" applyFont="1" applyAlignment="1">
      <alignment horizontal="right" vertical="center" shrinkToFit="1"/>
    </xf>
    <xf numFmtId="0" fontId="26" fillId="0" borderId="0" xfId="0" applyFont="1"/>
    <xf numFmtId="0" fontId="32" fillId="0" borderId="0" xfId="73" applyFont="1"/>
    <xf numFmtId="0" fontId="25" fillId="39" borderId="0" xfId="0" applyFont="1" applyFill="1" applyAlignment="1">
      <alignment wrapText="1"/>
    </xf>
    <xf numFmtId="165" fontId="25" fillId="39" borderId="0" xfId="0" applyNumberFormat="1" applyFont="1" applyFill="1"/>
    <xf numFmtId="0" fontId="1" fillId="39" borderId="11" xfId="0" applyFont="1" applyFill="1" applyBorder="1" applyAlignment="1">
      <alignment wrapText="1"/>
    </xf>
    <xf numFmtId="164" fontId="1" fillId="0" borderId="0" xfId="0" applyNumberFormat="1" applyFont="1" applyAlignment="1">
      <alignment horizontal="right" vertical="center" shrinkToFit="1"/>
    </xf>
    <xf numFmtId="0" fontId="25" fillId="0" borderId="0" xfId="104" applyFont="1">
      <alignment/>
      <protection/>
    </xf>
    <xf numFmtId="0" fontId="25" fillId="0" borderId="0" xfId="0" applyFont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1" borderId="11" xfId="0" applyFont="1" applyFill="1" applyBorder="1"/>
    <xf numFmtId="173" fontId="1" fillId="0" borderId="0" xfId="0" applyNumberFormat="1" applyFont="1" applyAlignment="1">
      <alignment horizontal="right" vertical="center" shrinkToFit="1"/>
    </xf>
    <xf numFmtId="2" fontId="1" fillId="0" borderId="11" xfId="0" applyNumberFormat="1" applyFont="1" applyBorder="1"/>
    <xf numFmtId="2" fontId="25" fillId="0" borderId="0" xfId="0" applyNumberFormat="1" applyFont="1"/>
    <xf numFmtId="169" fontId="27" fillId="0" borderId="0" xfId="0" applyNumberFormat="1" applyFont="1" applyAlignment="1">
      <alignment horizontal="right" vertical="center" shrinkToFit="1"/>
    </xf>
    <xf numFmtId="169" fontId="27" fillId="37" borderId="0" xfId="0" applyNumberFormat="1" applyFont="1" applyFill="1" applyAlignment="1">
      <alignment horizontal="right" vertical="center" shrinkToFit="1"/>
    </xf>
    <xf numFmtId="0" fontId="25" fillId="0" borderId="0" xfId="0" applyFont="1" applyAlignment="1">
      <alignment horizontal="left"/>
    </xf>
    <xf numFmtId="0" fontId="30" fillId="40" borderId="12" xfId="0" applyFont="1" applyFill="1" applyBorder="1" applyAlignment="1">
      <alignment horizontal="left" vertical="center"/>
    </xf>
    <xf numFmtId="0" fontId="30" fillId="40" borderId="12" xfId="0" applyFont="1" applyFill="1" applyBorder="1" applyAlignment="1">
      <alignment horizontal="right" vertical="center"/>
    </xf>
    <xf numFmtId="0" fontId="25" fillId="0" borderId="0" xfId="268" applyFont="1">
      <alignment/>
      <protection/>
    </xf>
    <xf numFmtId="0" fontId="29" fillId="0" borderId="0" xfId="268" applyFont="1">
      <alignment/>
      <protection/>
    </xf>
    <xf numFmtId="0" fontId="29" fillId="0" borderId="0" xfId="268" applyFont="1" applyAlignment="1">
      <alignment horizontal="left"/>
      <protection/>
    </xf>
    <xf numFmtId="165" fontId="28" fillId="0" borderId="0" xfId="268" applyNumberFormat="1" applyFont="1">
      <alignment/>
      <protection/>
    </xf>
    <xf numFmtId="0" fontId="27" fillId="0" borderId="0" xfId="268" applyFont="1">
      <alignment/>
      <protection/>
    </xf>
    <xf numFmtId="165" fontId="25" fillId="0" borderId="0" xfId="268" applyNumberFormat="1" applyFont="1">
      <alignment/>
      <protection/>
    </xf>
    <xf numFmtId="0" fontId="25" fillId="0" borderId="0" xfId="268" applyFont="1" applyAlignment="1">
      <alignment horizontal="right"/>
      <protection/>
    </xf>
    <xf numFmtId="0" fontId="25" fillId="0" borderId="0" xfId="268" applyFont="1" applyAlignment="1">
      <alignment vertical="center"/>
      <protection/>
    </xf>
    <xf numFmtId="0" fontId="25" fillId="0" borderId="0" xfId="268" applyFont="1" applyAlignment="1">
      <alignment horizontal="left" vertical="center"/>
      <protection/>
    </xf>
    <xf numFmtId="169" fontId="25" fillId="0" borderId="0" xfId="268" applyNumberFormat="1" applyFont="1">
      <alignment/>
      <protection/>
    </xf>
    <xf numFmtId="169" fontId="27" fillId="0" borderId="0" xfId="268" applyNumberFormat="1" applyFont="1">
      <alignment/>
      <protection/>
    </xf>
    <xf numFmtId="0" fontId="28" fillId="0" borderId="0" xfId="268" applyFont="1">
      <alignment/>
      <protection/>
    </xf>
    <xf numFmtId="0" fontId="25" fillId="0" borderId="0" xfId="268" applyFont="1" applyAlignment="1">
      <alignment wrapText="1"/>
      <protection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5" fillId="0" borderId="0" xfId="268" applyFont="1" applyAlignment="1">
      <alignment horizontal="left" vertical="center"/>
      <protection/>
    </xf>
    <xf numFmtId="0" fontId="30" fillId="40" borderId="12" xfId="0" applyFont="1" applyFill="1" applyBorder="1" applyAlignment="1">
      <alignment horizontal="center" vertical="center"/>
    </xf>
    <xf numFmtId="0" fontId="30" fillId="40" borderId="12" xfId="0" applyFont="1" applyFill="1" applyBorder="1" applyAlignment="1">
      <alignment horizontal="left" vertical="center"/>
    </xf>
    <xf numFmtId="0" fontId="25" fillId="39" borderId="0" xfId="0" applyFont="1" applyFill="1" applyAlignment="1">
      <alignment horizontal="left"/>
    </xf>
    <xf numFmtId="0" fontId="25" fillId="0" borderId="0" xfId="0" applyFont="1" applyAlignment="1">
      <alignment/>
    </xf>
    <xf numFmtId="0" fontId="30" fillId="40" borderId="12" xfId="0" applyFont="1" applyFill="1" applyBorder="1" applyAlignment="1">
      <alignment horizontal="right" vertical="center"/>
    </xf>
    <xf numFmtId="0" fontId="30" fillId="40" borderId="13" xfId="0" applyFont="1" applyFill="1" applyBorder="1" applyAlignment="1">
      <alignment horizontal="left" vertical="center"/>
    </xf>
    <xf numFmtId="0" fontId="30" fillId="40" borderId="14" xfId="0" applyFont="1" applyFill="1" applyBorder="1" applyAlignment="1">
      <alignment horizontal="left" vertical="center"/>
    </xf>
  </cellXfs>
  <cellStyles count="2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3" xfId="23"/>
    <cellStyle name="Banner" xfId="24"/>
    <cellStyle name="Normal 2 3" xfId="25"/>
    <cellStyle name="Normal 3 2" xfId="26"/>
    <cellStyle name="Title" xfId="27"/>
    <cellStyle name="Heading 1" xfId="28"/>
    <cellStyle name="Heading 2" xfId="29"/>
    <cellStyle name="Heading 3" xfId="30"/>
    <cellStyle name="Heading 4" xfId="31"/>
    <cellStyle name="Good" xfId="32"/>
    <cellStyle name="Bad" xfId="33"/>
    <cellStyle name="Neutral" xfId="34"/>
    <cellStyle name="Input" xfId="35"/>
    <cellStyle name="Output" xfId="36"/>
    <cellStyle name="Calculation" xfId="37"/>
    <cellStyle name="Linked Cell" xfId="38"/>
    <cellStyle name="Check Cell" xfId="39"/>
    <cellStyle name="Warning Text" xfId="40"/>
    <cellStyle name="Explanatory Text" xfId="41"/>
    <cellStyle name="Total" xfId="42"/>
    <cellStyle name="Accent1" xfId="43"/>
    <cellStyle name="20% - Accent1" xfId="44"/>
    <cellStyle name="40% - Accent1" xfId="45"/>
    <cellStyle name="60% - Accent1" xfId="46"/>
    <cellStyle name="Accent2" xfId="47"/>
    <cellStyle name="20% - Accent2" xfId="48"/>
    <cellStyle name="40% - Accent2" xfId="49"/>
    <cellStyle name="60% - Accent2" xfId="50"/>
    <cellStyle name="Accent3" xfId="51"/>
    <cellStyle name="20% - Accent3" xfId="52"/>
    <cellStyle name="40% - Accent3" xfId="53"/>
    <cellStyle name="60% - Accent3" xfId="54"/>
    <cellStyle name="Accent4" xfId="55"/>
    <cellStyle name="20% - Accent4" xfId="56"/>
    <cellStyle name="40% - Accent4" xfId="57"/>
    <cellStyle name="60% - Accent4" xfId="58"/>
    <cellStyle name="Accent5" xfId="59"/>
    <cellStyle name="20% - Accent5" xfId="60"/>
    <cellStyle name="40% - Accent5" xfId="61"/>
    <cellStyle name="60% - Accent5" xfId="62"/>
    <cellStyle name="Accent6" xfId="63"/>
    <cellStyle name="20% - Accent6" xfId="64"/>
    <cellStyle name="40% - Accent6" xfId="65"/>
    <cellStyle name="60% - Accent6" xfId="66"/>
    <cellStyle name="Normal 4" xfId="67"/>
    <cellStyle name="Note 2" xfId="68"/>
    <cellStyle name="Normal 5" xfId="69"/>
    <cellStyle name="Normal 6" xfId="70"/>
    <cellStyle name="Standard 2" xfId="71"/>
    <cellStyle name="Normal 7" xfId="72"/>
    <cellStyle name="Hyperlink" xfId="73"/>
    <cellStyle name="Normal 7 2" xfId="74"/>
    <cellStyle name="Normal 8" xfId="75"/>
    <cellStyle name="Title 2" xfId="76"/>
    <cellStyle name="Note 3" xfId="77"/>
    <cellStyle name="20% - Accent1 2" xfId="78"/>
    <cellStyle name="40% - Accent1 2" xfId="79"/>
    <cellStyle name="20% - Accent2 2" xfId="80"/>
    <cellStyle name="40% - Accent2 2" xfId="81"/>
    <cellStyle name="20% - Accent3 2" xfId="82"/>
    <cellStyle name="40% - Accent3 2" xfId="83"/>
    <cellStyle name="20% - Accent4 2" xfId="84"/>
    <cellStyle name="40% - Accent4 2" xfId="85"/>
    <cellStyle name="20% - Accent5 2" xfId="86"/>
    <cellStyle name="40% - Accent5 2" xfId="87"/>
    <cellStyle name="20% - Accent6 2" xfId="88"/>
    <cellStyle name="40% - Accent6 2" xfId="89"/>
    <cellStyle name="Normal 9" xfId="90"/>
    <cellStyle name="Note 4" xfId="91"/>
    <cellStyle name="20% - Accent1 3" xfId="92"/>
    <cellStyle name="40% - Accent1 3" xfId="93"/>
    <cellStyle name="20% - Accent2 3" xfId="94"/>
    <cellStyle name="40% - Accent2 3" xfId="95"/>
    <cellStyle name="20% - Accent3 3" xfId="96"/>
    <cellStyle name="40% - Accent3 3" xfId="97"/>
    <cellStyle name="20% - Accent4 3" xfId="98"/>
    <cellStyle name="40% - Accent4 3" xfId="99"/>
    <cellStyle name="20% - Accent5 3" xfId="100"/>
    <cellStyle name="40% - Accent5 3" xfId="101"/>
    <cellStyle name="20% - Accent6 3" xfId="102"/>
    <cellStyle name="40% - Accent6 3" xfId="103"/>
    <cellStyle name="Normal 10" xfId="104"/>
    <cellStyle name="Normal 11" xfId="105"/>
    <cellStyle name="Neutral 2" xfId="106"/>
    <cellStyle name="Note 5" xfId="107"/>
    <cellStyle name="20% - Accent1 4" xfId="108"/>
    <cellStyle name="40% - Accent1 4" xfId="109"/>
    <cellStyle name="60% - Accent1 2" xfId="110"/>
    <cellStyle name="20% - Accent2 4" xfId="111"/>
    <cellStyle name="40% - Accent2 4" xfId="112"/>
    <cellStyle name="60% - Accent2 2" xfId="113"/>
    <cellStyle name="20% - Accent3 4" xfId="114"/>
    <cellStyle name="40% - Accent3 4" xfId="115"/>
    <cellStyle name="60% - Accent3 2" xfId="116"/>
    <cellStyle name="20% - Accent4 4" xfId="117"/>
    <cellStyle name="40% - Accent4 4" xfId="118"/>
    <cellStyle name="60% - Accent4 2" xfId="119"/>
    <cellStyle name="20% - Accent5 4" xfId="120"/>
    <cellStyle name="40% - Accent5 4" xfId="121"/>
    <cellStyle name="60% - Accent5 2" xfId="122"/>
    <cellStyle name="20% - Accent6 4" xfId="123"/>
    <cellStyle name="40% - Accent6 4" xfId="124"/>
    <cellStyle name="60% - Accent6 2" xfId="125"/>
    <cellStyle name="Normal 12" xfId="126"/>
    <cellStyle name="Note 6" xfId="127"/>
    <cellStyle name="20% - Accent1 5" xfId="128"/>
    <cellStyle name="40% - Accent1 5" xfId="129"/>
    <cellStyle name="60% - Accent1 3" xfId="130"/>
    <cellStyle name="20% - Accent2 5" xfId="131"/>
    <cellStyle name="40% - Accent2 5" xfId="132"/>
    <cellStyle name="60% - Accent2 3" xfId="133"/>
    <cellStyle name="20% - Accent3 5" xfId="134"/>
    <cellStyle name="40% - Accent3 5" xfId="135"/>
    <cellStyle name="60% - Accent3 3" xfId="136"/>
    <cellStyle name="20% - Accent4 5" xfId="137"/>
    <cellStyle name="40% - Accent4 5" xfId="138"/>
    <cellStyle name="60% - Accent4 3" xfId="139"/>
    <cellStyle name="20% - Accent5 5" xfId="140"/>
    <cellStyle name="40% - Accent5 5" xfId="141"/>
    <cellStyle name="60% - Accent5 3" xfId="142"/>
    <cellStyle name="20% - Accent6 5" xfId="143"/>
    <cellStyle name="40% - Accent6 5" xfId="144"/>
    <cellStyle name="60% - Accent6 3" xfId="145"/>
    <cellStyle name="Normal 13" xfId="146"/>
    <cellStyle name="Note 7" xfId="147"/>
    <cellStyle name="20% - Accent1 6" xfId="148"/>
    <cellStyle name="40% - Accent1 6" xfId="149"/>
    <cellStyle name="60% - Accent1 4" xfId="150"/>
    <cellStyle name="20% - Accent2 6" xfId="151"/>
    <cellStyle name="40% - Accent2 6" xfId="152"/>
    <cellStyle name="60% - Accent2 4" xfId="153"/>
    <cellStyle name="20% - Accent3 6" xfId="154"/>
    <cellStyle name="40% - Accent3 6" xfId="155"/>
    <cellStyle name="60% - Accent3 4" xfId="156"/>
    <cellStyle name="20% - Accent4 6" xfId="157"/>
    <cellStyle name="40% - Accent4 6" xfId="158"/>
    <cellStyle name="60% - Accent4 4" xfId="159"/>
    <cellStyle name="20% - Accent5 6" xfId="160"/>
    <cellStyle name="40% - Accent5 6" xfId="161"/>
    <cellStyle name="60% - Accent5 4" xfId="162"/>
    <cellStyle name="20% - Accent6 6" xfId="163"/>
    <cellStyle name="40% - Accent6 6" xfId="164"/>
    <cellStyle name="60% - Accent6 4" xfId="165"/>
    <cellStyle name="Normal 14" xfId="166"/>
    <cellStyle name="Note 8" xfId="167"/>
    <cellStyle name="20% - Accent1 7" xfId="168"/>
    <cellStyle name="40% - Accent1 7" xfId="169"/>
    <cellStyle name="60% - Accent1 5" xfId="170"/>
    <cellStyle name="20% - Accent2 7" xfId="171"/>
    <cellStyle name="40% - Accent2 7" xfId="172"/>
    <cellStyle name="60% - Accent2 5" xfId="173"/>
    <cellStyle name="20% - Accent3 7" xfId="174"/>
    <cellStyle name="40% - Accent3 7" xfId="175"/>
    <cellStyle name="60% - Accent3 5" xfId="176"/>
    <cellStyle name="20% - Accent4 7" xfId="177"/>
    <cellStyle name="40% - Accent4 7" xfId="178"/>
    <cellStyle name="60% - Accent4 5" xfId="179"/>
    <cellStyle name="20% - Accent5 7" xfId="180"/>
    <cellStyle name="40% - Accent5 7" xfId="181"/>
    <cellStyle name="60% - Accent5 5" xfId="182"/>
    <cellStyle name="20% - Accent6 7" xfId="183"/>
    <cellStyle name="40% - Accent6 7" xfId="184"/>
    <cellStyle name="60% - Accent6 5" xfId="185"/>
    <cellStyle name="Normal 15" xfId="186"/>
    <cellStyle name="Note 9" xfId="187"/>
    <cellStyle name="20% - Accent1 8" xfId="188"/>
    <cellStyle name="40% - Accent1 8" xfId="189"/>
    <cellStyle name="60% - Accent1 6" xfId="190"/>
    <cellStyle name="20% - Accent2 8" xfId="191"/>
    <cellStyle name="40% - Accent2 8" xfId="192"/>
    <cellStyle name="60% - Accent2 6" xfId="193"/>
    <cellStyle name="20% - Accent3 8" xfId="194"/>
    <cellStyle name="40% - Accent3 8" xfId="195"/>
    <cellStyle name="60% - Accent3 6" xfId="196"/>
    <cellStyle name="20% - Accent4 8" xfId="197"/>
    <cellStyle name="40% - Accent4 8" xfId="198"/>
    <cellStyle name="60% - Accent4 6" xfId="199"/>
    <cellStyle name="20% - Accent5 8" xfId="200"/>
    <cellStyle name="40% - Accent5 8" xfId="201"/>
    <cellStyle name="60% - Accent5 6" xfId="202"/>
    <cellStyle name="20% - Accent6 8" xfId="203"/>
    <cellStyle name="40% - Accent6 8" xfId="204"/>
    <cellStyle name="60% - Accent6 6" xfId="205"/>
    <cellStyle name="Normal 16" xfId="206"/>
    <cellStyle name="Title 3" xfId="207"/>
    <cellStyle name="Heading 1 2" xfId="208"/>
    <cellStyle name="Heading 2 2" xfId="209"/>
    <cellStyle name="Heading 3 2" xfId="210"/>
    <cellStyle name="Heading 4 2" xfId="211"/>
    <cellStyle name="Good 2" xfId="212"/>
    <cellStyle name="Bad 2" xfId="213"/>
    <cellStyle name="Neutral 3" xfId="214"/>
    <cellStyle name="Input 2" xfId="215"/>
    <cellStyle name="Output 2" xfId="216"/>
    <cellStyle name="Calculation 2" xfId="217"/>
    <cellStyle name="Linked Cell 2" xfId="218"/>
    <cellStyle name="Check Cell 2" xfId="219"/>
    <cellStyle name="Warning Text 2" xfId="220"/>
    <cellStyle name="Note 10" xfId="221"/>
    <cellStyle name="Explanatory Text 2" xfId="222"/>
    <cellStyle name="Total 2" xfId="223"/>
    <cellStyle name="Accent1 2" xfId="224"/>
    <cellStyle name="20% - Accent1 9" xfId="225"/>
    <cellStyle name="40% - Accent1 9" xfId="226"/>
    <cellStyle name="60% - Accent1 7" xfId="227"/>
    <cellStyle name="Accent2 2" xfId="228"/>
    <cellStyle name="20% - Accent2 9" xfId="229"/>
    <cellStyle name="40% - Accent2 9" xfId="230"/>
    <cellStyle name="60% - Accent2 7" xfId="231"/>
    <cellStyle name="Accent3 2" xfId="232"/>
    <cellStyle name="20% - Accent3 9" xfId="233"/>
    <cellStyle name="40% - Accent3 9" xfId="234"/>
    <cellStyle name="60% - Accent3 7" xfId="235"/>
    <cellStyle name="Accent4 2" xfId="236"/>
    <cellStyle name="20% - Accent4 9" xfId="237"/>
    <cellStyle name="40% - Accent4 9" xfId="238"/>
    <cellStyle name="60% - Accent4 7" xfId="239"/>
    <cellStyle name="Accent5 2" xfId="240"/>
    <cellStyle name="20% - Accent5 9" xfId="241"/>
    <cellStyle name="40% - Accent5 9" xfId="242"/>
    <cellStyle name="60% - Accent5 7" xfId="243"/>
    <cellStyle name="Accent6 2" xfId="244"/>
    <cellStyle name="20% - Accent6 9" xfId="245"/>
    <cellStyle name="40% - Accent6 9" xfId="246"/>
    <cellStyle name="60% - Accent6 7" xfId="247"/>
    <cellStyle name="Normal 17" xfId="248"/>
    <cellStyle name="Note 11" xfId="249"/>
    <cellStyle name="20% - Accent1 10" xfId="250"/>
    <cellStyle name="40% - Accent1 10" xfId="251"/>
    <cellStyle name="60% - Accent1 8" xfId="252"/>
    <cellStyle name="20% - Accent2 10" xfId="253"/>
    <cellStyle name="40% - Accent2 10" xfId="254"/>
    <cellStyle name="60% - Accent2 8" xfId="255"/>
    <cellStyle name="20% - Accent3 10" xfId="256"/>
    <cellStyle name="40% - Accent3 10" xfId="257"/>
    <cellStyle name="60% - Accent3 8" xfId="258"/>
    <cellStyle name="20% - Accent4 10" xfId="259"/>
    <cellStyle name="40% - Accent4 10" xfId="260"/>
    <cellStyle name="60% - Accent4 8" xfId="261"/>
    <cellStyle name="20% - Accent5 10" xfId="262"/>
    <cellStyle name="40% - Accent5 10" xfId="263"/>
    <cellStyle name="60% - Accent5 8" xfId="264"/>
    <cellStyle name="20% - Accent6 10" xfId="265"/>
    <cellStyle name="40% - Accent6 10" xfId="266"/>
    <cellStyle name="60% - Accent6 8" xfId="267"/>
    <cellStyle name="Normal 2 3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customXml" Target="../customXml/item1.xml" /><Relationship Id="rId24" Type="http://schemas.openxmlformats.org/officeDocument/2006/relationships/customXml" Target="../customXml/item2.xml" /><Relationship Id="rId25" Type="http://schemas.openxmlformats.org/officeDocument/2006/relationships/customXml" Target="../customXml/item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5"/>
          <c:y val="0.10725"/>
          <c:w val="0.64675"/>
          <c:h val="0.782"/>
        </c:manualLayout>
      </c:layout>
      <c:doughnutChart>
        <c:varyColors val="1"/>
        <c:ser>
          <c:idx val="1"/>
          <c:order val="0"/>
          <c:tx>
            <c:v>Series2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tx2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1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Crops</a:t>
                    </a: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
51.3 %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-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Animals</a:t>
                    </a: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
39.8 %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0022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Others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8.9 %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'[2]Data 1'!$I$16:$I$33</c:f>
              <c:strCache>
                <c:ptCount val="18"/>
                <c:pt idx="0">
                  <c:v>Vegetables and horticultural plants</c:v>
                </c:pt>
                <c:pt idx="1">
                  <c:v>Cereals</c:v>
                </c:pt>
                <c:pt idx="2">
                  <c:v>Fruits</c:v>
                </c:pt>
                <c:pt idx="3">
                  <c:v>Forage plants</c:v>
                </c:pt>
                <c:pt idx="4">
                  <c:v>Industrial crops</c:v>
                </c:pt>
                <c:pt idx="5">
                  <c:v>Wine</c:v>
                </c:pt>
                <c:pt idx="6">
                  <c:v>Potatoes</c:v>
                </c:pt>
                <c:pt idx="7">
                  <c:v>Olive oil</c:v>
                </c:pt>
                <c:pt idx="8">
                  <c:v>Other crop products</c:v>
                </c:pt>
                <c:pt idx="9">
                  <c:v>Milk</c:v>
                </c:pt>
                <c:pt idx="10">
                  <c:v>Pigs</c:v>
                </c:pt>
                <c:pt idx="11">
                  <c:v>Cattle</c:v>
                </c:pt>
                <c:pt idx="12">
                  <c:v>Poultry</c:v>
                </c:pt>
                <c:pt idx="13">
                  <c:v>Eggs</c:v>
                </c:pt>
                <c:pt idx="14">
                  <c:v>Other animals</c:v>
                </c:pt>
                <c:pt idx="15">
                  <c:v>Other animal products</c:v>
                </c:pt>
                <c:pt idx="16">
                  <c:v>AGRICULTURAL SERVICES OUTPUT</c:v>
                </c:pt>
                <c:pt idx="17">
                  <c:v>SECONDARY ACTIVITIES (INSEPARABLE)</c:v>
                </c:pt>
              </c:strCache>
            </c:strRef>
          </c:cat>
          <c:val>
            <c:numRef>
              <c:f>'[2]Data 1'!$J$38:$J$40</c:f>
              <c:numCache>
                <c:formatCode>General</c:formatCode>
                <c:ptCount val="3"/>
                <c:pt idx="0">
                  <c:v>275750.2</c:v>
                </c:pt>
                <c:pt idx="1">
                  <c:v>213838.91</c:v>
                </c:pt>
                <c:pt idx="2">
                  <c:v>47539.17000000001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575"/>
                  <c:y val="-0.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beb4cc-6fdf-4298-8a4f-ba61095c8761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13.4 %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605"/>
                  <c:y val="-0.05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a0c6dd-3bad-41de-80f6-d760c0a08a7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11.0 %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138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097770-7dc5-40a1-acd0-ac3fee67f0e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5975"/>
                  <c:y val="0.06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6a0534-9403-4cc2-8286-394303ab63dd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5.5 %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1475"/>
                  <c:y val="0.1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ea5a6a-72dc-45ce-8757-983a510ab0a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5.0 %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84"/>
                  <c:y val="0.15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Wine
4.8 %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445"/>
                  <c:y val="0.15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2"/>
                  <c:y val="0.1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14"/>
                  <c:y val="0.13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825"/>
                  <c:y val="0.07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ab2d67-8391-4240-927d-86767d4cb14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13.9 %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10175"/>
                  <c:y val="0.05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8504a2-d0a9-4a5e-a4f6-90fc2ebe107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9.2 %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11525"/>
                  <c:y val="-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065"/>
                  <c:y val="-0.0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08125"/>
                  <c:y val="-0.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b18800-cea7-4862-803b-d601df90257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225"/>
                  <c:y val="-0.1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Other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
animals
1.6 %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1"/>
              <c:showPercent val="1"/>
              <c:separator>
</c:separator>
            </c:dLbl>
            <c:dLbl>
              <c:idx val="15"/>
              <c:layout>
                <c:manualLayout>
                  <c:x val="-0.1305"/>
                  <c:y val="-0.167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0325"/>
                  <c:y val="-0.1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Agricultural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
services
4.6 %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.01225"/>
                  <c:y val="-0.1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Secondary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
activities
4.2 %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'[2]Data 1'!$I$16:$I$33</c:f>
              <c:strCache>
                <c:ptCount val="18"/>
                <c:pt idx="0">
                  <c:v>Vegetables and horticultural plants</c:v>
                </c:pt>
                <c:pt idx="1">
                  <c:v>Cereals</c:v>
                </c:pt>
                <c:pt idx="2">
                  <c:v>Fruits</c:v>
                </c:pt>
                <c:pt idx="3">
                  <c:v>Forage plants</c:v>
                </c:pt>
                <c:pt idx="4">
                  <c:v>Industrial crops</c:v>
                </c:pt>
                <c:pt idx="5">
                  <c:v>Wine</c:v>
                </c:pt>
                <c:pt idx="6">
                  <c:v>Potatoes</c:v>
                </c:pt>
                <c:pt idx="7">
                  <c:v>Olive oil</c:v>
                </c:pt>
                <c:pt idx="8">
                  <c:v>Other crop products</c:v>
                </c:pt>
                <c:pt idx="9">
                  <c:v>Milk</c:v>
                </c:pt>
                <c:pt idx="10">
                  <c:v>Pigs</c:v>
                </c:pt>
                <c:pt idx="11">
                  <c:v>Cattle</c:v>
                </c:pt>
                <c:pt idx="12">
                  <c:v>Poultry</c:v>
                </c:pt>
                <c:pt idx="13">
                  <c:v>Eggs</c:v>
                </c:pt>
                <c:pt idx="14">
                  <c:v>Other animals</c:v>
                </c:pt>
                <c:pt idx="15">
                  <c:v>Other animal products</c:v>
                </c:pt>
                <c:pt idx="16">
                  <c:v>AGRICULTURAL SERVICES OUTPUT</c:v>
                </c:pt>
                <c:pt idx="17">
                  <c:v>SECONDARY ACTIVITIES (INSEPARABLE)</c:v>
                </c:pt>
              </c:strCache>
            </c:strRef>
          </c:cat>
          <c:val>
            <c:numRef>
              <c:f>'[2]Data 1'!$J$16:$J$33</c:f>
              <c:numCache>
                <c:formatCode>General</c:formatCode>
                <c:ptCount val="18"/>
                <c:pt idx="0">
                  <c:v>71978.24</c:v>
                </c:pt>
                <c:pt idx="1">
                  <c:v>59314.36</c:v>
                </c:pt>
                <c:pt idx="2">
                  <c:v>34828.24</c:v>
                </c:pt>
                <c:pt idx="3">
                  <c:v>29434.75</c:v>
                </c:pt>
                <c:pt idx="4">
                  <c:v>26959.33</c:v>
                </c:pt>
                <c:pt idx="5">
                  <c:v>25539.9</c:v>
                </c:pt>
                <c:pt idx="6">
                  <c:v>19381.49</c:v>
                </c:pt>
                <c:pt idx="7">
                  <c:v>5927.39</c:v>
                </c:pt>
                <c:pt idx="8">
                  <c:v>2386.51</c:v>
                </c:pt>
                <c:pt idx="9">
                  <c:v>74827.4</c:v>
                </c:pt>
                <c:pt idx="10">
                  <c:v>49574.77</c:v>
                </c:pt>
                <c:pt idx="11">
                  <c:v>35478.49</c:v>
                </c:pt>
                <c:pt idx="12">
                  <c:v>26803.37</c:v>
                </c:pt>
                <c:pt idx="13">
                  <c:v>16059.24</c:v>
                </c:pt>
                <c:pt idx="14">
                  <c:v>8707.01</c:v>
                </c:pt>
                <c:pt idx="15">
                  <c:v>2388.62</c:v>
                </c:pt>
                <c:pt idx="16">
                  <c:v>24786.4</c:v>
                </c:pt>
                <c:pt idx="17">
                  <c:v>22752.78</c:v>
                </c:pt>
              </c:numCache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volume indices of agricultural output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intermediate consumption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7025"/>
          <c:w val="0.931"/>
          <c:h val="0.5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9'!$B$86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9'!$A$87:$A$116</c:f>
              <c:strCache/>
            </c:strRef>
          </c:cat>
          <c:val>
            <c:numRef>
              <c:f>'Data 9'!$B$87:$B$116</c:f>
              <c:numCache/>
            </c:numRef>
          </c:val>
        </c:ser>
        <c:ser>
          <c:idx val="1"/>
          <c:order val="1"/>
          <c:tx>
            <c:strRef>
              <c:f>'Data 9'!$C$86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9'!$A$87:$A$116</c:f>
              <c:strCache/>
            </c:strRef>
          </c:cat>
          <c:val>
            <c:numRef>
              <c:f>'Data 9'!$C$87:$C$116</c:f>
              <c:numCache/>
            </c:numRef>
          </c:val>
        </c:ser>
        <c:overlap val="-27"/>
        <c:gapWidth val="75"/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80"/>
          <c:min val="-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17552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56"/>
          <c:w val="0.451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basic prices,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25"/>
          <c:w val="0.92825"/>
          <c:h val="0.5595"/>
        </c:manualLayout>
      </c:layout>
      <c:lineChart>
        <c:grouping val="standard"/>
        <c:varyColors val="0"/>
        <c:ser>
          <c:idx val="0"/>
          <c:order val="0"/>
          <c:tx>
            <c:strRef>
              <c:f>'Data 2'!$B$61</c:f>
              <c:strCache>
                <c:ptCount val="1"/>
                <c:pt idx="0">
                  <c:v>Nominal value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2'!$D$61:$S$61</c:f>
              <c:numCache/>
            </c:numRef>
          </c:val>
          <c:smooth val="0"/>
        </c:ser>
        <c:ser>
          <c:idx val="2"/>
          <c:order val="1"/>
          <c:tx>
            <c:strRef>
              <c:f>'Data 2'!$B$60</c:f>
              <c:strCache>
                <c:ptCount val="1"/>
                <c:pt idx="0">
                  <c:v>Nominal price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2'!$D$60:$S$60</c:f>
              <c:numCache/>
            </c:numRef>
          </c:val>
          <c:smooth val="0"/>
        </c:ser>
        <c:ser>
          <c:idx val="1"/>
          <c:order val="2"/>
          <c:tx>
            <c:strRef>
              <c:f>'Data 2'!$B$62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2'!$D$62:$S$62</c:f>
              <c:numCache/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At val="100"/>
        <c:auto val="1"/>
        <c:lblOffset val="100"/>
        <c:noMultiLvlLbl val="0"/>
      </c:catAx>
      <c:valAx>
        <c:axId val="53390370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35758425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805"/>
          <c:y val="0.7915"/>
          <c:w val="0.2525"/>
          <c:h val="0.10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and consumption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basic prices,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25"/>
          <c:w val="0.92825"/>
          <c:h val="0.56125"/>
        </c:manualLayout>
      </c:layout>
      <c:lineChart>
        <c:grouping val="standard"/>
        <c:varyColors val="0"/>
        <c:ser>
          <c:idx val="1"/>
          <c:order val="0"/>
          <c:tx>
            <c:strRef>
              <c:f>'Data 3'!$A$35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3'!$C$35:$R$35</c:f>
              <c:numCache/>
            </c:numRef>
          </c:val>
          <c:smooth val="0"/>
        </c:ser>
        <c:ser>
          <c:idx val="0"/>
          <c:order val="1"/>
          <c:tx>
            <c:strRef>
              <c:f>'Data 3'!$A$33</c:f>
              <c:strCache>
                <c:ptCount val="1"/>
                <c:pt idx="0">
                  <c:v>Output value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3'!$C$33:$R$33</c:f>
              <c:numCache/>
            </c:numRef>
          </c:val>
          <c:smooth val="0"/>
        </c:ser>
        <c:ser>
          <c:idx val="2"/>
          <c:order val="2"/>
          <c:tx>
            <c:strRef>
              <c:f>'Data 3'!$A$34</c:f>
              <c:strCache>
                <c:ptCount val="1"/>
                <c:pt idx="0">
                  <c:v>Intermediate consumption costs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3'!$C$34:$R$34</c:f>
              <c:numCache/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2684"/>
        <c:crossesAt val="100"/>
        <c:auto val="1"/>
        <c:lblOffset val="100"/>
        <c:noMultiLvlLbl val="0"/>
      </c:catAx>
      <c:valAx>
        <c:axId val="29652684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10751283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0075"/>
          <c:y val="0.7995"/>
          <c:w val="0.352"/>
          <c:h val="0.11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change, 2022-2023)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4&amp;5'!$AP$14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4&amp;5'!$AP$15:$AP$47</c:f>
              <c:numCache/>
            </c:numRef>
          </c:val>
        </c:ser>
        <c:ser>
          <c:idx val="1"/>
          <c:order val="1"/>
          <c:tx>
            <c:strRef>
              <c:f>'Data 4&amp;5'!$AQ$14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4&amp;5'!$AQ$15:$AQ$47</c:f>
              <c:numCache/>
            </c:numRef>
          </c:val>
        </c:ser>
        <c:overlap val="-27"/>
        <c:gapWidth val="75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5547565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0425"/>
          <c:y val="0.83625"/>
          <c:w val="0.391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average annual rate of change,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4&amp;5'!$AT$14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4&amp;5'!$AT$15:$AT$47</c:f>
              <c:numCache/>
            </c:numRef>
          </c:val>
        </c:ser>
        <c:ser>
          <c:idx val="1"/>
          <c:order val="1"/>
          <c:tx>
            <c:strRef>
              <c:f>'Data 4&amp;5'!$AU$14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4&amp;5'!$AU$15:$AU$47</c:f>
              <c:numCache/>
            </c:numRef>
          </c:val>
        </c:ser>
        <c:overlap val="-27"/>
        <c:gapWidth val="75"/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7752519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0425"/>
          <c:y val="0.8475"/>
          <c:w val="0.391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4775"/>
          <c:w val="0.9015"/>
          <c:h val="0.60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6'!$H$1</c:f>
              <c:strCache>
                <c:ptCount val="1"/>
                <c:pt idx="0">
                  <c:v>Holder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6'!$B$2:$B$34</c:f>
              <c:strCache/>
            </c:strRef>
          </c:cat>
          <c:val>
            <c:numRef>
              <c:f>'Fig 6'!$H$2:$H$34</c:f>
              <c:numCache/>
            </c:numRef>
          </c:val>
        </c:ser>
        <c:ser>
          <c:idx val="2"/>
          <c:order val="1"/>
          <c:tx>
            <c:strRef>
              <c:f>'Fig 6'!$E$1</c:f>
              <c:strCache>
                <c:ptCount val="1"/>
                <c:pt idx="0">
                  <c:v>V. Green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rgbClr val="00B050"/>
                </a:solidFill>
                <a:round/>
                <a:headEnd type="triangle" w="med" len="med"/>
                <a:tailEnd type="none" w="sm" len="sm"/>
              </a:ln>
            </c:spPr>
          </c:errBars>
          <c:cat>
            <c:strRef>
              <c:f>'Fig 6'!$B$2:$B$34</c:f>
              <c:strCache/>
            </c:strRef>
          </c:cat>
          <c:val>
            <c:numRef>
              <c:f>'Fig 6'!$E$2:$E$34</c:f>
              <c:numCache/>
            </c:numRef>
          </c:val>
        </c:ser>
        <c:ser>
          <c:idx val="3"/>
          <c:order val="2"/>
          <c:tx>
            <c:strRef>
              <c:f>'Fig 6'!$F$1</c:f>
              <c:strCache>
                <c:ptCount val="1"/>
                <c:pt idx="0">
                  <c:v>V. Red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rgbClr val="FF0000"/>
                </a:solidFill>
                <a:round/>
                <a:headEnd type="none" w="sm" len="sm"/>
                <a:tailEnd type="triangle"/>
              </a:ln>
            </c:spPr>
          </c:errBars>
          <c:cat>
            <c:strRef>
              <c:f>'Fig 6'!$B$2:$B$34</c:f>
              <c:strCache/>
            </c:strRef>
          </c:cat>
          <c:val>
            <c:numRef>
              <c:f>'Fig 6'!$F$2:$F$34</c:f>
              <c:numCache/>
            </c:numRef>
          </c:val>
        </c:ser>
        <c:overlap val="100"/>
        <c:gapWidth val="219"/>
        <c:axId val="23974273"/>
        <c:axId val="14441866"/>
      </c:barChart>
      <c:barChart>
        <c:barDir val="col"/>
        <c:grouping val="clustered"/>
        <c:varyColors val="0"/>
        <c:ser>
          <c:idx val="0"/>
          <c:order val="3"/>
          <c:tx>
            <c:strRef>
              <c:f>'Fig 6'!$C$1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'[4]Sheet2'!$A$4:$A$30</c:f>
              <c:strCache>
                <c:ptCount val="27"/>
                <c:pt idx="0">
                  <c:v>Denmark</c:v>
                </c:pt>
                <c:pt idx="1">
                  <c:v>Lithuania</c:v>
                </c:pt>
                <c:pt idx="2">
                  <c:v>Estonia</c:v>
                </c:pt>
                <c:pt idx="3">
                  <c:v>Sweden</c:v>
                </c:pt>
                <c:pt idx="4">
                  <c:v>Latvia</c:v>
                </c:pt>
                <c:pt idx="5">
                  <c:v>Germany</c:v>
                </c:pt>
                <c:pt idx="6">
                  <c:v>Bulgaria</c:v>
                </c:pt>
                <c:pt idx="7">
                  <c:v>Romania</c:v>
                </c:pt>
                <c:pt idx="8">
                  <c:v>Belgium</c:v>
                </c:pt>
                <c:pt idx="9">
                  <c:v>Greece</c:v>
                </c:pt>
                <c:pt idx="10">
                  <c:v>Finland</c:v>
                </c:pt>
                <c:pt idx="11">
                  <c:v>Ireland</c:v>
                </c:pt>
                <c:pt idx="12">
                  <c:v>Portugal</c:v>
                </c:pt>
                <c:pt idx="13">
                  <c:v>Poland</c:v>
                </c:pt>
                <c:pt idx="14">
                  <c:v>Cyprus</c:v>
                </c:pt>
                <c:pt idx="15">
                  <c:v>Austria</c:v>
                </c:pt>
                <c:pt idx="16">
                  <c:v>Netherlands</c:v>
                </c:pt>
                <c:pt idx="17">
                  <c:v>Hungary</c:v>
                </c:pt>
                <c:pt idx="18">
                  <c:v>Croatia</c:v>
                </c:pt>
                <c:pt idx="19">
                  <c:v>Czechia</c:v>
                </c:pt>
                <c:pt idx="20">
                  <c:v>Italy</c:v>
                </c:pt>
                <c:pt idx="21">
                  <c:v>Luxembourg</c:v>
                </c:pt>
                <c:pt idx="22">
                  <c:v>Malta</c:v>
                </c:pt>
                <c:pt idx="23">
                  <c:v>France</c:v>
                </c:pt>
                <c:pt idx="24">
                  <c:v>Spain</c:v>
                </c:pt>
                <c:pt idx="25">
                  <c:v>Slovenia</c:v>
                </c:pt>
                <c:pt idx="26">
                  <c:v>Slovakia</c:v>
                </c:pt>
              </c:strCache>
            </c:strRef>
          </c:cat>
          <c:val>
            <c:numRef>
              <c:f>'Fig 6'!$C$2:$C$34</c:f>
              <c:numCache/>
            </c:numRef>
          </c:val>
        </c:ser>
        <c:gapWidth val="219"/>
        <c:axId val="62867931"/>
        <c:axId val="28940468"/>
      </c:barChart>
      <c:lineChart>
        <c:grouping val="standard"/>
        <c:varyColors val="0"/>
        <c:ser>
          <c:idx val="1"/>
          <c:order val="4"/>
          <c:tx>
            <c:strRef>
              <c:f>'Fig 6'!$I$1</c:f>
              <c:strCache>
                <c:ptCount val="1"/>
                <c:pt idx="0">
                  <c:v>Dummy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6'!$B$2:$B$34</c:f>
              <c:strCache/>
            </c:strRef>
          </c:cat>
          <c:val>
            <c:numRef>
              <c:f>'Fig 6'!$I$2:$I$34</c:f>
              <c:numCache/>
            </c:numRef>
          </c:val>
          <c:smooth val="0"/>
        </c:ser>
        <c:axId val="62867931"/>
        <c:axId val="28940468"/>
      </c:lineChart>
      <c:catAx>
        <c:axId val="239742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4441866"/>
        <c:crossesAt val="100"/>
        <c:auto val="1"/>
        <c:lblOffset val="100"/>
        <c:noMultiLvlLbl val="0"/>
      </c:catAx>
      <c:valAx>
        <c:axId val="14441866"/>
        <c:scaling>
          <c:orientation val="minMax"/>
          <c:max val="275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 val="autoZero"/>
        <c:crossBetween val="between"/>
        <c:dispUnits/>
        <c:majorUnit val="50"/>
        <c:minorUnit val="25"/>
      </c:valAx>
      <c:catAx>
        <c:axId val="62867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250"/>
          <c:min val="50"/>
        </c:scaling>
        <c:axPos val="l"/>
        <c:delete val="1"/>
        <c:majorTickMark val="out"/>
        <c:minorTickMark val="none"/>
        <c:tickLblPos val="nextTo"/>
        <c:crossAx val="62867931"/>
        <c:crosses val="max"/>
        <c:crossBetween val="between"/>
        <c:dispUnits/>
        <c:majorUnit val="5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income per annual work unit (Indicator A)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key components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725"/>
          <c:w val="0.92875"/>
          <c:h val="0.536"/>
        </c:manualLayout>
      </c:layout>
      <c:lineChart>
        <c:grouping val="standard"/>
        <c:varyColors val="0"/>
        <c:ser>
          <c:idx val="0"/>
          <c:order val="0"/>
          <c:tx>
            <c:strRef>
              <c:f>'Data 6&amp;7'!$A$241</c:f>
              <c:strCache>
                <c:ptCount val="1"/>
                <c:pt idx="0">
                  <c:v>Indicator A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6&amp;7'!$B$241:$Q$241</c:f>
              <c:numCache/>
            </c:numRef>
          </c:val>
          <c:smooth val="0"/>
        </c:ser>
        <c:ser>
          <c:idx val="1"/>
          <c:order val="1"/>
          <c:tx>
            <c:strRef>
              <c:f>'Data 6&amp;7'!$A$242</c:f>
              <c:strCache>
                <c:ptCount val="1"/>
                <c:pt idx="0">
                  <c:v>Factor income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6&amp;7'!$B$242:$Q$242</c:f>
              <c:numCache/>
            </c:numRef>
          </c:val>
          <c:smooth val="0"/>
        </c:ser>
        <c:ser>
          <c:idx val="2"/>
          <c:order val="2"/>
          <c:tx>
            <c:strRef>
              <c:f>'Data 6&amp;7'!$A$243</c:f>
              <c:strCache>
                <c:ptCount val="1"/>
                <c:pt idx="0">
                  <c:v>Total AWUs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6&amp;7'!$B$243:$Q$243</c:f>
              <c:numCache/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542"/>
        <c:crossesAt val="100"/>
        <c:auto val="1"/>
        <c:lblOffset val="100"/>
        <c:noMultiLvlLbl val="0"/>
      </c:catAx>
      <c:valAx>
        <c:axId val="6247654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9137621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95"/>
          <c:y val="0.8055"/>
          <c:w val="0.2455"/>
          <c:h val="0.096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indices of agricultural output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intermediate consumption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725"/>
          <c:w val="0.9282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'Data 8'!$A$52</c:f>
              <c:strCache>
                <c:ptCount val="1"/>
                <c:pt idx="0">
                  <c:v>Output of the agricultural industry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8'!$B$52:$Q$52</c:f>
              <c:numCache/>
            </c:numRef>
          </c:val>
          <c:smooth val="0"/>
        </c:ser>
        <c:ser>
          <c:idx val="1"/>
          <c:order val="1"/>
          <c:tx>
            <c:strRef>
              <c:f>'Data 8'!$A$53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8'!$B$53:$Q$53</c:f>
              <c:numCache/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5112"/>
        <c:crossesAt val="100"/>
        <c:auto val="1"/>
        <c:lblOffset val="100"/>
        <c:noMultiLvlLbl val="0"/>
      </c:catAx>
      <c:valAx>
        <c:axId val="27435112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5417967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30975"/>
          <c:y val="0.8035"/>
          <c:w val="0.42425"/>
          <c:h val="0.08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0695"/>
          <c:w val="0.8322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8'!$B$540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8'!$B$541:$B$572</c:f>
              <c:numCache/>
            </c:numRef>
          </c:val>
        </c:ser>
        <c:ser>
          <c:idx val="1"/>
          <c:order val="1"/>
          <c:tx>
            <c:strRef>
              <c:f>'Fig 8'!$C$540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8'!$C$541:$C$572</c:f>
              <c:numCache/>
            </c:numRef>
          </c:val>
        </c:ser>
        <c:gapWidth val="182"/>
        <c:axId val="45589417"/>
        <c:axId val="7651570"/>
      </c:barChart>
      <c:catAx>
        <c:axId val="455894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4558941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93675"/>
          <c:w val="0.47025"/>
          <c:h val="0.02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0.077</cdr:y>
    </cdr:from>
    <cdr:to>
      <cdr:x>0.30225</cdr:x>
      <cdr:y>0.1645</cdr:y>
    </cdr:to>
    <cdr:cxnSp macro="">
      <cdr:nvCxnSpPr>
        <cdr:cNvPr id="2" name="Straight Connector 1"/>
        <cdr:cNvCxnSpPr/>
      </cdr:nvCxnSpPr>
      <cdr:spPr>
        <a:xfrm flipH="1" flipV="1">
          <a:off x="1228725" y="304800"/>
          <a:ext cx="228600" cy="3524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0.436</cdr:x>
      <cdr:y>0.89475</cdr:y>
    </cdr:from>
    <cdr:to>
      <cdr:x>0.4795</cdr:x>
      <cdr:y>0.9295</cdr:y>
    </cdr:to>
    <cdr:cxnSp macro="">
      <cdr:nvCxnSpPr>
        <cdr:cNvPr id="6" name="Straight Connector 5"/>
        <cdr:cNvCxnSpPr/>
      </cdr:nvCxnSpPr>
      <cdr:spPr>
        <a:xfrm flipV="1">
          <a:off x="2114550" y="3581400"/>
          <a:ext cx="209550" cy="142875"/>
        </a:xfrm>
        <a:prstGeom prst="line">
          <a:avLst/>
        </a:prstGeom>
        <a:ln>
          <a:noFill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0.61275</cdr:x>
      <cdr:y>0.8655</cdr:y>
    </cdr:from>
    <cdr:to>
      <cdr:x>0.6545</cdr:x>
      <cdr:y>0.90675</cdr:y>
    </cdr:to>
    <cdr:cxnSp macro="">
      <cdr:nvCxnSpPr>
        <cdr:cNvPr id="4" name="Straight Connector 3"/>
        <cdr:cNvCxnSpPr/>
      </cdr:nvCxnSpPr>
      <cdr:spPr>
        <a:xfrm flipH="1" flipV="1">
          <a:off x="2971800" y="3467100"/>
          <a:ext cx="200025" cy="1619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0.37425</cdr:x>
      <cdr:y>0.889</cdr:y>
    </cdr:from>
    <cdr:to>
      <cdr:x>0.456</cdr:x>
      <cdr:y>0.93725</cdr:y>
    </cdr:to>
    <cdr:cxnSp macro="">
      <cdr:nvCxnSpPr>
        <cdr:cNvPr id="7" name="Straight Connector 6"/>
        <cdr:cNvCxnSpPr/>
      </cdr:nvCxnSpPr>
      <cdr:spPr>
        <a:xfrm flipV="1">
          <a:off x="1809750" y="3562350"/>
          <a:ext cx="400050" cy="1905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0.4705</cdr:x>
      <cdr:y>0.89125</cdr:y>
    </cdr:from>
    <cdr:to>
      <cdr:x>0.4725</cdr:x>
      <cdr:y>0.93025</cdr:y>
    </cdr:to>
    <cdr:cxnSp macro="">
      <cdr:nvCxnSpPr>
        <cdr:cNvPr id="8" name="Straight Connector 7"/>
        <cdr:cNvCxnSpPr/>
      </cdr:nvCxnSpPr>
      <cdr:spPr>
        <a:xfrm flipV="1">
          <a:off x="2276475" y="3571875"/>
          <a:ext cx="9525" cy="1524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0.1495</cdr:x>
      <cdr:y>0.13825</cdr:y>
    </cdr:from>
    <cdr:to>
      <cdr:x>0.285</cdr:x>
      <cdr:y>0.1805</cdr:y>
    </cdr:to>
    <cdr:cxnSp macro="">
      <cdr:nvCxnSpPr>
        <cdr:cNvPr id="9" name="Straight Connector 8"/>
        <cdr:cNvCxnSpPr/>
      </cdr:nvCxnSpPr>
      <cdr:spPr>
        <a:xfrm flipH="1" flipV="1">
          <a:off x="723900" y="552450"/>
          <a:ext cx="657225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0.53375</cdr:x>
      <cdr:y>0.88525</cdr:y>
    </cdr:from>
    <cdr:to>
      <cdr:x>0.53475</cdr:x>
      <cdr:y>0.9325</cdr:y>
    </cdr:to>
    <cdr:cxnSp macro="">
      <cdr:nvCxnSpPr>
        <cdr:cNvPr id="10" name="Straight Connector 9"/>
        <cdr:cNvCxnSpPr/>
      </cdr:nvCxnSpPr>
      <cdr:spPr>
        <a:xfrm flipH="1" flipV="1">
          <a:off x="2590800" y="3543300"/>
          <a:ext cx="9525" cy="1905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</xdr:row>
      <xdr:rowOff>57150</xdr:rowOff>
    </xdr:from>
    <xdr:to>
      <xdr:col>16</xdr:col>
      <xdr:colOff>304800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542925" y="146685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0.8835</cdr:y>
    </cdr:from>
    <cdr:to>
      <cdr:x>0.814</cdr:x>
      <cdr:y>0.97875</cdr:y>
    </cdr:to>
    <cdr:sp macro="" textlink="">
      <cdr:nvSpPr>
        <cdr:cNvPr id="2" name="TextBox 1"/>
        <cdr:cNvSpPr txBox="1"/>
      </cdr:nvSpPr>
      <cdr:spPr>
        <a:xfrm>
          <a:off x="971550" y="3981450"/>
          <a:ext cx="3038475" cy="428625"/>
        </a:xfrm>
        <a:prstGeom prst="rect">
          <a:avLst/>
        </a:prstGeom>
        <a:solidFill>
          <a:srgbClr val="FFFFFF"/>
        </a:solidFill>
        <a:ln>
          <a:noFill/>
        </a:ln>
        <a:scene3d>
          <a:camera prst="orthographicFront">
            <a:rot lat="0" lon="0" rev="0"/>
          </a:camera>
          <a:lightRig rig="threePt" dir="t"/>
        </a:scene3d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         2023 index point (at arrow tip)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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 3" panose="05040102010807070707" pitchFamily="18" charset="2"/>
            </a:rPr>
            <a:t/>
          </a:r>
          <a: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 index point (at arrow or line base)</a:t>
          </a:r>
          <a:b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en-GB" sz="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0.02725</cdr:x>
      <cdr:y>0.61625</cdr:y>
    </cdr:from>
    <cdr:to>
      <cdr:x>0.05275</cdr:x>
      <cdr:y>0.666</cdr:y>
    </cdr:to>
    <cdr:sp macro="" textlink="">
      <cdr:nvSpPr>
        <cdr:cNvPr id="3" name="TextBox 2"/>
        <cdr:cNvSpPr txBox="1"/>
      </cdr:nvSpPr>
      <cdr:spPr>
        <a:xfrm>
          <a:off x="133350" y="2781300"/>
          <a:ext cx="123825" cy="2286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76200</xdr:rowOff>
    </xdr:from>
    <xdr:to>
      <xdr:col>19</xdr:col>
      <xdr:colOff>590550</xdr:colOff>
      <xdr:row>26</xdr:row>
      <xdr:rowOff>19050</xdr:rowOff>
    </xdr:to>
    <xdr:graphicFrame macro="">
      <xdr:nvGraphicFramePr>
        <xdr:cNvPr id="7" name="Chart 6"/>
        <xdr:cNvGraphicFramePr/>
      </xdr:nvGraphicFramePr>
      <xdr:xfrm>
        <a:off x="7629525" y="457200"/>
        <a:ext cx="4924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aact_eaa06, aact_eaa05, and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133350</xdr:rowOff>
    </xdr:from>
    <xdr:to>
      <xdr:col>16</xdr:col>
      <xdr:colOff>390525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628650" y="135255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0.66675</cdr:y>
    </cdr:from>
    <cdr:to>
      <cdr:x>0.05575</cdr:x>
      <cdr:y>0.729</cdr:y>
    </cdr:to>
    <cdr:sp macro="" textlink="">
      <cdr:nvSpPr>
        <cdr:cNvPr id="3" name="TextBox 1"/>
        <cdr:cNvSpPr txBox="1"/>
      </cdr:nvSpPr>
      <cdr:spPr>
        <a:xfrm>
          <a:off x="219075" y="4248150"/>
          <a:ext cx="304800" cy="4000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0.02275</cdr:x>
      <cdr:y>0.63225</cdr:y>
    </cdr:from>
    <cdr:to>
      <cdr:x>0.061</cdr:x>
      <cdr:y>0.6725</cdr:y>
    </cdr:to>
    <cdr:cxnSp macro="">
      <cdr:nvCxnSpPr>
        <cdr:cNvPr id="4" name="Straight Connector 3"/>
        <cdr:cNvCxnSpPr/>
      </cdr:nvCxnSpPr>
      <cdr:spPr>
        <a:xfrm flipV="1">
          <a:off x="209550" y="4029075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0.02275</cdr:x>
      <cdr:y>0.62275</cdr:y>
    </cdr:from>
    <cdr:to>
      <cdr:x>0.061</cdr:x>
      <cdr:y>0.663</cdr:y>
    </cdr:to>
    <cdr:cxnSp macro="">
      <cdr:nvCxnSpPr>
        <cdr:cNvPr id="5" name="Straight Connector 4"/>
        <cdr:cNvCxnSpPr/>
      </cdr:nvCxnSpPr>
      <cdr:spPr>
        <a:xfrm flipV="1">
          <a:off x="209550" y="3971925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0.95975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524625" y="8896350"/>
          <a:ext cx="1209675" cy="371475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114300</xdr:rowOff>
    </xdr:from>
    <xdr:to>
      <xdr:col>16</xdr:col>
      <xdr:colOff>285750</xdr:colOff>
      <xdr:row>47</xdr:row>
      <xdr:rowOff>19050</xdr:rowOff>
    </xdr:to>
    <xdr:graphicFrame macro="">
      <xdr:nvGraphicFramePr>
        <xdr:cNvPr id="3" name="Chart 2"/>
        <xdr:cNvGraphicFramePr/>
      </xdr:nvGraphicFramePr>
      <xdr:xfrm>
        <a:off x="666750" y="1247775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540</xdr:row>
      <xdr:rowOff>9525</xdr:rowOff>
    </xdr:from>
    <xdr:to>
      <xdr:col>18</xdr:col>
      <xdr:colOff>352425</xdr:colOff>
      <xdr:row>567</xdr:row>
      <xdr:rowOff>57150</xdr:rowOff>
    </xdr:to>
    <xdr:graphicFrame macro="">
      <xdr:nvGraphicFramePr>
        <xdr:cNvPr id="7" name="Chart 6"/>
        <xdr:cNvGraphicFramePr/>
      </xdr:nvGraphicFramePr>
      <xdr:xfrm>
        <a:off x="3762375" y="87449025"/>
        <a:ext cx="7734300" cy="927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152400</xdr:rowOff>
    </xdr:from>
    <xdr:to>
      <xdr:col>16</xdr:col>
      <xdr:colOff>314325</xdr:colOff>
      <xdr:row>45</xdr:row>
      <xdr:rowOff>133350</xdr:rowOff>
    </xdr:to>
    <xdr:graphicFrame macro="">
      <xdr:nvGraphicFramePr>
        <xdr:cNvPr id="5" name="Chart 4"/>
        <xdr:cNvGraphicFramePr/>
      </xdr:nvGraphicFramePr>
      <xdr:xfrm>
        <a:off x="695325" y="1209675"/>
        <a:ext cx="952500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1371600</xdr:colOff>
      <xdr:row>7</xdr:row>
      <xdr:rowOff>95250</xdr:rowOff>
    </xdr:from>
    <xdr:to>
      <xdr:col>6</xdr:col>
      <xdr:colOff>57150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1371600" y="1428750"/>
        <a:ext cx="4857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17</xdr:row>
      <xdr:rowOff>38100</xdr:rowOff>
    </xdr:from>
    <xdr:to>
      <xdr:col>2</xdr:col>
      <xdr:colOff>66675</xdr:colOff>
      <xdr:row>20</xdr:row>
      <xdr:rowOff>47625</xdr:rowOff>
    </xdr:to>
    <xdr:sp macro="" textlink="#REF!">
      <xdr:nvSpPr>
        <xdr:cNvPr id="3" name="ZoneTexte 2"/>
        <xdr:cNvSpPr txBox="1"/>
      </xdr:nvSpPr>
      <xdr:spPr>
        <a:xfrm>
          <a:off x="2028825" y="32480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B59315D2-04FC-4818-850E-A039501399D8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900" b="1"/>
        </a:p>
      </xdr:txBody>
    </xdr:sp>
    <xdr:clientData/>
  </xdr:twoCellAnchor>
  <xdr:twoCellAnchor>
    <xdr:from>
      <xdr:col>2</xdr:col>
      <xdr:colOff>447675</xdr:colOff>
      <xdr:row>19</xdr:row>
      <xdr:rowOff>142875</xdr:rowOff>
    </xdr:from>
    <xdr:to>
      <xdr:col>4</xdr:col>
      <xdr:colOff>104775</xdr:colOff>
      <xdr:row>23</xdr:row>
      <xdr:rowOff>76200</xdr:rowOff>
    </xdr:to>
    <xdr:sp macro="" textlink="">
      <xdr:nvSpPr>
        <xdr:cNvPr id="4" name="TextBox 3"/>
        <xdr:cNvSpPr txBox="1"/>
      </xdr:nvSpPr>
      <xdr:spPr>
        <a:xfrm>
          <a:off x="3276600" y="3705225"/>
          <a:ext cx="8953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800" b="1" baseline="0">
              <a:latin typeface="Arial" panose="020B0604020202020204" pitchFamily="34" charset="0"/>
              <a:cs typeface="Arial" panose="020B0604020202020204" pitchFamily="34" charset="0"/>
            </a:rPr>
            <a:t> output: </a:t>
          </a:r>
          <a:r>
            <a:rPr lang="en-GB" sz="800" b="0" baseline="0">
              <a:latin typeface="Arial" panose="020B0604020202020204" pitchFamily="34" charset="0"/>
              <a:cs typeface="Arial" panose="020B0604020202020204" pitchFamily="34" charset="0"/>
            </a:rPr>
            <a:t>EUR 537.1 </a:t>
          </a:r>
          <a:br>
            <a:rPr lang="en-GB" sz="8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800" b="0" baseline="0">
              <a:latin typeface="Arial" panose="020B0604020202020204" pitchFamily="34" charset="0"/>
              <a:cs typeface="Arial" panose="020B0604020202020204" pitchFamily="34" charset="0"/>
            </a:rPr>
            <a:t>billion</a:t>
          </a:r>
          <a:r>
            <a:rPr lang="en-GB" sz="900" b="0" baseline="0"/>
            <a:t> </a:t>
          </a:r>
          <a:endParaRPr lang="en-GB" sz="900" b="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0.658</cdr:y>
    </cdr:from>
    <cdr:to>
      <cdr:x>0.0575</cdr:x>
      <cdr:y>0.72975</cdr:y>
    </cdr:to>
    <cdr:sp macro="" textlink="">
      <cdr:nvSpPr>
        <cdr:cNvPr id="7" name="TextBox 6"/>
        <cdr:cNvSpPr txBox="1"/>
      </cdr:nvSpPr>
      <cdr:spPr>
        <a:xfrm>
          <a:off x="219075" y="4914900"/>
          <a:ext cx="323850" cy="5334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 anchor="ctr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0.0215</cdr:x>
      <cdr:y>0.61375</cdr:y>
    </cdr:from>
    <cdr:to>
      <cdr:x>0.05725</cdr:x>
      <cdr:y>0.654</cdr:y>
    </cdr:to>
    <cdr:cxnSp macro="">
      <cdr:nvCxnSpPr>
        <cdr:cNvPr id="8" name="Straight Connector 7"/>
        <cdr:cNvCxnSpPr/>
      </cdr:nvCxnSpPr>
      <cdr:spPr>
        <a:xfrm flipV="1">
          <a:off x="200025" y="4581525"/>
          <a:ext cx="342900" cy="3048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0.02325</cdr:x>
      <cdr:y>0.6275</cdr:y>
    </cdr:from>
    <cdr:to>
      <cdr:x>0.059</cdr:x>
      <cdr:y>0.66775</cdr:y>
    </cdr:to>
    <cdr:cxnSp macro="">
      <cdr:nvCxnSpPr>
        <cdr:cNvPr id="5" name="Straight Connector 4"/>
        <cdr:cNvCxnSpPr/>
      </cdr:nvCxnSpPr>
      <cdr:spPr>
        <a:xfrm flipV="1">
          <a:off x="219075" y="4686300"/>
          <a:ext cx="342900" cy="3048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38100</xdr:rowOff>
    </xdr:from>
    <xdr:to>
      <xdr:col>16</xdr:col>
      <xdr:colOff>190500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571500" y="1447800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0.62275</cdr:y>
    </cdr:from>
    <cdr:to>
      <cdr:x>0.04925</cdr:x>
      <cdr:y>0.6545</cdr:y>
    </cdr:to>
    <cdr:cxnSp macro="">
      <cdr:nvCxnSpPr>
        <cdr:cNvPr id="2" name="Straight Connector 1"/>
        <cdr:cNvCxnSpPr/>
      </cdr:nvCxnSpPr>
      <cdr:spPr>
        <a:xfrm flipV="1">
          <a:off x="180975" y="4648200"/>
          <a:ext cx="285750" cy="2381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0.01775</cdr:x>
      <cdr:y>0.63875</cdr:y>
    </cdr:from>
    <cdr:to>
      <cdr:x>0.0505</cdr:x>
      <cdr:y>0.67225</cdr:y>
    </cdr:to>
    <cdr:cxnSp macro="">
      <cdr:nvCxnSpPr>
        <cdr:cNvPr id="3" name="Straight Connector 2"/>
        <cdr:cNvCxnSpPr/>
      </cdr:nvCxnSpPr>
      <cdr:spPr>
        <a:xfrm flipV="1">
          <a:off x="161925" y="4772025"/>
          <a:ext cx="314325" cy="2476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0.0235</cdr:x>
      <cdr:y>0.66725</cdr:y>
    </cdr:from>
    <cdr:to>
      <cdr:x>0.0555</cdr:x>
      <cdr:y>0.7295</cdr:y>
    </cdr:to>
    <cdr:sp macro="" textlink="">
      <cdr:nvSpPr>
        <cdr:cNvPr id="4" name="TextBox 1"/>
        <cdr:cNvSpPr txBox="1"/>
      </cdr:nvSpPr>
      <cdr:spPr>
        <a:xfrm>
          <a:off x="219075" y="4981575"/>
          <a:ext cx="304800" cy="4667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16</xdr:col>
      <xdr:colOff>247650</xdr:colOff>
      <xdr:row>48</xdr:row>
      <xdr:rowOff>133350</xdr:rowOff>
    </xdr:to>
    <xdr:graphicFrame macro="">
      <xdr:nvGraphicFramePr>
        <xdr:cNvPr id="2" name="Chart 1"/>
        <xdr:cNvGraphicFramePr/>
      </xdr:nvGraphicFramePr>
      <xdr:xfrm>
        <a:off x="628650" y="1685925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values for CZ, DE, IE, PL and IS as yet unchanged from those of 2022.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57150</xdr:rowOff>
    </xdr:from>
    <xdr:to>
      <xdr:col>16</xdr:col>
      <xdr:colOff>400050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638175" y="1276350"/>
        <a:ext cx="96678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Iceland, 2009-2023.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EAA_SE_art_Performance_202405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xcel\EAA\Copy%20of%20Performanc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6D4A8C2\JC_CH4_Indicator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_Data_ALL"/>
      <sheetName val="Figure 1"/>
      <sheetName val="Data 1"/>
      <sheetName val="Figure 2"/>
      <sheetName val="Data 2"/>
      <sheetName val="Fig 3"/>
      <sheetName val="Data 3"/>
      <sheetName val="Fig 4"/>
      <sheetName val="Fig 5"/>
      <sheetName val="Data 4&amp;5"/>
      <sheetName val="Fig 6"/>
      <sheetName val="Fig 7"/>
      <sheetName val="Data 6&amp;7"/>
      <sheetName val="Fig 8"/>
      <sheetName val="Data 8"/>
      <sheetName val="Fig 9"/>
      <sheetName val="Data 9"/>
      <sheetName val="Background"/>
      <sheetName val="Production value"/>
      <sheetName val="Indices"/>
      <sheetName val="Contribution to GDP"/>
      <sheetName val="Intermediate consumption"/>
      <sheetName val="GDP and GVA"/>
      <sheetName val="GVAIC"/>
      <sheetName val="ALI"/>
      <sheetName val="OUTPUT VAL"/>
    </sheetNames>
    <sheetDataSet>
      <sheetData sheetId="0">
        <row r="1">
          <cell r="A1" t="str">
            <v>ANNUAL</v>
          </cell>
          <cell r="B1">
            <v>2005</v>
          </cell>
          <cell r="C1">
            <v>2006</v>
          </cell>
          <cell r="D1">
            <v>2007</v>
          </cell>
          <cell r="E1">
            <v>2008</v>
          </cell>
          <cell r="F1">
            <v>2009</v>
          </cell>
          <cell r="G1">
            <v>2010</v>
          </cell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  <cell r="M1">
            <v>2016</v>
          </cell>
          <cell r="N1">
            <v>2017</v>
          </cell>
          <cell r="O1">
            <v>2018</v>
          </cell>
          <cell r="P1">
            <v>2019</v>
          </cell>
          <cell r="Q1">
            <v>2020</v>
          </cell>
          <cell r="R1">
            <v>2021</v>
          </cell>
          <cell r="S1">
            <v>2022</v>
          </cell>
          <cell r="T1">
            <v>2023</v>
          </cell>
        </row>
        <row r="2">
          <cell r="A2" t="str">
            <v>VAL.LONG_VAL.BASE_N.P_BASE.01000.MIO_EUR.EU27_2020</v>
          </cell>
          <cell r="B2">
            <v>32866.52</v>
          </cell>
          <cell r="C2">
            <v>31718.83</v>
          </cell>
          <cell r="D2">
            <v>47156.98</v>
          </cell>
          <cell r="E2">
            <v>48687.68</v>
          </cell>
          <cell r="F2">
            <v>33511.42</v>
          </cell>
          <cell r="G2">
            <v>41583.53</v>
          </cell>
          <cell r="H2">
            <v>52790.91</v>
          </cell>
          <cell r="I2">
            <v>54811.2</v>
          </cell>
          <cell r="J2">
            <v>51639.75</v>
          </cell>
          <cell r="K2">
            <v>48138.63</v>
          </cell>
          <cell r="L2">
            <v>46127.3</v>
          </cell>
          <cell r="M2">
            <v>40401.45</v>
          </cell>
          <cell r="N2">
            <v>42962.68</v>
          </cell>
          <cell r="O2">
            <v>45167.02</v>
          </cell>
          <cell r="P2">
            <v>47609.57</v>
          </cell>
          <cell r="Q2">
            <v>47316.66</v>
          </cell>
          <cell r="R2">
            <v>64421.14</v>
          </cell>
          <cell r="S2">
            <v>80564.35</v>
          </cell>
          <cell r="T2">
            <v>59314.36</v>
          </cell>
        </row>
        <row r="3">
          <cell r="A3" t="str">
            <v>VAL.LONG_VAL.BASE_N.P_BASE.02000.MIO_EUR.EU27_2020</v>
          </cell>
          <cell r="B3">
            <v>15318.17</v>
          </cell>
          <cell r="C3">
            <v>12160.62</v>
          </cell>
          <cell r="D3">
            <v>13678.33</v>
          </cell>
          <cell r="E3">
            <v>14920.4</v>
          </cell>
          <cell r="F3">
            <v>13501.26</v>
          </cell>
          <cell r="G3">
            <v>18562.19</v>
          </cell>
          <cell r="H3">
            <v>21015.86</v>
          </cell>
          <cell r="I3">
            <v>21323.06</v>
          </cell>
          <cell r="J3">
            <v>20253.91</v>
          </cell>
          <cell r="K3">
            <v>20837.95</v>
          </cell>
          <cell r="L3">
            <v>19202.4</v>
          </cell>
          <cell r="M3">
            <v>19713.86</v>
          </cell>
          <cell r="N3">
            <v>21086.34</v>
          </cell>
          <cell r="O3">
            <v>19545.63</v>
          </cell>
          <cell r="P3">
            <v>18535.9</v>
          </cell>
          <cell r="Q3">
            <v>18932.04</v>
          </cell>
          <cell r="R3">
            <v>25199.61</v>
          </cell>
          <cell r="S3">
            <v>31467.98</v>
          </cell>
          <cell r="T3">
            <v>26959.33</v>
          </cell>
        </row>
        <row r="4">
          <cell r="A4" t="str">
            <v>VAL.LONG_VAL.BASE_N.P_BASE.03000.MIO_EUR.EU27_2020</v>
          </cell>
          <cell r="B4">
            <v>19050.16</v>
          </cell>
          <cell r="C4">
            <v>18725.54</v>
          </cell>
          <cell r="D4">
            <v>21563.93</v>
          </cell>
          <cell r="E4">
            <v>24537.05</v>
          </cell>
          <cell r="F4">
            <v>25257.48</v>
          </cell>
          <cell r="G4">
            <v>24508.98</v>
          </cell>
          <cell r="H4">
            <v>25468.6</v>
          </cell>
          <cell r="I4">
            <v>24331.39</v>
          </cell>
          <cell r="J4">
            <v>24717.56</v>
          </cell>
          <cell r="K4">
            <v>24725.43</v>
          </cell>
          <cell r="L4">
            <v>22179.4</v>
          </cell>
          <cell r="M4">
            <v>23293.99</v>
          </cell>
          <cell r="N4">
            <v>22556.01</v>
          </cell>
          <cell r="O4">
            <v>22446.85</v>
          </cell>
          <cell r="P4">
            <v>24983.04</v>
          </cell>
          <cell r="Q4">
            <v>24596.08</v>
          </cell>
          <cell r="R4">
            <v>24755.16</v>
          </cell>
          <cell r="S4">
            <v>26257.41</v>
          </cell>
          <cell r="T4">
            <v>29434.75</v>
          </cell>
        </row>
        <row r="5">
          <cell r="A5" t="str">
            <v>VAL.LONG_VAL.BASE_N.P_BASE.04000.MIO_EUR.EU27_2020</v>
          </cell>
          <cell r="B5">
            <v>44646.04</v>
          </cell>
          <cell r="C5">
            <v>44810.78</v>
          </cell>
          <cell r="D5">
            <v>47279.94</v>
          </cell>
          <cell r="E5">
            <v>47719.69</v>
          </cell>
          <cell r="F5">
            <v>44948.88</v>
          </cell>
          <cell r="G5">
            <v>48132.84</v>
          </cell>
          <cell r="H5">
            <v>45421.45</v>
          </cell>
          <cell r="I5">
            <v>46754.7</v>
          </cell>
          <cell r="J5">
            <v>48147.51</v>
          </cell>
          <cell r="K5">
            <v>47802.36</v>
          </cell>
          <cell r="L5">
            <v>50967.31</v>
          </cell>
          <cell r="M5">
            <v>50714.72</v>
          </cell>
          <cell r="N5">
            <v>53425.73</v>
          </cell>
          <cell r="O5">
            <v>53392.72</v>
          </cell>
          <cell r="P5">
            <v>57329.78</v>
          </cell>
          <cell r="Q5">
            <v>57805.92</v>
          </cell>
          <cell r="R5">
            <v>61891.2</v>
          </cell>
          <cell r="S5">
            <v>65830.05</v>
          </cell>
          <cell r="T5">
            <v>71978.24</v>
          </cell>
        </row>
        <row r="6">
          <cell r="A6" t="str">
            <v>VAL.LONG_VAL.BASE_N.P_BASE.05000.MIO_EUR.EU27_2020</v>
          </cell>
          <cell r="B6">
            <v>6583.13</v>
          </cell>
          <cell r="C6">
            <v>9484.38</v>
          </cell>
          <cell r="D6">
            <v>10018.76</v>
          </cell>
          <cell r="E6">
            <v>9047.78</v>
          </cell>
          <cell r="F6">
            <v>8248.24</v>
          </cell>
          <cell r="G6">
            <v>9718.28</v>
          </cell>
          <cell r="H6">
            <v>10351.91</v>
          </cell>
          <cell r="I6">
            <v>9385.49</v>
          </cell>
          <cell r="J6">
            <v>11913.88</v>
          </cell>
          <cell r="K6">
            <v>9049.15</v>
          </cell>
          <cell r="L6">
            <v>9494.5</v>
          </cell>
          <cell r="M6">
            <v>11638.24</v>
          </cell>
          <cell r="N6">
            <v>10610.89</v>
          </cell>
          <cell r="O6">
            <v>11974.61</v>
          </cell>
          <cell r="P6">
            <v>14667.57</v>
          </cell>
          <cell r="Q6">
            <v>12311.44</v>
          </cell>
          <cell r="R6">
            <v>12174.5</v>
          </cell>
          <cell r="S6">
            <v>15418.6</v>
          </cell>
          <cell r="T6">
            <v>19381.49</v>
          </cell>
        </row>
        <row r="7">
          <cell r="A7" t="str">
            <v>VAL.LONG_VAL.BASE_N.P_BASE.06000.MIO_EUR.EU27_2020</v>
          </cell>
          <cell r="B7">
            <v>19878.86</v>
          </cell>
          <cell r="C7">
            <v>21557.71</v>
          </cell>
          <cell r="D7">
            <v>21900.52</v>
          </cell>
          <cell r="E7">
            <v>23336.35</v>
          </cell>
          <cell r="F7">
            <v>20927.4</v>
          </cell>
          <cell r="G7">
            <v>22634.64</v>
          </cell>
          <cell r="H7">
            <v>23034.17</v>
          </cell>
          <cell r="I7">
            <v>22297.04</v>
          </cell>
          <cell r="J7">
            <v>25261.21</v>
          </cell>
          <cell r="K7">
            <v>23604.97</v>
          </cell>
          <cell r="L7">
            <v>26088.16</v>
          </cell>
          <cell r="M7">
            <v>26109.07</v>
          </cell>
          <cell r="N7">
            <v>27238.1</v>
          </cell>
          <cell r="O7">
            <v>29689.39</v>
          </cell>
          <cell r="P7">
            <v>27568.57</v>
          </cell>
          <cell r="Q7">
            <v>30758.52</v>
          </cell>
          <cell r="R7">
            <v>31725.95</v>
          </cell>
          <cell r="S7">
            <v>32518.32</v>
          </cell>
          <cell r="T7">
            <v>34828.24</v>
          </cell>
        </row>
        <row r="8">
          <cell r="A8" t="str">
            <v>VAL.LONG_VAL.BASE_N.P_BASE.07000.MIO_EUR.EU27_2020</v>
          </cell>
          <cell r="B8">
            <v>16736.43</v>
          </cell>
          <cell r="C8">
            <v>16792.52</v>
          </cell>
          <cell r="D8">
            <v>17496.35</v>
          </cell>
          <cell r="E8">
            <v>18222.87</v>
          </cell>
          <cell r="F8">
            <v>17282.93</v>
          </cell>
          <cell r="G8">
            <v>17255.28</v>
          </cell>
          <cell r="H8">
            <v>18602.51</v>
          </cell>
          <cell r="I8">
            <v>18458.79</v>
          </cell>
          <cell r="J8">
            <v>21880.37</v>
          </cell>
          <cell r="K8">
            <v>21598.3</v>
          </cell>
          <cell r="L8">
            <v>22852.54</v>
          </cell>
          <cell r="M8">
            <v>22445.05</v>
          </cell>
          <cell r="N8">
            <v>21614.11</v>
          </cell>
          <cell r="O8">
            <v>27360.13</v>
          </cell>
          <cell r="P8">
            <v>23420.54</v>
          </cell>
          <cell r="Q8">
            <v>23199.2</v>
          </cell>
          <cell r="R8">
            <v>22897.57</v>
          </cell>
          <cell r="S8">
            <v>26780.7</v>
          </cell>
          <cell r="T8">
            <v>25539.9</v>
          </cell>
        </row>
        <row r="9">
          <cell r="A9" t="str">
            <v>VAL.LONG_VAL.BASE_N.P_BASE.08000.MIO_EUR.EU27_2020</v>
          </cell>
          <cell r="B9">
            <v>6995.46</v>
          </cell>
          <cell r="C9">
            <v>5394.12</v>
          </cell>
          <cell r="D9">
            <v>4726.21</v>
          </cell>
          <cell r="E9">
            <v>5005.65</v>
          </cell>
          <cell r="F9">
            <v>3765.45</v>
          </cell>
          <cell r="G9">
            <v>4205.85</v>
          </cell>
          <cell r="H9">
            <v>4222.23</v>
          </cell>
          <cell r="I9">
            <v>4696.29</v>
          </cell>
          <cell r="J9">
            <v>3290.13</v>
          </cell>
          <cell r="K9">
            <v>4629.27</v>
          </cell>
          <cell r="L9">
            <v>5398.04</v>
          </cell>
          <cell r="M9">
            <v>5144.95</v>
          </cell>
          <cell r="N9">
            <v>6767.04</v>
          </cell>
          <cell r="O9">
            <v>4695.62</v>
          </cell>
          <cell r="P9">
            <v>5210.76</v>
          </cell>
          <cell r="Q9">
            <v>3713.53</v>
          </cell>
          <cell r="R9">
            <v>5166.07</v>
          </cell>
          <cell r="S9">
            <v>6410.9</v>
          </cell>
          <cell r="T9">
            <v>5927.39</v>
          </cell>
        </row>
        <row r="10">
          <cell r="A10" t="str">
            <v>VAL.LONG_VAL.BASE_N.P_BASE.09000.MIO_EUR.EU27_2020</v>
          </cell>
          <cell r="B10">
            <v>2243.76</v>
          </cell>
          <cell r="C10">
            <v>2387.1</v>
          </cell>
          <cell r="D10">
            <v>2503.94</v>
          </cell>
          <cell r="E10">
            <v>2807.83</v>
          </cell>
          <cell r="F10">
            <v>1812.18</v>
          </cell>
          <cell r="G10">
            <v>1657.07</v>
          </cell>
          <cell r="H10">
            <v>1805.12</v>
          </cell>
          <cell r="I10">
            <v>1959.47</v>
          </cell>
          <cell r="J10">
            <v>1894.5</v>
          </cell>
          <cell r="K10">
            <v>1947.3</v>
          </cell>
          <cell r="L10">
            <v>1978.09</v>
          </cell>
          <cell r="M10">
            <v>2103.08</v>
          </cell>
          <cell r="N10">
            <v>2284.9</v>
          </cell>
          <cell r="O10">
            <v>2252.71</v>
          </cell>
          <cell r="P10">
            <v>2319.58</v>
          </cell>
          <cell r="Q10">
            <v>2249.56</v>
          </cell>
          <cell r="R10">
            <v>2567.4</v>
          </cell>
          <cell r="S10">
            <v>2474.29</v>
          </cell>
          <cell r="T10">
            <v>2386.51</v>
          </cell>
        </row>
        <row r="11">
          <cell r="A11" t="str">
            <v>VAL.LONG_VAL.BASE_N.P_BASE.10000.MIO_EUR.EU27_2020</v>
          </cell>
          <cell r="B11">
            <v>164318.53</v>
          </cell>
          <cell r="C11">
            <v>163031.59</v>
          </cell>
          <cell r="D11">
            <v>186324.97</v>
          </cell>
          <cell r="E11">
            <v>194285.29</v>
          </cell>
          <cell r="F11">
            <v>169255.25</v>
          </cell>
          <cell r="G11">
            <v>188258.65</v>
          </cell>
          <cell r="H11">
            <v>202712.75</v>
          </cell>
          <cell r="I11">
            <v>204017.45</v>
          </cell>
          <cell r="J11">
            <v>208998.82</v>
          </cell>
          <cell r="K11">
            <v>202333.36</v>
          </cell>
          <cell r="L11">
            <v>204287.72</v>
          </cell>
          <cell r="M11">
            <v>201564.4</v>
          </cell>
          <cell r="N11">
            <v>208545.79</v>
          </cell>
          <cell r="O11">
            <v>216524.67</v>
          </cell>
          <cell r="P11">
            <v>221645.3</v>
          </cell>
          <cell r="Q11">
            <v>220882.94</v>
          </cell>
          <cell r="R11">
            <v>250798.59</v>
          </cell>
          <cell r="S11">
            <v>287722.61</v>
          </cell>
          <cell r="T11">
            <v>275750.2</v>
          </cell>
        </row>
        <row r="12">
          <cell r="A12" t="str">
            <v>VAL.LONG_VAL.BASE_N.P_BASE.11000.MIO_EUR.EU27_2020</v>
          </cell>
          <cell r="B12">
            <v>76279.93</v>
          </cell>
          <cell r="C12">
            <v>77047.52</v>
          </cell>
          <cell r="D12">
            <v>78224.63</v>
          </cell>
          <cell r="E12">
            <v>82277.67</v>
          </cell>
          <cell r="F12">
            <v>77708.3</v>
          </cell>
          <cell r="G12">
            <v>77868.64</v>
          </cell>
          <cell r="H12">
            <v>85255.87</v>
          </cell>
          <cell r="I12">
            <v>91234.87</v>
          </cell>
          <cell r="J12">
            <v>92166.28</v>
          </cell>
          <cell r="K12">
            <v>88924.94</v>
          </cell>
          <cell r="L12">
            <v>88701.99</v>
          </cell>
          <cell r="M12">
            <v>88939.47</v>
          </cell>
          <cell r="N12">
            <v>93760.42</v>
          </cell>
          <cell r="O12">
            <v>90179.92</v>
          </cell>
          <cell r="P12">
            <v>94744.49</v>
          </cell>
          <cell r="Q12">
            <v>92519</v>
          </cell>
          <cell r="R12">
            <v>93829.22</v>
          </cell>
          <cell r="S12">
            <v>112060.73</v>
          </cell>
          <cell r="T12">
            <v>120563.65</v>
          </cell>
        </row>
        <row r="13">
          <cell r="A13" t="str">
            <v>VAL.LONG_VAL.BASE_N.P_BASE.11100.MIO_EUR.EU27_2020</v>
          </cell>
          <cell r="B13">
            <v>26674.95</v>
          </cell>
          <cell r="C13">
            <v>26863.82</v>
          </cell>
          <cell r="D13">
            <v>27319.85</v>
          </cell>
          <cell r="E13">
            <v>27618.77</v>
          </cell>
          <cell r="F13">
            <v>25142.04</v>
          </cell>
          <cell r="G13">
            <v>25895.37</v>
          </cell>
          <cell r="H13">
            <v>27585.84</v>
          </cell>
          <cell r="I13">
            <v>29403.22</v>
          </cell>
          <cell r="J13">
            <v>29529.37</v>
          </cell>
          <cell r="K13">
            <v>28519.98</v>
          </cell>
          <cell r="L13">
            <v>29617.09</v>
          </cell>
          <cell r="M13">
            <v>28966.11</v>
          </cell>
          <cell r="N13">
            <v>29666.28</v>
          </cell>
          <cell r="O13">
            <v>29129.14</v>
          </cell>
          <cell r="P13">
            <v>28266.24</v>
          </cell>
          <cell r="Q13">
            <v>27352.38</v>
          </cell>
          <cell r="R13">
            <v>29601.78</v>
          </cell>
          <cell r="S13">
            <v>35857.74</v>
          </cell>
          <cell r="T13">
            <v>35478.49</v>
          </cell>
        </row>
        <row r="14">
          <cell r="A14" t="str">
            <v>VAL.LONG_VAL.BASE_N.P_BASE.11200.MIO_EUR.EU27_2020</v>
          </cell>
          <cell r="B14">
            <v>28962.83</v>
          </cell>
          <cell r="C14">
            <v>30612.78</v>
          </cell>
          <cell r="D14">
            <v>28816.62</v>
          </cell>
          <cell r="E14">
            <v>31805.69</v>
          </cell>
          <cell r="F14">
            <v>30703.98</v>
          </cell>
          <cell r="G14">
            <v>30232.44</v>
          </cell>
          <cell r="H14">
            <v>33406.84</v>
          </cell>
          <cell r="I14">
            <v>36513.27</v>
          </cell>
          <cell r="J14">
            <v>36699.73</v>
          </cell>
          <cell r="K14">
            <v>34356.84</v>
          </cell>
          <cell r="L14">
            <v>32308.52</v>
          </cell>
          <cell r="M14">
            <v>34376.22</v>
          </cell>
          <cell r="N14">
            <v>37672.08</v>
          </cell>
          <cell r="O14">
            <v>34188.51</v>
          </cell>
          <cell r="P14">
            <v>39327.66</v>
          </cell>
          <cell r="Q14">
            <v>38617.88</v>
          </cell>
          <cell r="R14">
            <v>35885.5</v>
          </cell>
          <cell r="S14">
            <v>42069.25</v>
          </cell>
          <cell r="T14">
            <v>49574.77</v>
          </cell>
        </row>
        <row r="15">
          <cell r="A15" t="str">
            <v>VAL.LONG_VAL.BASE_N.P_BASE.11300.MIO_EUR.EU27_2020</v>
          </cell>
          <cell r="B15">
            <v>909.75</v>
          </cell>
          <cell r="C15">
            <v>904.74</v>
          </cell>
          <cell r="D15">
            <v>996.12</v>
          </cell>
          <cell r="E15">
            <v>787.12</v>
          </cell>
          <cell r="F15">
            <v>688.72</v>
          </cell>
          <cell r="G15">
            <v>677.63</v>
          </cell>
          <cell r="H15">
            <v>703.91</v>
          </cell>
          <cell r="I15">
            <v>697.97</v>
          </cell>
          <cell r="J15">
            <v>710.08</v>
          </cell>
          <cell r="K15">
            <v>815.13</v>
          </cell>
          <cell r="L15">
            <v>976.62</v>
          </cell>
          <cell r="M15">
            <v>874.39</v>
          </cell>
          <cell r="N15">
            <v>1120.67</v>
          </cell>
          <cell r="O15">
            <v>1115.26</v>
          </cell>
          <cell r="P15">
            <v>1035.46</v>
          </cell>
          <cell r="Q15">
            <v>864.71</v>
          </cell>
          <cell r="R15">
            <v>1074.54</v>
          </cell>
          <cell r="S15">
            <v>1381.88</v>
          </cell>
          <cell r="T15">
            <v>1492.71</v>
          </cell>
        </row>
        <row r="16">
          <cell r="A16" t="str">
            <v>VAL.LONG_VAL.BASE_N.P_BASE.11400.MIO_EUR.EU27_2020</v>
          </cell>
          <cell r="B16">
            <v>5060.3</v>
          </cell>
          <cell r="C16">
            <v>4380.59</v>
          </cell>
          <cell r="D16">
            <v>4400.58</v>
          </cell>
          <cell r="E16">
            <v>3922.22</v>
          </cell>
          <cell r="F16">
            <v>3859.54</v>
          </cell>
          <cell r="G16">
            <v>3141.37</v>
          </cell>
          <cell r="H16">
            <v>3519.54</v>
          </cell>
          <cell r="I16">
            <v>3562.23</v>
          </cell>
          <cell r="J16">
            <v>3368.27</v>
          </cell>
          <cell r="K16">
            <v>3504.83</v>
          </cell>
          <cell r="L16">
            <v>3872.83</v>
          </cell>
          <cell r="M16">
            <v>3847.64</v>
          </cell>
          <cell r="N16">
            <v>3847.82</v>
          </cell>
          <cell r="O16">
            <v>3780.51</v>
          </cell>
          <cell r="P16">
            <v>3795.27</v>
          </cell>
          <cell r="Q16">
            <v>3898.27</v>
          </cell>
          <cell r="R16">
            <v>4398.92</v>
          </cell>
          <cell r="S16">
            <v>4631.46</v>
          </cell>
          <cell r="T16">
            <v>4482.46</v>
          </cell>
        </row>
        <row r="17">
          <cell r="A17" t="str">
            <v>VAL.LONG_VAL.BASE_N.P_BASE.11500.MIO_EUR.EU27_2020</v>
          </cell>
          <cell r="B17">
            <v>12135.3</v>
          </cell>
          <cell r="C17">
            <v>11750.87</v>
          </cell>
          <cell r="D17">
            <v>14250.74</v>
          </cell>
          <cell r="E17">
            <v>15630.57</v>
          </cell>
          <cell r="F17">
            <v>14854.41</v>
          </cell>
          <cell r="G17">
            <v>15563.15</v>
          </cell>
          <cell r="H17">
            <v>17546.54</v>
          </cell>
          <cell r="I17">
            <v>18569.15</v>
          </cell>
          <cell r="J17">
            <v>19351.48</v>
          </cell>
          <cell r="K17">
            <v>19206.76</v>
          </cell>
          <cell r="L17">
            <v>19475.13</v>
          </cell>
          <cell r="M17">
            <v>18450.59</v>
          </cell>
          <cell r="N17">
            <v>19042.34</v>
          </cell>
          <cell r="O17">
            <v>19630.03</v>
          </cell>
          <cell r="P17">
            <v>19932.6</v>
          </cell>
          <cell r="Q17">
            <v>19478.87</v>
          </cell>
          <cell r="R17">
            <v>20437.31</v>
          </cell>
          <cell r="S17">
            <v>25594.63</v>
          </cell>
          <cell r="T17">
            <v>26803.37</v>
          </cell>
        </row>
        <row r="18">
          <cell r="A18" t="str">
            <v>VAL.LONG_VAL.BASE_N.P_BASE.11900.MIO_EUR.EU27_2020</v>
          </cell>
          <cell r="B18">
            <v>2536.8</v>
          </cell>
          <cell r="C18">
            <v>2534.72</v>
          </cell>
          <cell r="D18">
            <v>2440.73</v>
          </cell>
          <cell r="E18">
            <v>2513.29</v>
          </cell>
          <cell r="F18">
            <v>2459.61</v>
          </cell>
          <cell r="G18">
            <v>2358.69</v>
          </cell>
          <cell r="H18">
            <v>2493.2</v>
          </cell>
          <cell r="I18">
            <v>2489.02</v>
          </cell>
          <cell r="J18">
            <v>2507.36</v>
          </cell>
          <cell r="K18">
            <v>2521.39</v>
          </cell>
          <cell r="L18">
            <v>2451.8</v>
          </cell>
          <cell r="M18">
            <v>2424.52</v>
          </cell>
          <cell r="N18">
            <v>2411.23</v>
          </cell>
          <cell r="O18">
            <v>2336.47</v>
          </cell>
          <cell r="P18">
            <v>2387.26</v>
          </cell>
          <cell r="Q18">
            <v>2306.89</v>
          </cell>
          <cell r="R18">
            <v>2431.16</v>
          </cell>
          <cell r="S18">
            <v>2525.76</v>
          </cell>
          <cell r="T18">
            <v>2731.84</v>
          </cell>
        </row>
        <row r="19">
          <cell r="A19" t="str">
            <v>VAL.LONG_VAL.BASE_N.P_BASE.12100.MIO_EUR.EU27_2020</v>
          </cell>
          <cell r="B19">
            <v>41889.34</v>
          </cell>
          <cell r="C19">
            <v>40561.68</v>
          </cell>
          <cell r="D19">
            <v>44829.6</v>
          </cell>
          <cell r="E19">
            <v>48877.74</v>
          </cell>
          <cell r="F19">
            <v>38803.34</v>
          </cell>
          <cell r="G19">
            <v>43863.39</v>
          </cell>
          <cell r="H19">
            <v>48952.93</v>
          </cell>
          <cell r="I19">
            <v>47384.74</v>
          </cell>
          <cell r="J19">
            <v>52673.65</v>
          </cell>
          <cell r="K19">
            <v>54965.3</v>
          </cell>
          <cell r="L19">
            <v>47559.05</v>
          </cell>
          <cell r="M19">
            <v>45649.27</v>
          </cell>
          <cell r="N19">
            <v>54581.11</v>
          </cell>
          <cell r="O19">
            <v>53619.15</v>
          </cell>
          <cell r="P19">
            <v>54216.22</v>
          </cell>
          <cell r="Q19">
            <v>54454.7</v>
          </cell>
          <cell r="R19">
            <v>58028.85</v>
          </cell>
          <cell r="S19">
            <v>78070.09</v>
          </cell>
          <cell r="T19">
            <v>74827.4</v>
          </cell>
        </row>
        <row r="20">
          <cell r="A20" t="str">
            <v>VAL.LONG_VAL.BASE_N.P_BASE.12200.MIO_EUR.EU27_2020</v>
          </cell>
          <cell r="B20">
            <v>5386.84</v>
          </cell>
          <cell r="C20">
            <v>5905.32</v>
          </cell>
          <cell r="D20">
            <v>6770.78</v>
          </cell>
          <cell r="E20">
            <v>7201.31</v>
          </cell>
          <cell r="F20">
            <v>7691.82</v>
          </cell>
          <cell r="G20">
            <v>7367.12</v>
          </cell>
          <cell r="H20">
            <v>7428.08</v>
          </cell>
          <cell r="I20">
            <v>9834.83</v>
          </cell>
          <cell r="J20">
            <v>8358.46</v>
          </cell>
          <cell r="K20">
            <v>8346.66</v>
          </cell>
          <cell r="L20">
            <v>8758.41</v>
          </cell>
          <cell r="M20">
            <v>8081.66</v>
          </cell>
          <cell r="N20">
            <v>9579.63</v>
          </cell>
          <cell r="O20">
            <v>9534.2</v>
          </cell>
          <cell r="P20">
            <v>9274.51</v>
          </cell>
          <cell r="Q20">
            <v>9141.88</v>
          </cell>
          <cell r="R20">
            <v>9362.69</v>
          </cell>
          <cell r="S20">
            <v>13617.77</v>
          </cell>
          <cell r="T20">
            <v>16059.24</v>
          </cell>
        </row>
        <row r="21">
          <cell r="A21" t="str">
            <v>VAL.LONG_VAL.BASE_N.P_BASE.12900.MIO_EUR.EU27_2020</v>
          </cell>
          <cell r="B21">
            <v>1822.03</v>
          </cell>
          <cell r="C21">
            <v>1667.68</v>
          </cell>
          <cell r="D21">
            <v>1696.51</v>
          </cell>
          <cell r="E21">
            <v>1611.71</v>
          </cell>
          <cell r="F21">
            <v>2061.61</v>
          </cell>
          <cell r="G21">
            <v>2626.92</v>
          </cell>
          <cell r="H21">
            <v>3169.13</v>
          </cell>
          <cell r="I21">
            <v>3466.65</v>
          </cell>
          <cell r="J21">
            <v>2877.83</v>
          </cell>
          <cell r="K21">
            <v>3062.55</v>
          </cell>
          <cell r="L21">
            <v>2835.35</v>
          </cell>
          <cell r="M21">
            <v>2687.75</v>
          </cell>
          <cell r="N21">
            <v>2863.01</v>
          </cell>
          <cell r="O21">
            <v>2869.1</v>
          </cell>
          <cell r="P21">
            <v>2423.85</v>
          </cell>
          <cell r="Q21">
            <v>2385.61</v>
          </cell>
          <cell r="R21">
            <v>2011.35</v>
          </cell>
          <cell r="S21">
            <v>2141.7</v>
          </cell>
          <cell r="T21">
            <v>2388.62</v>
          </cell>
        </row>
        <row r="22">
          <cell r="A22" t="str">
            <v>VAL.LONG_VAL.BASE_N.P_BASE.13000.MIO_EUR.EU27_2020</v>
          </cell>
          <cell r="B22">
            <v>125378.14</v>
          </cell>
          <cell r="C22">
            <v>125182.2</v>
          </cell>
          <cell r="D22">
            <v>131521.53</v>
          </cell>
          <cell r="E22">
            <v>139968.43</v>
          </cell>
          <cell r="F22">
            <v>126265.06</v>
          </cell>
          <cell r="G22">
            <v>131726.06</v>
          </cell>
          <cell r="H22">
            <v>144806.02</v>
          </cell>
          <cell r="I22">
            <v>151921.09</v>
          </cell>
          <cell r="J22">
            <v>156076.23</v>
          </cell>
          <cell r="K22">
            <v>155299.45</v>
          </cell>
          <cell r="L22">
            <v>147854.79</v>
          </cell>
          <cell r="M22">
            <v>145358.15</v>
          </cell>
          <cell r="N22">
            <v>160784.16</v>
          </cell>
          <cell r="O22">
            <v>156202.37</v>
          </cell>
          <cell r="P22">
            <v>160659.07</v>
          </cell>
          <cell r="Q22">
            <v>158501.18</v>
          </cell>
          <cell r="R22">
            <v>163232.11</v>
          </cell>
          <cell r="S22">
            <v>205890.29</v>
          </cell>
          <cell r="T22">
            <v>213838.91</v>
          </cell>
        </row>
        <row r="23">
          <cell r="A23" t="str">
            <v>VAL.LONG_VAL.BASE_N.P_BASE.15000.MIO_EUR.EU27_2020</v>
          </cell>
          <cell r="B23">
            <v>13964.77</v>
          </cell>
          <cell r="C23">
            <v>14492.91</v>
          </cell>
          <cell r="D23">
            <v>14929.51</v>
          </cell>
          <cell r="E23">
            <v>16093.45</v>
          </cell>
          <cell r="F23">
            <v>16002.94</v>
          </cell>
          <cell r="G23">
            <v>16365.89</v>
          </cell>
          <cell r="H23">
            <v>17055.04</v>
          </cell>
          <cell r="I23">
            <v>17717.31</v>
          </cell>
          <cell r="J23">
            <v>18102.78</v>
          </cell>
          <cell r="K23">
            <v>18702.31</v>
          </cell>
          <cell r="L23">
            <v>18641.98</v>
          </cell>
          <cell r="M23">
            <v>18851.93</v>
          </cell>
          <cell r="N23">
            <v>19314.39</v>
          </cell>
          <cell r="O23">
            <v>19880.42</v>
          </cell>
          <cell r="P23">
            <v>20514.22</v>
          </cell>
          <cell r="Q23">
            <v>20700.15</v>
          </cell>
          <cell r="R23">
            <v>21745.63</v>
          </cell>
          <cell r="S23">
            <v>23501.59</v>
          </cell>
          <cell r="T23">
            <v>24786.4</v>
          </cell>
        </row>
        <row r="24">
          <cell r="A24" t="str">
            <v>VAL.LONG_VAL.BASE_N.P_BASE.17000.MIO_EUR.EU27_2020</v>
          </cell>
          <cell r="B24">
            <v>9114.72</v>
          </cell>
          <cell r="C24">
            <v>10070.51</v>
          </cell>
          <cell r="D24">
            <v>10542.59</v>
          </cell>
          <cell r="E24">
            <v>11578.82</v>
          </cell>
          <cell r="F24">
            <v>11265.05</v>
          </cell>
          <cell r="G24">
            <v>12078</v>
          </cell>
          <cell r="H24">
            <v>13481.37</v>
          </cell>
          <cell r="I24">
            <v>13934.95</v>
          </cell>
          <cell r="J24">
            <v>15357.11</v>
          </cell>
          <cell r="K24">
            <v>15286.64</v>
          </cell>
          <cell r="L24">
            <v>15419.35</v>
          </cell>
          <cell r="M24">
            <v>14984.76</v>
          </cell>
          <cell r="N24">
            <v>15359.9</v>
          </cell>
          <cell r="O24">
            <v>15998.52</v>
          </cell>
          <cell r="P24">
            <v>16178.5</v>
          </cell>
          <cell r="Q24">
            <v>15106.32</v>
          </cell>
          <cell r="R24">
            <v>15892.71</v>
          </cell>
          <cell r="S24">
            <v>20058.67</v>
          </cell>
          <cell r="T24">
            <v>22752.78</v>
          </cell>
        </row>
        <row r="25">
          <cell r="A25" t="str">
            <v>VAL.LONG_VAL.BASE_N.P_BASE.18000.MIO_EUR.EU27_2020</v>
          </cell>
          <cell r="B25">
            <v>312776.16</v>
          </cell>
          <cell r="C25">
            <v>312777.21</v>
          </cell>
          <cell r="D25">
            <v>343318.6</v>
          </cell>
          <cell r="E25">
            <v>361925.98</v>
          </cell>
          <cell r="F25">
            <v>322788.3</v>
          </cell>
          <cell r="G25">
            <v>348428.6</v>
          </cell>
          <cell r="H25">
            <v>378055.18</v>
          </cell>
          <cell r="I25">
            <v>387590.8</v>
          </cell>
          <cell r="J25">
            <v>398534.94</v>
          </cell>
          <cell r="K25">
            <v>391621.76</v>
          </cell>
          <cell r="L25">
            <v>386203.84</v>
          </cell>
          <cell r="M25">
            <v>380759.24</v>
          </cell>
          <cell r="N25">
            <v>404004.25</v>
          </cell>
          <cell r="O25">
            <v>408605.99</v>
          </cell>
          <cell r="P25">
            <v>418997.09</v>
          </cell>
          <cell r="Q25">
            <v>415190.6</v>
          </cell>
          <cell r="R25">
            <v>451668.42</v>
          </cell>
          <cell r="S25">
            <v>537173.17</v>
          </cell>
          <cell r="T25">
            <v>537128.28</v>
          </cell>
        </row>
        <row r="26">
          <cell r="A26" t="str">
            <v>VAL.LONG_IND.BASE_N_1.P_BASE.PRC.18000.EU27_2020</v>
          </cell>
          <cell r="B26" t="str">
            <v>ND</v>
          </cell>
          <cell r="C26">
            <v>100.75</v>
          </cell>
          <cell r="D26">
            <v>108.89</v>
          </cell>
          <cell r="E26">
            <v>102.13</v>
          </cell>
          <cell r="F26">
            <v>88.96</v>
          </cell>
          <cell r="G26">
            <v>108.92</v>
          </cell>
          <cell r="H26">
            <v>106.08</v>
          </cell>
          <cell r="I26">
            <v>105.58</v>
          </cell>
          <cell r="J26">
            <v>100.57</v>
          </cell>
          <cell r="K26">
            <v>94.07</v>
          </cell>
          <cell r="L26">
            <v>99.12</v>
          </cell>
          <cell r="M26">
            <v>97.91</v>
          </cell>
          <cell r="N26">
            <v>104.98</v>
          </cell>
          <cell r="O26">
            <v>100.69</v>
          </cell>
          <cell r="P26">
            <v>101.11</v>
          </cell>
          <cell r="Q26">
            <v>99.15</v>
          </cell>
          <cell r="R26">
            <v>107.37</v>
          </cell>
          <cell r="S26">
            <v>122.49</v>
          </cell>
          <cell r="T26">
            <v>100.43</v>
          </cell>
        </row>
        <row r="27">
          <cell r="A27" t="str">
            <v>VAL.LONG_IND.BASE_N_1.P_BASE.VAL.18000.EU27_2020</v>
          </cell>
          <cell r="B27" t="str">
            <v>ND</v>
          </cell>
          <cell r="C27">
            <v>100</v>
          </cell>
          <cell r="D27">
            <v>109.76</v>
          </cell>
          <cell r="E27">
            <v>105.42</v>
          </cell>
          <cell r="F27">
            <v>89.19</v>
          </cell>
          <cell r="G27">
            <v>107.94</v>
          </cell>
          <cell r="H27">
            <v>108.5</v>
          </cell>
          <cell r="I27">
            <v>102.52</v>
          </cell>
          <cell r="J27">
            <v>102.82</v>
          </cell>
          <cell r="K27">
            <v>98.27</v>
          </cell>
          <cell r="L27">
            <v>98.62</v>
          </cell>
          <cell r="M27">
            <v>98.59</v>
          </cell>
          <cell r="N27">
            <v>106.1</v>
          </cell>
          <cell r="O27">
            <v>101.14</v>
          </cell>
          <cell r="P27">
            <v>102.54</v>
          </cell>
          <cell r="Q27">
            <v>99.09</v>
          </cell>
          <cell r="R27">
            <v>108.79</v>
          </cell>
          <cell r="S27">
            <v>118.93</v>
          </cell>
          <cell r="T27">
            <v>99.99</v>
          </cell>
        </row>
        <row r="28">
          <cell r="A28" t="str">
            <v>VAL.LONG_IND.BASE_N_1.P_BASE.VOL.18000.EU27_2020</v>
          </cell>
          <cell r="B28" t="str">
            <v>ND</v>
          </cell>
          <cell r="C28">
            <v>99.25</v>
          </cell>
          <cell r="D28">
            <v>100.8</v>
          </cell>
          <cell r="E28">
            <v>103.22</v>
          </cell>
          <cell r="F28">
            <v>100.25</v>
          </cell>
          <cell r="G28">
            <v>99.1</v>
          </cell>
          <cell r="H28">
            <v>102.28</v>
          </cell>
          <cell r="I28">
            <v>97.11</v>
          </cell>
          <cell r="J28">
            <v>102.24</v>
          </cell>
          <cell r="K28">
            <v>104.46</v>
          </cell>
          <cell r="L28">
            <v>99.5</v>
          </cell>
          <cell r="M28">
            <v>100.7</v>
          </cell>
          <cell r="N28">
            <v>101.07</v>
          </cell>
          <cell r="O28">
            <v>100.45</v>
          </cell>
          <cell r="P28">
            <v>101.42</v>
          </cell>
          <cell r="Q28">
            <v>99.94</v>
          </cell>
          <cell r="R28">
            <v>101.32</v>
          </cell>
          <cell r="S28">
            <v>97.09</v>
          </cell>
          <cell r="T28">
            <v>99.56</v>
          </cell>
        </row>
        <row r="29">
          <cell r="A29" t="str">
            <v>VAL.LONG_IND.BASE_N_1.P_BASE.VAL.19000.EU27_2020</v>
          </cell>
          <cell r="B29" t="str">
            <v>ND</v>
          </cell>
          <cell r="C29">
            <v>103.17</v>
          </cell>
          <cell r="D29">
            <v>110.61</v>
          </cell>
          <cell r="E29">
            <v>111.59</v>
          </cell>
          <cell r="F29">
            <v>91.64</v>
          </cell>
          <cell r="G29">
            <v>103.58</v>
          </cell>
          <cell r="H29">
            <v>110.37</v>
          </cell>
          <cell r="I29">
            <v>103.89</v>
          </cell>
          <cell r="J29">
            <v>102.31</v>
          </cell>
          <cell r="K29">
            <v>97.64</v>
          </cell>
          <cell r="L29">
            <v>98.26</v>
          </cell>
          <cell r="M29">
            <v>97.9</v>
          </cell>
          <cell r="N29">
            <v>101.65</v>
          </cell>
          <cell r="O29">
            <v>103.73</v>
          </cell>
          <cell r="P29">
            <v>101.66</v>
          </cell>
          <cell r="Q29">
            <v>99.37</v>
          </cell>
          <cell r="R29">
            <v>109.79</v>
          </cell>
          <cell r="S29">
            <v>121.66</v>
          </cell>
          <cell r="T29">
            <v>98.49</v>
          </cell>
        </row>
        <row r="30">
          <cell r="A30" t="str">
            <v>VAL.LONG_IND.BASE_N_1.P_BASE.VOL.19000.EU27_2020</v>
          </cell>
          <cell r="B30" t="str">
            <v>ND</v>
          </cell>
          <cell r="C30">
            <v>99.76</v>
          </cell>
          <cell r="D30">
            <v>101.25</v>
          </cell>
          <cell r="E30">
            <v>100.22</v>
          </cell>
          <cell r="F30">
            <v>99.39</v>
          </cell>
          <cell r="G30">
            <v>100.22</v>
          </cell>
          <cell r="H30">
            <v>102.05</v>
          </cell>
          <cell r="I30">
            <v>98.58</v>
          </cell>
          <cell r="J30">
            <v>101.44</v>
          </cell>
          <cell r="K30">
            <v>101.98</v>
          </cell>
          <cell r="L30">
            <v>100.46</v>
          </cell>
          <cell r="M30">
            <v>100.93</v>
          </cell>
          <cell r="N30">
            <v>100.91</v>
          </cell>
          <cell r="O30">
            <v>101.21</v>
          </cell>
          <cell r="P30">
            <v>100.2</v>
          </cell>
          <cell r="Q30">
            <v>100.9</v>
          </cell>
          <cell r="R30">
            <v>100.91</v>
          </cell>
          <cell r="S30">
            <v>94.77</v>
          </cell>
          <cell r="T30">
            <v>99.85</v>
          </cell>
        </row>
        <row r="31">
          <cell r="A31" t="str">
            <v>VAL.LONG_IND.BASE_N_1.P_BASE.VAL.20000.EU27_2020</v>
          </cell>
          <cell r="B31" t="str">
            <v>ND</v>
          </cell>
          <cell r="C31">
            <v>96.38</v>
          </cell>
          <cell r="D31">
            <v>108.73</v>
          </cell>
          <cell r="E31">
            <v>97.73</v>
          </cell>
          <cell r="F31">
            <v>85.7</v>
          </cell>
          <cell r="G31">
            <v>114.58</v>
          </cell>
          <cell r="H31">
            <v>105.93</v>
          </cell>
          <cell r="I31">
            <v>100.56</v>
          </cell>
          <cell r="J31">
            <v>103.58</v>
          </cell>
          <cell r="K31">
            <v>99.19</v>
          </cell>
          <cell r="L31">
            <v>99.13</v>
          </cell>
          <cell r="M31">
            <v>99.58</v>
          </cell>
          <cell r="N31">
            <v>112.36</v>
          </cell>
          <cell r="O31">
            <v>97.85</v>
          </cell>
          <cell r="P31">
            <v>103.73</v>
          </cell>
          <cell r="Q31">
            <v>98.73</v>
          </cell>
          <cell r="R31">
            <v>107.45</v>
          </cell>
          <cell r="S31">
            <v>115.23</v>
          </cell>
          <cell r="T31">
            <v>102.14</v>
          </cell>
        </row>
        <row r="32">
          <cell r="A32" t="str">
            <v>VAL.LONG_IND.BASE_N_1.P_BASE.VOL.20000.EU27_2020</v>
          </cell>
          <cell r="B32" t="str">
            <v>ND</v>
          </cell>
          <cell r="C32">
            <v>98.38</v>
          </cell>
          <cell r="D32">
            <v>100.25</v>
          </cell>
          <cell r="E32">
            <v>106.99</v>
          </cell>
          <cell r="F32">
            <v>101.48</v>
          </cell>
          <cell r="G32">
            <v>97.39</v>
          </cell>
          <cell r="H32">
            <v>102.6</v>
          </cell>
          <cell r="I32">
            <v>94.99</v>
          </cell>
          <cell r="J32">
            <v>103.41</v>
          </cell>
          <cell r="K32">
            <v>108.09</v>
          </cell>
          <cell r="L32">
            <v>98.08</v>
          </cell>
          <cell r="M32">
            <v>100.4</v>
          </cell>
          <cell r="N32">
            <v>101.3</v>
          </cell>
          <cell r="O32">
            <v>99.49</v>
          </cell>
          <cell r="P32">
            <v>103.06</v>
          </cell>
          <cell r="Q32">
            <v>98.66</v>
          </cell>
          <cell r="R32">
            <v>101.87</v>
          </cell>
          <cell r="S32">
            <v>100.24</v>
          </cell>
          <cell r="T32">
            <v>99.15</v>
          </cell>
        </row>
        <row r="33">
          <cell r="A33" t="str">
            <v>VAL.LONG_INC.BASE_N_1.IND_A_EURO.AT</v>
          </cell>
          <cell r="B33">
            <v>99.34</v>
          </cell>
          <cell r="C33">
            <v>112.14</v>
          </cell>
          <cell r="D33">
            <v>112.33</v>
          </cell>
          <cell r="E33">
            <v>97.62</v>
          </cell>
          <cell r="F33">
            <v>77.69</v>
          </cell>
          <cell r="G33">
            <v>118.74</v>
          </cell>
          <cell r="H33">
            <v>113.96</v>
          </cell>
          <cell r="I33">
            <v>93.64</v>
          </cell>
          <cell r="J33">
            <v>88.73</v>
          </cell>
          <cell r="K33">
            <v>92.95</v>
          </cell>
          <cell r="L33">
            <v>93.96</v>
          </cell>
          <cell r="M33">
            <v>113.37</v>
          </cell>
          <cell r="N33">
            <v>109.99</v>
          </cell>
          <cell r="O33">
            <v>93.65</v>
          </cell>
          <cell r="P33">
            <v>93.95</v>
          </cell>
          <cell r="Q33">
            <v>99.52</v>
          </cell>
          <cell r="R33">
            <v>106.15</v>
          </cell>
          <cell r="S33">
            <v>124.82</v>
          </cell>
          <cell r="T33">
            <v>78.5</v>
          </cell>
        </row>
        <row r="34">
          <cell r="A34" t="str">
            <v>VAL.LONG_INC.BASE_N_1.IND_A_EURO.BE</v>
          </cell>
          <cell r="B34">
            <v>91.58</v>
          </cell>
          <cell r="C34">
            <v>123.57</v>
          </cell>
          <cell r="D34">
            <v>108.12</v>
          </cell>
          <cell r="E34">
            <v>80.85</v>
          </cell>
          <cell r="F34">
            <v>96.56</v>
          </cell>
          <cell r="G34">
            <v>130.68</v>
          </cell>
          <cell r="H34">
            <v>90.35</v>
          </cell>
          <cell r="I34">
            <v>119.86</v>
          </cell>
          <cell r="J34">
            <v>81.74</v>
          </cell>
          <cell r="K34">
            <v>95.15</v>
          </cell>
          <cell r="L34">
            <v>109.64</v>
          </cell>
          <cell r="M34">
            <v>89.09</v>
          </cell>
          <cell r="N34">
            <v>109.68</v>
          </cell>
          <cell r="O34">
            <v>91</v>
          </cell>
          <cell r="P34">
            <v>120.82</v>
          </cell>
          <cell r="Q34">
            <v>89.04</v>
          </cell>
          <cell r="R34">
            <v>99.7</v>
          </cell>
          <cell r="S34">
            <v>112.48</v>
          </cell>
          <cell r="T34">
            <v>115.99</v>
          </cell>
        </row>
        <row r="35">
          <cell r="A35" t="str">
            <v>VAL.LONG_INC.BASE_N_1.IND_A_EURO.BG</v>
          </cell>
          <cell r="B35">
            <v>103.7</v>
          </cell>
          <cell r="C35">
            <v>97.05</v>
          </cell>
          <cell r="D35">
            <v>100.19</v>
          </cell>
          <cell r="E35">
            <v>161.66</v>
          </cell>
          <cell r="F35">
            <v>70.19</v>
          </cell>
          <cell r="G35">
            <v>111.72</v>
          </cell>
          <cell r="H35">
            <v>115.46</v>
          </cell>
          <cell r="I35">
            <v>115.8</v>
          </cell>
          <cell r="J35">
            <v>120.58</v>
          </cell>
          <cell r="K35">
            <v>106.14</v>
          </cell>
          <cell r="L35">
            <v>91.19</v>
          </cell>
          <cell r="M35">
            <v>125.57</v>
          </cell>
          <cell r="N35">
            <v>107.12</v>
          </cell>
          <cell r="O35">
            <v>102.07</v>
          </cell>
          <cell r="P35">
            <v>107.84</v>
          </cell>
          <cell r="Q35">
            <v>105.84</v>
          </cell>
          <cell r="R35">
            <v>133.68</v>
          </cell>
          <cell r="S35">
            <v>107.72</v>
          </cell>
          <cell r="T35">
            <v>74.52</v>
          </cell>
        </row>
        <row r="36">
          <cell r="A36" t="str">
            <v>VAL.LONG_INC.BASE_N_1.IND_A_EURO.CY</v>
          </cell>
          <cell r="B36">
            <v>103.88</v>
          </cell>
          <cell r="C36">
            <v>90.28</v>
          </cell>
          <cell r="D36">
            <v>100.3</v>
          </cell>
          <cell r="E36">
            <v>109.91</v>
          </cell>
          <cell r="F36">
            <v>103.95</v>
          </cell>
          <cell r="G36">
            <v>111.64</v>
          </cell>
          <cell r="H36">
            <v>102.27</v>
          </cell>
          <cell r="I36">
            <v>102.71</v>
          </cell>
          <cell r="J36">
            <v>108.12</v>
          </cell>
          <cell r="K36">
            <v>95.97</v>
          </cell>
          <cell r="L36">
            <v>93.23</v>
          </cell>
          <cell r="M36">
            <v>117.45</v>
          </cell>
          <cell r="N36">
            <v>102.25</v>
          </cell>
          <cell r="O36">
            <v>100.67</v>
          </cell>
          <cell r="P36">
            <v>91.78</v>
          </cell>
          <cell r="Q36">
            <v>112.71</v>
          </cell>
          <cell r="R36">
            <v>97.95</v>
          </cell>
          <cell r="S36">
            <v>94.8</v>
          </cell>
          <cell r="T36">
            <v>100.11</v>
          </cell>
        </row>
        <row r="37">
          <cell r="A37" t="str">
            <v>VAL.LONG_INC.BASE_N_1.IND_A_EURO.CZ</v>
          </cell>
          <cell r="B37">
            <v>103.26</v>
          </cell>
          <cell r="C37">
            <v>105.03</v>
          </cell>
          <cell r="D37">
            <v>112.89</v>
          </cell>
          <cell r="E37">
            <v>108.6</v>
          </cell>
          <cell r="F37">
            <v>81.62</v>
          </cell>
          <cell r="G37">
            <v>117.88</v>
          </cell>
          <cell r="H37">
            <v>134.84</v>
          </cell>
          <cell r="I37">
            <v>99.18</v>
          </cell>
          <cell r="J37">
            <v>101.01</v>
          </cell>
          <cell r="K37">
            <v>115.02</v>
          </cell>
          <cell r="L37">
            <v>88.81</v>
          </cell>
          <cell r="M37">
            <v>112.87</v>
          </cell>
          <cell r="N37">
            <v>97.02</v>
          </cell>
          <cell r="O37">
            <v>95.8</v>
          </cell>
          <cell r="P37">
            <v>102.76</v>
          </cell>
          <cell r="Q37">
            <v>110.09</v>
          </cell>
          <cell r="R37">
            <v>111.98</v>
          </cell>
          <cell r="S37">
            <v>95.49</v>
          </cell>
          <cell r="T37">
            <v>78.96</v>
          </cell>
        </row>
        <row r="38">
          <cell r="A38" t="str">
            <v>VAL.LONG_INC.BASE_N_1.IND_A_EURO.DE</v>
          </cell>
          <cell r="B38">
            <v>88.97</v>
          </cell>
          <cell r="C38">
            <v>106.99</v>
          </cell>
          <cell r="D38">
            <v>123.2</v>
          </cell>
          <cell r="E38">
            <v>107.45</v>
          </cell>
          <cell r="F38">
            <v>67.92</v>
          </cell>
          <cell r="G38">
            <v>149.77</v>
          </cell>
          <cell r="H38">
            <v>118.14</v>
          </cell>
          <cell r="I38">
            <v>89.39</v>
          </cell>
          <cell r="J38">
            <v>116.31</v>
          </cell>
          <cell r="K38">
            <v>95.21</v>
          </cell>
          <cell r="L38">
            <v>70.65</v>
          </cell>
          <cell r="M38">
            <v>105.54</v>
          </cell>
          <cell r="N38">
            <v>135.31</v>
          </cell>
          <cell r="O38">
            <v>71.77</v>
          </cell>
          <cell r="P38">
            <v>136.44</v>
          </cell>
          <cell r="Q38">
            <v>89.89</v>
          </cell>
          <cell r="R38">
            <v>90.21</v>
          </cell>
          <cell r="S38">
            <v>157.82</v>
          </cell>
          <cell r="T38">
            <v>95.23</v>
          </cell>
        </row>
        <row r="39">
          <cell r="A39" t="str">
            <v>VAL.LONG_INC.BASE_N_1.IND_A_EURO.DK</v>
          </cell>
          <cell r="B39">
            <v>101.2</v>
          </cell>
          <cell r="C39">
            <v>112.82</v>
          </cell>
          <cell r="D39">
            <v>100.82</v>
          </cell>
          <cell r="E39">
            <v>57.33</v>
          </cell>
          <cell r="F39">
            <v>102.22</v>
          </cell>
          <cell r="G39">
            <v>176.29</v>
          </cell>
          <cell r="H39">
            <v>112.38</v>
          </cell>
          <cell r="I39">
            <v>136.59</v>
          </cell>
          <cell r="J39">
            <v>69.5</v>
          </cell>
          <cell r="K39">
            <v>102.37</v>
          </cell>
          <cell r="L39">
            <v>63.65</v>
          </cell>
          <cell r="M39">
            <v>96.5</v>
          </cell>
          <cell r="N39">
            <v>158.02</v>
          </cell>
          <cell r="O39">
            <v>83.01</v>
          </cell>
          <cell r="P39">
            <v>122.54</v>
          </cell>
          <cell r="Q39">
            <v>130.78</v>
          </cell>
          <cell r="R39">
            <v>84.59</v>
          </cell>
          <cell r="S39">
            <v>109.08</v>
          </cell>
          <cell r="T39">
            <v>77.89</v>
          </cell>
        </row>
        <row r="40">
          <cell r="A40" t="str">
            <v>VAL.LONG_INC.BASE_N_1.IND_A_EURO.EE</v>
          </cell>
          <cell r="B40">
            <v>104.19</v>
          </cell>
          <cell r="C40">
            <v>99.18</v>
          </cell>
          <cell r="D40">
            <v>137.17</v>
          </cell>
          <cell r="E40">
            <v>77.75</v>
          </cell>
          <cell r="F40">
            <v>85.53</v>
          </cell>
          <cell r="G40">
            <v>164.93</v>
          </cell>
          <cell r="H40">
            <v>124.28</v>
          </cell>
          <cell r="I40">
            <v>115.25</v>
          </cell>
          <cell r="J40">
            <v>92.56</v>
          </cell>
          <cell r="K40">
            <v>93.26</v>
          </cell>
          <cell r="L40">
            <v>81.2</v>
          </cell>
          <cell r="M40">
            <v>62.83</v>
          </cell>
          <cell r="N40">
            <v>167.88</v>
          </cell>
          <cell r="O40">
            <v>76.82</v>
          </cell>
          <cell r="P40">
            <v>132.03</v>
          </cell>
          <cell r="Q40">
            <v>109.8</v>
          </cell>
          <cell r="R40">
            <v>100.08</v>
          </cell>
          <cell r="S40">
            <v>129</v>
          </cell>
          <cell r="T40">
            <v>35.58</v>
          </cell>
        </row>
        <row r="41">
          <cell r="A41" t="str">
            <v>VAL.LONG_INC.BASE_N_1.IND_A_EURO.EL</v>
          </cell>
          <cell r="B41">
            <v>97.28</v>
          </cell>
          <cell r="C41">
            <v>95.62</v>
          </cell>
          <cell r="D41">
            <v>107.41</v>
          </cell>
          <cell r="E41">
            <v>100.05</v>
          </cell>
          <cell r="F41">
            <v>114.31</v>
          </cell>
          <cell r="G41">
            <v>103.42</v>
          </cell>
          <cell r="H41">
            <v>89.07</v>
          </cell>
          <cell r="I41">
            <v>102.74</v>
          </cell>
          <cell r="J41">
            <v>92.1</v>
          </cell>
          <cell r="K41">
            <v>106.74</v>
          </cell>
          <cell r="L41">
            <v>107.15</v>
          </cell>
          <cell r="M41">
            <v>88.94</v>
          </cell>
          <cell r="N41">
            <v>119.66</v>
          </cell>
          <cell r="O41">
            <v>101.79</v>
          </cell>
          <cell r="P41">
            <v>115.55</v>
          </cell>
          <cell r="Q41">
            <v>106.8</v>
          </cell>
          <cell r="R41">
            <v>96.22</v>
          </cell>
          <cell r="S41">
            <v>111.7</v>
          </cell>
          <cell r="T41">
            <v>97.88</v>
          </cell>
        </row>
        <row r="42">
          <cell r="A42" t="str">
            <v>VAL.LONG_INC.BASE_N_1.IND_A_EURO.ES</v>
          </cell>
          <cell r="B42">
            <v>88.46</v>
          </cell>
          <cell r="C42">
            <v>95.67</v>
          </cell>
          <cell r="D42">
            <v>112.26</v>
          </cell>
          <cell r="E42">
            <v>84.93</v>
          </cell>
          <cell r="F42">
            <v>100.45</v>
          </cell>
          <cell r="G42">
            <v>106.08</v>
          </cell>
          <cell r="H42">
            <v>101.19</v>
          </cell>
          <cell r="I42">
            <v>101.53</v>
          </cell>
          <cell r="J42">
            <v>109.87</v>
          </cell>
          <cell r="K42">
            <v>105.04</v>
          </cell>
          <cell r="L42">
            <v>105.62</v>
          </cell>
          <cell r="M42">
            <v>108.47</v>
          </cell>
          <cell r="N42">
            <v>97</v>
          </cell>
          <cell r="O42">
            <v>96.1</v>
          </cell>
          <cell r="P42">
            <v>94.99</v>
          </cell>
          <cell r="Q42">
            <v>104.25</v>
          </cell>
          <cell r="R42">
            <v>99.63</v>
          </cell>
          <cell r="S42">
            <v>98.03</v>
          </cell>
          <cell r="T42">
            <v>112.38</v>
          </cell>
        </row>
        <row r="43">
          <cell r="A43" t="str">
            <v>VAL.LONG_INC.BASE_N_1.IND_A_EURO.FI</v>
          </cell>
          <cell r="B43">
            <v>108.23</v>
          </cell>
          <cell r="C43">
            <v>98.69</v>
          </cell>
          <cell r="D43">
            <v>115.32</v>
          </cell>
          <cell r="E43">
            <v>87.19</v>
          </cell>
          <cell r="F43">
            <v>113.27</v>
          </cell>
          <cell r="G43">
            <v>110.07</v>
          </cell>
          <cell r="H43">
            <v>87.64</v>
          </cell>
          <cell r="I43">
            <v>101.81</v>
          </cell>
          <cell r="J43">
            <v>96.61</v>
          </cell>
          <cell r="K43">
            <v>98.58</v>
          </cell>
          <cell r="L43">
            <v>80.5</v>
          </cell>
          <cell r="M43">
            <v>104.66</v>
          </cell>
          <cell r="N43">
            <v>101.6</v>
          </cell>
          <cell r="O43">
            <v>102.86</v>
          </cell>
          <cell r="P43">
            <v>107.8</v>
          </cell>
          <cell r="Q43">
            <v>107.46</v>
          </cell>
          <cell r="R43">
            <v>94.73</v>
          </cell>
          <cell r="S43">
            <v>122</v>
          </cell>
          <cell r="T43">
            <v>84.3</v>
          </cell>
        </row>
        <row r="44">
          <cell r="A44" t="str">
            <v>VAL.LONG_INC.BASE_N_1.IND_A_EURO.FR</v>
          </cell>
          <cell r="B44">
            <v>93.35</v>
          </cell>
          <cell r="C44">
            <v>110.93</v>
          </cell>
          <cell r="D44">
            <v>112.64</v>
          </cell>
          <cell r="E44">
            <v>86.33</v>
          </cell>
          <cell r="F44">
            <v>82.47</v>
          </cell>
          <cell r="G44">
            <v>141.23</v>
          </cell>
          <cell r="H44">
            <v>104.58</v>
          </cell>
          <cell r="I44">
            <v>100.66</v>
          </cell>
          <cell r="J44">
            <v>85.06</v>
          </cell>
          <cell r="K44">
            <v>113.72</v>
          </cell>
          <cell r="L44">
            <v>105.24</v>
          </cell>
          <cell r="M44">
            <v>87.18</v>
          </cell>
          <cell r="N44">
            <v>116.52</v>
          </cell>
          <cell r="O44">
            <v>112.77</v>
          </cell>
          <cell r="P44">
            <v>92.34</v>
          </cell>
          <cell r="Q44">
            <v>97.62</v>
          </cell>
          <cell r="R44">
            <v>116.09</v>
          </cell>
          <cell r="S44">
            <v>111.46</v>
          </cell>
          <cell r="T44">
            <v>85.64</v>
          </cell>
        </row>
        <row r="45">
          <cell r="A45" t="str">
            <v>VAL.LONG_INC.BASE_N_1.IND_A_EURO.HR</v>
          </cell>
          <cell r="B45" t="str">
            <v>ND</v>
          </cell>
          <cell r="C45">
            <v>116.44</v>
          </cell>
          <cell r="D45">
            <v>103.3</v>
          </cell>
          <cell r="E45">
            <v>115.09</v>
          </cell>
          <cell r="F45">
            <v>95.68</v>
          </cell>
          <cell r="G45">
            <v>91.49</v>
          </cell>
          <cell r="H45">
            <v>95.44</v>
          </cell>
          <cell r="I45">
            <v>85.62</v>
          </cell>
          <cell r="J45">
            <v>110.71</v>
          </cell>
          <cell r="K45">
            <v>86.52</v>
          </cell>
          <cell r="L45">
            <v>135.08</v>
          </cell>
          <cell r="M45">
            <v>111.22</v>
          </cell>
          <cell r="N45">
            <v>100.42</v>
          </cell>
          <cell r="O45">
            <v>106.27</v>
          </cell>
          <cell r="P45">
            <v>104.94</v>
          </cell>
          <cell r="Q45">
            <v>108.24</v>
          </cell>
          <cell r="R45">
            <v>125.32</v>
          </cell>
          <cell r="S45">
            <v>103.96</v>
          </cell>
          <cell r="T45">
            <v>90.06</v>
          </cell>
        </row>
        <row r="46">
          <cell r="A46" t="str">
            <v>VAL.LONG_INC.BASE_N_1.IND_A_EURO.HU</v>
          </cell>
          <cell r="B46">
            <v>100.81</v>
          </cell>
          <cell r="C46">
            <v>107.09</v>
          </cell>
          <cell r="D46">
            <v>106.93</v>
          </cell>
          <cell r="E46">
            <v>131.06</v>
          </cell>
          <cell r="F46">
            <v>67.73</v>
          </cell>
          <cell r="G46">
            <v>117.63</v>
          </cell>
          <cell r="H46">
            <v>149.33</v>
          </cell>
          <cell r="I46">
            <v>92.34</v>
          </cell>
          <cell r="J46">
            <v>109.95</v>
          </cell>
          <cell r="K46">
            <v>106.25</v>
          </cell>
          <cell r="L46">
            <v>94.31</v>
          </cell>
          <cell r="M46">
            <v>106.96</v>
          </cell>
          <cell r="N46">
            <v>101.52</v>
          </cell>
          <cell r="O46">
            <v>102.63</v>
          </cell>
          <cell r="P46">
            <v>106.65</v>
          </cell>
          <cell r="Q46">
            <v>107.28</v>
          </cell>
          <cell r="R46">
            <v>103.82</v>
          </cell>
          <cell r="S46">
            <v>102.16</v>
          </cell>
          <cell r="T46">
            <v>107.47</v>
          </cell>
        </row>
        <row r="47">
          <cell r="A47" t="str">
            <v>VAL.LONG_INC.BASE_N_1.IND_A_EURO.IE</v>
          </cell>
          <cell r="B47">
            <v>115.82</v>
          </cell>
          <cell r="C47">
            <v>85.72</v>
          </cell>
          <cell r="D47">
            <v>111.37</v>
          </cell>
          <cell r="E47">
            <v>90.2</v>
          </cell>
          <cell r="F47">
            <v>76.94</v>
          </cell>
          <cell r="G47">
            <v>113.25</v>
          </cell>
          <cell r="H47">
            <v>127.98</v>
          </cell>
          <cell r="I47">
            <v>90</v>
          </cell>
          <cell r="J47">
            <v>103.57</v>
          </cell>
          <cell r="K47">
            <v>102.96</v>
          </cell>
          <cell r="L47">
            <v>96.72</v>
          </cell>
          <cell r="M47">
            <v>103.3</v>
          </cell>
          <cell r="N47">
            <v>126.72</v>
          </cell>
          <cell r="O47">
            <v>84.74</v>
          </cell>
          <cell r="P47">
            <v>101.77</v>
          </cell>
          <cell r="Q47">
            <v>112.85</v>
          </cell>
          <cell r="R47">
            <v>114.71</v>
          </cell>
          <cell r="S47">
            <v>116.7</v>
          </cell>
          <cell r="T47">
            <v>67.11</v>
          </cell>
        </row>
        <row r="48">
          <cell r="A48" t="str">
            <v>VAL.LONG_INC.BASE_N_1.IND_A_EURO.IT</v>
          </cell>
          <cell r="B48">
            <v>86.84</v>
          </cell>
          <cell r="C48">
            <v>95.78</v>
          </cell>
          <cell r="D48">
            <v>98.56</v>
          </cell>
          <cell r="E48">
            <v>103.17</v>
          </cell>
          <cell r="F48">
            <v>98.06</v>
          </cell>
          <cell r="G48">
            <v>90.69</v>
          </cell>
          <cell r="H48">
            <v>117.12</v>
          </cell>
          <cell r="I48">
            <v>106.65</v>
          </cell>
          <cell r="J48">
            <v>119.3</v>
          </cell>
          <cell r="K48">
            <v>91.39</v>
          </cell>
          <cell r="L48">
            <v>97.05</v>
          </cell>
          <cell r="M48">
            <v>97.54</v>
          </cell>
          <cell r="N48">
            <v>102.28</v>
          </cell>
          <cell r="O48">
            <v>105.52</v>
          </cell>
          <cell r="P48">
            <v>98.34</v>
          </cell>
          <cell r="Q48">
            <v>97.59</v>
          </cell>
          <cell r="R48">
            <v>111.99</v>
          </cell>
          <cell r="S48">
            <v>108.37</v>
          </cell>
          <cell r="T48">
            <v>99.4</v>
          </cell>
        </row>
        <row r="49">
          <cell r="A49" t="str">
            <v>VAL.LONG_INC.BASE_N_1.IND_A_EURO.LT</v>
          </cell>
          <cell r="B49">
            <v>107.79</v>
          </cell>
          <cell r="C49">
            <v>88.82</v>
          </cell>
          <cell r="D49">
            <v>149.89</v>
          </cell>
          <cell r="E49">
            <v>92.51</v>
          </cell>
          <cell r="F49">
            <v>85.69</v>
          </cell>
          <cell r="G49">
            <v>119.27</v>
          </cell>
          <cell r="H49">
            <v>125.89</v>
          </cell>
          <cell r="I49">
            <v>124.52</v>
          </cell>
          <cell r="J49">
            <v>88.31</v>
          </cell>
          <cell r="K49">
            <v>90.84</v>
          </cell>
          <cell r="L49">
            <v>107.63</v>
          </cell>
          <cell r="M49">
            <v>83.28</v>
          </cell>
          <cell r="N49">
            <v>124.56</v>
          </cell>
          <cell r="O49">
            <v>74.91</v>
          </cell>
          <cell r="P49">
            <v>130.49</v>
          </cell>
          <cell r="Q49">
            <v>137.61</v>
          </cell>
          <cell r="R49">
            <v>99.56</v>
          </cell>
          <cell r="S49">
            <v>112.72</v>
          </cell>
          <cell r="T49">
            <v>68.93</v>
          </cell>
        </row>
        <row r="50">
          <cell r="A50" t="str">
            <v>VAL.LONG_INC.BASE_N_1.IND_A_EURO.LU</v>
          </cell>
          <cell r="B50">
            <v>79.07</v>
          </cell>
          <cell r="C50">
            <v>97.53</v>
          </cell>
          <cell r="D50">
            <v>118.74</v>
          </cell>
          <cell r="E50">
            <v>82.81</v>
          </cell>
          <cell r="F50">
            <v>61.8</v>
          </cell>
          <cell r="G50">
            <v>116.33</v>
          </cell>
          <cell r="H50">
            <v>101.09</v>
          </cell>
          <cell r="I50">
            <v>104.72</v>
          </cell>
          <cell r="J50">
            <v>85.65</v>
          </cell>
          <cell r="K50">
            <v>130.97</v>
          </cell>
          <cell r="L50">
            <v>81.64</v>
          </cell>
          <cell r="M50">
            <v>93.33</v>
          </cell>
          <cell r="N50">
            <v>126.67</v>
          </cell>
          <cell r="O50">
            <v>107.34</v>
          </cell>
          <cell r="P50">
            <v>98.66</v>
          </cell>
          <cell r="Q50">
            <v>94.01</v>
          </cell>
          <cell r="R50">
            <v>103.56</v>
          </cell>
          <cell r="S50">
            <v>123.97</v>
          </cell>
          <cell r="T50">
            <v>94.34</v>
          </cell>
        </row>
        <row r="51">
          <cell r="A51" t="str">
            <v>VAL.LONG_INC.BASE_N_1.IND_A_EURO.LV</v>
          </cell>
          <cell r="B51">
            <v>103.22</v>
          </cell>
          <cell r="C51">
            <v>128.82</v>
          </cell>
          <cell r="D51">
            <v>104.72</v>
          </cell>
          <cell r="E51">
            <v>85.04</v>
          </cell>
          <cell r="F51">
            <v>97.57</v>
          </cell>
          <cell r="G51">
            <v>127.92</v>
          </cell>
          <cell r="H51">
            <v>95.69</v>
          </cell>
          <cell r="I51">
            <v>120.27</v>
          </cell>
          <cell r="J51">
            <v>90.13</v>
          </cell>
          <cell r="K51">
            <v>111.19</v>
          </cell>
          <cell r="L51">
            <v>113.32</v>
          </cell>
          <cell r="M51">
            <v>91.16</v>
          </cell>
          <cell r="N51">
            <v>123.56</v>
          </cell>
          <cell r="O51">
            <v>88.86</v>
          </cell>
          <cell r="P51">
            <v>131.24</v>
          </cell>
          <cell r="Q51">
            <v>107.31</v>
          </cell>
          <cell r="R51">
            <v>106.91</v>
          </cell>
          <cell r="S51">
            <v>110.18</v>
          </cell>
          <cell r="T51">
            <v>79.28</v>
          </cell>
        </row>
        <row r="52">
          <cell r="A52" t="str">
            <v>VAL.LONG_INC.BASE_N_1.IND_A_EURO.MT</v>
          </cell>
          <cell r="B52">
            <v>103.8</v>
          </cell>
          <cell r="C52">
            <v>98.41</v>
          </cell>
          <cell r="D52">
            <v>97.9</v>
          </cell>
          <cell r="E52">
            <v>92.86</v>
          </cell>
          <cell r="F52">
            <v>112.32</v>
          </cell>
          <cell r="G52">
            <v>92.78</v>
          </cell>
          <cell r="H52">
            <v>87.85</v>
          </cell>
          <cell r="I52">
            <v>94.48</v>
          </cell>
          <cell r="J52">
            <v>96.57</v>
          </cell>
          <cell r="K52">
            <v>98.41</v>
          </cell>
          <cell r="L52">
            <v>118.63</v>
          </cell>
          <cell r="M52">
            <v>73.28</v>
          </cell>
          <cell r="N52">
            <v>91.53</v>
          </cell>
          <cell r="O52">
            <v>133.32</v>
          </cell>
          <cell r="P52">
            <v>98.79</v>
          </cell>
          <cell r="Q52">
            <v>86.5</v>
          </cell>
          <cell r="R52">
            <v>91.68</v>
          </cell>
          <cell r="S52">
            <v>90.97</v>
          </cell>
          <cell r="T52">
            <v>103.68</v>
          </cell>
        </row>
        <row r="53">
          <cell r="A53" t="str">
            <v>VAL.LONG_INC.BASE_N_1.IND_A_EURO.NL</v>
          </cell>
          <cell r="B53">
            <v>102</v>
          </cell>
          <cell r="C53">
            <v>120.37</v>
          </cell>
          <cell r="D53">
            <v>97.69</v>
          </cell>
          <cell r="E53">
            <v>88.99</v>
          </cell>
          <cell r="F53">
            <v>85.77</v>
          </cell>
          <cell r="G53">
            <v>128.14</v>
          </cell>
          <cell r="H53">
            <v>85.56</v>
          </cell>
          <cell r="I53">
            <v>107.88</v>
          </cell>
          <cell r="J53">
            <v>112.29</v>
          </cell>
          <cell r="K53">
            <v>96.03</v>
          </cell>
          <cell r="L53">
            <v>102.12</v>
          </cell>
          <cell r="M53">
            <v>100.74</v>
          </cell>
          <cell r="N53">
            <v>109.93</v>
          </cell>
          <cell r="O53">
            <v>83.05</v>
          </cell>
          <cell r="P53">
            <v>100.44</v>
          </cell>
          <cell r="Q53">
            <v>93.64</v>
          </cell>
          <cell r="R53">
            <v>102.68</v>
          </cell>
          <cell r="S53">
            <v>99.53</v>
          </cell>
          <cell r="T53">
            <v>101.09</v>
          </cell>
        </row>
        <row r="54">
          <cell r="A54" t="str">
            <v>VAL.LONG_INC.BASE_N_1.IND_A_EURO.PL</v>
          </cell>
          <cell r="B54">
            <v>92.11</v>
          </cell>
          <cell r="C54">
            <v>110.05</v>
          </cell>
          <cell r="D54">
            <v>122.02</v>
          </cell>
          <cell r="E54">
            <v>88.47</v>
          </cell>
          <cell r="F54">
            <v>108.72</v>
          </cell>
          <cell r="G54">
            <v>116.95</v>
          </cell>
          <cell r="H54">
            <v>131.76</v>
          </cell>
          <cell r="I54">
            <v>93.38</v>
          </cell>
          <cell r="J54">
            <v>109.45</v>
          </cell>
          <cell r="K54">
            <v>82.38</v>
          </cell>
          <cell r="L54">
            <v>100.99</v>
          </cell>
          <cell r="M54">
            <v>111.36</v>
          </cell>
          <cell r="N54">
            <v>125.3</v>
          </cell>
          <cell r="O54">
            <v>94.32</v>
          </cell>
          <cell r="P54">
            <v>105.41</v>
          </cell>
          <cell r="Q54">
            <v>118.88</v>
          </cell>
          <cell r="R54">
            <v>95.29</v>
          </cell>
          <cell r="S54">
            <v>124.18</v>
          </cell>
          <cell r="T54">
            <v>90.26</v>
          </cell>
        </row>
        <row r="55">
          <cell r="A55" t="str">
            <v>VAL.LONG_INC.BASE_N_1.IND_A_EURO.PT</v>
          </cell>
          <cell r="B55">
            <v>89.71</v>
          </cell>
          <cell r="C55">
            <v>99.68</v>
          </cell>
          <cell r="D55">
            <v>95.28</v>
          </cell>
          <cell r="E55">
            <v>110.58</v>
          </cell>
          <cell r="F55">
            <v>85.65</v>
          </cell>
          <cell r="G55">
            <v>116.65</v>
          </cell>
          <cell r="H55">
            <v>86.03</v>
          </cell>
          <cell r="I55">
            <v>107.45</v>
          </cell>
          <cell r="J55">
            <v>114.6</v>
          </cell>
          <cell r="K55">
            <v>101.15</v>
          </cell>
          <cell r="L55">
            <v>108.58</v>
          </cell>
          <cell r="M55">
            <v>108.02</v>
          </cell>
          <cell r="N55">
            <v>104.22</v>
          </cell>
          <cell r="O55">
            <v>100.02</v>
          </cell>
          <cell r="P55">
            <v>108.44</v>
          </cell>
          <cell r="Q55">
            <v>100.53</v>
          </cell>
          <cell r="R55">
            <v>112.7</v>
          </cell>
          <cell r="S55">
            <v>89.04</v>
          </cell>
          <cell r="T55">
            <v>108.51</v>
          </cell>
        </row>
        <row r="56">
          <cell r="A56" t="str">
            <v>VAL.LONG_INC.BASE_N_1.IND_A_EURO.RO</v>
          </cell>
          <cell r="B56">
            <v>57.15</v>
          </cell>
          <cell r="C56">
            <v>99.24</v>
          </cell>
          <cell r="D56">
            <v>75.83</v>
          </cell>
          <cell r="E56">
            <v>147.98</v>
          </cell>
          <cell r="F56">
            <v>85.02</v>
          </cell>
          <cell r="G56">
            <v>125.59</v>
          </cell>
          <cell r="H56">
            <v>128.77</v>
          </cell>
          <cell r="I56">
            <v>74.43</v>
          </cell>
          <cell r="J56">
            <v>120.51</v>
          </cell>
          <cell r="K56">
            <v>109.21</v>
          </cell>
          <cell r="L56">
            <v>93.77</v>
          </cell>
          <cell r="M56">
            <v>103.06</v>
          </cell>
          <cell r="N56">
            <v>113.42</v>
          </cell>
          <cell r="O56">
            <v>101.71</v>
          </cell>
          <cell r="P56">
            <v>104.78</v>
          </cell>
          <cell r="Q56">
            <v>92.07</v>
          </cell>
          <cell r="R56">
            <v>145.27</v>
          </cell>
          <cell r="S56">
            <v>78.34</v>
          </cell>
          <cell r="T56">
            <v>107.8</v>
          </cell>
        </row>
        <row r="57">
          <cell r="A57" t="str">
            <v>VAL.LONG_INC.BASE_N_1.IND_A_EURO.SE</v>
          </cell>
          <cell r="B57">
            <v>108.21</v>
          </cell>
          <cell r="C57">
            <v>113.65</v>
          </cell>
          <cell r="D57">
            <v>121.25</v>
          </cell>
          <cell r="E57">
            <v>88.37</v>
          </cell>
          <cell r="F57">
            <v>77.87</v>
          </cell>
          <cell r="G57">
            <v>129.42</v>
          </cell>
          <cell r="H57">
            <v>102.88</v>
          </cell>
          <cell r="I57">
            <v>99.32</v>
          </cell>
          <cell r="J57">
            <v>90.53</v>
          </cell>
          <cell r="K57">
            <v>109.71</v>
          </cell>
          <cell r="L57">
            <v>105.57</v>
          </cell>
          <cell r="M57">
            <v>90.96</v>
          </cell>
          <cell r="N57">
            <v>116.45</v>
          </cell>
          <cell r="O57">
            <v>81.65</v>
          </cell>
          <cell r="P57">
            <v>112.37</v>
          </cell>
          <cell r="Q57">
            <v>97.2</v>
          </cell>
          <cell r="R57">
            <v>121.59</v>
          </cell>
          <cell r="S57">
            <v>126.32</v>
          </cell>
          <cell r="T57">
            <v>69.41</v>
          </cell>
        </row>
        <row r="58">
          <cell r="A58" t="str">
            <v>VAL.LONG_INC.BASE_N_1.IND_A_EURO.SI</v>
          </cell>
          <cell r="B58">
            <v>102.01</v>
          </cell>
          <cell r="C58">
            <v>97.7</v>
          </cell>
          <cell r="D58">
            <v>110.97</v>
          </cell>
          <cell r="E58">
            <v>87.37</v>
          </cell>
          <cell r="F58">
            <v>97.37</v>
          </cell>
          <cell r="G58">
            <v>116.2</v>
          </cell>
          <cell r="H58">
            <v>114.01</v>
          </cell>
          <cell r="I58">
            <v>79.57</v>
          </cell>
          <cell r="J58">
            <v>100.46</v>
          </cell>
          <cell r="K58">
            <v>113.25</v>
          </cell>
          <cell r="L58">
            <v>110.54</v>
          </cell>
          <cell r="M58">
            <v>91.54</v>
          </cell>
          <cell r="N58">
            <v>93.43</v>
          </cell>
          <cell r="O58">
            <v>138.94</v>
          </cell>
          <cell r="P58">
            <v>90.43</v>
          </cell>
          <cell r="Q58">
            <v>110.4</v>
          </cell>
          <cell r="R58">
            <v>71.53</v>
          </cell>
          <cell r="S58">
            <v>115.04</v>
          </cell>
          <cell r="T58">
            <v>100.46</v>
          </cell>
        </row>
        <row r="59">
          <cell r="A59" t="str">
            <v>VAL.LONG_INC.BASE_N_1.IND_A_EURO.SK</v>
          </cell>
          <cell r="B59">
            <v>93.03</v>
          </cell>
          <cell r="C59">
            <v>122.13</v>
          </cell>
          <cell r="D59">
            <v>105.56</v>
          </cell>
          <cell r="E59">
            <v>111.35</v>
          </cell>
          <cell r="F59">
            <v>77.01</v>
          </cell>
          <cell r="G59">
            <v>152.41</v>
          </cell>
          <cell r="H59">
            <v>118.62</v>
          </cell>
          <cell r="I59">
            <v>112.65</v>
          </cell>
          <cell r="J59">
            <v>97.48</v>
          </cell>
          <cell r="K59">
            <v>110.04</v>
          </cell>
          <cell r="L59">
            <v>99.66</v>
          </cell>
          <cell r="M59">
            <v>121.41</v>
          </cell>
          <cell r="N59">
            <v>118.6</v>
          </cell>
          <cell r="O59">
            <v>97.99</v>
          </cell>
          <cell r="P59">
            <v>93.84</v>
          </cell>
          <cell r="Q59">
            <v>109.5</v>
          </cell>
          <cell r="R59">
            <v>116.26</v>
          </cell>
          <cell r="S59">
            <v>100.26</v>
          </cell>
          <cell r="T59">
            <v>79.45</v>
          </cell>
        </row>
        <row r="60">
          <cell r="A60" t="str">
            <v>VAL.LONG_INC.BASE_N_1.IND_A_EURO.CH</v>
          </cell>
          <cell r="B60">
            <v>91.87</v>
          </cell>
          <cell r="C60">
            <v>97.97</v>
          </cell>
          <cell r="D60">
            <v>107.95</v>
          </cell>
          <cell r="E60">
            <v>102.83</v>
          </cell>
          <cell r="F60">
            <v>98.26</v>
          </cell>
          <cell r="G60">
            <v>97.15</v>
          </cell>
          <cell r="H60">
            <v>106.06</v>
          </cell>
          <cell r="I60">
            <v>98.87</v>
          </cell>
          <cell r="J60">
            <v>105.75</v>
          </cell>
          <cell r="K60">
            <v>109.7</v>
          </cell>
          <cell r="L60">
            <v>92.73</v>
          </cell>
          <cell r="M60">
            <v>109.17</v>
          </cell>
          <cell r="N60">
            <v>98.78</v>
          </cell>
          <cell r="O60">
            <v>102.56</v>
          </cell>
          <cell r="P60">
            <v>104.1</v>
          </cell>
          <cell r="Q60">
            <v>108.21</v>
          </cell>
          <cell r="R60">
            <v>92.89</v>
          </cell>
          <cell r="S60">
            <v>94.33</v>
          </cell>
          <cell r="T60">
            <v>101.31</v>
          </cell>
        </row>
        <row r="61">
          <cell r="A61" t="str">
            <v>VAL.LONG_INC.BASE_N_1.IND_A_EURO.IS</v>
          </cell>
          <cell r="B61" t="str">
            <v>ND</v>
          </cell>
          <cell r="C61" t="str">
            <v>ND</v>
          </cell>
          <cell r="D61" t="str">
            <v>ND</v>
          </cell>
          <cell r="E61" t="str">
            <v>ND</v>
          </cell>
          <cell r="F61" t="str">
            <v>ND</v>
          </cell>
          <cell r="G61">
            <v>69.66</v>
          </cell>
          <cell r="H61">
            <v>109.43</v>
          </cell>
          <cell r="I61">
            <v>110.29</v>
          </cell>
          <cell r="J61">
            <v>81</v>
          </cell>
          <cell r="K61">
            <v>159.01</v>
          </cell>
          <cell r="L61">
            <v>112.36</v>
          </cell>
          <cell r="M61">
            <v>92.69</v>
          </cell>
          <cell r="N61">
            <v>96.71</v>
          </cell>
          <cell r="O61">
            <v>81.51</v>
          </cell>
          <cell r="P61">
            <v>94.5</v>
          </cell>
          <cell r="Q61">
            <v>119.38</v>
          </cell>
          <cell r="R61">
            <v>96.57</v>
          </cell>
          <cell r="S61">
            <v>118.02</v>
          </cell>
          <cell r="T61">
            <v>112.1</v>
          </cell>
        </row>
        <row r="62">
          <cell r="A62" t="str">
            <v>VAL.LONG_INC.BASE_N_1.IND_A_EURO.NO</v>
          </cell>
          <cell r="B62">
            <v>90.49</v>
          </cell>
          <cell r="C62">
            <v>94.32</v>
          </cell>
          <cell r="D62">
            <v>113.21</v>
          </cell>
          <cell r="E62">
            <v>103.79</v>
          </cell>
          <cell r="F62">
            <v>104.65</v>
          </cell>
          <cell r="G62">
            <v>105.66</v>
          </cell>
          <cell r="H62">
            <v>97.7</v>
          </cell>
          <cell r="I62">
            <v>103.81</v>
          </cell>
          <cell r="J62">
            <v>97.96</v>
          </cell>
          <cell r="K62">
            <v>107.61</v>
          </cell>
          <cell r="L62">
            <v>113.36</v>
          </cell>
          <cell r="M62">
            <v>103.14</v>
          </cell>
          <cell r="N62">
            <v>91.41</v>
          </cell>
          <cell r="O62">
            <v>92.2</v>
          </cell>
          <cell r="P62">
            <v>104.08</v>
          </cell>
          <cell r="Q62">
            <v>110.57</v>
          </cell>
          <cell r="R62">
            <v>81.67</v>
          </cell>
          <cell r="S62">
            <v>117.38</v>
          </cell>
          <cell r="T62">
            <v>89.02</v>
          </cell>
        </row>
        <row r="63">
          <cell r="A63" t="str">
            <v>VAL.LONG_INC.BASE_N_1.IND_A_EURO.UK</v>
          </cell>
          <cell r="B63">
            <v>99.36</v>
          </cell>
          <cell r="C63">
            <v>99.05</v>
          </cell>
          <cell r="D63">
            <v>102.95</v>
          </cell>
          <cell r="E63">
            <v>126.2</v>
          </cell>
          <cell r="F63">
            <v>102.57</v>
          </cell>
          <cell r="G63">
            <v>97.49</v>
          </cell>
          <cell r="H63">
            <v>116.45</v>
          </cell>
          <cell r="I63">
            <v>94.77</v>
          </cell>
          <cell r="J63">
            <v>107.82</v>
          </cell>
          <cell r="K63">
            <v>98.44</v>
          </cell>
          <cell r="L63">
            <v>85.3</v>
          </cell>
          <cell r="M63">
            <v>98.25</v>
          </cell>
          <cell r="N63">
            <v>120.78</v>
          </cell>
          <cell r="O63">
            <v>89.59</v>
          </cell>
          <cell r="P63">
            <v>104.24</v>
          </cell>
          <cell r="Q63">
            <v>90.04</v>
          </cell>
          <cell r="R63" t="str">
            <v>ND</v>
          </cell>
          <cell r="S63" t="str">
            <v>ND</v>
          </cell>
          <cell r="T63" t="str">
            <v>ND</v>
          </cell>
        </row>
        <row r="64">
          <cell r="A64" t="str">
            <v>VAL.LONG_INC.BASE_N_1.IND_A_EURO.EU27_2020</v>
          </cell>
          <cell r="B64" t="str">
            <v>ND</v>
          </cell>
          <cell r="C64">
            <v>103.55</v>
          </cell>
          <cell r="D64">
            <v>110.82</v>
          </cell>
          <cell r="E64">
            <v>96.03</v>
          </cell>
          <cell r="F64">
            <v>88.84</v>
          </cell>
          <cell r="G64">
            <v>123.41</v>
          </cell>
          <cell r="H64">
            <v>111.55</v>
          </cell>
          <cell r="I64">
            <v>99.1</v>
          </cell>
          <cell r="J64">
            <v>104.18</v>
          </cell>
          <cell r="K64">
            <v>100.89</v>
          </cell>
          <cell r="L64">
            <v>97.64</v>
          </cell>
          <cell r="M64">
            <v>99.15</v>
          </cell>
          <cell r="N64">
            <v>114.9</v>
          </cell>
          <cell r="O64">
            <v>97.54</v>
          </cell>
          <cell r="P64">
            <v>103.79</v>
          </cell>
          <cell r="Q64">
            <v>102.86</v>
          </cell>
          <cell r="R64">
            <v>109.17</v>
          </cell>
          <cell r="S64">
            <v>110.95</v>
          </cell>
          <cell r="T64">
            <v>94.61</v>
          </cell>
        </row>
        <row r="65">
          <cell r="A65" t="str">
            <v>VAL.LONG_IND.BASE_N_1.P_BASE.R_VAL.26000.AT</v>
          </cell>
          <cell r="B65">
            <v>96.15</v>
          </cell>
          <cell r="C65">
            <v>106.74</v>
          </cell>
          <cell r="D65">
            <v>109.5</v>
          </cell>
          <cell r="E65">
            <v>95.18</v>
          </cell>
          <cell r="F65">
            <v>76.95</v>
          </cell>
          <cell r="G65">
            <v>115.66</v>
          </cell>
          <cell r="H65">
            <v>113.52</v>
          </cell>
          <cell r="I65">
            <v>93.74</v>
          </cell>
          <cell r="J65">
            <v>87.4</v>
          </cell>
          <cell r="K65">
            <v>92.36</v>
          </cell>
          <cell r="L65">
            <v>93.12</v>
          </cell>
          <cell r="M65">
            <v>110.89</v>
          </cell>
          <cell r="N65">
            <v>110.67</v>
          </cell>
          <cell r="O65">
            <v>93.26</v>
          </cell>
          <cell r="P65">
            <v>93.18</v>
          </cell>
          <cell r="Q65">
            <v>100.62</v>
          </cell>
          <cell r="R65">
            <v>106.78</v>
          </cell>
          <cell r="S65">
            <v>123.21</v>
          </cell>
          <cell r="T65">
            <v>77.41</v>
          </cell>
        </row>
        <row r="66">
          <cell r="A66" t="str">
            <v>VAL.LONG_IND.BASE_N_1.P_BASE.R_VAL.26000.BE</v>
          </cell>
          <cell r="B66">
            <v>89.17</v>
          </cell>
          <cell r="C66">
            <v>119.97</v>
          </cell>
          <cell r="D66">
            <v>105</v>
          </cell>
          <cell r="E66">
            <v>79.47</v>
          </cell>
          <cell r="F66">
            <v>93.8</v>
          </cell>
          <cell r="G66">
            <v>128.29</v>
          </cell>
          <cell r="H66">
            <v>84.12</v>
          </cell>
          <cell r="I66">
            <v>121.37</v>
          </cell>
          <cell r="J66">
            <v>81.13</v>
          </cell>
          <cell r="K66">
            <v>93.42</v>
          </cell>
          <cell r="L66">
            <v>110.18</v>
          </cell>
          <cell r="M66">
            <v>86.33</v>
          </cell>
          <cell r="N66">
            <v>107.55</v>
          </cell>
          <cell r="O66">
            <v>90.54</v>
          </cell>
          <cell r="P66">
            <v>119.36</v>
          </cell>
          <cell r="Q66">
            <v>87.15</v>
          </cell>
          <cell r="R66">
            <v>99.88</v>
          </cell>
          <cell r="S66">
            <v>110.89</v>
          </cell>
          <cell r="T66">
            <v>116.73</v>
          </cell>
        </row>
        <row r="67">
          <cell r="A67" t="str">
            <v>VAL.LONG_IND.BASE_N_1.P_BASE.R_VAL.26000.BG</v>
          </cell>
          <cell r="B67">
            <v>91.18</v>
          </cell>
          <cell r="C67">
            <v>87.31</v>
          </cell>
          <cell r="D67">
            <v>87.9</v>
          </cell>
          <cell r="E67">
            <v>152.08</v>
          </cell>
          <cell r="F67">
            <v>65.77</v>
          </cell>
          <cell r="G67">
            <v>104.21</v>
          </cell>
          <cell r="H67">
            <v>106.74</v>
          </cell>
          <cell r="I67">
            <v>107.05</v>
          </cell>
          <cell r="J67">
            <v>111.48</v>
          </cell>
          <cell r="K67">
            <v>97.95</v>
          </cell>
          <cell r="L67">
            <v>84.39</v>
          </cell>
          <cell r="M67">
            <v>116.23</v>
          </cell>
          <cell r="N67">
            <v>99.53</v>
          </cell>
          <cell r="O67">
            <v>94.28</v>
          </cell>
          <cell r="P67">
            <v>98.93</v>
          </cell>
          <cell r="Q67">
            <v>96.31</v>
          </cell>
          <cell r="R67">
            <v>120.46</v>
          </cell>
          <cell r="S67">
            <v>100.36</v>
          </cell>
          <cell r="T67">
            <v>69.06</v>
          </cell>
        </row>
        <row r="68">
          <cell r="A68" t="str">
            <v>VAL.LONG_IND.BASE_N_1.P_BASE.R_VAL.26000.CY</v>
          </cell>
          <cell r="B68">
            <v>98.07</v>
          </cell>
          <cell r="C68">
            <v>85.88</v>
          </cell>
          <cell r="D68">
            <v>95.16</v>
          </cell>
          <cell r="E68">
            <v>95.21</v>
          </cell>
          <cell r="F68">
            <v>104.44</v>
          </cell>
          <cell r="G68">
            <v>100.38</v>
          </cell>
          <cell r="H68">
            <v>101.86</v>
          </cell>
          <cell r="I68">
            <v>101.27</v>
          </cell>
          <cell r="J68">
            <v>100.23</v>
          </cell>
          <cell r="K68">
            <v>90.39</v>
          </cell>
          <cell r="L68">
            <v>91.87</v>
          </cell>
          <cell r="M68">
            <v>125.24</v>
          </cell>
          <cell r="N68">
            <v>98.52</v>
          </cell>
          <cell r="O68">
            <v>93.33</v>
          </cell>
          <cell r="P68">
            <v>119.91</v>
          </cell>
          <cell r="Q68">
            <v>101.18</v>
          </cell>
          <cell r="R68">
            <v>98.16</v>
          </cell>
          <cell r="S68">
            <v>90.75</v>
          </cell>
          <cell r="T68">
            <v>98.7</v>
          </cell>
        </row>
        <row r="69">
          <cell r="A69" t="str">
            <v>VAL.LONG_IND.BASE_N_1.P_BASE.R_VAL.26000.CZ</v>
          </cell>
          <cell r="B69">
            <v>99.26</v>
          </cell>
          <cell r="C69">
            <v>100.42</v>
          </cell>
          <cell r="D69">
            <v>107.71</v>
          </cell>
          <cell r="E69">
            <v>103.17</v>
          </cell>
          <cell r="F69">
            <v>77.54</v>
          </cell>
          <cell r="G69">
            <v>111.9</v>
          </cell>
          <cell r="H69">
            <v>131.6</v>
          </cell>
          <cell r="I69">
            <v>98.8</v>
          </cell>
          <cell r="J69">
            <v>100.34</v>
          </cell>
          <cell r="K69">
            <v>114.8</v>
          </cell>
          <cell r="L69">
            <v>88.72</v>
          </cell>
          <cell r="M69">
            <v>112.53</v>
          </cell>
          <cell r="N69">
            <v>97.13</v>
          </cell>
          <cell r="O69">
            <v>95.56</v>
          </cell>
          <cell r="P69">
            <v>100.48</v>
          </cell>
          <cell r="Q69">
            <v>102.92</v>
          </cell>
          <cell r="R69">
            <v>111.27</v>
          </cell>
          <cell r="S69">
            <v>94.64</v>
          </cell>
          <cell r="T69">
            <v>78.96</v>
          </cell>
        </row>
        <row r="70">
          <cell r="A70" t="str">
            <v>VAL.LONG_IND.BASE_N_1.P_BASE.R_VAL.26000.DE</v>
          </cell>
          <cell r="B70">
            <v>87.56</v>
          </cell>
          <cell r="C70">
            <v>104.31</v>
          </cell>
          <cell r="D70">
            <v>120.21</v>
          </cell>
          <cell r="E70">
            <v>105.29</v>
          </cell>
          <cell r="F70">
            <v>66.56</v>
          </cell>
          <cell r="G70">
            <v>146.9</v>
          </cell>
          <cell r="H70">
            <v>117.13</v>
          </cell>
          <cell r="I70">
            <v>88.72</v>
          </cell>
          <cell r="J70">
            <v>113.9</v>
          </cell>
          <cell r="K70">
            <v>95.4</v>
          </cell>
          <cell r="L70">
            <v>69.53</v>
          </cell>
          <cell r="M70">
            <v>102.13</v>
          </cell>
          <cell r="N70">
            <v>134.63</v>
          </cell>
          <cell r="O70">
            <v>71.22</v>
          </cell>
          <cell r="P70">
            <v>135.58</v>
          </cell>
          <cell r="Q70">
            <v>89.5</v>
          </cell>
          <cell r="R70">
            <v>90.02</v>
          </cell>
          <cell r="S70">
            <v>156.41</v>
          </cell>
          <cell r="T70">
            <v>95.23</v>
          </cell>
        </row>
        <row r="71">
          <cell r="A71" t="str">
            <v>VAL.LONG_IND.BASE_N_1.P_BASE.R_VAL.26000.DK</v>
          </cell>
          <cell r="B71">
            <v>95.15</v>
          </cell>
          <cell r="C71">
            <v>109.23</v>
          </cell>
          <cell r="D71">
            <v>97.34</v>
          </cell>
          <cell r="E71">
            <v>56.64</v>
          </cell>
          <cell r="F71">
            <v>96.94</v>
          </cell>
          <cell r="G71">
            <v>173.41</v>
          </cell>
          <cell r="H71">
            <v>107.94</v>
          </cell>
          <cell r="I71">
            <v>137.64</v>
          </cell>
          <cell r="J71">
            <v>69.83</v>
          </cell>
          <cell r="K71">
            <v>105.05</v>
          </cell>
          <cell r="L71">
            <v>64.35</v>
          </cell>
          <cell r="M71">
            <v>97.02</v>
          </cell>
          <cell r="N71">
            <v>157.49</v>
          </cell>
          <cell r="O71">
            <v>81.5</v>
          </cell>
          <cell r="P71">
            <v>120.75</v>
          </cell>
          <cell r="Q71">
            <v>126.18</v>
          </cell>
          <cell r="R71">
            <v>80.7</v>
          </cell>
          <cell r="S71">
            <v>105.17</v>
          </cell>
          <cell r="T71">
            <v>81.79</v>
          </cell>
        </row>
        <row r="72">
          <cell r="A72" t="str">
            <v>VAL.LONG_IND.BASE_N_1.P_BASE.R_VAL.26000.EE</v>
          </cell>
          <cell r="B72">
            <v>103</v>
          </cell>
          <cell r="C72">
            <v>97.99</v>
          </cell>
          <cell r="D72">
            <v>120.81</v>
          </cell>
          <cell r="E72">
            <v>73.72</v>
          </cell>
          <cell r="F72">
            <v>80.22</v>
          </cell>
          <cell r="G72">
            <v>142.89</v>
          </cell>
          <cell r="H72">
            <v>119.41</v>
          </cell>
          <cell r="I72">
            <v>109.49</v>
          </cell>
          <cell r="J72">
            <v>89.04</v>
          </cell>
          <cell r="K72">
            <v>92.02</v>
          </cell>
          <cell r="L72">
            <v>74.95</v>
          </cell>
          <cell r="M72">
            <v>62.9</v>
          </cell>
          <cell r="N72">
            <v>168.14</v>
          </cell>
          <cell r="O72">
            <v>75.9</v>
          </cell>
          <cell r="P72">
            <v>124.15</v>
          </cell>
          <cell r="Q72">
            <v>100.42</v>
          </cell>
          <cell r="R72">
            <v>97.6</v>
          </cell>
          <cell r="S72">
            <v>131.63</v>
          </cell>
          <cell r="T72">
            <v>33.95</v>
          </cell>
        </row>
        <row r="73">
          <cell r="A73" t="str">
            <v>VAL.LONG_IND.BASE_N_1.P_BASE.R_VAL.26000.EL</v>
          </cell>
          <cell r="B73">
            <v>96.21</v>
          </cell>
          <cell r="C73">
            <v>93.08</v>
          </cell>
          <cell r="D73">
            <v>104.56</v>
          </cell>
          <cell r="E73">
            <v>86.94</v>
          </cell>
          <cell r="F73">
            <v>99.33</v>
          </cell>
          <cell r="G73">
            <v>105.2</v>
          </cell>
          <cell r="H73">
            <v>90.68</v>
          </cell>
          <cell r="I73">
            <v>104.69</v>
          </cell>
          <cell r="J73">
            <v>93.92</v>
          </cell>
          <cell r="K73">
            <v>105.47</v>
          </cell>
          <cell r="L73">
            <v>105.99</v>
          </cell>
          <cell r="M73">
            <v>88.01</v>
          </cell>
          <cell r="N73">
            <v>111.89</v>
          </cell>
          <cell r="O73">
            <v>95.18</v>
          </cell>
          <cell r="P73">
            <v>108.05</v>
          </cell>
          <cell r="Q73">
            <v>99.87</v>
          </cell>
          <cell r="R73">
            <v>93.89</v>
          </cell>
          <cell r="S73">
            <v>109</v>
          </cell>
          <cell r="T73">
            <v>95.51</v>
          </cell>
        </row>
        <row r="74">
          <cell r="A74" t="str">
            <v>VAL.LONG_IND.BASE_N_1.P_BASE.R_VAL.26000.ES</v>
          </cell>
          <cell r="B74">
            <v>87.18</v>
          </cell>
          <cell r="C74">
            <v>95.3</v>
          </cell>
          <cell r="D74">
            <v>110.6</v>
          </cell>
          <cell r="E74">
            <v>86.13</v>
          </cell>
          <cell r="F74">
            <v>91.49</v>
          </cell>
          <cell r="G74">
            <v>110.88</v>
          </cell>
          <cell r="H74">
            <v>94.84</v>
          </cell>
          <cell r="I74">
            <v>100</v>
          </cell>
          <cell r="J74">
            <v>103.95</v>
          </cell>
          <cell r="K74">
            <v>101.09</v>
          </cell>
          <cell r="L74">
            <v>104.39</v>
          </cell>
          <cell r="M74">
            <v>112.4</v>
          </cell>
          <cell r="N74">
            <v>104.09</v>
          </cell>
          <cell r="O74">
            <v>97.43</v>
          </cell>
          <cell r="P74">
            <v>95.8</v>
          </cell>
          <cell r="Q74">
            <v>97.53</v>
          </cell>
          <cell r="R74">
            <v>105.95</v>
          </cell>
          <cell r="S74">
            <v>92.07</v>
          </cell>
          <cell r="T74">
            <v>107.19</v>
          </cell>
        </row>
        <row r="75">
          <cell r="A75" t="str">
            <v>VAL.LONG_IND.BASE_N_1.P_BASE.R_VAL.26000.FI</v>
          </cell>
          <cell r="B75">
            <v>102.78</v>
          </cell>
          <cell r="C75">
            <v>95.51</v>
          </cell>
          <cell r="D75">
            <v>112.59</v>
          </cell>
          <cell r="E75">
            <v>85.08</v>
          </cell>
          <cell r="F75">
            <v>110.97</v>
          </cell>
          <cell r="G75">
            <v>103.99</v>
          </cell>
          <cell r="H75">
            <v>85.44</v>
          </cell>
          <cell r="I75">
            <v>99.18</v>
          </cell>
          <cell r="J75">
            <v>94.05</v>
          </cell>
          <cell r="K75">
            <v>96.68</v>
          </cell>
          <cell r="L75">
            <v>78.92</v>
          </cell>
          <cell r="M75">
            <v>102.56</v>
          </cell>
          <cell r="N75">
            <v>99.9</v>
          </cell>
          <cell r="O75">
            <v>101.1</v>
          </cell>
          <cell r="P75">
            <v>105.93</v>
          </cell>
          <cell r="Q75">
            <v>103.81</v>
          </cell>
          <cell r="R75">
            <v>93.27</v>
          </cell>
          <cell r="S75">
            <v>120.34</v>
          </cell>
          <cell r="T75">
            <v>83.63</v>
          </cell>
        </row>
        <row r="76">
          <cell r="A76" t="str">
            <v>VAL.LONG_IND.BASE_N_1.P_BASE.R_VAL.26000.FR</v>
          </cell>
          <cell r="B76">
            <v>91.12</v>
          </cell>
          <cell r="C76">
            <v>108.29</v>
          </cell>
          <cell r="D76">
            <v>110.22</v>
          </cell>
          <cell r="E76">
            <v>84.4</v>
          </cell>
          <cell r="F76">
            <v>80.52</v>
          </cell>
          <cell r="G76">
            <v>138.08</v>
          </cell>
          <cell r="H76">
            <v>103.34</v>
          </cell>
          <cell r="I76">
            <v>99.24</v>
          </cell>
          <cell r="J76">
            <v>84.29</v>
          </cell>
          <cell r="K76">
            <v>112.77</v>
          </cell>
          <cell r="L76">
            <v>103.48</v>
          </cell>
          <cell r="M76">
            <v>86.19</v>
          </cell>
          <cell r="N76">
            <v>115.39</v>
          </cell>
          <cell r="O76">
            <v>112.08</v>
          </cell>
          <cell r="P76">
            <v>91.58</v>
          </cell>
          <cell r="Q76">
            <v>94.34</v>
          </cell>
          <cell r="R76">
            <v>115.63</v>
          </cell>
          <cell r="S76">
            <v>110.91</v>
          </cell>
          <cell r="T76">
            <v>85.24</v>
          </cell>
        </row>
        <row r="77">
          <cell r="A77" t="str">
            <v>VAL.LONG_IND.BASE_N_1.P_BASE.R_VAL.26000.HR</v>
          </cell>
          <cell r="B77" t="str">
            <v>ND</v>
          </cell>
          <cell r="C77">
            <v>113.38</v>
          </cell>
          <cell r="D77">
            <v>97.25</v>
          </cell>
          <cell r="E77">
            <v>112.88</v>
          </cell>
          <cell r="F77">
            <v>94.75</v>
          </cell>
          <cell r="G77">
            <v>91.04</v>
          </cell>
          <cell r="H77">
            <v>94.02</v>
          </cell>
          <cell r="I77">
            <v>86.91</v>
          </cell>
          <cell r="J77">
            <v>104.69</v>
          </cell>
          <cell r="K77">
            <v>85.16</v>
          </cell>
          <cell r="L77">
            <v>130.77</v>
          </cell>
          <cell r="M77">
            <v>106.33</v>
          </cell>
          <cell r="N77">
            <v>100.42</v>
          </cell>
          <cell r="O77">
            <v>106.75</v>
          </cell>
          <cell r="P77">
            <v>105.9</v>
          </cell>
          <cell r="Q77">
            <v>105.73</v>
          </cell>
          <cell r="R77">
            <v>124.59</v>
          </cell>
          <cell r="S77">
            <v>105.19</v>
          </cell>
          <cell r="T77">
            <v>89.96</v>
          </cell>
        </row>
        <row r="78">
          <cell r="A78" t="str">
            <v>VAL.LONG_IND.BASE_N_1.P_BASE.R_VAL.26000.HU</v>
          </cell>
          <cell r="B78">
            <v>95.07</v>
          </cell>
          <cell r="C78">
            <v>103.43</v>
          </cell>
          <cell r="D78">
            <v>97.36</v>
          </cell>
          <cell r="E78">
            <v>124.17</v>
          </cell>
          <cell r="F78">
            <v>69.49</v>
          </cell>
          <cell r="G78">
            <v>117.01</v>
          </cell>
          <cell r="H78">
            <v>146.91</v>
          </cell>
          <cell r="I78">
            <v>91.56</v>
          </cell>
          <cell r="J78">
            <v>112.77</v>
          </cell>
          <cell r="K78">
            <v>110.67</v>
          </cell>
          <cell r="L78">
            <v>90.03</v>
          </cell>
          <cell r="M78">
            <v>105.12</v>
          </cell>
          <cell r="N78">
            <v>98.51</v>
          </cell>
          <cell r="O78">
            <v>95.37</v>
          </cell>
          <cell r="P78">
            <v>97.74</v>
          </cell>
          <cell r="Q78">
            <v>97.73</v>
          </cell>
          <cell r="R78">
            <v>101.31</v>
          </cell>
          <cell r="S78">
            <v>92.71</v>
          </cell>
          <cell r="T78">
            <v>101.93</v>
          </cell>
        </row>
        <row r="79">
          <cell r="A79" t="str">
            <v>VAL.LONG_IND.BASE_N_1.P_BASE.R_VAL.26000.IE</v>
          </cell>
          <cell r="B79">
            <v>112.71</v>
          </cell>
          <cell r="C79">
            <v>84.18</v>
          </cell>
          <cell r="D79">
            <v>109.4</v>
          </cell>
          <cell r="E79">
            <v>88.82</v>
          </cell>
          <cell r="F79">
            <v>76.21</v>
          </cell>
          <cell r="G79">
            <v>127.91</v>
          </cell>
          <cell r="H79">
            <v>127.98</v>
          </cell>
          <cell r="I79">
            <v>90</v>
          </cell>
          <cell r="J79">
            <v>102.42</v>
          </cell>
          <cell r="K79">
            <v>102.96</v>
          </cell>
          <cell r="L79">
            <v>96.72</v>
          </cell>
          <cell r="M79">
            <v>101.45</v>
          </cell>
          <cell r="N79">
            <v>125.59</v>
          </cell>
          <cell r="O79">
            <v>84.3</v>
          </cell>
          <cell r="P79">
            <v>101.36</v>
          </cell>
          <cell r="Q79">
            <v>112.25</v>
          </cell>
          <cell r="R79">
            <v>114.71</v>
          </cell>
          <cell r="S79">
            <v>116.7</v>
          </cell>
          <cell r="T79">
            <v>67.11</v>
          </cell>
        </row>
        <row r="80">
          <cell r="A80" t="str">
            <v>VAL.LONG_IND.BASE_N_1.P_BASE.R_VAL.26000.IT</v>
          </cell>
          <cell r="B80">
            <v>82.89</v>
          </cell>
          <cell r="C80">
            <v>97.49</v>
          </cell>
          <cell r="D80">
            <v>95.3</v>
          </cell>
          <cell r="E80">
            <v>100.42</v>
          </cell>
          <cell r="F80">
            <v>96.32</v>
          </cell>
          <cell r="G80">
            <v>91.63</v>
          </cell>
          <cell r="H80">
            <v>113.91</v>
          </cell>
          <cell r="I80">
            <v>104.32</v>
          </cell>
          <cell r="J80">
            <v>118.05</v>
          </cell>
          <cell r="K80">
            <v>93.21</v>
          </cell>
          <cell r="L80">
            <v>98.78</v>
          </cell>
          <cell r="M80">
            <v>100.23</v>
          </cell>
          <cell r="N80">
            <v>100.07</v>
          </cell>
          <cell r="O80">
            <v>107.16</v>
          </cell>
          <cell r="P80">
            <v>96.56</v>
          </cell>
          <cell r="Q80">
            <v>93.17</v>
          </cell>
          <cell r="R80">
            <v>103.57</v>
          </cell>
          <cell r="S80">
            <v>106.05</v>
          </cell>
          <cell r="T80">
            <v>96.98</v>
          </cell>
        </row>
        <row r="81">
          <cell r="A81" t="str">
            <v>VAL.LONG_IND.BASE_N_1.P_BASE.R_VAL.26000.LT</v>
          </cell>
          <cell r="B81">
            <v>113.13</v>
          </cell>
          <cell r="C81">
            <v>84.82</v>
          </cell>
          <cell r="D81">
            <v>142.84</v>
          </cell>
          <cell r="E81">
            <v>88.36</v>
          </cell>
          <cell r="F81">
            <v>83.54</v>
          </cell>
          <cell r="G81">
            <v>116.27</v>
          </cell>
          <cell r="H81">
            <v>125.19</v>
          </cell>
          <cell r="I81">
            <v>126.79</v>
          </cell>
          <cell r="J81">
            <v>88.07</v>
          </cell>
          <cell r="K81">
            <v>94.04</v>
          </cell>
          <cell r="L81">
            <v>108.28</v>
          </cell>
          <cell r="M81">
            <v>82.17</v>
          </cell>
          <cell r="N81">
            <v>122.8</v>
          </cell>
          <cell r="O81">
            <v>73.21</v>
          </cell>
          <cell r="P81">
            <v>122.53</v>
          </cell>
          <cell r="Q81">
            <v>128.03</v>
          </cell>
          <cell r="R81">
            <v>93</v>
          </cell>
          <cell r="S81">
            <v>115.7</v>
          </cell>
          <cell r="T81">
            <v>66.83</v>
          </cell>
        </row>
        <row r="82">
          <cell r="A82" t="str">
            <v>VAL.LONG_IND.BASE_N_1.P_BASE.R_VAL.26000.LU</v>
          </cell>
          <cell r="B82">
            <v>79.9</v>
          </cell>
          <cell r="C82">
            <v>94.53</v>
          </cell>
          <cell r="D82">
            <v>116.24</v>
          </cell>
          <cell r="E82">
            <v>80.97</v>
          </cell>
          <cell r="F82">
            <v>60.38</v>
          </cell>
          <cell r="G82">
            <v>119.96</v>
          </cell>
          <cell r="H82">
            <v>99.49</v>
          </cell>
          <cell r="I82">
            <v>108.04</v>
          </cell>
          <cell r="J82">
            <v>80.48</v>
          </cell>
          <cell r="K82">
            <v>130.17</v>
          </cell>
          <cell r="L82">
            <v>81.67</v>
          </cell>
          <cell r="M82">
            <v>91</v>
          </cell>
          <cell r="N82">
            <v>126.05</v>
          </cell>
          <cell r="O82">
            <v>107.02</v>
          </cell>
          <cell r="P82">
            <v>96.44</v>
          </cell>
          <cell r="Q82">
            <v>99.78</v>
          </cell>
          <cell r="R82">
            <v>102.81</v>
          </cell>
          <cell r="S82">
            <v>124.32</v>
          </cell>
          <cell r="T82">
            <v>90.98</v>
          </cell>
        </row>
        <row r="83">
          <cell r="A83" t="str">
            <v>VAL.LONG_IND.BASE_N_1.P_BASE.R_VAL.26000.LV</v>
          </cell>
          <cell r="B83">
            <v>102.26</v>
          </cell>
          <cell r="C83">
            <v>114.45</v>
          </cell>
          <cell r="D83">
            <v>91.57</v>
          </cell>
          <cell r="E83">
            <v>78.53</v>
          </cell>
          <cell r="F83">
            <v>91.42</v>
          </cell>
          <cell r="G83">
            <v>118.25</v>
          </cell>
          <cell r="H83">
            <v>98.37</v>
          </cell>
          <cell r="I83">
            <v>115.09</v>
          </cell>
          <cell r="J83">
            <v>88.41</v>
          </cell>
          <cell r="K83">
            <v>102.53</v>
          </cell>
          <cell r="L83">
            <v>115.47</v>
          </cell>
          <cell r="M83">
            <v>89.27</v>
          </cell>
          <cell r="N83">
            <v>121.06</v>
          </cell>
          <cell r="O83">
            <v>83.87</v>
          </cell>
          <cell r="P83">
            <v>130.3</v>
          </cell>
          <cell r="Q83">
            <v>102.94</v>
          </cell>
          <cell r="R83">
            <v>97.36</v>
          </cell>
          <cell r="S83">
            <v>112.81</v>
          </cell>
          <cell r="T83">
            <v>74.46</v>
          </cell>
        </row>
        <row r="84">
          <cell r="A84" t="str">
            <v>VAL.LONG_IND.BASE_N_1.P_BASE.R_VAL.26000.MT</v>
          </cell>
          <cell r="B84">
            <v>98</v>
          </cell>
          <cell r="C84">
            <v>98.41</v>
          </cell>
          <cell r="D84">
            <v>101.28</v>
          </cell>
          <cell r="E84">
            <v>92.86</v>
          </cell>
          <cell r="F84">
            <v>112.32</v>
          </cell>
          <cell r="G84">
            <v>107.36</v>
          </cell>
          <cell r="H84">
            <v>87.85</v>
          </cell>
          <cell r="I84">
            <v>94.48</v>
          </cell>
          <cell r="J84">
            <v>100.23</v>
          </cell>
          <cell r="K84">
            <v>98.41</v>
          </cell>
          <cell r="L84">
            <v>118.63</v>
          </cell>
          <cell r="M84">
            <v>73.28</v>
          </cell>
          <cell r="N84">
            <v>91.53</v>
          </cell>
          <cell r="O84">
            <v>133.32</v>
          </cell>
          <cell r="P84">
            <v>98.79</v>
          </cell>
          <cell r="Q84">
            <v>92.61</v>
          </cell>
          <cell r="R84">
            <v>91.68</v>
          </cell>
          <cell r="S84">
            <v>90.97</v>
          </cell>
          <cell r="T84">
            <v>102.64</v>
          </cell>
        </row>
        <row r="85">
          <cell r="A85" t="str">
            <v>VAL.LONG_IND.BASE_N_1.P_BASE.R_VAL.26000.NL</v>
          </cell>
          <cell r="B85">
            <v>100.84</v>
          </cell>
          <cell r="C85">
            <v>117.86</v>
          </cell>
          <cell r="D85">
            <v>96.32</v>
          </cell>
          <cell r="E85">
            <v>87.75</v>
          </cell>
          <cell r="F85">
            <v>84.59</v>
          </cell>
          <cell r="G85">
            <v>126.5</v>
          </cell>
          <cell r="H85">
            <v>84.88</v>
          </cell>
          <cell r="I85">
            <v>105.89</v>
          </cell>
          <cell r="J85">
            <v>113.67</v>
          </cell>
          <cell r="K85">
            <v>94.51</v>
          </cell>
          <cell r="L85">
            <v>100.53</v>
          </cell>
          <cell r="M85">
            <v>102.92</v>
          </cell>
          <cell r="N85">
            <v>112.45</v>
          </cell>
          <cell r="O85">
            <v>85.13</v>
          </cell>
          <cell r="P85">
            <v>101.49</v>
          </cell>
          <cell r="Q85">
            <v>93.15</v>
          </cell>
          <cell r="R85">
            <v>103.37</v>
          </cell>
          <cell r="S85">
            <v>98.67</v>
          </cell>
          <cell r="T85">
            <v>102.99</v>
          </cell>
        </row>
        <row r="86">
          <cell r="A86" t="str">
            <v>VAL.LONG_IND.BASE_N_1.P_BASE.R_VAL.26000.PL</v>
          </cell>
          <cell r="B86">
            <v>92.28</v>
          </cell>
          <cell r="C86">
            <v>110.45</v>
          </cell>
          <cell r="D86">
            <v>122.02</v>
          </cell>
          <cell r="E86">
            <v>88.75</v>
          </cell>
          <cell r="F86">
            <v>108.72</v>
          </cell>
          <cell r="G86">
            <v>112.6</v>
          </cell>
          <cell r="H86">
            <v>113.96</v>
          </cell>
          <cell r="I86">
            <v>93.38</v>
          </cell>
          <cell r="J86">
            <v>109.45</v>
          </cell>
          <cell r="K86">
            <v>83.34</v>
          </cell>
          <cell r="L86">
            <v>100.99</v>
          </cell>
          <cell r="M86">
            <v>111.36</v>
          </cell>
          <cell r="N86">
            <v>108.4</v>
          </cell>
          <cell r="O86">
            <v>94.32</v>
          </cell>
          <cell r="P86">
            <v>105.41</v>
          </cell>
          <cell r="Q86">
            <v>101.28</v>
          </cell>
          <cell r="R86">
            <v>95.28</v>
          </cell>
          <cell r="S86">
            <v>124.18</v>
          </cell>
          <cell r="T86">
            <v>90.26</v>
          </cell>
        </row>
        <row r="87">
          <cell r="A87" t="str">
            <v>VAL.LONG_IND.BASE_N_1.P_BASE.R_VAL.26000.PT</v>
          </cell>
          <cell r="B87">
            <v>87.35</v>
          </cell>
          <cell r="C87">
            <v>96.89</v>
          </cell>
          <cell r="D87">
            <v>92.92</v>
          </cell>
          <cell r="E87">
            <v>108.06</v>
          </cell>
          <cell r="F87">
            <v>84.3</v>
          </cell>
          <cell r="G87">
            <v>106.82</v>
          </cell>
          <cell r="H87">
            <v>83.14</v>
          </cell>
          <cell r="I87">
            <v>106.41</v>
          </cell>
          <cell r="J87">
            <v>108.9</v>
          </cell>
          <cell r="K87">
            <v>95.3</v>
          </cell>
          <cell r="L87">
            <v>105.75</v>
          </cell>
          <cell r="M87">
            <v>104.99</v>
          </cell>
          <cell r="N87">
            <v>99.63</v>
          </cell>
          <cell r="O87">
            <v>99.42</v>
          </cell>
          <cell r="P87">
            <v>106.77</v>
          </cell>
          <cell r="Q87">
            <v>99.9</v>
          </cell>
          <cell r="R87">
            <v>109.48</v>
          </cell>
          <cell r="S87">
            <v>87.5</v>
          </cell>
          <cell r="T87">
            <v>107.18</v>
          </cell>
        </row>
        <row r="88">
          <cell r="A88" t="str">
            <v>VAL.LONG_IND.BASE_N_1.P_BASE.R_VAL.26000.RO</v>
          </cell>
          <cell r="B88">
            <v>63.51</v>
          </cell>
          <cell r="C88">
            <v>96.6</v>
          </cell>
          <cell r="D88">
            <v>66.17</v>
          </cell>
          <cell r="E88">
            <v>144.43</v>
          </cell>
          <cell r="F88">
            <v>85.02</v>
          </cell>
          <cell r="G88">
            <v>95.65</v>
          </cell>
          <cell r="H88">
            <v>120.37</v>
          </cell>
          <cell r="I88">
            <v>76.43</v>
          </cell>
          <cell r="J88">
            <v>119.82</v>
          </cell>
          <cell r="K88">
            <v>100.06</v>
          </cell>
          <cell r="L88">
            <v>88.8</v>
          </cell>
          <cell r="M88">
            <v>119.92</v>
          </cell>
          <cell r="N88">
            <v>107.88</v>
          </cell>
          <cell r="O88">
            <v>99.81</v>
          </cell>
          <cell r="P88">
            <v>99.66</v>
          </cell>
          <cell r="Q88">
            <v>87.28</v>
          </cell>
          <cell r="R88">
            <v>115.32</v>
          </cell>
          <cell r="S88">
            <v>76.19</v>
          </cell>
          <cell r="T88">
            <v>108.53</v>
          </cell>
        </row>
        <row r="89">
          <cell r="A89" t="str">
            <v>VAL.LONG_IND.BASE_N_1.P_BASE.R_VAL.26000.SE</v>
          </cell>
          <cell r="B89">
            <v>106.53</v>
          </cell>
          <cell r="C89">
            <v>112.16</v>
          </cell>
          <cell r="D89">
            <v>111.45</v>
          </cell>
          <cell r="E89">
            <v>86.96</v>
          </cell>
          <cell r="F89">
            <v>76.63</v>
          </cell>
          <cell r="G89">
            <v>127.36</v>
          </cell>
          <cell r="H89">
            <v>101.16</v>
          </cell>
          <cell r="I89">
            <v>97.65</v>
          </cell>
          <cell r="J89">
            <v>89.01</v>
          </cell>
          <cell r="K89">
            <v>107.46</v>
          </cell>
          <cell r="L89">
            <v>103.4</v>
          </cell>
          <cell r="M89">
            <v>89.1</v>
          </cell>
          <cell r="N89">
            <v>115.99</v>
          </cell>
          <cell r="O89">
            <v>81.33</v>
          </cell>
          <cell r="P89">
            <v>111.92</v>
          </cell>
          <cell r="Q89">
            <v>96.81</v>
          </cell>
          <cell r="R89">
            <v>121.11</v>
          </cell>
          <cell r="S89">
            <v>125.82</v>
          </cell>
          <cell r="T89">
            <v>69.13</v>
          </cell>
        </row>
        <row r="90">
          <cell r="A90" t="str">
            <v>VAL.LONG_IND.BASE_N_1.P_BASE.R_VAL.26000.SI</v>
          </cell>
          <cell r="B90">
            <v>101.88</v>
          </cell>
          <cell r="C90">
            <v>96.21</v>
          </cell>
          <cell r="D90">
            <v>105.06</v>
          </cell>
          <cell r="E90">
            <v>86.57</v>
          </cell>
          <cell r="F90">
            <v>93.86</v>
          </cell>
          <cell r="G90">
            <v>111.59</v>
          </cell>
          <cell r="H90">
            <v>115.45</v>
          </cell>
          <cell r="I90">
            <v>82.43</v>
          </cell>
          <cell r="J90">
            <v>102.89</v>
          </cell>
          <cell r="K90">
            <v>111.96</v>
          </cell>
          <cell r="L90">
            <v>109.96</v>
          </cell>
          <cell r="M90">
            <v>89.96</v>
          </cell>
          <cell r="N90">
            <v>92.01</v>
          </cell>
          <cell r="O90">
            <v>137.65</v>
          </cell>
          <cell r="P90">
            <v>88.44</v>
          </cell>
          <cell r="Q90">
            <v>107.14</v>
          </cell>
          <cell r="R90">
            <v>71.1</v>
          </cell>
          <cell r="S90">
            <v>113.96</v>
          </cell>
          <cell r="T90">
            <v>98.1</v>
          </cell>
        </row>
        <row r="91">
          <cell r="A91" t="str">
            <v>VAL.LONG_IND.BASE_N_1.P_BASE.R_VAL.26000.SK</v>
          </cell>
          <cell r="B91">
            <v>87.2</v>
          </cell>
          <cell r="C91">
            <v>112.86</v>
          </cell>
          <cell r="D91">
            <v>105.56</v>
          </cell>
          <cell r="E91">
            <v>110.13</v>
          </cell>
          <cell r="F91">
            <v>73.34</v>
          </cell>
          <cell r="G91">
            <v>99.42</v>
          </cell>
          <cell r="H91">
            <v>121.37</v>
          </cell>
          <cell r="I91">
            <v>112.06</v>
          </cell>
          <cell r="J91">
            <v>92.53</v>
          </cell>
          <cell r="K91">
            <v>109.43</v>
          </cell>
          <cell r="L91">
            <v>90.42</v>
          </cell>
          <cell r="M91">
            <v>120.92</v>
          </cell>
          <cell r="N91">
            <v>105.93</v>
          </cell>
          <cell r="O91">
            <v>95.67</v>
          </cell>
          <cell r="P91">
            <v>98.32</v>
          </cell>
          <cell r="Q91">
            <v>104.58</v>
          </cell>
          <cell r="R91">
            <v>98.6</v>
          </cell>
          <cell r="S91">
            <v>107.36</v>
          </cell>
          <cell r="T91">
            <v>81.3</v>
          </cell>
        </row>
        <row r="92">
          <cell r="A92" t="str">
            <v>VAL.LONG_IND.BASE_N_1.P_BASE.R_VAL.26000.CH</v>
          </cell>
          <cell r="B92">
            <v>88.84</v>
          </cell>
          <cell r="C92">
            <v>97.42</v>
          </cell>
          <cell r="D92">
            <v>105.25</v>
          </cell>
          <cell r="E92">
            <v>101.57</v>
          </cell>
          <cell r="F92">
            <v>93.49</v>
          </cell>
          <cell r="G92">
            <v>96.45</v>
          </cell>
          <cell r="H92">
            <v>104.94</v>
          </cell>
          <cell r="I92">
            <v>97.9</v>
          </cell>
          <cell r="J92">
            <v>103.92</v>
          </cell>
          <cell r="K92">
            <v>109.29</v>
          </cell>
          <cell r="L92">
            <v>92.01</v>
          </cell>
          <cell r="M92">
            <v>108.03</v>
          </cell>
          <cell r="N92">
            <v>97.51</v>
          </cell>
          <cell r="O92">
            <v>103.3</v>
          </cell>
          <cell r="P92">
            <v>102.43</v>
          </cell>
          <cell r="Q92">
            <v>106.44</v>
          </cell>
          <cell r="R92">
            <v>93.17</v>
          </cell>
          <cell r="S92">
            <v>96</v>
          </cell>
          <cell r="T92">
            <v>100.52</v>
          </cell>
        </row>
        <row r="93">
          <cell r="A93" t="str">
            <v>VAL.LONG_IND.BASE_N_1.P_BASE.R_VAL.26000.IS</v>
          </cell>
          <cell r="B93" t="str">
            <v>ND</v>
          </cell>
          <cell r="C93" t="str">
            <v>ND</v>
          </cell>
          <cell r="D93" t="str">
            <v>ND</v>
          </cell>
          <cell r="E93">
            <v>98.88</v>
          </cell>
          <cell r="F93">
            <v>115.12</v>
          </cell>
          <cell r="G93">
            <v>78.62</v>
          </cell>
          <cell r="H93">
            <v>111.45</v>
          </cell>
          <cell r="I93">
            <v>105.87</v>
          </cell>
          <cell r="J93">
            <v>78.23</v>
          </cell>
          <cell r="K93">
            <v>139.9</v>
          </cell>
          <cell r="L93">
            <v>122.09</v>
          </cell>
          <cell r="M93">
            <v>93.21</v>
          </cell>
          <cell r="N93">
            <v>95.14</v>
          </cell>
          <cell r="O93">
            <v>80.88</v>
          </cell>
          <cell r="P93">
            <v>95.34</v>
          </cell>
          <cell r="Q93">
            <v>115.36</v>
          </cell>
          <cell r="R93">
            <v>93.65</v>
          </cell>
          <cell r="S93">
            <v>105.31</v>
          </cell>
          <cell r="T93">
            <v>112.1</v>
          </cell>
        </row>
        <row r="94">
          <cell r="A94" t="str">
            <v>VAL.LONG_IND.BASE_N_1.P_BASE.R_VAL.26000.NO</v>
          </cell>
          <cell r="B94">
            <v>86.32</v>
          </cell>
          <cell r="C94">
            <v>90.53</v>
          </cell>
          <cell r="D94">
            <v>108.65</v>
          </cell>
          <cell r="E94">
            <v>99.07</v>
          </cell>
          <cell r="F94">
            <v>100.24</v>
          </cell>
          <cell r="G94">
            <v>100.81</v>
          </cell>
          <cell r="H94">
            <v>95.54</v>
          </cell>
          <cell r="I94">
            <v>101.25</v>
          </cell>
          <cell r="J94">
            <v>95.49</v>
          </cell>
          <cell r="K94">
            <v>105.99</v>
          </cell>
          <cell r="L94">
            <v>111.37</v>
          </cell>
          <cell r="M94">
            <v>101.53</v>
          </cell>
          <cell r="N94">
            <v>89.76</v>
          </cell>
          <cell r="O94">
            <v>91.14</v>
          </cell>
          <cell r="P94">
            <v>102.87</v>
          </cell>
          <cell r="Q94">
            <v>111.7</v>
          </cell>
          <cell r="R94">
            <v>80.27</v>
          </cell>
          <cell r="S94">
            <v>114.53</v>
          </cell>
          <cell r="T94">
            <v>88.96</v>
          </cell>
        </row>
        <row r="95">
          <cell r="A95" t="str">
            <v>VAL.LONG_IND.BASE_N_1.P_BASE.R_VAL.26000.EU27_2020</v>
          </cell>
          <cell r="B95" t="str">
            <v>ND</v>
          </cell>
          <cell r="C95">
            <v>101.44</v>
          </cell>
          <cell r="D95">
            <v>105.16</v>
          </cell>
          <cell r="E95">
            <v>93.73</v>
          </cell>
          <cell r="F95">
            <v>86.71</v>
          </cell>
          <cell r="G95">
            <v>115.85</v>
          </cell>
          <cell r="H95">
            <v>105.44</v>
          </cell>
          <cell r="I95">
            <v>98.68</v>
          </cell>
          <cell r="J95">
            <v>102.8</v>
          </cell>
          <cell r="K95">
            <v>99.16</v>
          </cell>
          <cell r="L95">
            <v>96.01</v>
          </cell>
          <cell r="M95">
            <v>101.27</v>
          </cell>
          <cell r="N95">
            <v>110.12</v>
          </cell>
          <cell r="O95">
            <v>96.54</v>
          </cell>
          <cell r="P95">
            <v>101.68</v>
          </cell>
          <cell r="Q95">
            <v>96.21</v>
          </cell>
          <cell r="R95">
            <v>104.24</v>
          </cell>
          <cell r="S95">
            <v>108.62</v>
          </cell>
          <cell r="T95">
            <v>93.34</v>
          </cell>
        </row>
        <row r="96">
          <cell r="A96" t="str">
            <v>VAL.LONG_IND.BASE_N_1.P_BASE.R_VAL.26000.UK</v>
          </cell>
          <cell r="B96">
            <v>98.18</v>
          </cell>
          <cell r="C96">
            <v>97.5</v>
          </cell>
          <cell r="D96">
            <v>102.17</v>
          </cell>
          <cell r="E96">
            <v>125.64</v>
          </cell>
          <cell r="F96">
            <v>101.17</v>
          </cell>
          <cell r="G96">
            <v>97.09</v>
          </cell>
          <cell r="H96">
            <v>118.38</v>
          </cell>
          <cell r="I96">
            <v>94.82</v>
          </cell>
          <cell r="J96">
            <v>106.91</v>
          </cell>
          <cell r="K96">
            <v>98.5</v>
          </cell>
          <cell r="L96">
            <v>85.54</v>
          </cell>
          <cell r="M96">
            <v>97.3</v>
          </cell>
          <cell r="N96">
            <v>122.02</v>
          </cell>
          <cell r="O96">
            <v>90.21</v>
          </cell>
          <cell r="P96">
            <v>103.91</v>
          </cell>
          <cell r="Q96">
            <v>89.83</v>
          </cell>
          <cell r="R96" t="str">
            <v>ND</v>
          </cell>
          <cell r="S96" t="str">
            <v>ND</v>
          </cell>
          <cell r="T96" t="str">
            <v>ND</v>
          </cell>
        </row>
        <row r="97">
          <cell r="A97" t="str">
            <v>VAL.LONG_VAL.BASE_N.P_BASE.18000.MIO_EUR.AT</v>
          </cell>
          <cell r="B97">
            <v>5281.96</v>
          </cell>
          <cell r="C97">
            <v>5508.7</v>
          </cell>
          <cell r="D97">
            <v>6152.45</v>
          </cell>
          <cell r="E97">
            <v>6461.33</v>
          </cell>
          <cell r="F97">
            <v>5881.93</v>
          </cell>
          <cell r="G97">
            <v>6321.2</v>
          </cell>
          <cell r="H97">
            <v>7169.03</v>
          </cell>
          <cell r="I97">
            <v>7260.97</v>
          </cell>
          <cell r="J97">
            <v>7048.74</v>
          </cell>
          <cell r="K97">
            <v>7032</v>
          </cell>
          <cell r="L97">
            <v>6888.28</v>
          </cell>
          <cell r="M97">
            <v>6939.31</v>
          </cell>
          <cell r="N97">
            <v>7379.43</v>
          </cell>
          <cell r="O97">
            <v>7448.08</v>
          </cell>
          <cell r="P97">
            <v>7541.34</v>
          </cell>
          <cell r="Q97">
            <v>7670.68</v>
          </cell>
          <cell r="R97">
            <v>8601.47</v>
          </cell>
          <cell r="S97">
            <v>10534.31</v>
          </cell>
          <cell r="T97">
            <v>10224.48</v>
          </cell>
        </row>
        <row r="98">
          <cell r="A98" t="str">
            <v>VAL.LONG_VAL.BASE_N.P_BASE.18000.MIO_EUR.BE</v>
          </cell>
          <cell r="B98">
            <v>6659.45</v>
          </cell>
          <cell r="C98">
            <v>7079.81</v>
          </cell>
          <cell r="D98">
            <v>7454.48</v>
          </cell>
          <cell r="E98">
            <v>7529.66</v>
          </cell>
          <cell r="F98">
            <v>6951.49</v>
          </cell>
          <cell r="G98">
            <v>7867.42</v>
          </cell>
          <cell r="H98">
            <v>8080.69</v>
          </cell>
          <cell r="I98">
            <v>8928.09</v>
          </cell>
          <cell r="J98">
            <v>8710.63</v>
          </cell>
          <cell r="K98">
            <v>8226.31</v>
          </cell>
          <cell r="L98">
            <v>8314.55</v>
          </cell>
          <cell r="M98">
            <v>8064.21</v>
          </cell>
          <cell r="N98">
            <v>8472.3</v>
          </cell>
          <cell r="O98">
            <v>8304.81</v>
          </cell>
          <cell r="P98">
            <v>8864.29</v>
          </cell>
          <cell r="Q98">
            <v>8994.21</v>
          </cell>
          <cell r="R98">
            <v>10162.15</v>
          </cell>
          <cell r="S98">
            <v>11771.82</v>
          </cell>
          <cell r="T98">
            <v>11785.11</v>
          </cell>
        </row>
        <row r="99">
          <cell r="A99" t="str">
            <v>VAL.LONG_VAL.BASE_N.P_BASE.18000.MIO_EUR.BG</v>
          </cell>
          <cell r="B99">
            <v>3355.97</v>
          </cell>
          <cell r="C99">
            <v>3471.28</v>
          </cell>
          <cell r="D99">
            <v>3314.89</v>
          </cell>
          <cell r="E99">
            <v>4494.1</v>
          </cell>
          <cell r="F99">
            <v>3811.38</v>
          </cell>
          <cell r="G99">
            <v>3821.89</v>
          </cell>
          <cell r="H99">
            <v>4378.15</v>
          </cell>
          <cell r="I99">
            <v>4423.72</v>
          </cell>
          <cell r="J99">
            <v>4393.78</v>
          </cell>
          <cell r="K99">
            <v>4302.03</v>
          </cell>
          <cell r="L99">
            <v>4033.15</v>
          </cell>
          <cell r="M99">
            <v>3902.63</v>
          </cell>
          <cell r="N99">
            <v>4082.76</v>
          </cell>
          <cell r="O99">
            <v>4183.78</v>
          </cell>
          <cell r="P99">
            <v>4210.5</v>
          </cell>
          <cell r="Q99">
            <v>4021.96</v>
          </cell>
          <cell r="R99">
            <v>5533.07</v>
          </cell>
          <cell r="S99">
            <v>6596.76</v>
          </cell>
          <cell r="T99">
            <v>5471.1</v>
          </cell>
        </row>
        <row r="100">
          <cell r="A100" t="str">
            <v>VAL.LONG_VAL.BASE_N.P_BASE.18000.MIO_EUR.CY</v>
          </cell>
          <cell r="B100">
            <v>654.07</v>
          </cell>
          <cell r="C100">
            <v>634.18</v>
          </cell>
          <cell r="D100">
            <v>637.21</v>
          </cell>
          <cell r="E100">
            <v>634.28</v>
          </cell>
          <cell r="F100">
            <v>665.28</v>
          </cell>
          <cell r="G100">
            <v>685.66</v>
          </cell>
          <cell r="H100">
            <v>706.28</v>
          </cell>
          <cell r="I100">
            <v>719.56</v>
          </cell>
          <cell r="J100">
            <v>697.21</v>
          </cell>
          <cell r="K100">
            <v>662.62</v>
          </cell>
          <cell r="L100">
            <v>680.03</v>
          </cell>
          <cell r="M100">
            <v>678.65</v>
          </cell>
          <cell r="N100">
            <v>723.41</v>
          </cell>
          <cell r="O100">
            <v>714.25</v>
          </cell>
          <cell r="P100">
            <v>742.54</v>
          </cell>
          <cell r="Q100">
            <v>753.25</v>
          </cell>
          <cell r="R100">
            <v>789.57</v>
          </cell>
          <cell r="S100">
            <v>828.35</v>
          </cell>
          <cell r="T100">
            <v>860.44</v>
          </cell>
        </row>
        <row r="101">
          <cell r="A101" t="str">
            <v>VAL.LONG_VAL.BASE_N.P_BASE.18000.MIO_EUR.CZ</v>
          </cell>
          <cell r="B101">
            <v>3454.88</v>
          </cell>
          <cell r="C101">
            <v>3608.26</v>
          </cell>
          <cell r="D101">
            <v>4328.4</v>
          </cell>
          <cell r="E101">
            <v>4801.41</v>
          </cell>
          <cell r="F101">
            <v>3700.23</v>
          </cell>
          <cell r="G101">
            <v>4058.13</v>
          </cell>
          <cell r="H101">
            <v>4834.46</v>
          </cell>
          <cell r="I101">
            <v>4860.58</v>
          </cell>
          <cell r="J101">
            <v>4935.79</v>
          </cell>
          <cell r="K101">
            <v>4976.1</v>
          </cell>
          <cell r="L101">
            <v>4711.15</v>
          </cell>
          <cell r="M101">
            <v>4918.63</v>
          </cell>
          <cell r="N101">
            <v>5085.03</v>
          </cell>
          <cell r="O101">
            <v>5304.33</v>
          </cell>
          <cell r="P101">
            <v>5495.35</v>
          </cell>
          <cell r="Q101">
            <v>5632.71</v>
          </cell>
          <cell r="R101">
            <v>6520.99</v>
          </cell>
          <cell r="S101">
            <v>7809.86</v>
          </cell>
          <cell r="T101">
            <v>7369.58</v>
          </cell>
        </row>
        <row r="102">
          <cell r="A102" t="str">
            <v>VAL.LONG_VAL.BASE_N.P_BASE.18000.MIO_EUR.DE</v>
          </cell>
          <cell r="B102">
            <v>38838.02</v>
          </cell>
          <cell r="C102">
            <v>40312.62</v>
          </cell>
          <cell r="D102">
            <v>46319.04</v>
          </cell>
          <cell r="E102">
            <v>50049.39</v>
          </cell>
          <cell r="F102">
            <v>43724</v>
          </cell>
          <cell r="G102">
            <v>49838.51</v>
          </cell>
          <cell r="H102">
            <v>55608.41</v>
          </cell>
          <cell r="I102">
            <v>57020.13</v>
          </cell>
          <cell r="J102">
            <v>59721.43</v>
          </cell>
          <cell r="K102">
            <v>58910.57</v>
          </cell>
          <cell r="L102">
            <v>53228.2</v>
          </cell>
          <cell r="M102">
            <v>52515.44</v>
          </cell>
          <cell r="N102">
            <v>57553.64</v>
          </cell>
          <cell r="O102">
            <v>53537.29</v>
          </cell>
          <cell r="P102">
            <v>58527.78</v>
          </cell>
          <cell r="Q102">
            <v>57415.05</v>
          </cell>
          <cell r="R102">
            <v>58798.32</v>
          </cell>
          <cell r="S102">
            <v>76222.72</v>
          </cell>
          <cell r="T102">
            <v>76613.68</v>
          </cell>
        </row>
        <row r="103">
          <cell r="A103" t="str">
            <v>VAL.LONG_VAL.BASE_N.P_BASE.18000.MIO_EUR.DK</v>
          </cell>
          <cell r="B103">
            <v>7901.98</v>
          </cell>
          <cell r="C103">
            <v>8255.39</v>
          </cell>
          <cell r="D103">
            <v>9126.3</v>
          </cell>
          <cell r="E103">
            <v>9139.56</v>
          </cell>
          <cell r="F103">
            <v>8501.05</v>
          </cell>
          <cell r="G103">
            <v>9740.9</v>
          </cell>
          <cell r="H103">
            <v>10738.22</v>
          </cell>
          <cell r="I103">
            <v>11811.67</v>
          </cell>
          <cell r="J103">
            <v>10963.43</v>
          </cell>
          <cell r="K103">
            <v>11023.92</v>
          </cell>
          <cell r="L103">
            <v>10280.38</v>
          </cell>
          <cell r="M103">
            <v>10042.52</v>
          </cell>
          <cell r="N103">
            <v>11200.32</v>
          </cell>
          <cell r="O103">
            <v>10508.91</v>
          </cell>
          <cell r="P103">
            <v>11133.88</v>
          </cell>
          <cell r="Q103">
            <v>11720.36</v>
          </cell>
          <cell r="R103">
            <v>11818.88</v>
          </cell>
          <cell r="S103">
            <v>14126.61</v>
          </cell>
          <cell r="T103">
            <v>13122.18</v>
          </cell>
        </row>
        <row r="104">
          <cell r="A104" t="str">
            <v>VAL.LONG_VAL.BASE_N.P_BASE.18000.MIO_EUR.EE</v>
          </cell>
          <cell r="B104">
            <v>542.73</v>
          </cell>
          <cell r="C104">
            <v>570.63</v>
          </cell>
          <cell r="D104">
            <v>698.77</v>
          </cell>
          <cell r="E104">
            <v>667.86</v>
          </cell>
          <cell r="F104">
            <v>569.78</v>
          </cell>
          <cell r="G104">
            <v>668.28</v>
          </cell>
          <cell r="H104">
            <v>810.59</v>
          </cell>
          <cell r="I104">
            <v>898.2</v>
          </cell>
          <cell r="J104">
            <v>924.05</v>
          </cell>
          <cell r="K104">
            <v>900.22</v>
          </cell>
          <cell r="L104">
            <v>935.08</v>
          </cell>
          <cell r="M104">
            <v>749.73</v>
          </cell>
          <cell r="N104">
            <v>885.85</v>
          </cell>
          <cell r="O104">
            <v>859.23</v>
          </cell>
          <cell r="P104">
            <v>997.64</v>
          </cell>
          <cell r="Q104">
            <v>995.34</v>
          </cell>
          <cell r="R104">
            <v>1129.16</v>
          </cell>
          <cell r="S104">
            <v>1630.46</v>
          </cell>
          <cell r="T104">
            <v>1297.49</v>
          </cell>
        </row>
        <row r="105">
          <cell r="A105" t="str">
            <v>VAL.LONG_VAL.BASE_N.P_BASE.18000.MIO_EUR.EL</v>
          </cell>
          <cell r="B105">
            <v>12084.53</v>
          </cell>
          <cell r="C105">
            <v>10430.01</v>
          </cell>
          <cell r="D105">
            <v>10928.89</v>
          </cell>
          <cell r="E105">
            <v>10744.73</v>
          </cell>
          <cell r="F105">
            <v>10388.48</v>
          </cell>
          <cell r="G105">
            <v>10903.85</v>
          </cell>
          <cell r="H105">
            <v>10610.38</v>
          </cell>
          <cell r="I105">
            <v>10834.78</v>
          </cell>
          <cell r="J105">
            <v>10666.66</v>
          </cell>
          <cell r="K105">
            <v>10863.97</v>
          </cell>
          <cell r="L105">
            <v>11542.35</v>
          </cell>
          <cell r="M105">
            <v>10942.28</v>
          </cell>
          <cell r="N105">
            <v>11722.73</v>
          </cell>
          <cell r="O105">
            <v>11475.58</v>
          </cell>
          <cell r="P105">
            <v>11905.2</v>
          </cell>
          <cell r="Q105">
            <v>11838.5</v>
          </cell>
          <cell r="R105">
            <v>12317.39</v>
          </cell>
          <cell r="S105">
            <v>14258.36</v>
          </cell>
          <cell r="T105">
            <v>14060.04</v>
          </cell>
        </row>
        <row r="106">
          <cell r="A106" t="str">
            <v>VAL.LONG_VAL.BASE_N.P_BASE.18000.MIO_EUR.ES</v>
          </cell>
          <cell r="B106">
            <v>39599.18</v>
          </cell>
          <cell r="C106">
            <v>37176.03</v>
          </cell>
          <cell r="D106">
            <v>42489.67</v>
          </cell>
          <cell r="E106">
            <v>41589.34</v>
          </cell>
          <cell r="F106">
            <v>37945.75</v>
          </cell>
          <cell r="G106">
            <v>40371.17</v>
          </cell>
          <cell r="H106">
            <v>40963.71</v>
          </cell>
          <cell r="I106">
            <v>41954.52</v>
          </cell>
          <cell r="J106">
            <v>44064.65</v>
          </cell>
          <cell r="K106">
            <v>43993.75</v>
          </cell>
          <cell r="L106">
            <v>45642</v>
          </cell>
          <cell r="M106">
            <v>48411.62</v>
          </cell>
          <cell r="N106">
            <v>50640.76</v>
          </cell>
          <cell r="O106">
            <v>52144.46</v>
          </cell>
          <cell r="P106">
            <v>51788.97</v>
          </cell>
          <cell r="Q106">
            <v>51787.22</v>
          </cell>
          <cell r="R106">
            <v>57339.9</v>
          </cell>
          <cell r="S106">
            <v>62997.66</v>
          </cell>
          <cell r="T106">
            <v>65513.42</v>
          </cell>
        </row>
        <row r="107">
          <cell r="A107" t="str">
            <v>VAL.LONG_VAL.BASE_N.P_BASE.18000.MIO_EUR.FI</v>
          </cell>
          <cell r="B107">
            <v>3979.12</v>
          </cell>
          <cell r="C107">
            <v>3613.17</v>
          </cell>
          <cell r="D107">
            <v>4067.17</v>
          </cell>
          <cell r="E107">
            <v>4203.25</v>
          </cell>
          <cell r="F107">
            <v>4006.07</v>
          </cell>
          <cell r="G107">
            <v>4214.02</v>
          </cell>
          <cell r="H107">
            <v>4580.1</v>
          </cell>
          <cell r="I107">
            <v>4849.35</v>
          </cell>
          <cell r="J107">
            <v>4853.79</v>
          </cell>
          <cell r="K107">
            <v>4629.61</v>
          </cell>
          <cell r="L107">
            <v>4316.13</v>
          </cell>
          <cell r="M107">
            <v>4318.73</v>
          </cell>
          <cell r="N107">
            <v>4273.37</v>
          </cell>
          <cell r="O107">
            <v>4436.09</v>
          </cell>
          <cell r="P107">
            <v>4768.83</v>
          </cell>
          <cell r="Q107">
            <v>4475.27</v>
          </cell>
          <cell r="R107">
            <v>4446.3</v>
          </cell>
          <cell r="S107">
            <v>5634.63</v>
          </cell>
          <cell r="T107">
            <v>5148.57</v>
          </cell>
        </row>
        <row r="108">
          <cell r="A108" t="str">
            <v>VAL.LONG_VAL.BASE_N.P_BASE.18000.MIO_EUR.FR</v>
          </cell>
          <cell r="B108">
            <v>64026</v>
          </cell>
          <cell r="C108">
            <v>61227.3</v>
          </cell>
          <cell r="D108">
            <v>67124.9</v>
          </cell>
          <cell r="E108">
            <v>68955</v>
          </cell>
          <cell r="F108">
            <v>63768.7</v>
          </cell>
          <cell r="G108">
            <v>68125.2</v>
          </cell>
          <cell r="H108">
            <v>73038.9</v>
          </cell>
          <cell r="I108">
            <v>76578.3</v>
          </cell>
          <cell r="J108">
            <v>74184.7</v>
          </cell>
          <cell r="K108">
            <v>75335</v>
          </cell>
          <cell r="L108">
            <v>75212.77</v>
          </cell>
          <cell r="M108">
            <v>70485.7</v>
          </cell>
          <cell r="N108">
            <v>73152.38</v>
          </cell>
          <cell r="O108">
            <v>78139.89</v>
          </cell>
          <cell r="P108">
            <v>77792.69</v>
          </cell>
          <cell r="Q108">
            <v>76769.48</v>
          </cell>
          <cell r="R108">
            <v>83415.17</v>
          </cell>
          <cell r="S108">
            <v>97055.22</v>
          </cell>
          <cell r="T108">
            <v>95964.05</v>
          </cell>
        </row>
        <row r="109">
          <cell r="A109" t="str">
            <v>VAL.LONG_VAL.BASE_N.P_BASE.18000.MIO_EUR.HR</v>
          </cell>
          <cell r="B109">
            <v>2495.18</v>
          </cell>
          <cell r="C109">
            <v>2586.75</v>
          </cell>
          <cell r="D109">
            <v>2873.14</v>
          </cell>
          <cell r="E109">
            <v>3121.97</v>
          </cell>
          <cell r="F109">
            <v>2935.47</v>
          </cell>
          <cell r="G109">
            <v>2914.8</v>
          </cell>
          <cell r="H109">
            <v>2861.22</v>
          </cell>
          <cell r="I109">
            <v>2779.95</v>
          </cell>
          <cell r="J109">
            <v>2414.66</v>
          </cell>
          <cell r="K109">
            <v>2041.24</v>
          </cell>
          <cell r="L109">
            <v>2090.25</v>
          </cell>
          <cell r="M109">
            <v>2183.63</v>
          </cell>
          <cell r="N109">
            <v>2203.85</v>
          </cell>
          <cell r="O109">
            <v>2333.15</v>
          </cell>
          <cell r="P109">
            <v>2423.46</v>
          </cell>
          <cell r="Q109">
            <v>2422.11</v>
          </cell>
          <cell r="R109">
            <v>2747.98</v>
          </cell>
          <cell r="S109">
            <v>3245.19</v>
          </cell>
          <cell r="T109">
            <v>3004.81</v>
          </cell>
        </row>
        <row r="110">
          <cell r="A110" t="str">
            <v>VAL.LONG_VAL.BASE_N.P_BASE.18000.MIO_EUR.HU</v>
          </cell>
          <cell r="B110">
            <v>6116.08</v>
          </cell>
          <cell r="C110">
            <v>6011.49</v>
          </cell>
          <cell r="D110">
            <v>6687.3</v>
          </cell>
          <cell r="E110">
            <v>7843.33</v>
          </cell>
          <cell r="F110">
            <v>5839.43</v>
          </cell>
          <cell r="G110">
            <v>6121.75</v>
          </cell>
          <cell r="H110">
            <v>7753.42</v>
          </cell>
          <cell r="I110">
            <v>7498.53</v>
          </cell>
          <cell r="J110">
            <v>7810.54</v>
          </cell>
          <cell r="K110">
            <v>7957.04</v>
          </cell>
          <cell r="L110">
            <v>8007.95</v>
          </cell>
          <cell r="M110">
            <v>8300.48</v>
          </cell>
          <cell r="N110">
            <v>8387.2</v>
          </cell>
          <cell r="O110">
            <v>8427.85</v>
          </cell>
          <cell r="P110">
            <v>8669.15</v>
          </cell>
          <cell r="Q110">
            <v>8398.47</v>
          </cell>
          <cell r="R110">
            <v>9520.94</v>
          </cell>
          <cell r="S110">
            <v>10398.36</v>
          </cell>
          <cell r="T110">
            <v>11360.68</v>
          </cell>
        </row>
        <row r="111">
          <cell r="A111" t="str">
            <v>VAL.LONG_VAL.BASE_N.P_BASE.18000.MIO_EUR.IE</v>
          </cell>
          <cell r="B111">
            <v>5710.69</v>
          </cell>
          <cell r="C111">
            <v>5466.72</v>
          </cell>
          <cell r="D111">
            <v>5975.44</v>
          </cell>
          <cell r="E111">
            <v>6143.03</v>
          </cell>
          <cell r="F111">
            <v>5014.02</v>
          </cell>
          <cell r="G111">
            <v>5822.15</v>
          </cell>
          <cell r="H111">
            <v>6576.23</v>
          </cell>
          <cell r="I111">
            <v>6837.53</v>
          </cell>
          <cell r="J111">
            <v>7671.58</v>
          </cell>
          <cell r="K111">
            <v>7293.93</v>
          </cell>
          <cell r="L111">
            <v>7404.18</v>
          </cell>
          <cell r="M111">
            <v>7444.21</v>
          </cell>
          <cell r="N111">
            <v>8533.21</v>
          </cell>
          <cell r="O111">
            <v>8657.61</v>
          </cell>
          <cell r="P111">
            <v>8498.24</v>
          </cell>
          <cell r="Q111">
            <v>8901.88</v>
          </cell>
          <cell r="R111">
            <v>10106.91</v>
          </cell>
          <cell r="S111">
            <v>12893.45</v>
          </cell>
          <cell r="T111">
            <v>11155.37</v>
          </cell>
        </row>
        <row r="112">
          <cell r="A112" t="str">
            <v>VAL.LONG_VAL.BASE_N.P_BASE.18000.MIO_EUR.IT</v>
          </cell>
          <cell r="B112">
            <v>46814.09</v>
          </cell>
          <cell r="C112">
            <v>46677.77</v>
          </cell>
          <cell r="D112">
            <v>48260.52</v>
          </cell>
          <cell r="E112">
            <v>51369.49</v>
          </cell>
          <cell r="F112">
            <v>47504.78</v>
          </cell>
          <cell r="G112">
            <v>48053.87</v>
          </cell>
          <cell r="H112">
            <v>52406.58</v>
          </cell>
          <cell r="I112">
            <v>54385.26</v>
          </cell>
          <cell r="J112">
            <v>58085.65</v>
          </cell>
          <cell r="K112">
            <v>54892.02</v>
          </cell>
          <cell r="L112">
            <v>56375.19</v>
          </cell>
          <cell r="M112">
            <v>54402.9</v>
          </cell>
          <cell r="N112">
            <v>56084.92</v>
          </cell>
          <cell r="O112">
            <v>58631.67</v>
          </cell>
          <cell r="P112">
            <v>58240.73</v>
          </cell>
          <cell r="Q112">
            <v>57866.11</v>
          </cell>
          <cell r="R112">
            <v>61722.93</v>
          </cell>
          <cell r="S112">
            <v>71534.44</v>
          </cell>
          <cell r="T112">
            <v>71851.43</v>
          </cell>
        </row>
        <row r="113">
          <cell r="A113" t="str">
            <v>VAL.LONG_VAL.BASE_N.P_BASE.18000.MIO_EUR.LT</v>
          </cell>
          <cell r="B113">
            <v>1625.8</v>
          </cell>
          <cell r="C113">
            <v>1612.5</v>
          </cell>
          <cell r="D113">
            <v>2078</v>
          </cell>
          <cell r="E113">
            <v>2301.8</v>
          </cell>
          <cell r="F113">
            <v>1866</v>
          </cell>
          <cell r="G113">
            <v>2042.46</v>
          </cell>
          <cell r="H113">
            <v>2585.82</v>
          </cell>
          <cell r="I113">
            <v>2972.9</v>
          </cell>
          <cell r="J113">
            <v>2855.9</v>
          </cell>
          <cell r="K113">
            <v>2805.94</v>
          </cell>
          <cell r="L113">
            <v>2971.81</v>
          </cell>
          <cell r="M113">
            <v>2834.78</v>
          </cell>
          <cell r="N113">
            <v>3141.64</v>
          </cell>
          <cell r="O113">
            <v>2907.68</v>
          </cell>
          <cell r="P113">
            <v>3209.39</v>
          </cell>
          <cell r="Q113">
            <v>3486.41</v>
          </cell>
          <cell r="R113">
            <v>3743.25</v>
          </cell>
          <cell r="S113">
            <v>5321.49</v>
          </cell>
          <cell r="T113">
            <v>4223.71</v>
          </cell>
        </row>
        <row r="114">
          <cell r="A114" t="str">
            <v>VAL.LONG_VAL.BASE_N.P_BASE.18000.MIO_EUR.LU</v>
          </cell>
          <cell r="B114">
            <v>279.92</v>
          </cell>
          <cell r="C114">
            <v>278.42</v>
          </cell>
          <cell r="D114">
            <v>334.33</v>
          </cell>
          <cell r="E114">
            <v>353.76</v>
          </cell>
          <cell r="F114">
            <v>315.62</v>
          </cell>
          <cell r="G114">
            <v>334.11</v>
          </cell>
          <cell r="H114">
            <v>349.53</v>
          </cell>
          <cell r="I114">
            <v>409.78</v>
          </cell>
          <cell r="J114">
            <v>422.1</v>
          </cell>
          <cell r="K114">
            <v>457.87</v>
          </cell>
          <cell r="L114">
            <v>404.28</v>
          </cell>
          <cell r="M114">
            <v>406.33</v>
          </cell>
          <cell r="N114">
            <v>429.51</v>
          </cell>
          <cell r="O114">
            <v>435.49</v>
          </cell>
          <cell r="P114">
            <v>442.79</v>
          </cell>
          <cell r="Q114">
            <v>440.4</v>
          </cell>
          <cell r="R114">
            <v>501.52</v>
          </cell>
          <cell r="S114">
            <v>597.24</v>
          </cell>
          <cell r="T114">
            <v>600.43</v>
          </cell>
        </row>
        <row r="115">
          <cell r="A115" t="str">
            <v>VAL.LONG_VAL.BASE_N.P_BASE.18000.MIO_EUR.LV</v>
          </cell>
          <cell r="B115">
            <v>751.2</v>
          </cell>
          <cell r="C115">
            <v>850.73</v>
          </cell>
          <cell r="D115">
            <v>1050.56</v>
          </cell>
          <cell r="E115">
            <v>1036.4</v>
          </cell>
          <cell r="F115">
            <v>869.34</v>
          </cell>
          <cell r="G115">
            <v>941.55</v>
          </cell>
          <cell r="H115">
            <v>1082.09</v>
          </cell>
          <cell r="I115">
            <v>1326.63</v>
          </cell>
          <cell r="J115">
            <v>1299.34</v>
          </cell>
          <cell r="K115">
            <v>1315.32</v>
          </cell>
          <cell r="L115">
            <v>1435.44</v>
          </cell>
          <cell r="M115">
            <v>1315.9</v>
          </cell>
          <cell r="N115">
            <v>1407.32</v>
          </cell>
          <cell r="O115">
            <v>1345.38</v>
          </cell>
          <cell r="P115">
            <v>1629.33</v>
          </cell>
          <cell r="Q115">
            <v>1727.16</v>
          </cell>
          <cell r="R115">
            <v>1755.75</v>
          </cell>
          <cell r="S115">
            <v>2337</v>
          </cell>
          <cell r="T115">
            <v>1865.74</v>
          </cell>
        </row>
        <row r="116">
          <cell r="A116" t="str">
            <v>VAL.LONG_VAL.BASE_N.P_BASE.18000.MIO_EUR.MT</v>
          </cell>
          <cell r="B116">
            <v>122.85</v>
          </cell>
          <cell r="C116">
            <v>125.09</v>
          </cell>
          <cell r="D116">
            <v>127.18</v>
          </cell>
          <cell r="E116">
            <v>136.82</v>
          </cell>
          <cell r="F116">
            <v>129.94</v>
          </cell>
          <cell r="G116">
            <v>126.13</v>
          </cell>
          <cell r="H116">
            <v>126.33</v>
          </cell>
          <cell r="I116">
            <v>127.12</v>
          </cell>
          <cell r="J116">
            <v>131.95</v>
          </cell>
          <cell r="K116">
            <v>126.75</v>
          </cell>
          <cell r="L116">
            <v>129.03</v>
          </cell>
          <cell r="M116">
            <v>126.53</v>
          </cell>
          <cell r="N116">
            <v>121.78</v>
          </cell>
          <cell r="O116">
            <v>121.17</v>
          </cell>
          <cell r="P116">
            <v>126.4</v>
          </cell>
          <cell r="Q116">
            <v>121.09</v>
          </cell>
          <cell r="R116">
            <v>122.37</v>
          </cell>
          <cell r="S116">
            <v>135.51</v>
          </cell>
          <cell r="T116">
            <v>143.25</v>
          </cell>
        </row>
        <row r="117">
          <cell r="A117" t="str">
            <v>VAL.LONG_VAL.BASE_N.P_BASE.18000.MIO_EUR.NL</v>
          </cell>
          <cell r="B117">
            <v>21173.72</v>
          </cell>
          <cell r="C117">
            <v>22948.39</v>
          </cell>
          <cell r="D117">
            <v>24066.2</v>
          </cell>
          <cell r="E117">
            <v>24880.81</v>
          </cell>
          <cell r="F117">
            <v>23263.6</v>
          </cell>
          <cell r="G117">
            <v>25474.96</v>
          </cell>
          <cell r="H117">
            <v>26020.61</v>
          </cell>
          <cell r="I117">
            <v>26976.35</v>
          </cell>
          <cell r="J117">
            <v>28408.12</v>
          </cell>
          <cell r="K117">
            <v>27265.57</v>
          </cell>
          <cell r="L117">
            <v>26932.92</v>
          </cell>
          <cell r="M117">
            <v>27246.19</v>
          </cell>
          <cell r="N117">
            <v>28936.81</v>
          </cell>
          <cell r="O117">
            <v>28162.24</v>
          </cell>
          <cell r="P117">
            <v>29133.19</v>
          </cell>
          <cell r="Q117">
            <v>28235.59</v>
          </cell>
          <cell r="R117">
            <v>30610.49</v>
          </cell>
          <cell r="S117">
            <v>36075.98</v>
          </cell>
          <cell r="T117">
            <v>36668.08</v>
          </cell>
        </row>
        <row r="118">
          <cell r="A118" t="str">
            <v>VAL.LONG_VAL.BASE_N.P_BASE.18000.MIO_EUR.PL</v>
          </cell>
          <cell r="B118">
            <v>15052.45</v>
          </cell>
          <cell r="C118">
            <v>16163.71</v>
          </cell>
          <cell r="D118">
            <v>20139.32</v>
          </cell>
          <cell r="E118">
            <v>21837.52</v>
          </cell>
          <cell r="F118">
            <v>17460.84</v>
          </cell>
          <cell r="G118">
            <v>19749.15</v>
          </cell>
          <cell r="H118">
            <v>22741.94</v>
          </cell>
          <cell r="I118">
            <v>23239</v>
          </cell>
          <cell r="J118">
            <v>23656.62</v>
          </cell>
          <cell r="K118">
            <v>23096.2</v>
          </cell>
          <cell r="L118">
            <v>22339.61</v>
          </cell>
          <cell r="M118">
            <v>22405.51</v>
          </cell>
          <cell r="N118">
            <v>24760.75</v>
          </cell>
          <cell r="O118">
            <v>24483.36</v>
          </cell>
          <cell r="P118">
            <v>25954.52</v>
          </cell>
          <cell r="Q118">
            <v>26405.78</v>
          </cell>
          <cell r="R118">
            <v>28348.62</v>
          </cell>
          <cell r="S118">
            <v>39546.32</v>
          </cell>
          <cell r="T118">
            <v>39472.09</v>
          </cell>
        </row>
        <row r="119">
          <cell r="A119" t="str">
            <v>VAL.LONG_VAL.BASE_N.P_BASE.18000.MIO_EUR.PT</v>
          </cell>
          <cell r="B119">
            <v>6245.6</v>
          </cell>
          <cell r="C119">
            <v>6348.41</v>
          </cell>
          <cell r="D119">
            <v>6374.4</v>
          </cell>
          <cell r="E119">
            <v>6711.32</v>
          </cell>
          <cell r="F119">
            <v>6306.9</v>
          </cell>
          <cell r="G119">
            <v>6562.42</v>
          </cell>
          <cell r="H119">
            <v>6544.02</v>
          </cell>
          <cell r="I119">
            <v>6620.07</v>
          </cell>
          <cell r="J119">
            <v>6879.9</v>
          </cell>
          <cell r="K119">
            <v>6914.83</v>
          </cell>
          <cell r="L119">
            <v>7280.94</v>
          </cell>
          <cell r="M119">
            <v>7094.87</v>
          </cell>
          <cell r="N119">
            <v>7639.07</v>
          </cell>
          <cell r="O119">
            <v>7833.53</v>
          </cell>
          <cell r="P119">
            <v>8304.63</v>
          </cell>
          <cell r="Q119">
            <v>8403.49</v>
          </cell>
          <cell r="R119">
            <v>9652.09</v>
          </cell>
          <cell r="S119">
            <v>10644.52</v>
          </cell>
          <cell r="T119">
            <v>12424.79</v>
          </cell>
        </row>
        <row r="120">
          <cell r="A120" t="str">
            <v>VAL.LONG_VAL.BASE_N.P_BASE.18000.MIO_EUR.RO</v>
          </cell>
          <cell r="B120">
            <v>12853.03</v>
          </cell>
          <cell r="C120">
            <v>14365.42</v>
          </cell>
          <cell r="D120">
            <v>14301.54</v>
          </cell>
          <cell r="E120">
            <v>18192.01</v>
          </cell>
          <cell r="F120">
            <v>14134.39</v>
          </cell>
          <cell r="G120">
            <v>15301.4</v>
          </cell>
          <cell r="H120">
            <v>18048.33</v>
          </cell>
          <cell r="I120">
            <v>14410.22</v>
          </cell>
          <cell r="J120">
            <v>17756.15</v>
          </cell>
          <cell r="K120">
            <v>16770.81</v>
          </cell>
          <cell r="L120">
            <v>15465.33</v>
          </cell>
          <cell r="M120">
            <v>15443.75</v>
          </cell>
          <cell r="N120">
            <v>17180.46</v>
          </cell>
          <cell r="O120">
            <v>18553.78</v>
          </cell>
          <cell r="P120">
            <v>18963.83</v>
          </cell>
          <cell r="Q120">
            <v>16824.18</v>
          </cell>
          <cell r="R120">
            <v>21107.1</v>
          </cell>
          <cell r="S120">
            <v>22218.82</v>
          </cell>
          <cell r="T120">
            <v>25565.83</v>
          </cell>
        </row>
        <row r="121">
          <cell r="A121" t="str">
            <v>VAL.LONG_VAL.BASE_N.P_BASE.18000.MIO_EUR.SE</v>
          </cell>
          <cell r="B121">
            <v>4407.28</v>
          </cell>
          <cell r="C121">
            <v>4628.09</v>
          </cell>
          <cell r="D121">
            <v>5278.27</v>
          </cell>
          <cell r="E121">
            <v>5206.86</v>
          </cell>
          <cell r="F121">
            <v>4325.62</v>
          </cell>
          <cell r="G121">
            <v>5379.34</v>
          </cell>
          <cell r="H121">
            <v>5916.88</v>
          </cell>
          <cell r="I121">
            <v>6326.4</v>
          </cell>
          <cell r="J121">
            <v>6417.07</v>
          </cell>
          <cell r="K121">
            <v>6219.17</v>
          </cell>
          <cell r="L121">
            <v>6152.6</v>
          </cell>
          <cell r="M121">
            <v>5986.7</v>
          </cell>
          <cell r="N121">
            <v>6462.53</v>
          </cell>
          <cell r="O121">
            <v>5968.7</v>
          </cell>
          <cell r="P121">
            <v>6046.15</v>
          </cell>
          <cell r="Q121">
            <v>6165.86</v>
          </cell>
          <cell r="R121">
            <v>7050.05</v>
          </cell>
          <cell r="S121">
            <v>8164.52</v>
          </cell>
          <cell r="T121">
            <v>6882.41</v>
          </cell>
        </row>
        <row r="122">
          <cell r="A122" t="str">
            <v>VAL.LONG_VAL.BASE_N.P_BASE.18000.MIO_EUR.SI</v>
          </cell>
          <cell r="B122">
            <v>1057.3</v>
          </cell>
          <cell r="C122">
            <v>1056.18</v>
          </cell>
          <cell r="D122">
            <v>1114.51</v>
          </cell>
          <cell r="E122">
            <v>1165.21</v>
          </cell>
          <cell r="F122">
            <v>1050.16</v>
          </cell>
          <cell r="G122">
            <v>1101.63</v>
          </cell>
          <cell r="H122">
            <v>1227.9</v>
          </cell>
          <cell r="I122">
            <v>1144.14</v>
          </cell>
          <cell r="J122">
            <v>1153.55</v>
          </cell>
          <cell r="K122">
            <v>1217.18</v>
          </cell>
          <cell r="L122">
            <v>1269.56</v>
          </cell>
          <cell r="M122">
            <v>1206.89</v>
          </cell>
          <cell r="N122">
            <v>1153.01</v>
          </cell>
          <cell r="O122">
            <v>1369.95</v>
          </cell>
          <cell r="P122">
            <v>1325.15</v>
          </cell>
          <cell r="Q122">
            <v>1370.02</v>
          </cell>
          <cell r="R122">
            <v>1321.23</v>
          </cell>
          <cell r="S122">
            <v>1592.47</v>
          </cell>
          <cell r="T122">
            <v>1575.48</v>
          </cell>
        </row>
        <row r="123">
          <cell r="A123" t="str">
            <v>VAL.LONG_VAL.BASE_N.P_BASE.18000.MIO_EUR.SK</v>
          </cell>
          <cell r="B123">
            <v>1693.09</v>
          </cell>
          <cell r="C123">
            <v>1770.14</v>
          </cell>
          <cell r="D123">
            <v>2015.72</v>
          </cell>
          <cell r="E123">
            <v>2355.74</v>
          </cell>
          <cell r="F123">
            <v>1858.07</v>
          </cell>
          <cell r="G123">
            <v>1886.63</v>
          </cell>
          <cell r="H123">
            <v>2295.37</v>
          </cell>
          <cell r="I123">
            <v>2397.06</v>
          </cell>
          <cell r="J123">
            <v>2406.96</v>
          </cell>
          <cell r="K123">
            <v>2391.81</v>
          </cell>
          <cell r="L123">
            <v>2160.67</v>
          </cell>
          <cell r="M123">
            <v>2391.1</v>
          </cell>
          <cell r="N123">
            <v>2390.19</v>
          </cell>
          <cell r="O123">
            <v>2317.75</v>
          </cell>
          <cell r="P123">
            <v>2261.12</v>
          </cell>
          <cell r="Q123">
            <v>2348.02</v>
          </cell>
          <cell r="R123">
            <v>2484.81</v>
          </cell>
          <cell r="S123">
            <v>3001.11</v>
          </cell>
          <cell r="T123">
            <v>2904.02</v>
          </cell>
        </row>
        <row r="124">
          <cell r="A124" t="str">
            <v>VAL.LONG_VAL.BASE_N.P_BASE.18000.MIO_EUR.CH</v>
          </cell>
          <cell r="B124">
            <v>6969.02</v>
          </cell>
          <cell r="C124">
            <v>6645.65</v>
          </cell>
          <cell r="D124">
            <v>6973.28</v>
          </cell>
          <cell r="E124">
            <v>7474.85</v>
          </cell>
          <cell r="F124">
            <v>7399.73</v>
          </cell>
          <cell r="G124">
            <v>7747.6</v>
          </cell>
          <cell r="H124">
            <v>8985.52</v>
          </cell>
          <cell r="I124">
            <v>9009.88</v>
          </cell>
          <cell r="J124">
            <v>8796.61</v>
          </cell>
          <cell r="K124">
            <v>9432.72</v>
          </cell>
          <cell r="L124">
            <v>9754.94</v>
          </cell>
          <cell r="M124">
            <v>9993.78</v>
          </cell>
          <cell r="N124">
            <v>9667.69</v>
          </cell>
          <cell r="O124">
            <v>9487.03</v>
          </cell>
          <cell r="P124">
            <v>10256.05</v>
          </cell>
          <cell r="Q124">
            <v>10680.86</v>
          </cell>
          <cell r="R124">
            <v>10358.62</v>
          </cell>
          <cell r="S124">
            <v>11594.29</v>
          </cell>
          <cell r="T124">
            <v>12229.53</v>
          </cell>
        </row>
        <row r="125">
          <cell r="A125" t="str">
            <v>VAL.LONG_VAL.BASE_N.P_BASE.18000.MIO_EUR.IS</v>
          </cell>
          <cell r="B125" t="str">
            <v>ND</v>
          </cell>
          <cell r="C125" t="str">
            <v>ND</v>
          </cell>
          <cell r="D125">
            <v>395.46</v>
          </cell>
          <cell r="E125">
            <v>285.28</v>
          </cell>
          <cell r="F125">
            <v>269.31</v>
          </cell>
          <cell r="G125">
            <v>292.2</v>
          </cell>
          <cell r="H125">
            <v>329.14</v>
          </cell>
          <cell r="I125">
            <v>367.7</v>
          </cell>
          <cell r="J125">
            <v>376.06</v>
          </cell>
          <cell r="K125">
            <v>427.83</v>
          </cell>
          <cell r="L125">
            <v>441.36</v>
          </cell>
          <cell r="M125">
            <v>472.17</v>
          </cell>
          <cell r="N125">
            <v>520.75</v>
          </cell>
          <cell r="O125">
            <v>475.87</v>
          </cell>
          <cell r="P125">
            <v>461.84</v>
          </cell>
          <cell r="Q125">
            <v>442.99</v>
          </cell>
          <cell r="R125">
            <v>476.41</v>
          </cell>
          <cell r="S125">
            <v>576.26</v>
          </cell>
          <cell r="T125">
            <v>596.49</v>
          </cell>
        </row>
        <row r="126">
          <cell r="A126" t="str">
            <v>VAL.LONG_VAL.BASE_N.P_BASE.18000.MIO_EUR.NO</v>
          </cell>
          <cell r="B126">
            <v>3864.93</v>
          </cell>
          <cell r="C126">
            <v>3893.32</v>
          </cell>
          <cell r="D126">
            <v>4048.03</v>
          </cell>
          <cell r="E126">
            <v>4329.89</v>
          </cell>
          <cell r="F126">
            <v>4146.46</v>
          </cell>
          <cell r="G126">
            <v>4645.87</v>
          </cell>
          <cell r="H126">
            <v>4851.44</v>
          </cell>
          <cell r="I126">
            <v>5317.98</v>
          </cell>
          <cell r="J126">
            <v>5197.7</v>
          </cell>
          <cell r="K126">
            <v>5131.09</v>
          </cell>
          <cell r="L126">
            <v>5100.36</v>
          </cell>
          <cell r="M126">
            <v>5066.66</v>
          </cell>
          <cell r="N126">
            <v>4973.39</v>
          </cell>
          <cell r="O126">
            <v>4657.05</v>
          </cell>
          <cell r="P126">
            <v>4827.22</v>
          </cell>
          <cell r="Q126">
            <v>4676.71</v>
          </cell>
          <cell r="R126">
            <v>5117.5</v>
          </cell>
          <cell r="S126">
            <v>5991.99</v>
          </cell>
          <cell r="T126">
            <v>4356.84</v>
          </cell>
        </row>
        <row r="127">
          <cell r="A127" t="str">
            <v>VAL.LONG_VAL.BASE_N.P_BASE.18000.MIO_EUR.UK</v>
          </cell>
          <cell r="B127">
            <v>21419.3</v>
          </cell>
          <cell r="C127">
            <v>21318.49</v>
          </cell>
          <cell r="D127">
            <v>23013.24</v>
          </cell>
          <cell r="E127">
            <v>24856.21</v>
          </cell>
          <cell r="F127">
            <v>21740.14</v>
          </cell>
          <cell r="G127">
            <v>23745.75</v>
          </cell>
          <cell r="H127">
            <v>27031.06</v>
          </cell>
          <cell r="I127">
            <v>29555.56</v>
          </cell>
          <cell r="J127">
            <v>30226.6</v>
          </cell>
          <cell r="K127">
            <v>31791.64</v>
          </cell>
          <cell r="L127">
            <v>32598.37</v>
          </cell>
          <cell r="M127">
            <v>28058.81</v>
          </cell>
          <cell r="N127">
            <v>29634.93</v>
          </cell>
          <cell r="O127">
            <v>29909.11</v>
          </cell>
          <cell r="P127">
            <v>30825.12</v>
          </cell>
          <cell r="Q127">
            <v>29108.59</v>
          </cell>
          <cell r="R127" t="str">
            <v>ND</v>
          </cell>
          <cell r="S127" t="str">
            <v>ND</v>
          </cell>
          <cell r="T127" t="str">
            <v>ND</v>
          </cell>
        </row>
        <row r="128">
          <cell r="A128" t="str">
            <v>VAL.LONG_IND.BASE_N_1.P_BASE.VAL.18000.AT</v>
          </cell>
          <cell r="B128">
            <v>91.9</v>
          </cell>
          <cell r="C128">
            <v>104.29</v>
          </cell>
          <cell r="D128">
            <v>111.69</v>
          </cell>
          <cell r="E128">
            <v>105.02</v>
          </cell>
          <cell r="F128">
            <v>91.03</v>
          </cell>
          <cell r="G128">
            <v>107.47</v>
          </cell>
          <cell r="H128">
            <v>113.41</v>
          </cell>
          <cell r="I128">
            <v>101.28</v>
          </cell>
          <cell r="J128">
            <v>97.08</v>
          </cell>
          <cell r="K128">
            <v>99.76</v>
          </cell>
          <cell r="L128">
            <v>97.96</v>
          </cell>
          <cell r="M128">
            <v>100.74</v>
          </cell>
          <cell r="N128">
            <v>106.34</v>
          </cell>
          <cell r="O128">
            <v>100.93</v>
          </cell>
          <cell r="P128">
            <v>101.25</v>
          </cell>
          <cell r="Q128">
            <v>101.72</v>
          </cell>
          <cell r="R128">
            <v>112.13</v>
          </cell>
          <cell r="S128">
            <v>122.47</v>
          </cell>
          <cell r="T128">
            <v>97.06</v>
          </cell>
        </row>
        <row r="129">
          <cell r="A129" t="str">
            <v>VAL.LONG_IND.BASE_N_1.P_BASE.VAL.18000.BE</v>
          </cell>
          <cell r="B129">
            <v>94.52</v>
          </cell>
          <cell r="C129">
            <v>106.31</v>
          </cell>
          <cell r="D129">
            <v>105.29</v>
          </cell>
          <cell r="E129">
            <v>101.01</v>
          </cell>
          <cell r="F129">
            <v>92.32</v>
          </cell>
          <cell r="G129">
            <v>113.18</v>
          </cell>
          <cell r="H129">
            <v>102.71</v>
          </cell>
          <cell r="I129">
            <v>110.49</v>
          </cell>
          <cell r="J129">
            <v>97.56</v>
          </cell>
          <cell r="K129">
            <v>94.44</v>
          </cell>
          <cell r="L129">
            <v>101.07</v>
          </cell>
          <cell r="M129">
            <v>96.99</v>
          </cell>
          <cell r="N129">
            <v>105.06</v>
          </cell>
          <cell r="O129">
            <v>98.02</v>
          </cell>
          <cell r="P129">
            <v>106.74</v>
          </cell>
          <cell r="Q129">
            <v>101.47</v>
          </cell>
          <cell r="R129">
            <v>112.99</v>
          </cell>
          <cell r="S129">
            <v>115.84</v>
          </cell>
          <cell r="T129">
            <v>100.11</v>
          </cell>
        </row>
        <row r="130">
          <cell r="A130" t="str">
            <v>VAL.LONG_IND.BASE_N_1.P_BASE.VAL.18000.BG</v>
          </cell>
          <cell r="B130">
            <v>97.01</v>
          </cell>
          <cell r="C130">
            <v>103.44</v>
          </cell>
          <cell r="D130">
            <v>95.49</v>
          </cell>
          <cell r="E130">
            <v>135.57</v>
          </cell>
          <cell r="F130">
            <v>84.81</v>
          </cell>
          <cell r="G130">
            <v>100.28</v>
          </cell>
          <cell r="H130">
            <v>114.55</v>
          </cell>
          <cell r="I130">
            <v>101.04</v>
          </cell>
          <cell r="J130">
            <v>99.32</v>
          </cell>
          <cell r="K130">
            <v>97.91</v>
          </cell>
          <cell r="L130">
            <v>93.75</v>
          </cell>
          <cell r="M130">
            <v>96.76</v>
          </cell>
          <cell r="N130">
            <v>104.62</v>
          </cell>
          <cell r="O130">
            <v>102.47</v>
          </cell>
          <cell r="P130">
            <v>100.64</v>
          </cell>
          <cell r="Q130">
            <v>95.52</v>
          </cell>
          <cell r="R130">
            <v>137.57</v>
          </cell>
          <cell r="S130">
            <v>119.22</v>
          </cell>
          <cell r="T130">
            <v>82.94</v>
          </cell>
        </row>
        <row r="131">
          <cell r="A131" t="str">
            <v>VAL.LONG_IND.BASE_N_1.P_BASE.VAL.18000.CY</v>
          </cell>
          <cell r="B131">
            <v>100.5</v>
          </cell>
          <cell r="C131">
            <v>96.78</v>
          </cell>
          <cell r="D131">
            <v>101.67</v>
          </cell>
          <cell r="E131">
            <v>99.99</v>
          </cell>
          <cell r="F131">
            <v>104.89</v>
          </cell>
          <cell r="G131">
            <v>103.06</v>
          </cell>
          <cell r="H131">
            <v>103.01</v>
          </cell>
          <cell r="I131">
            <v>101.88</v>
          </cell>
          <cell r="J131">
            <v>96.89</v>
          </cell>
          <cell r="K131">
            <v>95.04</v>
          </cell>
          <cell r="L131">
            <v>102.63</v>
          </cell>
          <cell r="M131">
            <v>99.8</v>
          </cell>
          <cell r="N131">
            <v>106.6</v>
          </cell>
          <cell r="O131">
            <v>98.73</v>
          </cell>
          <cell r="P131">
            <v>103.96</v>
          </cell>
          <cell r="Q131">
            <v>101.44</v>
          </cell>
          <cell r="R131">
            <v>104.82</v>
          </cell>
          <cell r="S131">
            <v>104.91</v>
          </cell>
          <cell r="T131">
            <v>103.87</v>
          </cell>
        </row>
        <row r="132">
          <cell r="A132" t="str">
            <v>VAL.LONG_IND.BASE_N_1.P_BASE.VAL.18000.CZ</v>
          </cell>
          <cell r="B132">
            <v>88.89</v>
          </cell>
          <cell r="C132">
            <v>99.39</v>
          </cell>
          <cell r="D132">
            <v>117.52</v>
          </cell>
          <cell r="E132">
            <v>99.66</v>
          </cell>
          <cell r="F132">
            <v>81.67</v>
          </cell>
          <cell r="G132">
            <v>104.9</v>
          </cell>
          <cell r="H132">
            <v>115.86</v>
          </cell>
          <cell r="I132">
            <v>102.83</v>
          </cell>
          <cell r="J132">
            <v>104.9</v>
          </cell>
          <cell r="K132">
            <v>106.85</v>
          </cell>
          <cell r="L132">
            <v>93.79</v>
          </cell>
          <cell r="M132">
            <v>103.47</v>
          </cell>
          <cell r="N132">
            <v>100.68</v>
          </cell>
          <cell r="O132">
            <v>101.62</v>
          </cell>
          <cell r="P132">
            <v>103.69</v>
          </cell>
          <cell r="Q132">
            <v>105.63</v>
          </cell>
          <cell r="R132">
            <v>112.2</v>
          </cell>
          <cell r="S132">
            <v>114.75</v>
          </cell>
          <cell r="T132">
            <v>92.2</v>
          </cell>
        </row>
        <row r="133">
          <cell r="A133" t="str">
            <v>VAL.LONG_IND.BASE_N_1.P_BASE.VAL.18000.DE</v>
          </cell>
          <cell r="B133">
            <v>87.85</v>
          </cell>
          <cell r="C133">
            <v>103.8</v>
          </cell>
          <cell r="D133">
            <v>114.9</v>
          </cell>
          <cell r="E133">
            <v>108.05</v>
          </cell>
          <cell r="F133">
            <v>87.36</v>
          </cell>
          <cell r="G133">
            <v>113.98</v>
          </cell>
          <cell r="H133">
            <v>111.58</v>
          </cell>
          <cell r="I133">
            <v>102.54</v>
          </cell>
          <cell r="J133">
            <v>104.74</v>
          </cell>
          <cell r="K133">
            <v>98.64</v>
          </cell>
          <cell r="L133">
            <v>90.35</v>
          </cell>
          <cell r="M133">
            <v>98.66</v>
          </cell>
          <cell r="N133">
            <v>109.59</v>
          </cell>
          <cell r="O133">
            <v>93.02</v>
          </cell>
          <cell r="P133">
            <v>109.32</v>
          </cell>
          <cell r="Q133">
            <v>98.1</v>
          </cell>
          <cell r="R133">
            <v>102.41</v>
          </cell>
          <cell r="S133">
            <v>129.63</v>
          </cell>
          <cell r="T133">
            <v>100.51</v>
          </cell>
        </row>
        <row r="134">
          <cell r="A134" t="str">
            <v>VAL.LONG_IND.BASE_N_1.P_BASE.VAL.18000.DK</v>
          </cell>
          <cell r="B134">
            <v>92.55</v>
          </cell>
          <cell r="C134">
            <v>104.57</v>
          </cell>
          <cell r="D134">
            <v>110.42</v>
          </cell>
          <cell r="E134">
            <v>100.22</v>
          </cell>
          <cell r="F134">
            <v>92.89</v>
          </cell>
          <cell r="G134">
            <v>114.6</v>
          </cell>
          <cell r="H134">
            <v>110.29</v>
          </cell>
          <cell r="I134">
            <v>109.89</v>
          </cell>
          <cell r="J134">
            <v>93</v>
          </cell>
          <cell r="K134">
            <v>100.51</v>
          </cell>
          <cell r="L134">
            <v>93.3</v>
          </cell>
          <cell r="M134">
            <v>97.51</v>
          </cell>
          <cell r="N134">
            <v>111.43</v>
          </cell>
          <cell r="O134">
            <v>94.01</v>
          </cell>
          <cell r="P134">
            <v>106.13</v>
          </cell>
          <cell r="Q134">
            <v>105.1</v>
          </cell>
          <cell r="R134">
            <v>100.61</v>
          </cell>
          <cell r="S134">
            <v>119.57</v>
          </cell>
          <cell r="T134">
            <v>93.03</v>
          </cell>
        </row>
        <row r="135">
          <cell r="A135" t="str">
            <v>VAL.LONG_IND.BASE_N_1.P_BASE.VAL.18000.EE</v>
          </cell>
          <cell r="B135">
            <v>112.42</v>
          </cell>
          <cell r="C135">
            <v>105.14</v>
          </cell>
          <cell r="D135">
            <v>122.46</v>
          </cell>
          <cell r="E135">
            <v>95.58</v>
          </cell>
          <cell r="F135">
            <v>85.32</v>
          </cell>
          <cell r="G135">
            <v>117.29</v>
          </cell>
          <cell r="H135">
            <v>121.3</v>
          </cell>
          <cell r="I135">
            <v>110.81</v>
          </cell>
          <cell r="J135">
            <v>102.88</v>
          </cell>
          <cell r="K135">
            <v>97.42</v>
          </cell>
          <cell r="L135">
            <v>103.87</v>
          </cell>
          <cell r="M135">
            <v>80.18</v>
          </cell>
          <cell r="N135">
            <v>118.16</v>
          </cell>
          <cell r="O135">
            <v>96.99</v>
          </cell>
          <cell r="P135">
            <v>116.11</v>
          </cell>
          <cell r="Q135">
            <v>99.77</v>
          </cell>
          <cell r="R135">
            <v>113.45</v>
          </cell>
          <cell r="S135">
            <v>144.4</v>
          </cell>
          <cell r="T135">
            <v>79.58</v>
          </cell>
        </row>
        <row r="136">
          <cell r="A136" t="str">
            <v>VAL.LONG_IND.BASE_N_1.P_BASE.VAL.18000.EL</v>
          </cell>
          <cell r="B136">
            <v>100.74</v>
          </cell>
          <cell r="C136">
            <v>86.31</v>
          </cell>
          <cell r="D136">
            <v>104.78</v>
          </cell>
          <cell r="E136">
            <v>98.31</v>
          </cell>
          <cell r="F136">
            <v>96.68</v>
          </cell>
          <cell r="G136">
            <v>104.96</v>
          </cell>
          <cell r="H136">
            <v>97.31</v>
          </cell>
          <cell r="I136">
            <v>102.11</v>
          </cell>
          <cell r="J136">
            <v>98.45</v>
          </cell>
          <cell r="K136">
            <v>101.85</v>
          </cell>
          <cell r="L136">
            <v>106.24</v>
          </cell>
          <cell r="M136">
            <v>94.8</v>
          </cell>
          <cell r="N136">
            <v>107.13</v>
          </cell>
          <cell r="O136">
            <v>97.89</v>
          </cell>
          <cell r="P136">
            <v>103.74</v>
          </cell>
          <cell r="Q136">
            <v>99.44</v>
          </cell>
          <cell r="R136">
            <v>104.05</v>
          </cell>
          <cell r="S136">
            <v>115.76</v>
          </cell>
          <cell r="T136">
            <v>98.61</v>
          </cell>
        </row>
        <row r="137">
          <cell r="A137" t="str">
            <v>VAL.LONG_IND.BASE_N_1.P_BASE.VAL.18000.ES</v>
          </cell>
          <cell r="B137">
            <v>95.14</v>
          </cell>
          <cell r="C137">
            <v>93.88</v>
          </cell>
          <cell r="D137">
            <v>114.29</v>
          </cell>
          <cell r="E137">
            <v>97.88</v>
          </cell>
          <cell r="F137">
            <v>91.24</v>
          </cell>
          <cell r="G137">
            <v>106.39</v>
          </cell>
          <cell r="H137">
            <v>101.47</v>
          </cell>
          <cell r="I137">
            <v>102.42</v>
          </cell>
          <cell r="J137">
            <v>105.03</v>
          </cell>
          <cell r="K137">
            <v>99.84</v>
          </cell>
          <cell r="L137">
            <v>103.75</v>
          </cell>
          <cell r="M137">
            <v>106.07</v>
          </cell>
          <cell r="N137">
            <v>104.6</v>
          </cell>
          <cell r="O137">
            <v>102.97</v>
          </cell>
          <cell r="P137">
            <v>99.32</v>
          </cell>
          <cell r="Q137">
            <v>100</v>
          </cell>
          <cell r="R137">
            <v>110.72</v>
          </cell>
          <cell r="S137">
            <v>109.87</v>
          </cell>
          <cell r="T137">
            <v>103.99</v>
          </cell>
        </row>
        <row r="138">
          <cell r="A138" t="str">
            <v>VAL.LONG_IND.BASE_N_1.P_BASE.VAL.18000.FI</v>
          </cell>
          <cell r="B138">
            <v>101.45</v>
          </cell>
          <cell r="C138">
            <v>90.8</v>
          </cell>
          <cell r="D138">
            <v>112.57</v>
          </cell>
          <cell r="E138">
            <v>103.35</v>
          </cell>
          <cell r="F138">
            <v>95.31</v>
          </cell>
          <cell r="G138">
            <v>105.19</v>
          </cell>
          <cell r="H138">
            <v>108.69</v>
          </cell>
          <cell r="I138">
            <v>105.88</v>
          </cell>
          <cell r="J138">
            <v>100.09</v>
          </cell>
          <cell r="K138">
            <v>95.38</v>
          </cell>
          <cell r="L138">
            <v>93.23</v>
          </cell>
          <cell r="M138">
            <v>100.06</v>
          </cell>
          <cell r="N138">
            <v>98.95</v>
          </cell>
          <cell r="O138">
            <v>103.81</v>
          </cell>
          <cell r="P138">
            <v>107.5</v>
          </cell>
          <cell r="Q138">
            <v>93.84</v>
          </cell>
          <cell r="R138">
            <v>99.35</v>
          </cell>
          <cell r="S138">
            <v>126.73</v>
          </cell>
          <cell r="T138">
            <v>91.37</v>
          </cell>
        </row>
        <row r="139">
          <cell r="A139" t="str">
            <v>VAL.LONG_IND.BASE_N_1.P_BASE.VAL.18000.FR</v>
          </cell>
          <cell r="B139">
            <v>98.07</v>
          </cell>
          <cell r="C139">
            <v>95.63</v>
          </cell>
          <cell r="D139">
            <v>109.63</v>
          </cell>
          <cell r="E139">
            <v>102.73</v>
          </cell>
          <cell r="F139">
            <v>92.48</v>
          </cell>
          <cell r="G139">
            <v>106.83</v>
          </cell>
          <cell r="H139">
            <v>107.21</v>
          </cell>
          <cell r="I139">
            <v>104.85</v>
          </cell>
          <cell r="J139">
            <v>96.87</v>
          </cell>
          <cell r="K139">
            <v>101.55</v>
          </cell>
          <cell r="L139">
            <v>99.84</v>
          </cell>
          <cell r="M139">
            <v>93.72</v>
          </cell>
          <cell r="N139">
            <v>103.78</v>
          </cell>
          <cell r="O139">
            <v>106.82</v>
          </cell>
          <cell r="P139">
            <v>99.56</v>
          </cell>
          <cell r="Q139">
            <v>98.68</v>
          </cell>
          <cell r="R139">
            <v>108.66</v>
          </cell>
          <cell r="S139">
            <v>116.35</v>
          </cell>
          <cell r="T139">
            <v>98.88</v>
          </cell>
        </row>
        <row r="140">
          <cell r="A140" t="str">
            <v>VAL.LONG_IND.BASE_N_1.P_BASE.VAL.18000.HR</v>
          </cell>
          <cell r="B140" t="str">
            <v>ND</v>
          </cell>
          <cell r="C140">
            <v>102.6</v>
          </cell>
          <cell r="D140">
            <v>111.27</v>
          </cell>
          <cell r="E140">
            <v>106.98</v>
          </cell>
          <cell r="F140">
            <v>95.54</v>
          </cell>
          <cell r="G140">
            <v>98.61</v>
          </cell>
          <cell r="H140">
            <v>100.18</v>
          </cell>
          <cell r="I140">
            <v>98.24</v>
          </cell>
          <cell r="J140">
            <v>87.52</v>
          </cell>
          <cell r="K140">
            <v>85.16</v>
          </cell>
          <cell r="L140">
            <v>102.12</v>
          </cell>
          <cell r="M140">
            <v>103.36</v>
          </cell>
          <cell r="N140">
            <v>99.99</v>
          </cell>
          <cell r="O140">
            <v>105.22</v>
          </cell>
          <cell r="P140">
            <v>103.87</v>
          </cell>
          <cell r="Q140">
            <v>101.57</v>
          </cell>
          <cell r="R140">
            <v>113.3</v>
          </cell>
          <cell r="S140">
            <v>118.2</v>
          </cell>
          <cell r="T140">
            <v>92.59</v>
          </cell>
        </row>
        <row r="141">
          <cell r="A141" t="str">
            <v>VAL.LONG_IND.BASE_N_1.P_BASE.VAL.18000.HU</v>
          </cell>
          <cell r="B141">
            <v>91.93</v>
          </cell>
          <cell r="C141">
            <v>104.71</v>
          </cell>
          <cell r="D141">
            <v>105.81</v>
          </cell>
          <cell r="E141">
            <v>117.36</v>
          </cell>
          <cell r="F141">
            <v>82.98</v>
          </cell>
          <cell r="G141">
            <v>103.02</v>
          </cell>
          <cell r="H141">
            <v>128.44</v>
          </cell>
          <cell r="I141">
            <v>100.13</v>
          </cell>
          <cell r="J141">
            <v>106.9</v>
          </cell>
          <cell r="K141">
            <v>105.94</v>
          </cell>
          <cell r="L141">
            <v>101.06</v>
          </cell>
          <cell r="M141">
            <v>104.13</v>
          </cell>
          <cell r="N141">
            <v>100.31</v>
          </cell>
          <cell r="O141">
            <v>103.64</v>
          </cell>
          <cell r="P141">
            <v>104.93</v>
          </cell>
          <cell r="Q141">
            <v>104.61</v>
          </cell>
          <cell r="R141">
            <v>115.71</v>
          </cell>
          <cell r="S141">
            <v>119.2</v>
          </cell>
          <cell r="T141">
            <v>106.62</v>
          </cell>
        </row>
        <row r="142">
          <cell r="A142" t="str">
            <v>VAL.LONG_IND.BASE_N_1.P_BASE.VAL.18000.IE</v>
          </cell>
          <cell r="B142">
            <v>92.75</v>
          </cell>
          <cell r="C142">
            <v>95.73</v>
          </cell>
          <cell r="D142">
            <v>109.31</v>
          </cell>
          <cell r="E142">
            <v>102.8</v>
          </cell>
          <cell r="F142">
            <v>81.62</v>
          </cell>
          <cell r="G142">
            <v>116.12</v>
          </cell>
          <cell r="H142">
            <v>112.95</v>
          </cell>
          <cell r="I142">
            <v>103.97</v>
          </cell>
          <cell r="J142">
            <v>112.2</v>
          </cell>
          <cell r="K142">
            <v>95.08</v>
          </cell>
          <cell r="L142">
            <v>101.51</v>
          </cell>
          <cell r="M142">
            <v>100.54</v>
          </cell>
          <cell r="N142">
            <v>114.63</v>
          </cell>
          <cell r="O142">
            <v>101.46</v>
          </cell>
          <cell r="P142">
            <v>98.16</v>
          </cell>
          <cell r="Q142">
            <v>104.75</v>
          </cell>
          <cell r="R142">
            <v>113.54</v>
          </cell>
          <cell r="S142">
            <v>127.57</v>
          </cell>
          <cell r="T142">
            <v>86.52</v>
          </cell>
        </row>
        <row r="143">
          <cell r="A143" t="str">
            <v>VAL.LONG_IND.BASE_N_1.P_BASE.VAL.18000.IT</v>
          </cell>
          <cell r="B143">
            <v>90.91</v>
          </cell>
          <cell r="C143">
            <v>99.71</v>
          </cell>
          <cell r="D143">
            <v>103.39</v>
          </cell>
          <cell r="E143">
            <v>106.44</v>
          </cell>
          <cell r="F143">
            <v>92.48</v>
          </cell>
          <cell r="G143">
            <v>101.16</v>
          </cell>
          <cell r="H143">
            <v>109.06</v>
          </cell>
          <cell r="I143">
            <v>103.78</v>
          </cell>
          <cell r="J143">
            <v>106.8</v>
          </cell>
          <cell r="K143">
            <v>94.5</v>
          </cell>
          <cell r="L143">
            <v>102.7</v>
          </cell>
          <cell r="M143">
            <v>96.5</v>
          </cell>
          <cell r="N143">
            <v>103.09</v>
          </cell>
          <cell r="O143">
            <v>104.54</v>
          </cell>
          <cell r="P143">
            <v>99.33</v>
          </cell>
          <cell r="Q143">
            <v>99.36</v>
          </cell>
          <cell r="R143">
            <v>106.67</v>
          </cell>
          <cell r="S143">
            <v>115.9</v>
          </cell>
          <cell r="T143">
            <v>100.44</v>
          </cell>
        </row>
        <row r="144">
          <cell r="A144" t="str">
            <v>VAL.LONG_IND.BASE_N_1.P_BASE.VAL.18000.LT</v>
          </cell>
          <cell r="B144">
            <v>117.4</v>
          </cell>
          <cell r="C144">
            <v>99.18</v>
          </cell>
          <cell r="D144">
            <v>128.87</v>
          </cell>
          <cell r="E144">
            <v>110.77</v>
          </cell>
          <cell r="F144">
            <v>81.07</v>
          </cell>
          <cell r="G144">
            <v>109.46</v>
          </cell>
          <cell r="H144">
            <v>126.6</v>
          </cell>
          <cell r="I144">
            <v>114.97</v>
          </cell>
          <cell r="J144">
            <v>96.06</v>
          </cell>
          <cell r="K144">
            <v>98.25</v>
          </cell>
          <cell r="L144">
            <v>105.91</v>
          </cell>
          <cell r="M144">
            <v>95.39</v>
          </cell>
          <cell r="N144">
            <v>110.82</v>
          </cell>
          <cell r="O144">
            <v>92.55</v>
          </cell>
          <cell r="P144">
            <v>110.38</v>
          </cell>
          <cell r="Q144">
            <v>108.63</v>
          </cell>
          <cell r="R144">
            <v>107.37</v>
          </cell>
          <cell r="S144">
            <v>142.16</v>
          </cell>
          <cell r="T144">
            <v>79.37</v>
          </cell>
        </row>
        <row r="145">
          <cell r="A145" t="str">
            <v>VAL.LONG_IND.BASE_N_1.P_BASE.VAL.18000.LU</v>
          </cell>
          <cell r="B145">
            <v>86.3</v>
          </cell>
          <cell r="C145">
            <v>99.46</v>
          </cell>
          <cell r="D145">
            <v>120.08</v>
          </cell>
          <cell r="E145">
            <v>105.81</v>
          </cell>
          <cell r="F145">
            <v>89.22</v>
          </cell>
          <cell r="G145">
            <v>105.86</v>
          </cell>
          <cell r="H145">
            <v>104.61</v>
          </cell>
          <cell r="I145">
            <v>117.24</v>
          </cell>
          <cell r="J145">
            <v>103.01</v>
          </cell>
          <cell r="K145">
            <v>108.47</v>
          </cell>
          <cell r="L145">
            <v>88.3</v>
          </cell>
          <cell r="M145">
            <v>100.51</v>
          </cell>
          <cell r="N145">
            <v>105.7</v>
          </cell>
          <cell r="O145">
            <v>101.39</v>
          </cell>
          <cell r="P145">
            <v>101.67</v>
          </cell>
          <cell r="Q145">
            <v>99.46</v>
          </cell>
          <cell r="R145">
            <v>113.88</v>
          </cell>
          <cell r="S145">
            <v>119.09</v>
          </cell>
          <cell r="T145">
            <v>100.53</v>
          </cell>
        </row>
        <row r="146">
          <cell r="A146" t="str">
            <v>VAL.LONG_IND.BASE_N_1.P_BASE.VAL.18000.LV</v>
          </cell>
          <cell r="B146">
            <v>116.22</v>
          </cell>
          <cell r="C146">
            <v>113.25</v>
          </cell>
          <cell r="D146">
            <v>124.18</v>
          </cell>
          <cell r="E146">
            <v>99.02</v>
          </cell>
          <cell r="F146">
            <v>84.24</v>
          </cell>
          <cell r="G146">
            <v>108.77</v>
          </cell>
          <cell r="H146">
            <v>114.54</v>
          </cell>
          <cell r="I146">
            <v>121.04</v>
          </cell>
          <cell r="J146">
            <v>98.53</v>
          </cell>
          <cell r="K146">
            <v>101.42</v>
          </cell>
          <cell r="L146">
            <v>109.13</v>
          </cell>
          <cell r="M146">
            <v>91.67</v>
          </cell>
          <cell r="N146">
            <v>106.95</v>
          </cell>
          <cell r="O146">
            <v>95.6</v>
          </cell>
          <cell r="P146">
            <v>121.11</v>
          </cell>
          <cell r="Q146">
            <v>106</v>
          </cell>
          <cell r="R146">
            <v>101.66</v>
          </cell>
          <cell r="S146">
            <v>133.11</v>
          </cell>
          <cell r="T146">
            <v>79.83</v>
          </cell>
        </row>
        <row r="147">
          <cell r="A147" t="str">
            <v>VAL.LONG_IND.BASE_N_1.P_BASE.VAL.18000.MT</v>
          </cell>
          <cell r="B147">
            <v>98.96</v>
          </cell>
          <cell r="C147">
            <v>101.68</v>
          </cell>
          <cell r="D147">
            <v>101.67</v>
          </cell>
          <cell r="E147">
            <v>107.58</v>
          </cell>
          <cell r="F147">
            <v>94.98</v>
          </cell>
          <cell r="G147">
            <v>97.07</v>
          </cell>
          <cell r="H147">
            <v>100.15</v>
          </cell>
          <cell r="I147">
            <v>100.62</v>
          </cell>
          <cell r="J147">
            <v>103.8</v>
          </cell>
          <cell r="K147">
            <v>96.06</v>
          </cell>
          <cell r="L147">
            <v>101.8</v>
          </cell>
          <cell r="M147">
            <v>98.06</v>
          </cell>
          <cell r="N147">
            <v>96.25</v>
          </cell>
          <cell r="O147">
            <v>99.5</v>
          </cell>
          <cell r="P147">
            <v>104.31</v>
          </cell>
          <cell r="Q147">
            <v>95.8</v>
          </cell>
          <cell r="R147">
            <v>101.06</v>
          </cell>
          <cell r="S147">
            <v>110.74</v>
          </cell>
          <cell r="T147">
            <v>105.71</v>
          </cell>
        </row>
        <row r="148">
          <cell r="A148" t="str">
            <v>VAL.LONG_IND.BASE_N_1.P_BASE.VAL.18000.NL</v>
          </cell>
          <cell r="B148">
            <v>102.28</v>
          </cell>
          <cell r="C148">
            <v>108.38</v>
          </cell>
          <cell r="D148">
            <v>104.87</v>
          </cell>
          <cell r="E148">
            <v>103.38</v>
          </cell>
          <cell r="F148">
            <v>93.5</v>
          </cell>
          <cell r="G148">
            <v>109.51</v>
          </cell>
          <cell r="H148">
            <v>102.14</v>
          </cell>
          <cell r="I148">
            <v>103.67</v>
          </cell>
          <cell r="J148">
            <v>105.31</v>
          </cell>
          <cell r="K148">
            <v>95.98</v>
          </cell>
          <cell r="L148">
            <v>98.78</v>
          </cell>
          <cell r="M148">
            <v>101.16</v>
          </cell>
          <cell r="N148">
            <v>106.2</v>
          </cell>
          <cell r="O148">
            <v>97.32</v>
          </cell>
          <cell r="P148">
            <v>103.45</v>
          </cell>
          <cell r="Q148">
            <v>96.92</v>
          </cell>
          <cell r="R148">
            <v>108.41</v>
          </cell>
          <cell r="S148">
            <v>117.85</v>
          </cell>
          <cell r="T148">
            <v>101.64</v>
          </cell>
        </row>
        <row r="149">
          <cell r="A149" t="str">
            <v>VAL.LONG_IND.BASE_N_1.P_BASE.VAL.18000.PL</v>
          </cell>
          <cell r="B149">
            <v>94.04</v>
          </cell>
          <cell r="C149">
            <v>103.99</v>
          </cell>
          <cell r="D149">
            <v>121.01</v>
          </cell>
          <cell r="E149">
            <v>100.65</v>
          </cell>
          <cell r="F149">
            <v>98.52</v>
          </cell>
          <cell r="G149">
            <v>104.4</v>
          </cell>
          <cell r="H149">
            <v>118.78</v>
          </cell>
          <cell r="I149">
            <v>103.78</v>
          </cell>
          <cell r="J149">
            <v>102.11</v>
          </cell>
          <cell r="K149">
            <v>97.32</v>
          </cell>
          <cell r="L149">
            <v>96.72</v>
          </cell>
          <cell r="M149">
            <v>104.59</v>
          </cell>
          <cell r="N149">
            <v>107.82</v>
          </cell>
          <cell r="O149">
            <v>98.98</v>
          </cell>
          <cell r="P149">
            <v>106.91</v>
          </cell>
          <cell r="Q149">
            <v>105.18</v>
          </cell>
          <cell r="R149">
            <v>110.31</v>
          </cell>
          <cell r="S149">
            <v>143.19</v>
          </cell>
          <cell r="T149">
            <v>96.74</v>
          </cell>
        </row>
        <row r="150">
          <cell r="A150" t="str">
            <v>VAL.LONG_IND.BASE_N_1.P_BASE.VAL.18000.PT</v>
          </cell>
          <cell r="B150">
            <v>92.75</v>
          </cell>
          <cell r="C150">
            <v>101.65</v>
          </cell>
          <cell r="D150">
            <v>100.41</v>
          </cell>
          <cell r="E150">
            <v>105.29</v>
          </cell>
          <cell r="F150">
            <v>93.97</v>
          </cell>
          <cell r="G150">
            <v>104.05</v>
          </cell>
          <cell r="H150">
            <v>99.72</v>
          </cell>
          <cell r="I150">
            <v>101.16</v>
          </cell>
          <cell r="J150">
            <v>103.92</v>
          </cell>
          <cell r="K150">
            <v>100.51</v>
          </cell>
          <cell r="L150">
            <v>105.29</v>
          </cell>
          <cell r="M150">
            <v>97.44</v>
          </cell>
          <cell r="N150">
            <v>107.67</v>
          </cell>
          <cell r="O150">
            <v>102.55</v>
          </cell>
          <cell r="P150">
            <v>106.01</v>
          </cell>
          <cell r="Q150">
            <v>101.19</v>
          </cell>
          <cell r="R150">
            <v>114.86</v>
          </cell>
          <cell r="S150">
            <v>110.28</v>
          </cell>
          <cell r="T150">
            <v>116.72</v>
          </cell>
        </row>
        <row r="151">
          <cell r="A151" t="str">
            <v>VAL.LONG_IND.BASE_N_1.P_BASE.VAL.18000.RO</v>
          </cell>
          <cell r="B151">
            <v>84.14</v>
          </cell>
          <cell r="C151">
            <v>108.83</v>
          </cell>
          <cell r="D151">
            <v>94.18</v>
          </cell>
          <cell r="E151">
            <v>140.45</v>
          </cell>
          <cell r="F151">
            <v>89.45</v>
          </cell>
          <cell r="G151">
            <v>107.55</v>
          </cell>
          <cell r="H151">
            <v>118.71</v>
          </cell>
          <cell r="I151">
            <v>83.99</v>
          </cell>
          <cell r="J151">
            <v>122.11</v>
          </cell>
          <cell r="K151">
            <v>94.98</v>
          </cell>
          <cell r="L151">
            <v>92.25</v>
          </cell>
          <cell r="M151">
            <v>100.87</v>
          </cell>
          <cell r="N151">
            <v>113.19</v>
          </cell>
          <cell r="O151">
            <v>110.01</v>
          </cell>
          <cell r="P151">
            <v>104.22</v>
          </cell>
          <cell r="Q151">
            <v>90.46</v>
          </cell>
          <cell r="R151">
            <v>127.61</v>
          </cell>
          <cell r="S151">
            <v>105.48</v>
          </cell>
          <cell r="T151">
            <v>115.42</v>
          </cell>
        </row>
        <row r="152">
          <cell r="A152" t="str">
            <v>VAL.LONG_IND.BASE_N_1.P_BASE.VAL.18000.SE</v>
          </cell>
          <cell r="B152">
            <v>91.71</v>
          </cell>
          <cell r="C152">
            <v>104.7</v>
          </cell>
          <cell r="D152">
            <v>114</v>
          </cell>
          <cell r="E152">
            <v>102.54</v>
          </cell>
          <cell r="F152">
            <v>91.75</v>
          </cell>
          <cell r="G152">
            <v>111.69</v>
          </cell>
          <cell r="H152">
            <v>104.14</v>
          </cell>
          <cell r="I152">
            <v>103.06</v>
          </cell>
          <cell r="J152">
            <v>100.82</v>
          </cell>
          <cell r="K152">
            <v>101.92</v>
          </cell>
          <cell r="L152">
            <v>101.7</v>
          </cell>
          <cell r="M152">
            <v>98.5</v>
          </cell>
          <cell r="N152">
            <v>109.84</v>
          </cell>
          <cell r="O152">
            <v>98.33</v>
          </cell>
          <cell r="P152">
            <v>104.56</v>
          </cell>
          <cell r="Q152">
            <v>100.98</v>
          </cell>
          <cell r="R152">
            <v>110.65</v>
          </cell>
          <cell r="S152">
            <v>121.32</v>
          </cell>
          <cell r="T152">
            <v>91.03</v>
          </cell>
        </row>
        <row r="153">
          <cell r="A153" t="str">
            <v>VAL.LONG_IND.BASE_N_1.P_BASE.VAL.18000.SI</v>
          </cell>
          <cell r="B153">
            <v>98.21</v>
          </cell>
          <cell r="C153">
            <v>99.91</v>
          </cell>
          <cell r="D153">
            <v>105.54</v>
          </cell>
          <cell r="E153">
            <v>104.55</v>
          </cell>
          <cell r="F153">
            <v>90.13</v>
          </cell>
          <cell r="G153">
            <v>104.9</v>
          </cell>
          <cell r="H153">
            <v>111.46</v>
          </cell>
          <cell r="I153">
            <v>93.18</v>
          </cell>
          <cell r="J153">
            <v>100.82</v>
          </cell>
          <cell r="K153">
            <v>105.52</v>
          </cell>
          <cell r="L153">
            <v>104.3</v>
          </cell>
          <cell r="M153">
            <v>95.06</v>
          </cell>
          <cell r="N153">
            <v>95.54</v>
          </cell>
          <cell r="O153">
            <v>118.82</v>
          </cell>
          <cell r="P153">
            <v>96.73</v>
          </cell>
          <cell r="Q153">
            <v>103.39</v>
          </cell>
          <cell r="R153">
            <v>96.44</v>
          </cell>
          <cell r="S153">
            <v>120.53</v>
          </cell>
          <cell r="T153">
            <v>98.93</v>
          </cell>
        </row>
        <row r="154">
          <cell r="A154" t="str">
            <v>VAL.LONG_IND.BASE_N_1.P_BASE.VAL.18000.SK</v>
          </cell>
          <cell r="B154">
            <v>87.51</v>
          </cell>
          <cell r="C154">
            <v>100.85</v>
          </cell>
          <cell r="D154">
            <v>103.29</v>
          </cell>
          <cell r="E154">
            <v>108.17</v>
          </cell>
          <cell r="F154">
            <v>76.01</v>
          </cell>
          <cell r="G154">
            <v>101.54</v>
          </cell>
          <cell r="H154">
            <v>121.66</v>
          </cell>
          <cell r="I154">
            <v>104.43</v>
          </cell>
          <cell r="J154">
            <v>100.41</v>
          </cell>
          <cell r="K154">
            <v>99.37</v>
          </cell>
          <cell r="L154">
            <v>90.34</v>
          </cell>
          <cell r="M154">
            <v>110.66</v>
          </cell>
          <cell r="N154">
            <v>99.96</v>
          </cell>
          <cell r="O154">
            <v>96.97</v>
          </cell>
          <cell r="P154">
            <v>97.56</v>
          </cell>
          <cell r="Q154">
            <v>103.84</v>
          </cell>
          <cell r="R154">
            <v>105.83</v>
          </cell>
          <cell r="S154">
            <v>120.78</v>
          </cell>
          <cell r="T154">
            <v>96.76</v>
          </cell>
        </row>
        <row r="155">
          <cell r="A155" t="str">
            <v>VAL.LONG_IND.BASE_N_1.P_BASE.VAL.18000.CH</v>
          </cell>
          <cell r="B155">
            <v>92.79</v>
          </cell>
          <cell r="C155">
            <v>96.88</v>
          </cell>
          <cell r="D155">
            <v>109.59</v>
          </cell>
          <cell r="E155">
            <v>103.58</v>
          </cell>
          <cell r="F155">
            <v>94.17</v>
          </cell>
          <cell r="G155">
            <v>95.71</v>
          </cell>
          <cell r="H155">
            <v>103.57</v>
          </cell>
          <cell r="I155">
            <v>98.05</v>
          </cell>
          <cell r="J155">
            <v>99.72</v>
          </cell>
          <cell r="K155">
            <v>105.79</v>
          </cell>
          <cell r="L155">
            <v>90.93</v>
          </cell>
          <cell r="M155">
            <v>104.59</v>
          </cell>
          <cell r="N155">
            <v>98.64</v>
          </cell>
          <cell r="O155">
            <v>101.95</v>
          </cell>
          <cell r="P155">
            <v>104.12</v>
          </cell>
          <cell r="Q155">
            <v>100.22</v>
          </cell>
          <cell r="R155">
            <v>97.94</v>
          </cell>
          <cell r="S155">
            <v>104.02</v>
          </cell>
          <cell r="T155">
            <v>102.02</v>
          </cell>
        </row>
        <row r="156">
          <cell r="A156" t="str">
            <v>VAL.LONG_IND.BASE_N_1.P_BASE.VAL.18000.IS</v>
          </cell>
          <cell r="B156" t="str">
            <v>ND</v>
          </cell>
          <cell r="C156" t="str">
            <v>ND</v>
          </cell>
          <cell r="D156" t="str">
            <v>ND</v>
          </cell>
          <cell r="E156">
            <v>118.41</v>
          </cell>
          <cell r="F156">
            <v>113.33</v>
          </cell>
          <cell r="G156">
            <v>101.73</v>
          </cell>
          <cell r="H156">
            <v>112.31</v>
          </cell>
          <cell r="I156">
            <v>111.24</v>
          </cell>
          <cell r="J156">
            <v>103.32</v>
          </cell>
          <cell r="K156">
            <v>108.5</v>
          </cell>
          <cell r="L156">
            <v>97.46</v>
          </cell>
          <cell r="M156">
            <v>97.69</v>
          </cell>
          <cell r="N156">
            <v>99.52</v>
          </cell>
          <cell r="O156">
            <v>96.95</v>
          </cell>
          <cell r="P156">
            <v>104.18</v>
          </cell>
          <cell r="Q156">
            <v>108.01</v>
          </cell>
          <cell r="R156">
            <v>104.46</v>
          </cell>
          <cell r="S156">
            <v>114.59</v>
          </cell>
          <cell r="T156">
            <v>108.52</v>
          </cell>
        </row>
        <row r="157">
          <cell r="A157" t="str">
            <v>VAL.LONG_IND.BASE_N_1.P_BASE.VAL.18000.NO</v>
          </cell>
          <cell r="B157">
            <v>98.52</v>
          </cell>
          <cell r="C157">
            <v>101.21</v>
          </cell>
          <cell r="D157">
            <v>103.58</v>
          </cell>
          <cell r="E157">
            <v>109.73</v>
          </cell>
          <cell r="F157">
            <v>101.63</v>
          </cell>
          <cell r="G157">
            <v>102.76</v>
          </cell>
          <cell r="H157">
            <v>101.67</v>
          </cell>
          <cell r="I157">
            <v>105.14</v>
          </cell>
          <cell r="J157">
            <v>102.07</v>
          </cell>
          <cell r="K157">
            <v>105.64</v>
          </cell>
          <cell r="L157">
            <v>106.48</v>
          </cell>
          <cell r="M157">
            <v>103.12</v>
          </cell>
          <cell r="N157">
            <v>98.54</v>
          </cell>
          <cell r="O157">
            <v>96.35</v>
          </cell>
          <cell r="P157">
            <v>106.39</v>
          </cell>
          <cell r="Q157">
            <v>105.45</v>
          </cell>
          <cell r="R157">
            <v>103.72</v>
          </cell>
          <cell r="S157">
            <v>116.39</v>
          </cell>
          <cell r="T157">
            <v>82.23</v>
          </cell>
        </row>
        <row r="158">
          <cell r="A158" t="str">
            <v>VAL.LONG_IND.BASE_N_1.P_BASE.VAL.18000.UK</v>
          </cell>
          <cell r="B158">
            <v>87.94</v>
          </cell>
          <cell r="C158">
            <v>99.23</v>
          </cell>
          <cell r="D158">
            <v>108.36</v>
          </cell>
          <cell r="E158">
            <v>125.68</v>
          </cell>
          <cell r="F158">
            <v>97.86</v>
          </cell>
          <cell r="G158">
            <v>105.17</v>
          </cell>
          <cell r="H158">
            <v>115.17</v>
          </cell>
          <cell r="I158">
            <v>102.16</v>
          </cell>
          <cell r="J158">
            <v>107.11</v>
          </cell>
          <cell r="K158">
            <v>99.83</v>
          </cell>
          <cell r="L158">
            <v>92.33</v>
          </cell>
          <cell r="M158">
            <v>97.18</v>
          </cell>
          <cell r="N158">
            <v>112.99</v>
          </cell>
          <cell r="O158">
            <v>101.85</v>
          </cell>
          <cell r="P158">
            <v>102.25</v>
          </cell>
          <cell r="Q158">
            <v>95.71</v>
          </cell>
          <cell r="R158" t="str">
            <v>ND</v>
          </cell>
          <cell r="S158" t="str">
            <v>ND</v>
          </cell>
          <cell r="T158" t="str">
            <v>ND</v>
          </cell>
        </row>
        <row r="159">
          <cell r="A159" t="str">
            <v>VAL.LONG_VAL.BASE_N.P_BASE.19000.MIO_EUR.AT</v>
          </cell>
          <cell r="B159">
            <v>3064.85</v>
          </cell>
          <cell r="C159">
            <v>3105.17</v>
          </cell>
          <cell r="D159">
            <v>3359.56</v>
          </cell>
          <cell r="E159">
            <v>3682.27</v>
          </cell>
          <cell r="F159">
            <v>3624.01</v>
          </cell>
          <cell r="G159">
            <v>3740.63</v>
          </cell>
          <cell r="H159">
            <v>4127.18</v>
          </cell>
          <cell r="I159">
            <v>4253.97</v>
          </cell>
          <cell r="J159">
            <v>4270.17</v>
          </cell>
          <cell r="K159">
            <v>4275.95</v>
          </cell>
          <cell r="L159">
            <v>4159.96</v>
          </cell>
          <cell r="M159">
            <v>4069.54</v>
          </cell>
          <cell r="N159">
            <v>4145.96</v>
          </cell>
          <cell r="O159">
            <v>4320.92</v>
          </cell>
          <cell r="P159">
            <v>4473.97</v>
          </cell>
          <cell r="Q159">
            <v>4521.9</v>
          </cell>
          <cell r="R159">
            <v>4937.91</v>
          </cell>
          <cell r="S159">
            <v>6056.52</v>
          </cell>
          <cell r="T159">
            <v>5844.23</v>
          </cell>
        </row>
        <row r="160">
          <cell r="A160" t="str">
            <v>VAL.LONG_VAL.BASE_N.P_BASE.19000.MIO_EUR.BE</v>
          </cell>
          <cell r="B160">
            <v>4402.13</v>
          </cell>
          <cell r="C160">
            <v>4492.13</v>
          </cell>
          <cell r="D160">
            <v>4805.29</v>
          </cell>
          <cell r="E160">
            <v>5367.2</v>
          </cell>
          <cell r="F160">
            <v>4899.23</v>
          </cell>
          <cell r="G160">
            <v>5266.86</v>
          </cell>
          <cell r="H160">
            <v>5859.2</v>
          </cell>
          <cell r="I160">
            <v>6102.69</v>
          </cell>
          <cell r="J160">
            <v>6302.16</v>
          </cell>
          <cell r="K160">
            <v>5981.73</v>
          </cell>
          <cell r="L160">
            <v>5829.47</v>
          </cell>
          <cell r="M160">
            <v>5825.83</v>
          </cell>
          <cell r="N160">
            <v>6000.47</v>
          </cell>
          <cell r="O160">
            <v>6079.17</v>
          </cell>
          <cell r="P160">
            <v>6237.06</v>
          </cell>
          <cell r="Q160">
            <v>6585.66</v>
          </cell>
          <cell r="R160">
            <v>7621.32</v>
          </cell>
          <cell r="S160">
            <v>8829.32</v>
          </cell>
          <cell r="T160">
            <v>8199.98</v>
          </cell>
        </row>
        <row r="161">
          <cell r="A161" t="str">
            <v>VAL.LONG_VAL.BASE_N.P_BASE.19000.MIO_EUR.BG</v>
          </cell>
          <cell r="B161">
            <v>1811.71</v>
          </cell>
          <cell r="C161">
            <v>1992.52</v>
          </cell>
          <cell r="D161">
            <v>2087.73</v>
          </cell>
          <cell r="E161">
            <v>2608.38</v>
          </cell>
          <cell r="F161">
            <v>2515.31</v>
          </cell>
          <cell r="G161">
            <v>2466.25</v>
          </cell>
          <cell r="H161">
            <v>2745.65</v>
          </cell>
          <cell r="I161">
            <v>2761.46</v>
          </cell>
          <cell r="J161">
            <v>2699.42</v>
          </cell>
          <cell r="K161">
            <v>2570.37</v>
          </cell>
          <cell r="L161">
            <v>2412.42</v>
          </cell>
          <cell r="M161">
            <v>2227.05</v>
          </cell>
          <cell r="N161">
            <v>2290.37</v>
          </cell>
          <cell r="O161">
            <v>2451.27</v>
          </cell>
          <cell r="P161">
            <v>2442.69</v>
          </cell>
          <cell r="Q161">
            <v>2273.54</v>
          </cell>
          <cell r="R161">
            <v>2869.81</v>
          </cell>
          <cell r="S161">
            <v>3573.34</v>
          </cell>
          <cell r="T161">
            <v>3297.69</v>
          </cell>
        </row>
        <row r="162">
          <cell r="A162" t="str">
            <v>VAL.LONG_VAL.BASE_N.P_BASE.19000.MIO_EUR.CY</v>
          </cell>
          <cell r="B162">
            <v>321.74</v>
          </cell>
          <cell r="C162">
            <v>328.54</v>
          </cell>
          <cell r="D162">
            <v>340.04</v>
          </cell>
          <cell r="E162">
            <v>346.23</v>
          </cell>
          <cell r="F162">
            <v>360.16</v>
          </cell>
          <cell r="G162">
            <v>370.8</v>
          </cell>
          <cell r="H162">
            <v>380.84</v>
          </cell>
          <cell r="I162">
            <v>386.75</v>
          </cell>
          <cell r="J162">
            <v>376.54</v>
          </cell>
          <cell r="K162">
            <v>394.89</v>
          </cell>
          <cell r="L162">
            <v>406.49</v>
          </cell>
          <cell r="M162">
            <v>359.85</v>
          </cell>
          <cell r="N162">
            <v>402.25</v>
          </cell>
          <cell r="O162">
            <v>405.87</v>
          </cell>
          <cell r="P162">
            <v>394.49</v>
          </cell>
          <cell r="Q162">
            <v>397.24</v>
          </cell>
          <cell r="R162">
            <v>431.53</v>
          </cell>
          <cell r="S162">
            <v>490.14</v>
          </cell>
          <cell r="T162">
            <v>499.02</v>
          </cell>
        </row>
        <row r="163">
          <cell r="A163" t="str">
            <v>VAL.LONG_VAL.BASE_N.P_BASE.19000.MIO_EUR.CZ</v>
          </cell>
          <cell r="B163">
            <v>2454.64</v>
          </cell>
          <cell r="C163">
            <v>2603.73</v>
          </cell>
          <cell r="D163">
            <v>3120.1</v>
          </cell>
          <cell r="E163">
            <v>3564</v>
          </cell>
          <cell r="F163">
            <v>2976.49</v>
          </cell>
          <cell r="G163">
            <v>3091.68</v>
          </cell>
          <cell r="H163">
            <v>3393.42</v>
          </cell>
          <cell r="I163">
            <v>3508.98</v>
          </cell>
          <cell r="J163">
            <v>3509.24</v>
          </cell>
          <cell r="K163">
            <v>3490.43</v>
          </cell>
          <cell r="L163">
            <v>3287.75</v>
          </cell>
          <cell r="M163">
            <v>3228.35</v>
          </cell>
          <cell r="N163">
            <v>3409.93</v>
          </cell>
          <cell r="O163">
            <v>3604.03</v>
          </cell>
          <cell r="P163">
            <v>3743.2</v>
          </cell>
          <cell r="Q163">
            <v>3697.6</v>
          </cell>
          <cell r="R163">
            <v>4203.99</v>
          </cell>
          <cell r="S163">
            <v>5202.73</v>
          </cell>
          <cell r="T163">
            <v>5010.2</v>
          </cell>
        </row>
        <row r="164">
          <cell r="A164" t="str">
            <v>VAL.LONG_VAL.BASE_N.P_BASE.19000.MIO_EUR.DE</v>
          </cell>
          <cell r="B164">
            <v>26026.29</v>
          </cell>
          <cell r="C164">
            <v>27142.76</v>
          </cell>
          <cell r="D164">
            <v>30287.8</v>
          </cell>
          <cell r="E164">
            <v>33074.55</v>
          </cell>
          <cell r="F164">
            <v>31068</v>
          </cell>
          <cell r="G164">
            <v>32928.34</v>
          </cell>
          <cell r="H164">
            <v>35798.64</v>
          </cell>
          <cell r="I164">
            <v>39030.88</v>
          </cell>
          <cell r="J164">
            <v>38467.09</v>
          </cell>
          <cell r="K164">
            <v>38079.72</v>
          </cell>
          <cell r="L164">
            <v>37763.29</v>
          </cell>
          <cell r="M164">
            <v>36099.82</v>
          </cell>
          <cell r="N164">
            <v>35731.96</v>
          </cell>
          <cell r="O164">
            <v>36690.74</v>
          </cell>
          <cell r="P164">
            <v>36439.61</v>
          </cell>
          <cell r="Q164">
            <v>36916.1</v>
          </cell>
          <cell r="R164">
            <v>38868.8</v>
          </cell>
          <cell r="S164">
            <v>46192.48</v>
          </cell>
          <cell r="T164">
            <v>45476.09</v>
          </cell>
        </row>
        <row r="165">
          <cell r="A165" t="str">
            <v>VAL.LONG_VAL.BASE_N.P_BASE.19000.MIO_EUR.DK</v>
          </cell>
          <cell r="B165">
            <v>5612.95</v>
          </cell>
          <cell r="C165">
            <v>5752.74</v>
          </cell>
          <cell r="D165">
            <v>6517.06</v>
          </cell>
          <cell r="E165">
            <v>7351.61</v>
          </cell>
          <cell r="F165">
            <v>6720.77</v>
          </cell>
          <cell r="G165">
            <v>7075.9</v>
          </cell>
          <cell r="H165">
            <v>7942.86</v>
          </cell>
          <cell r="I165">
            <v>8056.57</v>
          </cell>
          <cell r="J165">
            <v>8163.07</v>
          </cell>
          <cell r="K165">
            <v>8049.06</v>
          </cell>
          <cell r="L165">
            <v>8110.11</v>
          </cell>
          <cell r="M165">
            <v>7939.56</v>
          </cell>
          <cell r="N165">
            <v>8086.97</v>
          </cell>
          <cell r="O165">
            <v>8007.65</v>
          </cell>
          <cell r="P165">
            <v>8126.52</v>
          </cell>
          <cell r="Q165">
            <v>8098.24</v>
          </cell>
          <cell r="R165">
            <v>8700.7</v>
          </cell>
          <cell r="S165">
            <v>10589.66</v>
          </cell>
          <cell r="T165">
            <v>10167.39</v>
          </cell>
        </row>
        <row r="166">
          <cell r="A166" t="str">
            <v>VAL.LONG_VAL.BASE_N.P_BASE.19000.MIO_EUR.EE</v>
          </cell>
          <cell r="B166">
            <v>323.98</v>
          </cell>
          <cell r="C166">
            <v>335.13</v>
          </cell>
          <cell r="D166">
            <v>394.75</v>
          </cell>
          <cell r="E166">
            <v>449.15</v>
          </cell>
          <cell r="F166">
            <v>393.84</v>
          </cell>
          <cell r="G166">
            <v>433.78</v>
          </cell>
          <cell r="H166">
            <v>500.44</v>
          </cell>
          <cell r="I166">
            <v>538.77</v>
          </cell>
          <cell r="J166">
            <v>591.26</v>
          </cell>
          <cell r="K166">
            <v>555.85</v>
          </cell>
          <cell r="L166">
            <v>657.98</v>
          </cell>
          <cell r="M166">
            <v>598.63</v>
          </cell>
          <cell r="N166">
            <v>608.34</v>
          </cell>
          <cell r="O166">
            <v>653.32</v>
          </cell>
          <cell r="P166">
            <v>715.83</v>
          </cell>
          <cell r="Q166">
            <v>738.6</v>
          </cell>
          <cell r="R166">
            <v>857.49</v>
          </cell>
          <cell r="S166">
            <v>1142</v>
          </cell>
          <cell r="T166">
            <v>1065.29</v>
          </cell>
        </row>
        <row r="167">
          <cell r="A167" t="str">
            <v>VAL.LONG_VAL.BASE_N.P_BASE.19000.MIO_EUR.EL</v>
          </cell>
          <cell r="B167">
            <v>4495.28</v>
          </cell>
          <cell r="C167">
            <v>4464.47</v>
          </cell>
          <cell r="D167">
            <v>4860.78</v>
          </cell>
          <cell r="E167">
            <v>5277.03</v>
          </cell>
          <cell r="F167">
            <v>4744.12</v>
          </cell>
          <cell r="G167">
            <v>5017.64</v>
          </cell>
          <cell r="H167">
            <v>5194.16</v>
          </cell>
          <cell r="I167">
            <v>5177.56</v>
          </cell>
          <cell r="J167">
            <v>5353.15</v>
          </cell>
          <cell r="K167">
            <v>5325.76</v>
          </cell>
          <cell r="L167">
            <v>5469.23</v>
          </cell>
          <cell r="M167">
            <v>5525.55</v>
          </cell>
          <cell r="N167">
            <v>5640.36</v>
          </cell>
          <cell r="O167">
            <v>5717.16</v>
          </cell>
          <cell r="P167">
            <v>5720.25</v>
          </cell>
          <cell r="Q167">
            <v>5848.21</v>
          </cell>
          <cell r="R167">
            <v>6418.71</v>
          </cell>
          <cell r="S167">
            <v>7401.99</v>
          </cell>
          <cell r="T167">
            <v>7073.28</v>
          </cell>
        </row>
        <row r="168">
          <cell r="A168" t="str">
            <v>VAL.LONG_VAL.BASE_N.P_BASE.19000.MIO_EUR.ES</v>
          </cell>
          <cell r="B168">
            <v>15062.17</v>
          </cell>
          <cell r="C168">
            <v>15598.34</v>
          </cell>
          <cell r="D168">
            <v>17320.3</v>
          </cell>
          <cell r="E168">
            <v>18741.8</v>
          </cell>
          <cell r="F168">
            <v>16992.21</v>
          </cell>
          <cell r="G168">
            <v>18005.11</v>
          </cell>
          <cell r="H168">
            <v>19714.81</v>
          </cell>
          <cell r="I168">
            <v>20625.13</v>
          </cell>
          <cell r="J168">
            <v>21445.29</v>
          </cell>
          <cell r="K168">
            <v>21097.39</v>
          </cell>
          <cell r="L168">
            <v>21104.08</v>
          </cell>
          <cell r="M168">
            <v>21083.57</v>
          </cell>
          <cell r="N168">
            <v>21794.45</v>
          </cell>
          <cell r="O168">
            <v>23401.55</v>
          </cell>
          <cell r="P168">
            <v>23844.5</v>
          </cell>
          <cell r="Q168">
            <v>23945.83</v>
          </cell>
          <cell r="R168">
            <v>27015.52</v>
          </cell>
          <cell r="S168">
            <v>33723.07</v>
          </cell>
          <cell r="T168">
            <v>32268.93</v>
          </cell>
        </row>
        <row r="169">
          <cell r="A169" t="str">
            <v>VAL.LONG_VAL.BASE_N.P_BASE.19000.MIO_EUR.FI</v>
          </cell>
          <cell r="B169">
            <v>2446.4</v>
          </cell>
          <cell r="C169">
            <v>2548.2</v>
          </cell>
          <cell r="D169">
            <v>2653.8</v>
          </cell>
          <cell r="E169">
            <v>3000.6</v>
          </cell>
          <cell r="F169">
            <v>2660.8</v>
          </cell>
          <cell r="G169">
            <v>2769.1</v>
          </cell>
          <cell r="H169">
            <v>3319.82</v>
          </cell>
          <cell r="I169">
            <v>3509.57</v>
          </cell>
          <cell r="J169">
            <v>3576.76</v>
          </cell>
          <cell r="K169">
            <v>3357.24</v>
          </cell>
          <cell r="L169">
            <v>3231.09</v>
          </cell>
          <cell r="M169">
            <v>3167.65</v>
          </cell>
          <cell r="N169">
            <v>3108.42</v>
          </cell>
          <cell r="O169">
            <v>3208.44</v>
          </cell>
          <cell r="P169">
            <v>3406.04</v>
          </cell>
          <cell r="Q169">
            <v>3005.46</v>
          </cell>
          <cell r="R169">
            <v>3046.59</v>
          </cell>
          <cell r="S169">
            <v>3822.98</v>
          </cell>
          <cell r="T169">
            <v>3424.24</v>
          </cell>
        </row>
        <row r="170">
          <cell r="A170" t="str">
            <v>VAL.LONG_VAL.BASE_N.P_BASE.19000.MIO_EUR.FR</v>
          </cell>
          <cell r="B170">
            <v>35212.9</v>
          </cell>
          <cell r="C170">
            <v>35373.7</v>
          </cell>
          <cell r="D170">
            <v>37901</v>
          </cell>
          <cell r="E170">
            <v>42324.7</v>
          </cell>
          <cell r="F170">
            <v>41524.8</v>
          </cell>
          <cell r="G170">
            <v>40262.9</v>
          </cell>
          <cell r="H170">
            <v>43925.2</v>
          </cell>
          <cell r="I170">
            <v>46573.4</v>
          </cell>
          <cell r="J170">
            <v>47803.4</v>
          </cell>
          <cell r="K170">
            <v>46355.94</v>
          </cell>
          <cell r="L170">
            <v>45597.95</v>
          </cell>
          <cell r="M170">
            <v>44201.57</v>
          </cell>
          <cell r="N170">
            <v>43329.05</v>
          </cell>
          <cell r="O170">
            <v>44563.76</v>
          </cell>
          <cell r="P170">
            <v>46132.31</v>
          </cell>
          <cell r="Q170">
            <v>45729.64</v>
          </cell>
          <cell r="R170">
            <v>47915.95</v>
          </cell>
          <cell r="S170">
            <v>55418.52</v>
          </cell>
          <cell r="T170">
            <v>56795.62</v>
          </cell>
        </row>
        <row r="171">
          <cell r="A171" t="str">
            <v>VAL.LONG_VAL.BASE_N.P_BASE.19000.MIO_EUR.HR</v>
          </cell>
          <cell r="B171">
            <v>1363.76</v>
          </cell>
          <cell r="C171">
            <v>1291.15</v>
          </cell>
          <cell r="D171">
            <v>1545.81</v>
          </cell>
          <cell r="E171">
            <v>1604.42</v>
          </cell>
          <cell r="F171">
            <v>1496.31</v>
          </cell>
          <cell r="G171">
            <v>1544.57</v>
          </cell>
          <cell r="H171">
            <v>1563.81</v>
          </cell>
          <cell r="I171">
            <v>1607.52</v>
          </cell>
          <cell r="J171">
            <v>1408.21</v>
          </cell>
          <cell r="K171">
            <v>1254.85</v>
          </cell>
          <cell r="L171">
            <v>1204.79</v>
          </cell>
          <cell r="M171">
            <v>1215.66</v>
          </cell>
          <cell r="N171">
            <v>1225.6</v>
          </cell>
          <cell r="O171">
            <v>1247.05</v>
          </cell>
          <cell r="P171">
            <v>1288.16</v>
          </cell>
          <cell r="Q171">
            <v>1268.88</v>
          </cell>
          <cell r="R171">
            <v>1289.58</v>
          </cell>
          <cell r="S171">
            <v>1528.09</v>
          </cell>
          <cell r="T171">
            <v>1441.93</v>
          </cell>
        </row>
        <row r="172">
          <cell r="A172" t="str">
            <v>VAL.LONG_VAL.BASE_N.P_BASE.19000.MIO_EUR.HU</v>
          </cell>
          <cell r="B172">
            <v>3901.44</v>
          </cell>
          <cell r="C172">
            <v>3822.89</v>
          </cell>
          <cell r="D172">
            <v>4414.21</v>
          </cell>
          <cell r="E172">
            <v>5158.39</v>
          </cell>
          <cell r="F172">
            <v>4163.49</v>
          </cell>
          <cell r="G172">
            <v>4151.8</v>
          </cell>
          <cell r="H172">
            <v>4862.48</v>
          </cell>
          <cell r="I172">
            <v>4927.07</v>
          </cell>
          <cell r="J172">
            <v>4915.09</v>
          </cell>
          <cell r="K172">
            <v>4738.3</v>
          </cell>
          <cell r="L172">
            <v>4783.87</v>
          </cell>
          <cell r="M172">
            <v>4871.36</v>
          </cell>
          <cell r="N172">
            <v>4829.27</v>
          </cell>
          <cell r="O172">
            <v>4978.12</v>
          </cell>
          <cell r="P172">
            <v>5136.25</v>
          </cell>
          <cell r="Q172">
            <v>4978.08</v>
          </cell>
          <cell r="R172">
            <v>5706.42</v>
          </cell>
          <cell r="S172">
            <v>6948.66</v>
          </cell>
          <cell r="T172">
            <v>7131.35</v>
          </cell>
        </row>
        <row r="173">
          <cell r="A173" t="str">
            <v>VAL.LONG_VAL.BASE_N.P_BASE.19000.MIO_EUR.IE</v>
          </cell>
          <cell r="B173">
            <v>3744.66</v>
          </cell>
          <cell r="C173">
            <v>4014.69</v>
          </cell>
          <cell r="D173">
            <v>4225.67</v>
          </cell>
          <cell r="E173">
            <v>4700.04</v>
          </cell>
          <cell r="F173">
            <v>4190.6</v>
          </cell>
          <cell r="G173">
            <v>4433.38</v>
          </cell>
          <cell r="H173">
            <v>4706.84</v>
          </cell>
          <cell r="I173">
            <v>5054.02</v>
          </cell>
          <cell r="J173">
            <v>5670</v>
          </cell>
          <cell r="K173">
            <v>5119.84</v>
          </cell>
          <cell r="L173">
            <v>4932.57</v>
          </cell>
          <cell r="M173">
            <v>5085.14</v>
          </cell>
          <cell r="N173">
            <v>5331.54</v>
          </cell>
          <cell r="O173">
            <v>6025.37</v>
          </cell>
          <cell r="P173">
            <v>5597.12</v>
          </cell>
          <cell r="Q173">
            <v>5625.42</v>
          </cell>
          <cell r="R173">
            <v>6143.23</v>
          </cell>
          <cell r="S173">
            <v>7918.66</v>
          </cell>
          <cell r="T173">
            <v>7536.02</v>
          </cell>
        </row>
        <row r="174">
          <cell r="A174" t="str">
            <v>VAL.LONG_VAL.BASE_N.P_BASE.19000.MIO_EUR.IT</v>
          </cell>
          <cell r="B174">
            <v>18546.94</v>
          </cell>
          <cell r="C174">
            <v>18904.03</v>
          </cell>
          <cell r="D174">
            <v>20371.63</v>
          </cell>
          <cell r="E174">
            <v>22839.74</v>
          </cell>
          <cell r="F174">
            <v>21343.84</v>
          </cell>
          <cell r="G174">
            <v>21817.12</v>
          </cell>
          <cell r="H174">
            <v>23649.28</v>
          </cell>
          <cell r="I174">
            <v>24426.49</v>
          </cell>
          <cell r="J174">
            <v>24675.27</v>
          </cell>
          <cell r="K174">
            <v>23990.28</v>
          </cell>
          <cell r="L174">
            <v>23524.69</v>
          </cell>
          <cell r="M174">
            <v>23052.54</v>
          </cell>
          <cell r="N174">
            <v>23648.22</v>
          </cell>
          <cell r="O174">
            <v>24616.98</v>
          </cell>
          <cell r="P174">
            <v>24856.14</v>
          </cell>
          <cell r="Q174">
            <v>25309.45</v>
          </cell>
          <cell r="R174">
            <v>28015.07</v>
          </cell>
          <cell r="S174">
            <v>34708.83</v>
          </cell>
          <cell r="T174">
            <v>33653.5</v>
          </cell>
        </row>
        <row r="175">
          <cell r="A175" t="str">
            <v>VAL.LONG_VAL.BASE_N.P_BASE.19000.MIO_EUR.LT</v>
          </cell>
          <cell r="B175">
            <v>1023.8</v>
          </cell>
          <cell r="C175">
            <v>1057.1</v>
          </cell>
          <cell r="D175">
            <v>1309.2</v>
          </cell>
          <cell r="E175">
            <v>1561.5</v>
          </cell>
          <cell r="F175">
            <v>1273.7</v>
          </cell>
          <cell r="G175">
            <v>1391.71</v>
          </cell>
          <cell r="H175">
            <v>1685.09</v>
          </cell>
          <cell r="I175">
            <v>1804.27</v>
          </cell>
          <cell r="J175">
            <v>1798.08</v>
          </cell>
          <cell r="K175">
            <v>1783.5</v>
          </cell>
          <cell r="L175">
            <v>1851.12</v>
          </cell>
          <cell r="M175">
            <v>1837.28</v>
          </cell>
          <cell r="N175">
            <v>1900.49</v>
          </cell>
          <cell r="O175">
            <v>1917.63</v>
          </cell>
          <cell r="P175">
            <v>1977.27</v>
          </cell>
          <cell r="Q175">
            <v>1986.62</v>
          </cell>
          <cell r="R175">
            <v>2199.26</v>
          </cell>
          <cell r="S175">
            <v>3290.42</v>
          </cell>
          <cell r="T175">
            <v>2769.61</v>
          </cell>
        </row>
        <row r="176">
          <cell r="A176" t="str">
            <v>VAL.LONG_VAL.BASE_N.P_BASE.19000.MIO_EUR.LU</v>
          </cell>
          <cell r="B176">
            <v>179.73</v>
          </cell>
          <cell r="C176">
            <v>179</v>
          </cell>
          <cell r="D176">
            <v>209.02</v>
          </cell>
          <cell r="E176">
            <v>241.76</v>
          </cell>
          <cell r="F176">
            <v>234.84</v>
          </cell>
          <cell r="G176">
            <v>236.83</v>
          </cell>
          <cell r="H176">
            <v>259.44</v>
          </cell>
          <cell r="I176">
            <v>297.59</v>
          </cell>
          <cell r="J176">
            <v>319.35</v>
          </cell>
          <cell r="K176">
            <v>330.72</v>
          </cell>
          <cell r="L176">
            <v>303.57</v>
          </cell>
          <cell r="M176">
            <v>305.82</v>
          </cell>
          <cell r="N176">
            <v>308.39</v>
          </cell>
          <cell r="O176">
            <v>309.61</v>
          </cell>
          <cell r="P176">
            <v>316.84</v>
          </cell>
          <cell r="Q176">
            <v>313.77</v>
          </cell>
          <cell r="R176">
            <v>365.83</v>
          </cell>
          <cell r="S176">
            <v>421.64</v>
          </cell>
          <cell r="T176">
            <v>434.34</v>
          </cell>
        </row>
        <row r="177">
          <cell r="A177" t="str">
            <v>VAL.LONG_VAL.BASE_N.P_BASE.19000.MIO_EUR.LV</v>
          </cell>
          <cell r="B177">
            <v>471.24</v>
          </cell>
          <cell r="C177">
            <v>539.6</v>
          </cell>
          <cell r="D177">
            <v>698.53</v>
          </cell>
          <cell r="E177">
            <v>739.01</v>
          </cell>
          <cell r="F177">
            <v>652.95</v>
          </cell>
          <cell r="G177">
            <v>705.32</v>
          </cell>
          <cell r="H177">
            <v>822.8</v>
          </cell>
          <cell r="I177">
            <v>1004.11</v>
          </cell>
          <cell r="J177">
            <v>1044.57</v>
          </cell>
          <cell r="K177">
            <v>1017.43</v>
          </cell>
          <cell r="L177">
            <v>1035.9</v>
          </cell>
          <cell r="M177">
            <v>982.59</v>
          </cell>
          <cell r="N177">
            <v>980.51</v>
          </cell>
          <cell r="O177">
            <v>998.89</v>
          </cell>
          <cell r="P177">
            <v>1055.92</v>
          </cell>
          <cell r="Q177">
            <v>1137.05</v>
          </cell>
          <cell r="R177">
            <v>1163.1</v>
          </cell>
          <cell r="S177">
            <v>1540.33</v>
          </cell>
          <cell r="T177">
            <v>1276.19</v>
          </cell>
        </row>
        <row r="178">
          <cell r="A178" t="str">
            <v>VAL.LONG_VAL.BASE_N.P_BASE.19000.MIO_EUR.MT</v>
          </cell>
          <cell r="B178">
            <v>65.05</v>
          </cell>
          <cell r="C178">
            <v>66.55</v>
          </cell>
          <cell r="D178">
            <v>71.61</v>
          </cell>
          <cell r="E178">
            <v>80.22</v>
          </cell>
          <cell r="F178">
            <v>69.72</v>
          </cell>
          <cell r="G178">
            <v>67.68</v>
          </cell>
          <cell r="H178">
            <v>68.7</v>
          </cell>
          <cell r="I178">
            <v>72.83</v>
          </cell>
          <cell r="J178">
            <v>75.72</v>
          </cell>
          <cell r="K178">
            <v>71.61</v>
          </cell>
          <cell r="L178">
            <v>66.22</v>
          </cell>
          <cell r="M178">
            <v>62.92</v>
          </cell>
          <cell r="N178">
            <v>62.42</v>
          </cell>
          <cell r="O178">
            <v>64.8</v>
          </cell>
          <cell r="P178">
            <v>65.5</v>
          </cell>
          <cell r="Q178">
            <v>67.7</v>
          </cell>
          <cell r="R178">
            <v>73.06</v>
          </cell>
          <cell r="S178">
            <v>84.44</v>
          </cell>
          <cell r="T178">
            <v>88.1</v>
          </cell>
        </row>
        <row r="179">
          <cell r="A179" t="str">
            <v>VAL.LONG_VAL.BASE_N.P_BASE.19000.MIO_EUR.NL</v>
          </cell>
          <cell r="B179">
            <v>12514.23</v>
          </cell>
          <cell r="C179">
            <v>13237.2</v>
          </cell>
          <cell r="D179">
            <v>14576.96</v>
          </cell>
          <cell r="E179">
            <v>16078.73</v>
          </cell>
          <cell r="F179">
            <v>15286.64</v>
          </cell>
          <cell r="G179">
            <v>15885.79</v>
          </cell>
          <cell r="H179">
            <v>17544.99</v>
          </cell>
          <cell r="I179">
            <v>17893.63</v>
          </cell>
          <cell r="J179">
            <v>18269.32</v>
          </cell>
          <cell r="K179">
            <v>17324.92</v>
          </cell>
          <cell r="L179">
            <v>16775.23</v>
          </cell>
          <cell r="M179">
            <v>16593.06</v>
          </cell>
          <cell r="N179">
            <v>17193.13</v>
          </cell>
          <cell r="O179">
            <v>17437.19</v>
          </cell>
          <cell r="P179">
            <v>17878.39</v>
          </cell>
          <cell r="Q179">
            <v>17663.89</v>
          </cell>
          <cell r="R179">
            <v>19606.27</v>
          </cell>
          <cell r="S179">
            <v>23890.08</v>
          </cell>
          <cell r="T179">
            <v>23145.58</v>
          </cell>
        </row>
        <row r="180">
          <cell r="A180" t="str">
            <v>VAL.LONG_VAL.BASE_N.P_BASE.19000.MIO_EUR.PL</v>
          </cell>
          <cell r="B180">
            <v>8960.14</v>
          </cell>
          <cell r="C180">
            <v>9664.53</v>
          </cell>
          <cell r="D180">
            <v>11918.27</v>
          </cell>
          <cell r="E180">
            <v>13817.29</v>
          </cell>
          <cell r="F180">
            <v>10700.21</v>
          </cell>
          <cell r="G180">
            <v>11514.74</v>
          </cell>
          <cell r="H180">
            <v>13785.76</v>
          </cell>
          <cell r="I180">
            <v>14119.58</v>
          </cell>
          <cell r="J180">
            <v>14271.12</v>
          </cell>
          <cell r="K180">
            <v>14918.58</v>
          </cell>
          <cell r="L180">
            <v>14491.28</v>
          </cell>
          <cell r="M180">
            <v>13822.91</v>
          </cell>
          <cell r="N180">
            <v>14842.69</v>
          </cell>
          <cell r="O180">
            <v>15663.02</v>
          </cell>
          <cell r="P180">
            <v>16311.67</v>
          </cell>
          <cell r="Q180">
            <v>16100.15</v>
          </cell>
          <cell r="R180">
            <v>18003.91</v>
          </cell>
          <cell r="S180">
            <v>25292.88</v>
          </cell>
          <cell r="T180">
            <v>25192.4</v>
          </cell>
        </row>
        <row r="181">
          <cell r="A181" t="str">
            <v>VAL.LONG_VAL.BASE_N.P_BASE.19000.MIO_EUR.PT</v>
          </cell>
          <cell r="B181">
            <v>3273.73</v>
          </cell>
          <cell r="C181">
            <v>3316.09</v>
          </cell>
          <cell r="D181">
            <v>3649.3</v>
          </cell>
          <cell r="E181">
            <v>3871.64</v>
          </cell>
          <cell r="F181">
            <v>3625.42</v>
          </cell>
          <cell r="G181">
            <v>3826.27</v>
          </cell>
          <cell r="H181">
            <v>4166.08</v>
          </cell>
          <cell r="I181">
            <v>4316.65</v>
          </cell>
          <cell r="J181">
            <v>4226.23</v>
          </cell>
          <cell r="K181">
            <v>4318.67</v>
          </cell>
          <cell r="L181">
            <v>4402.3</v>
          </cell>
          <cell r="M181">
            <v>4423.03</v>
          </cell>
          <cell r="N181">
            <v>4655.23</v>
          </cell>
          <cell r="O181">
            <v>4825.3</v>
          </cell>
          <cell r="P181">
            <v>4991.75</v>
          </cell>
          <cell r="Q181">
            <v>5098.4</v>
          </cell>
          <cell r="R181">
            <v>6013.08</v>
          </cell>
          <cell r="S181">
            <v>7271.73</v>
          </cell>
          <cell r="T181">
            <v>7975.61</v>
          </cell>
        </row>
        <row r="182">
          <cell r="A182" t="str">
            <v>VAL.LONG_VAL.BASE_N.P_BASE.19000.MIO_EUR.RO</v>
          </cell>
          <cell r="B182">
            <v>6664.07</v>
          </cell>
          <cell r="C182">
            <v>7348.03</v>
          </cell>
          <cell r="D182">
            <v>8057.53</v>
          </cell>
          <cell r="E182">
            <v>9830.21</v>
          </cell>
          <cell r="F182">
            <v>7742.4</v>
          </cell>
          <cell r="G182">
            <v>8709.91</v>
          </cell>
          <cell r="H182">
            <v>9939.24</v>
          </cell>
          <cell r="I182">
            <v>8201.08</v>
          </cell>
          <cell r="J182">
            <v>10134.85</v>
          </cell>
          <cell r="K182">
            <v>9660.73</v>
          </cell>
          <cell r="L182">
            <v>8964.09</v>
          </cell>
          <cell r="M182">
            <v>8905.8</v>
          </cell>
          <cell r="N182">
            <v>9466.4</v>
          </cell>
          <cell r="O182">
            <v>10225.33</v>
          </cell>
          <cell r="P182">
            <v>10173.78</v>
          </cell>
          <cell r="Q182">
            <v>8550.6</v>
          </cell>
          <cell r="R182">
            <v>10973.3</v>
          </cell>
          <cell r="S182">
            <v>12273.99</v>
          </cell>
          <cell r="T182">
            <v>13887.2</v>
          </cell>
        </row>
        <row r="183">
          <cell r="A183" t="str">
            <v>VAL.LONG_VAL.BASE_N.P_BASE.19000.MIO_EUR.SE</v>
          </cell>
          <cell r="B183">
            <v>3168.77</v>
          </cell>
          <cell r="C183">
            <v>3186.8</v>
          </cell>
          <cell r="D183">
            <v>3610.27</v>
          </cell>
          <cell r="E183">
            <v>3769.47</v>
          </cell>
          <cell r="F183">
            <v>3294.16</v>
          </cell>
          <cell r="G183">
            <v>3831.27</v>
          </cell>
          <cell r="H183">
            <v>4218.73</v>
          </cell>
          <cell r="I183">
            <v>4532.64</v>
          </cell>
          <cell r="J183">
            <v>4791.43</v>
          </cell>
          <cell r="K183">
            <v>4519.14</v>
          </cell>
          <cell r="L183">
            <v>4304.04</v>
          </cell>
          <cell r="M183">
            <v>4344.71</v>
          </cell>
          <cell r="N183">
            <v>4536.62</v>
          </cell>
          <cell r="O183">
            <v>4472.1</v>
          </cell>
          <cell r="P183">
            <v>4467.66</v>
          </cell>
          <cell r="Q183">
            <v>4442.89</v>
          </cell>
          <cell r="R183">
            <v>4845.56</v>
          </cell>
          <cell r="S183">
            <v>5481.52</v>
          </cell>
          <cell r="T183">
            <v>4802.34</v>
          </cell>
        </row>
        <row r="184">
          <cell r="A184" t="str">
            <v>VAL.LONG_VAL.BASE_N.P_BASE.19000.MIO_EUR.SI</v>
          </cell>
          <cell r="B184">
            <v>585.7</v>
          </cell>
          <cell r="C184">
            <v>599.22</v>
          </cell>
          <cell r="D184">
            <v>697.53</v>
          </cell>
          <cell r="E184">
            <v>774.48</v>
          </cell>
          <cell r="F184">
            <v>666.68</v>
          </cell>
          <cell r="G184">
            <v>699.52</v>
          </cell>
          <cell r="H184">
            <v>756.56</v>
          </cell>
          <cell r="I184">
            <v>763.08</v>
          </cell>
          <cell r="J184">
            <v>752.8</v>
          </cell>
          <cell r="K184">
            <v>751.21</v>
          </cell>
          <cell r="L184">
            <v>745.66</v>
          </cell>
          <cell r="M184">
            <v>737.31</v>
          </cell>
          <cell r="N184">
            <v>722.75</v>
          </cell>
          <cell r="O184">
            <v>750.34</v>
          </cell>
          <cell r="P184">
            <v>764.7</v>
          </cell>
          <cell r="Q184">
            <v>781.2</v>
          </cell>
          <cell r="R184">
            <v>898.08</v>
          </cell>
          <cell r="S184">
            <v>1068.49</v>
          </cell>
          <cell r="T184">
            <v>1016.5</v>
          </cell>
        </row>
        <row r="185">
          <cell r="A185" t="str">
            <v>VAL.LONG_VAL.BASE_N.P_BASE.19000.MIO_EUR.SK</v>
          </cell>
          <cell r="B185">
            <v>1243.35</v>
          </cell>
          <cell r="C185">
            <v>1261.49</v>
          </cell>
          <cell r="D185">
            <v>1489.84</v>
          </cell>
          <cell r="E185">
            <v>1710.99</v>
          </cell>
          <cell r="F185">
            <v>1567.97</v>
          </cell>
          <cell r="G185">
            <v>1525.16</v>
          </cell>
          <cell r="H185">
            <v>1760.96</v>
          </cell>
          <cell r="I185">
            <v>1818.82</v>
          </cell>
          <cell r="J185">
            <v>1809.33</v>
          </cell>
          <cell r="K185">
            <v>1790.18</v>
          </cell>
          <cell r="L185">
            <v>1686.89</v>
          </cell>
          <cell r="M185">
            <v>1765.23</v>
          </cell>
          <cell r="N185">
            <v>1738.5</v>
          </cell>
          <cell r="O185">
            <v>1776.66</v>
          </cell>
          <cell r="P185">
            <v>1740.08</v>
          </cell>
          <cell r="Q185">
            <v>1706.19</v>
          </cell>
          <cell r="R185">
            <v>1782.24</v>
          </cell>
          <cell r="S185">
            <v>2112.38</v>
          </cell>
          <cell r="T185">
            <v>2032.98</v>
          </cell>
        </row>
        <row r="186">
          <cell r="A186" t="str">
            <v>VAL.LONG_VAL.BASE_N.P_BASE.19000.MIO_EUR.CH</v>
          </cell>
          <cell r="B186">
            <v>4433.52</v>
          </cell>
          <cell r="C186">
            <v>4214.4</v>
          </cell>
          <cell r="D186">
            <v>4445.73</v>
          </cell>
          <cell r="E186">
            <v>4690.11</v>
          </cell>
          <cell r="F186">
            <v>4774.43</v>
          </cell>
          <cell r="G186">
            <v>5044.79</v>
          </cell>
          <cell r="H186">
            <v>5850.5</v>
          </cell>
          <cell r="I186">
            <v>5916.45</v>
          </cell>
          <cell r="J186">
            <v>5628.43</v>
          </cell>
          <cell r="K186">
            <v>5932.11</v>
          </cell>
          <cell r="L186">
            <v>6238.63</v>
          </cell>
          <cell r="M186">
            <v>6274.2</v>
          </cell>
          <cell r="N186">
            <v>6165.29</v>
          </cell>
          <cell r="O186">
            <v>5925.83</v>
          </cell>
          <cell r="P186">
            <v>6439.55</v>
          </cell>
          <cell r="Q186">
            <v>6501.15</v>
          </cell>
          <cell r="R186">
            <v>6452.76</v>
          </cell>
          <cell r="S186">
            <v>7307.02</v>
          </cell>
          <cell r="T186">
            <v>7611.69</v>
          </cell>
        </row>
        <row r="187">
          <cell r="A187" t="str">
            <v>VAL.LONG_VAL.BASE_N.P_BASE.19000.MIO_EUR.IS</v>
          </cell>
          <cell r="B187" t="str">
            <v>ND</v>
          </cell>
          <cell r="C187" t="str">
            <v>ND</v>
          </cell>
          <cell r="D187">
            <v>267.33</v>
          </cell>
          <cell r="E187">
            <v>202.97</v>
          </cell>
          <cell r="F187">
            <v>179.12</v>
          </cell>
          <cell r="G187">
            <v>208.87</v>
          </cell>
          <cell r="H187">
            <v>231.77</v>
          </cell>
          <cell r="I187">
            <v>264.94</v>
          </cell>
          <cell r="J187">
            <v>288.97</v>
          </cell>
          <cell r="K187">
            <v>307.51</v>
          </cell>
          <cell r="L187">
            <v>285.14</v>
          </cell>
          <cell r="M187">
            <v>306.1</v>
          </cell>
          <cell r="N187">
            <v>339.53</v>
          </cell>
          <cell r="O187">
            <v>324.53</v>
          </cell>
          <cell r="P187">
            <v>309.63</v>
          </cell>
          <cell r="Q187">
            <v>283.81</v>
          </cell>
          <cell r="R187">
            <v>310.92</v>
          </cell>
          <cell r="S187">
            <v>379.45</v>
          </cell>
          <cell r="T187">
            <v>376.53</v>
          </cell>
        </row>
        <row r="188">
          <cell r="A188" t="str">
            <v>VAL.LONG_VAL.BASE_N.P_BASE.19000.MIO_EUR.NO</v>
          </cell>
          <cell r="B188">
            <v>2280.48</v>
          </cell>
          <cell r="C188">
            <v>2304.62</v>
          </cell>
          <cell r="D188">
            <v>2335.91</v>
          </cell>
          <cell r="E188">
            <v>2495.77</v>
          </cell>
          <cell r="F188">
            <v>2485.11</v>
          </cell>
          <cell r="G188">
            <v>2721.6</v>
          </cell>
          <cell r="H188">
            <v>2862.06</v>
          </cell>
          <cell r="I188">
            <v>3201.01</v>
          </cell>
          <cell r="J188">
            <v>3202.35</v>
          </cell>
          <cell r="K188">
            <v>3148.3</v>
          </cell>
          <cell r="L188">
            <v>3084.96</v>
          </cell>
          <cell r="M188">
            <v>3055.36</v>
          </cell>
          <cell r="N188">
            <v>3041.65</v>
          </cell>
          <cell r="O188">
            <v>3008.15</v>
          </cell>
          <cell r="P188">
            <v>3117.52</v>
          </cell>
          <cell r="Q188">
            <v>2964.05</v>
          </cell>
          <cell r="R188">
            <v>3317.28</v>
          </cell>
          <cell r="S188">
            <v>4188.42</v>
          </cell>
          <cell r="T188">
            <v>3058.93</v>
          </cell>
        </row>
        <row r="189">
          <cell r="A189" t="str">
            <v>VAL.LONG_VAL.BASE_N.P_BASE.19000.MIO_EUR.EU27_2020</v>
          </cell>
          <cell r="B189">
            <v>166941.65</v>
          </cell>
          <cell r="C189">
            <v>172225.79</v>
          </cell>
          <cell r="D189">
            <v>190493.59</v>
          </cell>
          <cell r="E189">
            <v>212565.42</v>
          </cell>
          <cell r="F189">
            <v>194788.68</v>
          </cell>
          <cell r="G189">
            <v>201770.04</v>
          </cell>
          <cell r="H189">
            <v>222692.98</v>
          </cell>
          <cell r="I189">
            <v>231365.13</v>
          </cell>
          <cell r="J189">
            <v>236718.92</v>
          </cell>
          <cell r="K189">
            <v>231124.32</v>
          </cell>
          <cell r="L189">
            <v>227102.04</v>
          </cell>
          <cell r="M189">
            <v>222332.34</v>
          </cell>
          <cell r="N189">
            <v>225990.34</v>
          </cell>
          <cell r="O189">
            <v>234412.26</v>
          </cell>
          <cell r="P189">
            <v>238297.7</v>
          </cell>
          <cell r="Q189">
            <v>236788.3</v>
          </cell>
          <cell r="R189">
            <v>259966.3</v>
          </cell>
          <cell r="S189">
            <v>316274.88</v>
          </cell>
          <cell r="T189">
            <v>311505.63</v>
          </cell>
        </row>
        <row r="190">
          <cell r="A190" t="str">
            <v>VAL.LONG_VAL.BASE_N.P_BASE.19000.MIO_EUR.UK</v>
          </cell>
          <cell r="B190">
            <v>14164.57</v>
          </cell>
          <cell r="C190">
            <v>14262.88</v>
          </cell>
          <cell r="D190">
            <v>15344.76</v>
          </cell>
          <cell r="E190">
            <v>16320.29</v>
          </cell>
          <cell r="F190">
            <v>14282.18</v>
          </cell>
          <cell r="G190">
            <v>15934.76</v>
          </cell>
          <cell r="H190">
            <v>17279.88</v>
          </cell>
          <cell r="I190">
            <v>19140.05</v>
          </cell>
          <cell r="J190">
            <v>19399.45</v>
          </cell>
          <cell r="K190">
            <v>19847.07</v>
          </cell>
          <cell r="L190">
            <v>21018.48</v>
          </cell>
          <cell r="M190">
            <v>18172.99</v>
          </cell>
          <cell r="N190">
            <v>18042.54</v>
          </cell>
          <cell r="O190">
            <v>19186.14</v>
          </cell>
          <cell r="P190">
            <v>19266.8</v>
          </cell>
          <cell r="Q190">
            <v>18882.69</v>
          </cell>
          <cell r="R190" t="str">
            <v>ND</v>
          </cell>
          <cell r="S190" t="str">
            <v>ND</v>
          </cell>
          <cell r="T190" t="str">
            <v>ND</v>
          </cell>
        </row>
        <row r="191">
          <cell r="A191" t="str">
            <v>VAL.LONG_VAL.BASE_N.P_BASE.19010.MIO_EUR.EU27_2020</v>
          </cell>
          <cell r="B191">
            <v>8173.19</v>
          </cell>
          <cell r="C191">
            <v>8594.01</v>
          </cell>
          <cell r="D191">
            <v>9466.29</v>
          </cell>
          <cell r="E191">
            <v>10282.1</v>
          </cell>
          <cell r="F191">
            <v>9459.39</v>
          </cell>
          <cell r="G191">
            <v>10439.9</v>
          </cell>
          <cell r="H191">
            <v>11217.6</v>
          </cell>
          <cell r="I191">
            <v>11128.79</v>
          </cell>
          <cell r="J191">
            <v>11579.11</v>
          </cell>
          <cell r="K191">
            <v>11572.3</v>
          </cell>
          <cell r="L191">
            <v>11516.1</v>
          </cell>
          <cell r="M191">
            <v>11644.8</v>
          </cell>
          <cell r="N191">
            <v>11988.01</v>
          </cell>
          <cell r="O191">
            <v>12131.19</v>
          </cell>
          <cell r="P191">
            <v>12670.94</v>
          </cell>
          <cell r="Q191">
            <v>12741.93</v>
          </cell>
          <cell r="R191">
            <v>13428.08</v>
          </cell>
          <cell r="S191">
            <v>14710.99</v>
          </cell>
          <cell r="T191">
            <v>16252.8</v>
          </cell>
        </row>
        <row r="192">
          <cell r="A192" t="str">
            <v>VAL.LONG_VAL.BASE_N.P_BASE.19010.MIO_EUR.AT</v>
          </cell>
          <cell r="B192">
            <v>126.3</v>
          </cell>
          <cell r="C192">
            <v>131.35</v>
          </cell>
          <cell r="D192">
            <v>143.91</v>
          </cell>
          <cell r="E192">
            <v>158.08</v>
          </cell>
          <cell r="F192">
            <v>152.02</v>
          </cell>
          <cell r="G192">
            <v>152.57</v>
          </cell>
          <cell r="H192">
            <v>163.35</v>
          </cell>
          <cell r="I192">
            <v>169.44</v>
          </cell>
          <cell r="J192">
            <v>172.02</v>
          </cell>
          <cell r="K192">
            <v>174.82</v>
          </cell>
          <cell r="L192">
            <v>174.96</v>
          </cell>
          <cell r="M192">
            <v>166.75</v>
          </cell>
          <cell r="N192">
            <v>174.44</v>
          </cell>
          <cell r="O192">
            <v>179.41</v>
          </cell>
          <cell r="P192">
            <v>192.88</v>
          </cell>
          <cell r="Q192">
            <v>194.34</v>
          </cell>
          <cell r="R192">
            <v>204.49</v>
          </cell>
          <cell r="S192">
            <v>230.01</v>
          </cell>
          <cell r="T192">
            <v>289.3</v>
          </cell>
        </row>
        <row r="193">
          <cell r="A193" t="str">
            <v>VAL.LONG_VAL.BASE_N.P_BASE.19010.MIO_EUR.BE</v>
          </cell>
          <cell r="B193">
            <v>279.97</v>
          </cell>
          <cell r="C193">
            <v>293.12</v>
          </cell>
          <cell r="D193">
            <v>336.91</v>
          </cell>
          <cell r="E193">
            <v>335.59</v>
          </cell>
          <cell r="F193">
            <v>328.89</v>
          </cell>
          <cell r="G193">
            <v>342.04</v>
          </cell>
          <cell r="H193">
            <v>358.69</v>
          </cell>
          <cell r="I193">
            <v>363.11</v>
          </cell>
          <cell r="J193">
            <v>337.16</v>
          </cell>
          <cell r="K193">
            <v>349.44</v>
          </cell>
          <cell r="L193">
            <v>347.91</v>
          </cell>
          <cell r="M193">
            <v>362.58</v>
          </cell>
          <cell r="N193">
            <v>356.91</v>
          </cell>
          <cell r="O193">
            <v>318.82</v>
          </cell>
          <cell r="P193">
            <v>345.53</v>
          </cell>
          <cell r="Q193">
            <v>364.78</v>
          </cell>
          <cell r="R193">
            <v>428.73</v>
          </cell>
          <cell r="S193">
            <v>430.07</v>
          </cell>
          <cell r="T193">
            <v>468.5</v>
          </cell>
        </row>
        <row r="194">
          <cell r="A194" t="str">
            <v>VAL.LONG_VAL.BASE_N.P_BASE.19010.MIO_EUR.BG</v>
          </cell>
          <cell r="B194">
            <v>17.5</v>
          </cell>
          <cell r="C194">
            <v>63.69</v>
          </cell>
          <cell r="D194">
            <v>77.58</v>
          </cell>
          <cell r="E194">
            <v>139.09</v>
          </cell>
          <cell r="F194">
            <v>118.45</v>
          </cell>
          <cell r="G194">
            <v>107.32</v>
          </cell>
          <cell r="H194">
            <v>109.04</v>
          </cell>
          <cell r="I194">
            <v>112.12</v>
          </cell>
          <cell r="J194">
            <v>107.07</v>
          </cell>
          <cell r="K194">
            <v>82.15</v>
          </cell>
          <cell r="L194">
            <v>88.91</v>
          </cell>
          <cell r="M194">
            <v>99.19</v>
          </cell>
          <cell r="N194">
            <v>99.83</v>
          </cell>
          <cell r="O194">
            <v>92.45</v>
          </cell>
          <cell r="P194">
            <v>104.69</v>
          </cell>
          <cell r="Q194">
            <v>110.71</v>
          </cell>
          <cell r="R194">
            <v>125.71</v>
          </cell>
          <cell r="S194">
            <v>166.6</v>
          </cell>
          <cell r="T194">
            <v>189.92</v>
          </cell>
        </row>
        <row r="195">
          <cell r="A195" t="str">
            <v>VAL.LONG_VAL.BASE_N.P_BASE.19010.MIO_EUR.CH</v>
          </cell>
          <cell r="B195">
            <v>183.44</v>
          </cell>
          <cell r="C195">
            <v>179.09</v>
          </cell>
          <cell r="D195">
            <v>181.74</v>
          </cell>
          <cell r="E195">
            <v>196.88</v>
          </cell>
          <cell r="F195">
            <v>215.95</v>
          </cell>
          <cell r="G195">
            <v>215.44</v>
          </cell>
          <cell r="H195">
            <v>227.44</v>
          </cell>
          <cell r="I195">
            <v>231.01</v>
          </cell>
          <cell r="J195">
            <v>228.44</v>
          </cell>
          <cell r="K195">
            <v>231.3</v>
          </cell>
          <cell r="L195">
            <v>250.76</v>
          </cell>
          <cell r="M195">
            <v>233.67</v>
          </cell>
          <cell r="N195">
            <v>237.57</v>
          </cell>
          <cell r="O195">
            <v>216.84</v>
          </cell>
          <cell r="P195">
            <v>224.4</v>
          </cell>
          <cell r="Q195">
            <v>228.24</v>
          </cell>
          <cell r="R195">
            <v>213.11</v>
          </cell>
          <cell r="S195">
            <v>240.74</v>
          </cell>
          <cell r="T195">
            <v>255.01</v>
          </cell>
        </row>
        <row r="196">
          <cell r="A196" t="str">
            <v>VAL.LONG_VAL.BASE_N.P_BASE.19010.MIO_EUR.CY</v>
          </cell>
          <cell r="B196">
            <v>19.42</v>
          </cell>
          <cell r="C196">
            <v>21.74</v>
          </cell>
          <cell r="D196">
            <v>21.85</v>
          </cell>
          <cell r="E196">
            <v>22.03</v>
          </cell>
          <cell r="F196">
            <v>22.72</v>
          </cell>
          <cell r="G196">
            <v>23.67</v>
          </cell>
          <cell r="H196">
            <v>24.14</v>
          </cell>
          <cell r="I196">
            <v>24.76</v>
          </cell>
          <cell r="J196">
            <v>17.94</v>
          </cell>
          <cell r="K196">
            <v>17.56</v>
          </cell>
          <cell r="L196">
            <v>19.65</v>
          </cell>
          <cell r="M196">
            <v>15.06</v>
          </cell>
          <cell r="N196">
            <v>17.68</v>
          </cell>
          <cell r="O196">
            <v>19.48</v>
          </cell>
          <cell r="P196">
            <v>20.63</v>
          </cell>
          <cell r="Q196">
            <v>19.98</v>
          </cell>
          <cell r="R196">
            <v>19.1</v>
          </cell>
          <cell r="S196">
            <v>20.91</v>
          </cell>
          <cell r="T196">
            <v>21.73</v>
          </cell>
        </row>
        <row r="197">
          <cell r="A197" t="str">
            <v>VAL.LONG_VAL.BASE_N.P_BASE.19010.MIO_EUR.CZ</v>
          </cell>
          <cell r="B197">
            <v>106.17</v>
          </cell>
          <cell r="C197">
            <v>108.08</v>
          </cell>
          <cell r="D197">
            <v>132.48</v>
          </cell>
          <cell r="E197">
            <v>158.57</v>
          </cell>
          <cell r="F197">
            <v>120.15</v>
          </cell>
          <cell r="G197">
            <v>127.39</v>
          </cell>
          <cell r="H197">
            <v>165.57</v>
          </cell>
          <cell r="I197">
            <v>151.14</v>
          </cell>
          <cell r="J197">
            <v>158.32</v>
          </cell>
          <cell r="K197">
            <v>156.42</v>
          </cell>
          <cell r="L197">
            <v>150.95</v>
          </cell>
          <cell r="M197">
            <v>165.33</v>
          </cell>
          <cell r="N197">
            <v>167.77</v>
          </cell>
          <cell r="O197">
            <v>187.49</v>
          </cell>
          <cell r="P197">
            <v>179.98</v>
          </cell>
          <cell r="Q197">
            <v>187.01</v>
          </cell>
          <cell r="R197">
            <v>213.2</v>
          </cell>
          <cell r="S197">
            <v>223.86</v>
          </cell>
          <cell r="T197">
            <v>248.38</v>
          </cell>
        </row>
        <row r="198">
          <cell r="A198" t="str">
            <v>VAL.LONG_VAL.BASE_N.P_BASE.19010.MIO_EUR.DE</v>
          </cell>
          <cell r="B198">
            <v>651</v>
          </cell>
          <cell r="C198">
            <v>760</v>
          </cell>
          <cell r="D198">
            <v>785</v>
          </cell>
          <cell r="E198">
            <v>915</v>
          </cell>
          <cell r="F198">
            <v>799</v>
          </cell>
          <cell r="G198">
            <v>1491.41</v>
          </cell>
          <cell r="H198">
            <v>1675.79</v>
          </cell>
          <cell r="I198">
            <v>1755.05</v>
          </cell>
          <cell r="J198">
            <v>1747.67</v>
          </cell>
          <cell r="K198">
            <v>1746.36</v>
          </cell>
          <cell r="L198">
            <v>1695.2</v>
          </cell>
          <cell r="M198">
            <v>1711.78</v>
          </cell>
          <cell r="N198">
            <v>1715.04</v>
          </cell>
          <cell r="O198">
            <v>1715.62</v>
          </cell>
          <cell r="P198">
            <v>1830.85</v>
          </cell>
          <cell r="Q198">
            <v>1839.31</v>
          </cell>
          <cell r="R198">
            <v>1891.35</v>
          </cell>
          <cell r="S198">
            <v>2079.37</v>
          </cell>
          <cell r="T198">
            <v>2216.75</v>
          </cell>
        </row>
        <row r="199">
          <cell r="A199" t="str">
            <v>VAL.LONG_VAL.BASE_N.P_BASE.19010.MIO_EUR.DK</v>
          </cell>
          <cell r="B199">
            <v>235.6</v>
          </cell>
          <cell r="C199">
            <v>233.48</v>
          </cell>
          <cell r="D199">
            <v>266.28</v>
          </cell>
          <cell r="E199">
            <v>306.25</v>
          </cell>
          <cell r="F199">
            <v>293.85</v>
          </cell>
          <cell r="G199">
            <v>298.99</v>
          </cell>
          <cell r="H199">
            <v>375.5</v>
          </cell>
          <cell r="I199">
            <v>344.54</v>
          </cell>
          <cell r="J199">
            <v>329.39</v>
          </cell>
          <cell r="K199">
            <v>339.68</v>
          </cell>
          <cell r="L199">
            <v>333.38</v>
          </cell>
          <cell r="M199">
            <v>344.54</v>
          </cell>
          <cell r="N199">
            <v>332.42</v>
          </cell>
          <cell r="O199">
            <v>332.31</v>
          </cell>
          <cell r="P199">
            <v>289.4</v>
          </cell>
          <cell r="Q199">
            <v>341.31</v>
          </cell>
          <cell r="R199">
            <v>345.07</v>
          </cell>
          <cell r="S199">
            <v>381.39</v>
          </cell>
          <cell r="T199">
            <v>376.23</v>
          </cell>
        </row>
        <row r="200">
          <cell r="A200" t="str">
            <v>VAL.LONG_VAL.BASE_N.P_BASE.19010.MIO_EUR.EE</v>
          </cell>
          <cell r="B200">
            <v>5.94</v>
          </cell>
          <cell r="C200">
            <v>6.22</v>
          </cell>
          <cell r="D200">
            <v>8.27</v>
          </cell>
          <cell r="E200">
            <v>13.15</v>
          </cell>
          <cell r="F200">
            <v>12.3</v>
          </cell>
          <cell r="G200">
            <v>14.68</v>
          </cell>
          <cell r="H200">
            <v>14.87</v>
          </cell>
          <cell r="I200">
            <v>16.16</v>
          </cell>
          <cell r="J200">
            <v>21.74</v>
          </cell>
          <cell r="K200">
            <v>22.76</v>
          </cell>
          <cell r="L200">
            <v>27.51</v>
          </cell>
          <cell r="M200">
            <v>25.8</v>
          </cell>
          <cell r="N200">
            <v>40.46</v>
          </cell>
          <cell r="O200">
            <v>33.14</v>
          </cell>
          <cell r="P200">
            <v>38.93</v>
          </cell>
          <cell r="Q200">
            <v>40.85</v>
          </cell>
          <cell r="R200">
            <v>45.1</v>
          </cell>
          <cell r="S200">
            <v>54</v>
          </cell>
          <cell r="T200">
            <v>46.4</v>
          </cell>
        </row>
        <row r="201">
          <cell r="A201" t="str">
            <v>VAL.LONG_VAL.BASE_N.P_BASE.19010.MIO_EUR.EL</v>
          </cell>
          <cell r="B201">
            <v>315.66</v>
          </cell>
          <cell r="C201">
            <v>252.49</v>
          </cell>
          <cell r="D201">
            <v>319.44</v>
          </cell>
          <cell r="E201">
            <v>339.17</v>
          </cell>
          <cell r="F201">
            <v>323.02</v>
          </cell>
          <cell r="G201">
            <v>238.12</v>
          </cell>
          <cell r="H201">
            <v>262.87</v>
          </cell>
          <cell r="I201">
            <v>296.62</v>
          </cell>
          <cell r="J201">
            <v>276.02</v>
          </cell>
          <cell r="K201">
            <v>275.79</v>
          </cell>
          <cell r="L201">
            <v>302.32</v>
          </cell>
          <cell r="M201">
            <v>313.43</v>
          </cell>
          <cell r="N201">
            <v>356.65</v>
          </cell>
          <cell r="O201">
            <v>388.03</v>
          </cell>
          <cell r="P201">
            <v>369.16</v>
          </cell>
          <cell r="Q201">
            <v>359.94</v>
          </cell>
          <cell r="R201">
            <v>419.33</v>
          </cell>
          <cell r="S201">
            <v>464.37</v>
          </cell>
          <cell r="T201">
            <v>475.65</v>
          </cell>
        </row>
        <row r="202">
          <cell r="A202" t="str">
            <v>VAL.LONG_VAL.BASE_N.P_BASE.19010.MIO_EUR.ES</v>
          </cell>
          <cell r="B202">
            <v>910.61</v>
          </cell>
          <cell r="C202">
            <v>956.31</v>
          </cell>
          <cell r="D202">
            <v>863.62</v>
          </cell>
          <cell r="E202">
            <v>807.24</v>
          </cell>
          <cell r="F202">
            <v>768.19</v>
          </cell>
          <cell r="G202">
            <v>763.96</v>
          </cell>
          <cell r="H202">
            <v>759.74</v>
          </cell>
          <cell r="I202">
            <v>799.05</v>
          </cell>
          <cell r="J202">
            <v>867.1</v>
          </cell>
          <cell r="K202">
            <v>903.59</v>
          </cell>
          <cell r="L202">
            <v>916.39</v>
          </cell>
          <cell r="M202">
            <v>936.24</v>
          </cell>
          <cell r="N202">
            <v>986.02</v>
          </cell>
          <cell r="O202">
            <v>1037.33</v>
          </cell>
          <cell r="P202">
            <v>1129.57</v>
          </cell>
          <cell r="Q202">
            <v>1183.73</v>
          </cell>
          <cell r="R202">
            <v>1193.47</v>
          </cell>
          <cell r="S202">
            <v>1305.34</v>
          </cell>
          <cell r="T202">
            <v>1404.08</v>
          </cell>
        </row>
        <row r="203">
          <cell r="A203" t="str">
            <v>VAL.LONG_VAL.BASE_N.P_BASE.19010.MIO_EUR.FI</v>
          </cell>
          <cell r="B203">
            <v>92.9</v>
          </cell>
          <cell r="C203">
            <v>87.9</v>
          </cell>
          <cell r="D203">
            <v>94</v>
          </cell>
          <cell r="E203">
            <v>120.3</v>
          </cell>
          <cell r="F203">
            <v>97.6</v>
          </cell>
          <cell r="G203">
            <v>100.4</v>
          </cell>
          <cell r="H203">
            <v>82.59</v>
          </cell>
          <cell r="I203">
            <v>83.17</v>
          </cell>
          <cell r="J203">
            <v>95.46</v>
          </cell>
          <cell r="K203">
            <v>98.75</v>
          </cell>
          <cell r="L203">
            <v>88.29</v>
          </cell>
          <cell r="M203">
            <v>97.97</v>
          </cell>
          <cell r="N203">
            <v>99.35</v>
          </cell>
          <cell r="O203">
            <v>88.12</v>
          </cell>
          <cell r="P203">
            <v>93.74</v>
          </cell>
          <cell r="Q203">
            <v>79.28</v>
          </cell>
          <cell r="R203">
            <v>85.33</v>
          </cell>
          <cell r="S203">
            <v>97.38</v>
          </cell>
          <cell r="T203">
            <v>98.22</v>
          </cell>
        </row>
        <row r="204">
          <cell r="A204" t="str">
            <v>VAL.LONG_VAL.BASE_N.P_BASE.19010.MIO_EUR.FR</v>
          </cell>
          <cell r="B204">
            <v>1711.4</v>
          </cell>
          <cell r="C204">
            <v>1617.8</v>
          </cell>
          <cell r="D204">
            <v>1786.9</v>
          </cell>
          <cell r="E204">
            <v>1906.7</v>
          </cell>
          <cell r="F204">
            <v>1888.9</v>
          </cell>
          <cell r="G204">
            <v>2016.9</v>
          </cell>
          <cell r="H204">
            <v>2092.2</v>
          </cell>
          <cell r="I204">
            <v>2134.5</v>
          </cell>
          <cell r="J204">
            <v>2035.8</v>
          </cell>
          <cell r="K204">
            <v>2278.26</v>
          </cell>
          <cell r="L204">
            <v>2285.19</v>
          </cell>
          <cell r="M204">
            <v>2175.29</v>
          </cell>
          <cell r="N204">
            <v>2164.36</v>
          </cell>
          <cell r="O204">
            <v>2187.57</v>
          </cell>
          <cell r="P204">
            <v>2283.35</v>
          </cell>
          <cell r="Q204">
            <v>2411.08</v>
          </cell>
          <cell r="R204">
            <v>2323.5</v>
          </cell>
          <cell r="S204">
            <v>2311.82</v>
          </cell>
          <cell r="T204">
            <v>2466.05</v>
          </cell>
        </row>
        <row r="205">
          <cell r="A205" t="str">
            <v>VAL.LONG_VAL.BASE_N.P_BASE.19010.MIO_EUR.HR</v>
          </cell>
          <cell r="B205">
            <v>91.27</v>
          </cell>
          <cell r="C205">
            <v>95.42</v>
          </cell>
          <cell r="D205">
            <v>111.81</v>
          </cell>
          <cell r="E205">
            <v>117.11</v>
          </cell>
          <cell r="F205">
            <v>112.92</v>
          </cell>
          <cell r="G205">
            <v>118.24</v>
          </cell>
          <cell r="H205">
            <v>115.76</v>
          </cell>
          <cell r="I205">
            <v>115.63</v>
          </cell>
          <cell r="J205">
            <v>105.56</v>
          </cell>
          <cell r="K205">
            <v>89.07</v>
          </cell>
          <cell r="L205">
            <v>92.89</v>
          </cell>
          <cell r="M205">
            <v>92.79</v>
          </cell>
          <cell r="N205">
            <v>94.59</v>
          </cell>
          <cell r="O205">
            <v>96.69</v>
          </cell>
          <cell r="P205">
            <v>94.62</v>
          </cell>
          <cell r="Q205">
            <v>93.66</v>
          </cell>
          <cell r="R205">
            <v>94.1</v>
          </cell>
          <cell r="S205">
            <v>103.56</v>
          </cell>
          <cell r="T205">
            <v>129.63</v>
          </cell>
        </row>
        <row r="206">
          <cell r="A206" t="str">
            <v>VAL.LONG_VAL.BASE_N.P_BASE.19010.MIO_EUR.HU</v>
          </cell>
          <cell r="B206">
            <v>259.59</v>
          </cell>
          <cell r="C206">
            <v>260.71</v>
          </cell>
          <cell r="D206">
            <v>306.32</v>
          </cell>
          <cell r="E206">
            <v>336.68</v>
          </cell>
          <cell r="F206">
            <v>299.38</v>
          </cell>
          <cell r="G206">
            <v>297.94</v>
          </cell>
          <cell r="H206">
            <v>338.16</v>
          </cell>
          <cell r="I206">
            <v>355.79</v>
          </cell>
          <cell r="J206">
            <v>370.03</v>
          </cell>
          <cell r="K206">
            <v>374.85</v>
          </cell>
          <cell r="L206">
            <v>381.05</v>
          </cell>
          <cell r="M206">
            <v>384.78</v>
          </cell>
          <cell r="N206">
            <v>390.84</v>
          </cell>
          <cell r="O206">
            <v>415.7</v>
          </cell>
          <cell r="P206">
            <v>419.98</v>
          </cell>
          <cell r="Q206">
            <v>426.86</v>
          </cell>
          <cell r="R206">
            <v>489.81</v>
          </cell>
          <cell r="S206">
            <v>586.48</v>
          </cell>
          <cell r="T206">
            <v>679.83</v>
          </cell>
        </row>
        <row r="207">
          <cell r="A207" t="str">
            <v>VAL.LONG_VAL.BASE_N.P_BASE.19010.MIO_EUR.IE</v>
          </cell>
          <cell r="B207">
            <v>85.46</v>
          </cell>
          <cell r="C207">
            <v>92.61</v>
          </cell>
          <cell r="D207">
            <v>105.61</v>
          </cell>
          <cell r="E207">
            <v>110.5</v>
          </cell>
          <cell r="F207">
            <v>86.65</v>
          </cell>
          <cell r="G207">
            <v>51.69</v>
          </cell>
          <cell r="H207">
            <v>56.26</v>
          </cell>
          <cell r="I207">
            <v>63.63</v>
          </cell>
          <cell r="J207">
            <v>75.49</v>
          </cell>
          <cell r="K207">
            <v>67.21</v>
          </cell>
          <cell r="L207">
            <v>68.33</v>
          </cell>
          <cell r="M207">
            <v>70.24</v>
          </cell>
          <cell r="N207">
            <v>67.43</v>
          </cell>
          <cell r="O207">
            <v>74.57</v>
          </cell>
          <cell r="P207">
            <v>78.45</v>
          </cell>
          <cell r="Q207">
            <v>74.53</v>
          </cell>
          <cell r="R207">
            <v>76.01</v>
          </cell>
          <cell r="S207">
            <v>96.72</v>
          </cell>
          <cell r="T207">
            <v>111.64</v>
          </cell>
        </row>
        <row r="208">
          <cell r="A208" t="str">
            <v>VAL.LONG_VAL.BASE_N.P_BASE.19010.MIO_EUR.IS</v>
          </cell>
          <cell r="B208" t="str">
            <v>ND</v>
          </cell>
          <cell r="C208" t="str">
            <v>ND</v>
          </cell>
          <cell r="D208">
            <v>2.41</v>
          </cell>
          <cell r="E208">
            <v>1.61</v>
          </cell>
          <cell r="F208">
            <v>1.88</v>
          </cell>
          <cell r="G208">
            <v>2.12</v>
          </cell>
          <cell r="H208">
            <v>2.12</v>
          </cell>
          <cell r="I208">
            <v>2.24</v>
          </cell>
          <cell r="J208">
            <v>2.43</v>
          </cell>
          <cell r="K208">
            <v>2.88</v>
          </cell>
          <cell r="L208">
            <v>2.79</v>
          </cell>
          <cell r="M208">
            <v>3.49</v>
          </cell>
          <cell r="N208">
            <v>2.89</v>
          </cell>
          <cell r="O208">
            <v>3.06</v>
          </cell>
          <cell r="P208">
            <v>3.95</v>
          </cell>
          <cell r="Q208">
            <v>3.08</v>
          </cell>
          <cell r="R208">
            <v>3.38</v>
          </cell>
          <cell r="S208">
            <v>2.63</v>
          </cell>
          <cell r="T208">
            <v>2.79</v>
          </cell>
        </row>
        <row r="209">
          <cell r="A209" t="str">
            <v>VAL.LONG_VAL.BASE_N.P_BASE.19010.MIO_EUR.IT</v>
          </cell>
          <cell r="B209">
            <v>1052.44</v>
          </cell>
          <cell r="C209">
            <v>1063.03</v>
          </cell>
          <cell r="D209">
            <v>1167.19</v>
          </cell>
          <cell r="E209">
            <v>1352.59</v>
          </cell>
          <cell r="F209">
            <v>1302.16</v>
          </cell>
          <cell r="G209">
            <v>1240.6</v>
          </cell>
          <cell r="H209">
            <v>1300.15</v>
          </cell>
          <cell r="I209">
            <v>1330.77</v>
          </cell>
          <cell r="J209">
            <v>1338.79</v>
          </cell>
          <cell r="K209">
            <v>1327.86</v>
          </cell>
          <cell r="L209">
            <v>1358.49</v>
          </cell>
          <cell r="M209">
            <v>1371.25</v>
          </cell>
          <cell r="N209">
            <v>1349.63</v>
          </cell>
          <cell r="O209">
            <v>1397.92</v>
          </cell>
          <cell r="P209">
            <v>1467.57</v>
          </cell>
          <cell r="Q209">
            <v>1543.91</v>
          </cell>
          <cell r="R209">
            <v>1637.63</v>
          </cell>
          <cell r="S209">
            <v>1859.6</v>
          </cell>
          <cell r="T209">
            <v>2068.48</v>
          </cell>
        </row>
        <row r="210">
          <cell r="A210" t="str">
            <v>VAL.LONG_VAL.BASE_N.P_BASE.19010.MIO_EUR.LT</v>
          </cell>
          <cell r="B210">
            <v>39.5</v>
          </cell>
          <cell r="C210">
            <v>33.5</v>
          </cell>
          <cell r="D210">
            <v>38.6</v>
          </cell>
          <cell r="E210">
            <v>42.3</v>
          </cell>
          <cell r="F210">
            <v>38.6</v>
          </cell>
          <cell r="G210">
            <v>38.14</v>
          </cell>
          <cell r="H210">
            <v>44.5</v>
          </cell>
          <cell r="I210">
            <v>54.45</v>
          </cell>
          <cell r="J210">
            <v>57.17</v>
          </cell>
          <cell r="K210">
            <v>71.74</v>
          </cell>
          <cell r="L210">
            <v>66.8</v>
          </cell>
          <cell r="M210">
            <v>68.99</v>
          </cell>
          <cell r="N210">
            <v>73.27</v>
          </cell>
          <cell r="O210">
            <v>82.1</v>
          </cell>
          <cell r="P210">
            <v>83.47</v>
          </cell>
          <cell r="Q210">
            <v>80.11</v>
          </cell>
          <cell r="R210">
            <v>88.9</v>
          </cell>
          <cell r="S210">
            <v>112.6</v>
          </cell>
          <cell r="T210">
            <v>136.65</v>
          </cell>
        </row>
        <row r="211">
          <cell r="A211" t="str">
            <v>VAL.LONG_VAL.BASE_N.P_BASE.19010.MIO_EUR.LU</v>
          </cell>
          <cell r="B211">
            <v>6.41</v>
          </cell>
          <cell r="C211">
            <v>6.57</v>
          </cell>
          <cell r="D211">
            <v>7.27</v>
          </cell>
          <cell r="E211">
            <v>7.73</v>
          </cell>
          <cell r="F211">
            <v>7.58</v>
          </cell>
          <cell r="G211">
            <v>7.84</v>
          </cell>
          <cell r="H211">
            <v>8.89</v>
          </cell>
          <cell r="I211">
            <v>9.18</v>
          </cell>
          <cell r="J211">
            <v>8.63</v>
          </cell>
          <cell r="K211">
            <v>8.63</v>
          </cell>
          <cell r="L211">
            <v>9.26</v>
          </cell>
          <cell r="M211">
            <v>8.54</v>
          </cell>
          <cell r="N211">
            <v>9.09</v>
          </cell>
          <cell r="O211">
            <v>9.24</v>
          </cell>
          <cell r="P211">
            <v>9.35</v>
          </cell>
          <cell r="Q211">
            <v>10.3</v>
          </cell>
          <cell r="R211">
            <v>9.84</v>
          </cell>
          <cell r="S211">
            <v>10.94</v>
          </cell>
          <cell r="T211">
            <v>12.18</v>
          </cell>
        </row>
        <row r="212">
          <cell r="A212" t="str">
            <v>VAL.LONG_VAL.BASE_N.P_BASE.19010.MIO_EUR.LV</v>
          </cell>
          <cell r="B212">
            <v>18.04</v>
          </cell>
          <cell r="C212">
            <v>22.6</v>
          </cell>
          <cell r="D212">
            <v>28.5</v>
          </cell>
          <cell r="E212">
            <v>26.78</v>
          </cell>
          <cell r="F212">
            <v>20.53</v>
          </cell>
          <cell r="G212">
            <v>22.16</v>
          </cell>
          <cell r="H212">
            <v>30.45</v>
          </cell>
          <cell r="I212">
            <v>31.74</v>
          </cell>
          <cell r="J212">
            <v>41.18</v>
          </cell>
          <cell r="K212">
            <v>35.77</v>
          </cell>
          <cell r="L212">
            <v>41.68</v>
          </cell>
          <cell r="M212">
            <v>41.33</v>
          </cell>
          <cell r="N212">
            <v>37.48</v>
          </cell>
          <cell r="O212">
            <v>46.95</v>
          </cell>
          <cell r="P212">
            <v>51.44</v>
          </cell>
          <cell r="Q212">
            <v>54.73</v>
          </cell>
          <cell r="R212">
            <v>59.7</v>
          </cell>
          <cell r="S212">
            <v>69.46</v>
          </cell>
          <cell r="T212">
            <v>73.35</v>
          </cell>
        </row>
        <row r="213">
          <cell r="A213" t="str">
            <v>VAL.LONG_VAL.BASE_N.P_BASE.19010.MIO_EUR.MT</v>
          </cell>
          <cell r="B213">
            <v>2.88</v>
          </cell>
          <cell r="C213">
            <v>3.13</v>
          </cell>
          <cell r="D213">
            <v>3.22</v>
          </cell>
          <cell r="E213">
            <v>3.26</v>
          </cell>
          <cell r="F213">
            <v>3.48</v>
          </cell>
          <cell r="G213">
            <v>3.78</v>
          </cell>
          <cell r="H213">
            <v>3.77</v>
          </cell>
          <cell r="I213">
            <v>3.82</v>
          </cell>
          <cell r="J213">
            <v>3.77</v>
          </cell>
          <cell r="K213">
            <v>3.78</v>
          </cell>
          <cell r="L213">
            <v>3.84</v>
          </cell>
          <cell r="M213">
            <v>4.27</v>
          </cell>
          <cell r="N213">
            <v>4.24</v>
          </cell>
          <cell r="O213">
            <v>4.33</v>
          </cell>
          <cell r="P213">
            <v>4.66</v>
          </cell>
          <cell r="Q213">
            <v>4.68</v>
          </cell>
          <cell r="R213">
            <v>4.81</v>
          </cell>
          <cell r="S213">
            <v>5.05</v>
          </cell>
          <cell r="T213">
            <v>5.15</v>
          </cell>
        </row>
        <row r="214">
          <cell r="A214" t="str">
            <v>VAL.LONG_VAL.BASE_N.P_BASE.19010.MIO_EUR.NL</v>
          </cell>
          <cell r="B214">
            <v>1048.17</v>
          </cell>
          <cell r="C214">
            <v>1122.26</v>
          </cell>
          <cell r="D214">
            <v>1294.94</v>
          </cell>
          <cell r="E214">
            <v>1312.3</v>
          </cell>
          <cell r="F214">
            <v>1381.01</v>
          </cell>
          <cell r="G214">
            <v>1426.4</v>
          </cell>
          <cell r="H214">
            <v>1510.75</v>
          </cell>
          <cell r="I214">
            <v>1425.71</v>
          </cell>
          <cell r="J214">
            <v>1550.6</v>
          </cell>
          <cell r="K214">
            <v>1426.15</v>
          </cell>
          <cell r="L214">
            <v>1494.61</v>
          </cell>
          <cell r="M214">
            <v>1566.39</v>
          </cell>
          <cell r="N214">
            <v>1761.45</v>
          </cell>
          <cell r="O214">
            <v>1695.27</v>
          </cell>
          <cell r="P214">
            <v>1704.23</v>
          </cell>
          <cell r="Q214">
            <v>1697.82</v>
          </cell>
          <cell r="R214">
            <v>1812.94</v>
          </cell>
          <cell r="S214">
            <v>1922.85</v>
          </cell>
          <cell r="T214">
            <v>2044.66</v>
          </cell>
        </row>
        <row r="215">
          <cell r="A215" t="str">
            <v>VAL.LONG_VAL.BASE_N.P_BASE.19010.MIO_EUR.NO</v>
          </cell>
          <cell r="B215">
            <v>88.89</v>
          </cell>
          <cell r="C215">
            <v>86.85</v>
          </cell>
          <cell r="D215">
            <v>95.14</v>
          </cell>
          <cell r="E215">
            <v>97.49</v>
          </cell>
          <cell r="F215">
            <v>89.79</v>
          </cell>
          <cell r="G215">
            <v>101.83</v>
          </cell>
          <cell r="H215">
            <v>104.15</v>
          </cell>
          <cell r="I215">
            <v>109.11</v>
          </cell>
          <cell r="J215">
            <v>115.12</v>
          </cell>
          <cell r="K215">
            <v>111.47</v>
          </cell>
          <cell r="L215">
            <v>104.99</v>
          </cell>
          <cell r="M215">
            <v>111.97</v>
          </cell>
          <cell r="N215">
            <v>113.88</v>
          </cell>
          <cell r="O215">
            <v>119.81</v>
          </cell>
          <cell r="P215">
            <v>117.54</v>
          </cell>
          <cell r="Q215">
            <v>117.44</v>
          </cell>
          <cell r="R215">
            <v>131.57</v>
          </cell>
          <cell r="S215">
            <v>132.78</v>
          </cell>
          <cell r="T215">
            <v>123.94</v>
          </cell>
        </row>
        <row r="216">
          <cell r="A216" t="str">
            <v>VAL.LONG_VAL.BASE_N.P_BASE.19010.MIO_EUR.PL</v>
          </cell>
          <cell r="B216">
            <v>189.29</v>
          </cell>
          <cell r="C216">
            <v>204.06</v>
          </cell>
          <cell r="D216">
            <v>283.32</v>
          </cell>
          <cell r="E216">
            <v>291.85</v>
          </cell>
          <cell r="F216">
            <v>215.28</v>
          </cell>
          <cell r="G216">
            <v>258.21</v>
          </cell>
          <cell r="H216">
            <v>271.77</v>
          </cell>
          <cell r="I216">
            <v>249.21</v>
          </cell>
          <cell r="J216">
            <v>277.32</v>
          </cell>
          <cell r="K216">
            <v>284.52</v>
          </cell>
          <cell r="L216">
            <v>344.34</v>
          </cell>
          <cell r="M216">
            <v>261.21</v>
          </cell>
          <cell r="N216">
            <v>289.21</v>
          </cell>
          <cell r="O216">
            <v>296.41</v>
          </cell>
          <cell r="P216">
            <v>315.53</v>
          </cell>
          <cell r="Q216">
            <v>293.2</v>
          </cell>
          <cell r="R216">
            <v>345.05</v>
          </cell>
          <cell r="S216">
            <v>497.34</v>
          </cell>
          <cell r="T216">
            <v>605.48</v>
          </cell>
        </row>
        <row r="217">
          <cell r="A217" t="str">
            <v>VAL.LONG_VAL.BASE_N.P_BASE.19010.MIO_EUR.PT</v>
          </cell>
          <cell r="B217">
            <v>158.21</v>
          </cell>
          <cell r="C217">
            <v>184.84</v>
          </cell>
          <cell r="D217">
            <v>199.82</v>
          </cell>
          <cell r="E217">
            <v>177.31</v>
          </cell>
          <cell r="F217">
            <v>161.46</v>
          </cell>
          <cell r="G217">
            <v>129.14</v>
          </cell>
          <cell r="H217">
            <v>115.76</v>
          </cell>
          <cell r="I217">
            <v>118.6</v>
          </cell>
          <cell r="J217">
            <v>136.69</v>
          </cell>
          <cell r="K217">
            <v>137.52</v>
          </cell>
          <cell r="L217">
            <v>112.71</v>
          </cell>
          <cell r="M217">
            <v>156.07</v>
          </cell>
          <cell r="N217">
            <v>169.34</v>
          </cell>
          <cell r="O217">
            <v>169.51</v>
          </cell>
          <cell r="P217">
            <v>162.02</v>
          </cell>
          <cell r="Q217">
            <v>164.02</v>
          </cell>
          <cell r="R217">
            <v>178.26</v>
          </cell>
          <cell r="S217">
            <v>205.49</v>
          </cell>
          <cell r="T217">
            <v>220.55</v>
          </cell>
        </row>
        <row r="218">
          <cell r="A218" t="str">
            <v>VAL.LONG_VAL.BASE_N.P_BASE.19010.MIO_EUR.RO</v>
          </cell>
          <cell r="B218">
            <v>475.54</v>
          </cell>
          <cell r="C218">
            <v>690.79</v>
          </cell>
          <cell r="D218">
            <v>722.27</v>
          </cell>
          <cell r="E218">
            <v>927.68</v>
          </cell>
          <cell r="F218">
            <v>614.08</v>
          </cell>
          <cell r="G218">
            <v>831.26</v>
          </cell>
          <cell r="H218">
            <v>959.75</v>
          </cell>
          <cell r="I218">
            <v>698.88</v>
          </cell>
          <cell r="J218">
            <v>985.17</v>
          </cell>
          <cell r="K218">
            <v>882.39</v>
          </cell>
          <cell r="L218">
            <v>708.01</v>
          </cell>
          <cell r="M218">
            <v>783.86</v>
          </cell>
          <cell r="N218">
            <v>795.68</v>
          </cell>
          <cell r="O218">
            <v>820.47</v>
          </cell>
          <cell r="P218">
            <v>961.53</v>
          </cell>
          <cell r="Q218">
            <v>740.11</v>
          </cell>
          <cell r="R218">
            <v>872.05</v>
          </cell>
          <cell r="S218">
            <v>1004.85</v>
          </cell>
          <cell r="T218">
            <v>1356.48</v>
          </cell>
        </row>
        <row r="219">
          <cell r="A219" t="str">
            <v>VAL.LONG_VAL.BASE_N.P_BASE.19010.MIO_EUR.SE</v>
          </cell>
          <cell r="B219">
            <v>174.38</v>
          </cell>
          <cell r="C219">
            <v>168.29</v>
          </cell>
          <cell r="D219">
            <v>217.65</v>
          </cell>
          <cell r="E219">
            <v>203.2</v>
          </cell>
          <cell r="F219">
            <v>170.64</v>
          </cell>
          <cell r="G219">
            <v>239.02</v>
          </cell>
          <cell r="H219">
            <v>256.66</v>
          </cell>
          <cell r="I219">
            <v>289.42</v>
          </cell>
          <cell r="J219">
            <v>309.16</v>
          </cell>
          <cell r="K219">
            <v>270.92</v>
          </cell>
          <cell r="L219">
            <v>257.2</v>
          </cell>
          <cell r="M219">
            <v>277.2</v>
          </cell>
          <cell r="N219">
            <v>296.75</v>
          </cell>
          <cell r="O219">
            <v>307.7</v>
          </cell>
          <cell r="P219">
            <v>301.7</v>
          </cell>
          <cell r="Q219">
            <v>290.5</v>
          </cell>
          <cell r="R219">
            <v>319.65</v>
          </cell>
          <cell r="S219">
            <v>307.27</v>
          </cell>
          <cell r="T219">
            <v>331.94</v>
          </cell>
        </row>
        <row r="220">
          <cell r="A220" t="str">
            <v>VAL.LONG_VAL.BASE_N.P_BASE.19010.MIO_EUR.SI</v>
          </cell>
          <cell r="B220">
            <v>29.05</v>
          </cell>
          <cell r="C220">
            <v>27.88</v>
          </cell>
          <cell r="D220">
            <v>29.86</v>
          </cell>
          <cell r="E220">
            <v>31.07</v>
          </cell>
          <cell r="F220">
            <v>31.04</v>
          </cell>
          <cell r="G220">
            <v>29.84</v>
          </cell>
          <cell r="H220">
            <v>31.61</v>
          </cell>
          <cell r="I220">
            <v>32.38</v>
          </cell>
          <cell r="J220">
            <v>35.65</v>
          </cell>
          <cell r="K220">
            <v>35.4</v>
          </cell>
          <cell r="L220">
            <v>36.27</v>
          </cell>
          <cell r="M220">
            <v>34.66</v>
          </cell>
          <cell r="N220">
            <v>34.65</v>
          </cell>
          <cell r="O220">
            <v>33.36</v>
          </cell>
          <cell r="P220">
            <v>34.38</v>
          </cell>
          <cell r="Q220">
            <v>35.43</v>
          </cell>
          <cell r="R220">
            <v>38.93</v>
          </cell>
          <cell r="S220">
            <v>45.77</v>
          </cell>
          <cell r="T220">
            <v>50.39</v>
          </cell>
        </row>
        <row r="221">
          <cell r="A221" t="str">
            <v>VAL.LONG_VAL.BASE_N.P_BASE.19010.MIO_EUR.SK</v>
          </cell>
          <cell r="B221">
            <v>70.47</v>
          </cell>
          <cell r="C221">
            <v>86.13</v>
          </cell>
          <cell r="D221">
            <v>113.66</v>
          </cell>
          <cell r="E221">
            <v>120.56</v>
          </cell>
          <cell r="F221">
            <v>89.52</v>
          </cell>
          <cell r="G221">
            <v>68.19</v>
          </cell>
          <cell r="H221">
            <v>89.03</v>
          </cell>
          <cell r="I221">
            <v>99.93</v>
          </cell>
          <cell r="J221">
            <v>118.21</v>
          </cell>
          <cell r="K221">
            <v>110.87</v>
          </cell>
          <cell r="L221">
            <v>109.96</v>
          </cell>
          <cell r="M221">
            <v>109.27</v>
          </cell>
          <cell r="N221">
            <v>103.45</v>
          </cell>
          <cell r="O221">
            <v>101.21</v>
          </cell>
          <cell r="P221">
            <v>103.32</v>
          </cell>
          <cell r="Q221">
            <v>99.76</v>
          </cell>
          <cell r="R221">
            <v>106.02</v>
          </cell>
          <cell r="S221">
            <v>117.92</v>
          </cell>
          <cell r="T221">
            <v>125.16</v>
          </cell>
        </row>
        <row r="222">
          <cell r="A222" t="str">
            <v>VAL.LONG_VAL.BASE_N.P_BASE.19010.MIO_EUR.UK</v>
          </cell>
          <cell r="B222">
            <v>1057.85</v>
          </cell>
          <cell r="C222">
            <v>931.24</v>
          </cell>
          <cell r="D222">
            <v>998.37</v>
          </cell>
          <cell r="E222">
            <v>991.97</v>
          </cell>
          <cell r="F222">
            <v>874.33</v>
          </cell>
          <cell r="G222">
            <v>859.48</v>
          </cell>
          <cell r="H222">
            <v>876.57</v>
          </cell>
          <cell r="I222">
            <v>914.87</v>
          </cell>
          <cell r="J222">
            <v>1021.15</v>
          </cell>
          <cell r="K222">
            <v>950.59</v>
          </cell>
          <cell r="L222">
            <v>980.6</v>
          </cell>
          <cell r="M222">
            <v>894.86</v>
          </cell>
          <cell r="N222">
            <v>839.14</v>
          </cell>
          <cell r="O222">
            <v>862.48</v>
          </cell>
          <cell r="P222">
            <v>830.04</v>
          </cell>
          <cell r="Q222">
            <v>965.16</v>
          </cell>
          <cell r="R222" t="str">
            <v>ND</v>
          </cell>
          <cell r="S222" t="str">
            <v>ND</v>
          </cell>
          <cell r="T222" t="str">
            <v>ND</v>
          </cell>
        </row>
        <row r="223">
          <cell r="A223" t="str">
            <v>VAL.LONG_VAL.BASE_N.P_BASE.19020.MIO_EUR.EU27_2020</v>
          </cell>
          <cell r="B223">
            <v>19809.38</v>
          </cell>
          <cell r="C223">
            <v>21280.05</v>
          </cell>
          <cell r="D223">
            <v>21707.88</v>
          </cell>
          <cell r="E223">
            <v>25204.04</v>
          </cell>
          <cell r="F223">
            <v>21184.13</v>
          </cell>
          <cell r="G223">
            <v>23316.29</v>
          </cell>
          <cell r="H223">
            <v>26529.3</v>
          </cell>
          <cell r="I223">
            <v>28098.77</v>
          </cell>
          <cell r="J223">
            <v>28692.52</v>
          </cell>
          <cell r="K223">
            <v>27489.96</v>
          </cell>
          <cell r="L223">
            <v>25821.29</v>
          </cell>
          <cell r="M223">
            <v>23945.1</v>
          </cell>
          <cell r="N223">
            <v>25171.97</v>
          </cell>
          <cell r="O223">
            <v>27213.09</v>
          </cell>
          <cell r="P223">
            <v>27397.97</v>
          </cell>
          <cell r="Q223">
            <v>24888.57</v>
          </cell>
          <cell r="R223">
            <v>29322.78</v>
          </cell>
          <cell r="S223">
            <v>40352.95</v>
          </cell>
          <cell r="T223">
            <v>37948.6</v>
          </cell>
        </row>
        <row r="224">
          <cell r="A224" t="str">
            <v>VAL.LONG_VAL.BASE_N.P_BASE.19020.MIO_EUR.AT</v>
          </cell>
          <cell r="B224">
            <v>301.82</v>
          </cell>
          <cell r="C224">
            <v>323.1</v>
          </cell>
          <cell r="D224">
            <v>317.37</v>
          </cell>
          <cell r="E224">
            <v>372.6</v>
          </cell>
          <cell r="F224">
            <v>322</v>
          </cell>
          <cell r="G224">
            <v>346.43</v>
          </cell>
          <cell r="H224">
            <v>392.7</v>
          </cell>
          <cell r="I224">
            <v>421.4</v>
          </cell>
          <cell r="J224">
            <v>461.62</v>
          </cell>
          <cell r="K224">
            <v>446.8</v>
          </cell>
          <cell r="L224">
            <v>401.35</v>
          </cell>
          <cell r="M224">
            <v>365.16</v>
          </cell>
          <cell r="N224">
            <v>358.01</v>
          </cell>
          <cell r="O224">
            <v>400.55</v>
          </cell>
          <cell r="P224">
            <v>410.27</v>
          </cell>
          <cell r="Q224">
            <v>366.34</v>
          </cell>
          <cell r="R224">
            <v>421.45</v>
          </cell>
          <cell r="S224">
            <v>570.3</v>
          </cell>
          <cell r="T224">
            <v>502.17</v>
          </cell>
        </row>
        <row r="225">
          <cell r="A225" t="str">
            <v>VAL.LONG_VAL.BASE_N.P_BASE.19020.MIO_EUR.BE</v>
          </cell>
          <cell r="B225">
            <v>417.78</v>
          </cell>
          <cell r="C225">
            <v>436.18</v>
          </cell>
          <cell r="D225">
            <v>476.65</v>
          </cell>
          <cell r="E225">
            <v>546.36</v>
          </cell>
          <cell r="F225">
            <v>539.11</v>
          </cell>
          <cell r="G225">
            <v>543.83</v>
          </cell>
          <cell r="H225">
            <v>583.36</v>
          </cell>
          <cell r="I225">
            <v>573.26</v>
          </cell>
          <cell r="J225">
            <v>563.38</v>
          </cell>
          <cell r="K225">
            <v>511.1</v>
          </cell>
          <cell r="L225">
            <v>527.16</v>
          </cell>
          <cell r="M225">
            <v>542.06</v>
          </cell>
          <cell r="N225">
            <v>555.54</v>
          </cell>
          <cell r="O225">
            <v>544.57</v>
          </cell>
          <cell r="P225">
            <v>516.51</v>
          </cell>
          <cell r="Q225">
            <v>486.47</v>
          </cell>
          <cell r="R225">
            <v>710.53</v>
          </cell>
          <cell r="S225">
            <v>1027.34</v>
          </cell>
          <cell r="T225">
            <v>853.89</v>
          </cell>
        </row>
        <row r="226">
          <cell r="A226" t="str">
            <v>VAL.LONG_VAL.BASE_N.P_BASE.19020.MIO_EUR.BG</v>
          </cell>
          <cell r="B226">
            <v>372.97</v>
          </cell>
          <cell r="C226">
            <v>431.98</v>
          </cell>
          <cell r="D226">
            <v>494.33</v>
          </cell>
          <cell r="E226">
            <v>571.89</v>
          </cell>
          <cell r="F226">
            <v>480.65</v>
          </cell>
          <cell r="G226">
            <v>520.37</v>
          </cell>
          <cell r="H226">
            <v>588.02</v>
          </cell>
          <cell r="I226">
            <v>608.45</v>
          </cell>
          <cell r="J226">
            <v>595.56</v>
          </cell>
          <cell r="K226">
            <v>579.91</v>
          </cell>
          <cell r="L226">
            <v>578.25</v>
          </cell>
          <cell r="M226">
            <v>537.98</v>
          </cell>
          <cell r="N226">
            <v>560.4</v>
          </cell>
          <cell r="O226">
            <v>606.48</v>
          </cell>
          <cell r="P226">
            <v>543.4</v>
          </cell>
          <cell r="Q226">
            <v>464.02</v>
          </cell>
          <cell r="R226">
            <v>609.01</v>
          </cell>
          <cell r="S226">
            <v>667.59</v>
          </cell>
          <cell r="T226">
            <v>609.57</v>
          </cell>
        </row>
        <row r="227">
          <cell r="A227" t="str">
            <v>VAL.LONG_VAL.BASE_N.P_BASE.19020.MIO_EUR.CH</v>
          </cell>
          <cell r="B227">
            <v>297</v>
          </cell>
          <cell r="C227">
            <v>310.1</v>
          </cell>
          <cell r="D227">
            <v>294.99</v>
          </cell>
          <cell r="E227">
            <v>339.9</v>
          </cell>
          <cell r="F227">
            <v>321.09</v>
          </cell>
          <cell r="G227">
            <v>349.78</v>
          </cell>
          <cell r="H227">
            <v>416.34</v>
          </cell>
          <cell r="I227">
            <v>443.94</v>
          </cell>
          <cell r="J227">
            <v>434.64</v>
          </cell>
          <cell r="K227">
            <v>440.61</v>
          </cell>
          <cell r="L227">
            <v>469.29</v>
          </cell>
          <cell r="M227">
            <v>454.51</v>
          </cell>
          <cell r="N227">
            <v>461.77</v>
          </cell>
          <cell r="O227">
            <v>460.17</v>
          </cell>
          <cell r="P227">
            <v>483.17</v>
          </cell>
          <cell r="Q227">
            <v>433.94</v>
          </cell>
          <cell r="R227">
            <v>468.33</v>
          </cell>
          <cell r="S227">
            <v>632.59</v>
          </cell>
          <cell r="T227">
            <v>634</v>
          </cell>
        </row>
        <row r="228">
          <cell r="A228" t="str">
            <v>VAL.LONG_VAL.BASE_N.P_BASE.19020.MIO_EUR.CY</v>
          </cell>
          <cell r="B228">
            <v>33.49</v>
          </cell>
          <cell r="C228">
            <v>41.4</v>
          </cell>
          <cell r="D228">
            <v>40.46</v>
          </cell>
          <cell r="E228">
            <v>42.29</v>
          </cell>
          <cell r="F228">
            <v>44.69</v>
          </cell>
          <cell r="G228">
            <v>46.42</v>
          </cell>
          <cell r="H228">
            <v>49.65</v>
          </cell>
          <cell r="I228">
            <v>52.64</v>
          </cell>
          <cell r="J228">
            <v>47.11</v>
          </cell>
          <cell r="K228">
            <v>44.11</v>
          </cell>
          <cell r="L228">
            <v>32.44</v>
          </cell>
          <cell r="M228">
            <v>30.14</v>
          </cell>
          <cell r="N228">
            <v>38.56</v>
          </cell>
          <cell r="O228">
            <v>41.56</v>
          </cell>
          <cell r="P228">
            <v>39.47</v>
          </cell>
          <cell r="Q228">
            <v>34.02</v>
          </cell>
          <cell r="R228">
            <v>42.3</v>
          </cell>
          <cell r="S228">
            <v>58.18</v>
          </cell>
          <cell r="T228">
            <v>64.94</v>
          </cell>
        </row>
        <row r="229">
          <cell r="A229" t="str">
            <v>VAL.LONG_VAL.BASE_N.P_BASE.19020.MIO_EUR.CZ</v>
          </cell>
          <cell r="B229">
            <v>287.98</v>
          </cell>
          <cell r="C229">
            <v>326.89</v>
          </cell>
          <cell r="D229">
            <v>369.15</v>
          </cell>
          <cell r="E229">
            <v>449.58</v>
          </cell>
          <cell r="F229">
            <v>377.52</v>
          </cell>
          <cell r="G229">
            <v>448.26</v>
          </cell>
          <cell r="H229">
            <v>535.15</v>
          </cell>
          <cell r="I229">
            <v>593.44</v>
          </cell>
          <cell r="J229">
            <v>605.01</v>
          </cell>
          <cell r="K229">
            <v>592.09</v>
          </cell>
          <cell r="L229">
            <v>523.9</v>
          </cell>
          <cell r="M229">
            <v>482.42</v>
          </cell>
          <cell r="N229">
            <v>529.39</v>
          </cell>
          <cell r="O229">
            <v>566.57</v>
          </cell>
          <cell r="P229">
            <v>588.41</v>
          </cell>
          <cell r="Q229">
            <v>535.37</v>
          </cell>
          <cell r="R229">
            <v>662.6</v>
          </cell>
          <cell r="S229">
            <v>860.14</v>
          </cell>
          <cell r="T229">
            <v>817.92</v>
          </cell>
        </row>
        <row r="230">
          <cell r="A230" t="str">
            <v>VAL.LONG_VAL.BASE_N.P_BASE.19020.MIO_EUR.DE</v>
          </cell>
          <cell r="B230">
            <v>3007.3</v>
          </cell>
          <cell r="C230">
            <v>3143.38</v>
          </cell>
          <cell r="D230">
            <v>3267.16</v>
          </cell>
          <cell r="E230">
            <v>3487</v>
          </cell>
          <cell r="F230">
            <v>3046</v>
          </cell>
          <cell r="G230">
            <v>3176.66</v>
          </cell>
          <cell r="H230">
            <v>3597.98</v>
          </cell>
          <cell r="I230">
            <v>3907.1</v>
          </cell>
          <cell r="J230">
            <v>4074.45</v>
          </cell>
          <cell r="K230">
            <v>4107.46</v>
          </cell>
          <cell r="L230">
            <v>3890.19</v>
          </cell>
          <cell r="M230">
            <v>3422.84</v>
          </cell>
          <cell r="N230">
            <v>3345.03</v>
          </cell>
          <cell r="O230">
            <v>3480.9</v>
          </cell>
          <cell r="P230">
            <v>3562.51</v>
          </cell>
          <cell r="Q230">
            <v>3517.35</v>
          </cell>
          <cell r="R230">
            <v>3349.7</v>
          </cell>
          <cell r="S230">
            <v>4253.1</v>
          </cell>
          <cell r="T230">
            <v>4674.55</v>
          </cell>
        </row>
        <row r="231">
          <cell r="A231" t="str">
            <v>VAL.LONG_VAL.BASE_N.P_BASE.19020.MIO_EUR.DK</v>
          </cell>
          <cell r="B231">
            <v>396.6</v>
          </cell>
          <cell r="C231">
            <v>409.06</v>
          </cell>
          <cell r="D231">
            <v>419.81</v>
          </cell>
          <cell r="E231">
            <v>484.75</v>
          </cell>
          <cell r="F231">
            <v>422.34</v>
          </cell>
          <cell r="G231">
            <v>452.17</v>
          </cell>
          <cell r="H231">
            <v>509.32</v>
          </cell>
          <cell r="I231">
            <v>521.42</v>
          </cell>
          <cell r="J231">
            <v>516</v>
          </cell>
          <cell r="K231">
            <v>492.57</v>
          </cell>
          <cell r="L231">
            <v>414.2</v>
          </cell>
          <cell r="M231">
            <v>393.31</v>
          </cell>
          <cell r="N231">
            <v>416.96</v>
          </cell>
          <cell r="O231">
            <v>445.91</v>
          </cell>
          <cell r="P231">
            <v>416.13</v>
          </cell>
          <cell r="Q231">
            <v>372.06</v>
          </cell>
          <cell r="R231">
            <v>429.41</v>
          </cell>
          <cell r="S231">
            <v>672.87</v>
          </cell>
          <cell r="T231">
            <v>581.11</v>
          </cell>
        </row>
        <row r="232">
          <cell r="A232" t="str">
            <v>VAL.LONG_VAL.BASE_N.P_BASE.19020.MIO_EUR.EE</v>
          </cell>
          <cell r="B232">
            <v>45.39</v>
          </cell>
          <cell r="C232">
            <v>46.53</v>
          </cell>
          <cell r="D232">
            <v>56.85</v>
          </cell>
          <cell r="E232">
            <v>60.57</v>
          </cell>
          <cell r="F232">
            <v>52.75</v>
          </cell>
          <cell r="G232">
            <v>60.92</v>
          </cell>
          <cell r="H232">
            <v>73.5</v>
          </cell>
          <cell r="I232">
            <v>79.94</v>
          </cell>
          <cell r="J232">
            <v>75.03</v>
          </cell>
          <cell r="K232">
            <v>76.02</v>
          </cell>
          <cell r="L232">
            <v>69.25</v>
          </cell>
          <cell r="M232">
            <v>58.74</v>
          </cell>
          <cell r="N232">
            <v>68.71</v>
          </cell>
          <cell r="O232">
            <v>68.84</v>
          </cell>
          <cell r="P232">
            <v>71.75</v>
          </cell>
          <cell r="Q232">
            <v>60.98</v>
          </cell>
          <cell r="R232">
            <v>77.74</v>
          </cell>
          <cell r="S232">
            <v>115.9</v>
          </cell>
          <cell r="T232">
            <v>97.12</v>
          </cell>
        </row>
        <row r="233">
          <cell r="A233" t="str">
            <v>VAL.LONG_VAL.BASE_N.P_BASE.19020.MIO_EUR.EL</v>
          </cell>
          <cell r="B233">
            <v>868.34</v>
          </cell>
          <cell r="C233">
            <v>943.57</v>
          </cell>
          <cell r="D233">
            <v>902.85</v>
          </cell>
          <cell r="E233">
            <v>1071.84</v>
          </cell>
          <cell r="F233">
            <v>897.79</v>
          </cell>
          <cell r="G233">
            <v>935.36</v>
          </cell>
          <cell r="H233">
            <v>1008.43</v>
          </cell>
          <cell r="I233">
            <v>1109.64</v>
          </cell>
          <cell r="J233">
            <v>1125.68</v>
          </cell>
          <cell r="K233">
            <v>1088.25</v>
          </cell>
          <cell r="L233">
            <v>1017.56</v>
          </cell>
          <cell r="M233">
            <v>1003.89</v>
          </cell>
          <cell r="N233">
            <v>980.98</v>
          </cell>
          <cell r="O233">
            <v>948.33</v>
          </cell>
          <cell r="P233">
            <v>995.49</v>
          </cell>
          <cell r="Q233">
            <v>986.19</v>
          </cell>
          <cell r="R233">
            <v>1100.14</v>
          </cell>
          <cell r="S233">
            <v>1387.13</v>
          </cell>
          <cell r="T233">
            <v>1171.57</v>
          </cell>
        </row>
        <row r="234">
          <cell r="A234" t="str">
            <v>VAL.LONG_VAL.BASE_N.P_BASE.19020.MIO_EUR.ES</v>
          </cell>
          <cell r="B234">
            <v>1466.74</v>
          </cell>
          <cell r="C234">
            <v>1553.99</v>
          </cell>
          <cell r="D234">
            <v>1398.11</v>
          </cell>
          <cell r="E234">
            <v>1621.46</v>
          </cell>
          <cell r="F234">
            <v>1320.58</v>
          </cell>
          <cell r="G234">
            <v>1452.51</v>
          </cell>
          <cell r="H234">
            <v>1767.08</v>
          </cell>
          <cell r="I234">
            <v>1942.3</v>
          </cell>
          <cell r="J234">
            <v>1978.46</v>
          </cell>
          <cell r="K234">
            <v>1972.09</v>
          </cell>
          <cell r="L234">
            <v>1917.07</v>
          </cell>
          <cell r="M234">
            <v>1728.09</v>
          </cell>
          <cell r="N234">
            <v>1864.86</v>
          </cell>
          <cell r="O234">
            <v>2074.01</v>
          </cell>
          <cell r="P234">
            <v>2108.65</v>
          </cell>
          <cell r="Q234">
            <v>1754.41</v>
          </cell>
          <cell r="R234">
            <v>2368.39</v>
          </cell>
          <cell r="S234">
            <v>3595.32</v>
          </cell>
          <cell r="T234">
            <v>2484.04</v>
          </cell>
        </row>
        <row r="235">
          <cell r="A235" t="str">
            <v>VAL.LONG_VAL.BASE_N.P_BASE.19020.MIO_EUR.FI</v>
          </cell>
          <cell r="B235">
            <v>309.7</v>
          </cell>
          <cell r="C235">
            <v>339</v>
          </cell>
          <cell r="D235">
            <v>343.9</v>
          </cell>
          <cell r="E235">
            <v>420</v>
          </cell>
          <cell r="F235">
            <v>338.2</v>
          </cell>
          <cell r="G235">
            <v>388.8</v>
          </cell>
          <cell r="H235">
            <v>488.74</v>
          </cell>
          <cell r="I235">
            <v>552.93</v>
          </cell>
          <cell r="J235">
            <v>495.47</v>
          </cell>
          <cell r="K235">
            <v>409.24</v>
          </cell>
          <cell r="L235">
            <v>385.24</v>
          </cell>
          <cell r="M235">
            <v>386.98</v>
          </cell>
          <cell r="N235">
            <v>407.52</v>
          </cell>
          <cell r="O235">
            <v>428.81</v>
          </cell>
          <cell r="P235">
            <v>418.51</v>
          </cell>
          <cell r="Q235">
            <v>417.64</v>
          </cell>
          <cell r="R235">
            <v>387.4</v>
          </cell>
          <cell r="S235">
            <v>528.54</v>
          </cell>
          <cell r="T235">
            <v>495.31</v>
          </cell>
        </row>
        <row r="236">
          <cell r="A236" t="str">
            <v>VAL.LONG_VAL.BASE_N.P_BASE.19020.MIO_EUR.FR</v>
          </cell>
          <cell r="B236">
            <v>3059.3</v>
          </cell>
          <cell r="C236">
            <v>3237.4</v>
          </cell>
          <cell r="D236">
            <v>3180.3</v>
          </cell>
          <cell r="E236">
            <v>3812.2</v>
          </cell>
          <cell r="F236">
            <v>2968.9</v>
          </cell>
          <cell r="G236">
            <v>3448.5</v>
          </cell>
          <cell r="H236">
            <v>4057.3</v>
          </cell>
          <cell r="I236">
            <v>4502.7</v>
          </cell>
          <cell r="J236">
            <v>4582</v>
          </cell>
          <cell r="K236">
            <v>4104.3</v>
          </cell>
          <cell r="L236">
            <v>3666.07</v>
          </cell>
          <cell r="M236">
            <v>3464.69</v>
          </cell>
          <cell r="N236">
            <v>3688.18</v>
          </cell>
          <cell r="O236">
            <v>4131.31</v>
          </cell>
          <cell r="P236">
            <v>4121.79</v>
          </cell>
          <cell r="Q236">
            <v>3714.84</v>
          </cell>
          <cell r="R236">
            <v>4236.43</v>
          </cell>
          <cell r="S236">
            <v>5717.54</v>
          </cell>
          <cell r="T236">
            <v>5609.8</v>
          </cell>
        </row>
        <row r="237">
          <cell r="A237" t="str">
            <v>VAL.LONG_VAL.BASE_N.P_BASE.19020.MIO_EUR.HR</v>
          </cell>
          <cell r="B237">
            <v>155.31</v>
          </cell>
          <cell r="C237">
            <v>154.51</v>
          </cell>
          <cell r="D237">
            <v>173.34</v>
          </cell>
          <cell r="E237">
            <v>178.31</v>
          </cell>
          <cell r="F237">
            <v>162.33</v>
          </cell>
          <cell r="G237">
            <v>166.4</v>
          </cell>
          <cell r="H237">
            <v>133.36</v>
          </cell>
          <cell r="I237">
            <v>122.51</v>
          </cell>
          <cell r="J237">
            <v>112.95</v>
          </cell>
          <cell r="K237">
            <v>104.17</v>
          </cell>
          <cell r="L237">
            <v>97.05</v>
          </cell>
          <cell r="M237">
            <v>100.78</v>
          </cell>
          <cell r="N237">
            <v>105.09</v>
          </cell>
          <cell r="O237">
            <v>105.96</v>
          </cell>
          <cell r="P237">
            <v>104.17</v>
          </cell>
          <cell r="Q237">
            <v>102.89</v>
          </cell>
          <cell r="R237">
            <v>103.36</v>
          </cell>
          <cell r="S237">
            <v>174.3</v>
          </cell>
          <cell r="T237">
            <v>147.65</v>
          </cell>
        </row>
        <row r="238">
          <cell r="A238" t="str">
            <v>VAL.LONG_VAL.BASE_N.P_BASE.19020.MIO_EUR.HU</v>
          </cell>
          <cell r="B238">
            <v>604.04</v>
          </cell>
          <cell r="C238">
            <v>609.64</v>
          </cell>
          <cell r="D238">
            <v>621.05</v>
          </cell>
          <cell r="E238">
            <v>744.43</v>
          </cell>
          <cell r="F238">
            <v>591.52</v>
          </cell>
          <cell r="G238">
            <v>657.63</v>
          </cell>
          <cell r="H238">
            <v>769.07</v>
          </cell>
          <cell r="I238">
            <v>754.48</v>
          </cell>
          <cell r="J238">
            <v>751.56</v>
          </cell>
          <cell r="K238">
            <v>735.35</v>
          </cell>
          <cell r="L238">
            <v>656.2</v>
          </cell>
          <cell r="M238">
            <v>635.08</v>
          </cell>
          <cell r="N238">
            <v>641.85</v>
          </cell>
          <cell r="O238">
            <v>672.37</v>
          </cell>
          <cell r="P238">
            <v>684.8</v>
          </cell>
          <cell r="Q238">
            <v>619.52</v>
          </cell>
          <cell r="R238">
            <v>710.87</v>
          </cell>
          <cell r="S238">
            <v>869.14</v>
          </cell>
          <cell r="T238">
            <v>1096.16</v>
          </cell>
        </row>
        <row r="239">
          <cell r="A239" t="str">
            <v>VAL.LONG_VAL.BASE_N.P_BASE.19020.MIO_EUR.IE</v>
          </cell>
          <cell r="B239">
            <v>300.32</v>
          </cell>
          <cell r="C239">
            <v>329.83</v>
          </cell>
          <cell r="D239">
            <v>347.75</v>
          </cell>
          <cell r="E239">
            <v>379.32</v>
          </cell>
          <cell r="F239">
            <v>339.98</v>
          </cell>
          <cell r="G239">
            <v>370.98</v>
          </cell>
          <cell r="H239">
            <v>425.5</v>
          </cell>
          <cell r="I239">
            <v>443.2</v>
          </cell>
          <cell r="J239">
            <v>452.55</v>
          </cell>
          <cell r="K239">
            <v>454.98</v>
          </cell>
          <cell r="L239">
            <v>396.57</v>
          </cell>
          <cell r="M239">
            <v>377.62</v>
          </cell>
          <cell r="N239">
            <v>387.08</v>
          </cell>
          <cell r="O239">
            <v>417.1</v>
          </cell>
          <cell r="P239">
            <v>429.08</v>
          </cell>
          <cell r="Q239">
            <v>376.99</v>
          </cell>
          <cell r="R239">
            <v>461.19</v>
          </cell>
          <cell r="S239">
            <v>634.08</v>
          </cell>
          <cell r="T239">
            <v>607.49</v>
          </cell>
        </row>
        <row r="240">
          <cell r="A240" t="str">
            <v>VAL.LONG_VAL.BASE_N.P_BASE.19020.MIO_EUR.IS</v>
          </cell>
          <cell r="B240" t="str">
            <v>ND</v>
          </cell>
          <cell r="C240" t="str">
            <v>ND</v>
          </cell>
          <cell r="D240">
            <v>17.87</v>
          </cell>
          <cell r="E240">
            <v>13.41</v>
          </cell>
          <cell r="F240">
            <v>12.65</v>
          </cell>
          <cell r="G240">
            <v>14.55</v>
          </cell>
          <cell r="H240">
            <v>16.08</v>
          </cell>
          <cell r="I240">
            <v>17.34</v>
          </cell>
          <cell r="J240">
            <v>17.43</v>
          </cell>
          <cell r="K240">
            <v>21.05</v>
          </cell>
          <cell r="L240">
            <v>22.11</v>
          </cell>
          <cell r="M240">
            <v>27.81</v>
          </cell>
          <cell r="N240">
            <v>31.45</v>
          </cell>
          <cell r="O240">
            <v>31.68</v>
          </cell>
          <cell r="P240">
            <v>33.29</v>
          </cell>
          <cell r="Q240">
            <v>28.83</v>
          </cell>
          <cell r="R240">
            <v>27.48</v>
          </cell>
          <cell r="S240">
            <v>32.53</v>
          </cell>
          <cell r="T240">
            <v>33.93</v>
          </cell>
        </row>
        <row r="241">
          <cell r="A241" t="str">
            <v>VAL.LONG_VAL.BASE_N.P_BASE.19020.MIO_EUR.IT</v>
          </cell>
          <cell r="B241">
            <v>2390.47</v>
          </cell>
          <cell r="C241">
            <v>2608.34</v>
          </cell>
          <cell r="D241">
            <v>2602.19</v>
          </cell>
          <cell r="E241">
            <v>3029.53</v>
          </cell>
          <cell r="F241">
            <v>2534.85</v>
          </cell>
          <cell r="G241">
            <v>2617.92</v>
          </cell>
          <cell r="H241">
            <v>2984.07</v>
          </cell>
          <cell r="I241">
            <v>3253.01</v>
          </cell>
          <cell r="J241">
            <v>3169.16</v>
          </cell>
          <cell r="K241">
            <v>3025.67</v>
          </cell>
          <cell r="L241">
            <v>2812.3</v>
          </cell>
          <cell r="M241">
            <v>2595.48</v>
          </cell>
          <cell r="N241">
            <v>2950</v>
          </cell>
          <cell r="O241">
            <v>3243.81</v>
          </cell>
          <cell r="P241">
            <v>3311.18</v>
          </cell>
          <cell r="Q241">
            <v>3071.53</v>
          </cell>
          <cell r="R241">
            <v>3800.15</v>
          </cell>
          <cell r="S241">
            <v>5518.16</v>
          </cell>
          <cell r="T241">
            <v>4882.77</v>
          </cell>
        </row>
        <row r="242">
          <cell r="A242" t="str">
            <v>VAL.LONG_VAL.BASE_N.P_BASE.19020.MIO_EUR.LT</v>
          </cell>
          <cell r="B242">
            <v>158.9</v>
          </cell>
          <cell r="C242">
            <v>166.4</v>
          </cell>
          <cell r="D242">
            <v>182</v>
          </cell>
          <cell r="E242">
            <v>227.2</v>
          </cell>
          <cell r="F242">
            <v>175.9</v>
          </cell>
          <cell r="G242">
            <v>207.57</v>
          </cell>
          <cell r="H242">
            <v>245.42</v>
          </cell>
          <cell r="I242">
            <v>278.67</v>
          </cell>
          <cell r="J242">
            <v>263</v>
          </cell>
          <cell r="K242">
            <v>265.58</v>
          </cell>
          <cell r="L242">
            <v>218.8</v>
          </cell>
          <cell r="M242">
            <v>205.5</v>
          </cell>
          <cell r="N242">
            <v>223.04</v>
          </cell>
          <cell r="O242">
            <v>256.25</v>
          </cell>
          <cell r="P242">
            <v>241.02</v>
          </cell>
          <cell r="Q242">
            <v>222.13</v>
          </cell>
          <cell r="R242">
            <v>274.58</v>
          </cell>
          <cell r="S242">
            <v>459.15</v>
          </cell>
          <cell r="T242">
            <v>360.32</v>
          </cell>
        </row>
        <row r="243">
          <cell r="A243" t="str">
            <v>VAL.LONG_VAL.BASE_N.P_BASE.19020.MIO_EUR.LU</v>
          </cell>
          <cell r="B243">
            <v>13.01</v>
          </cell>
          <cell r="C243">
            <v>14.35</v>
          </cell>
          <cell r="D243">
            <v>15.24</v>
          </cell>
          <cell r="E243">
            <v>18.4</v>
          </cell>
          <cell r="F243">
            <v>16.1</v>
          </cell>
          <cell r="G243">
            <v>17.88</v>
          </cell>
          <cell r="H243">
            <v>21.13</v>
          </cell>
          <cell r="I243">
            <v>21.31</v>
          </cell>
          <cell r="J243">
            <v>22.03</v>
          </cell>
          <cell r="K243">
            <v>20.9</v>
          </cell>
          <cell r="L243">
            <v>16.98</v>
          </cell>
          <cell r="M243">
            <v>16.67</v>
          </cell>
          <cell r="N243">
            <v>16.75</v>
          </cell>
          <cell r="O243">
            <v>18.29</v>
          </cell>
          <cell r="P243">
            <v>18.19</v>
          </cell>
          <cell r="Q243">
            <v>16.98</v>
          </cell>
          <cell r="R243">
            <v>21.47</v>
          </cell>
          <cell r="S243">
            <v>29.96</v>
          </cell>
          <cell r="T243">
            <v>26.2</v>
          </cell>
        </row>
        <row r="244">
          <cell r="A244" t="str">
            <v>VAL.LONG_VAL.BASE_N.P_BASE.19020.MIO_EUR.LV</v>
          </cell>
          <cell r="B244">
            <v>84.45</v>
          </cell>
          <cell r="C244">
            <v>96.79</v>
          </cell>
          <cell r="D244">
            <v>115.96</v>
          </cell>
          <cell r="E244">
            <v>134.55</v>
          </cell>
          <cell r="F244">
            <v>113.43</v>
          </cell>
          <cell r="G244">
            <v>133.16</v>
          </cell>
          <cell r="H244">
            <v>163.04</v>
          </cell>
          <cell r="I244">
            <v>203.77</v>
          </cell>
          <cell r="J244">
            <v>203.03</v>
          </cell>
          <cell r="K244">
            <v>194.84</v>
          </cell>
          <cell r="L244">
            <v>181.73</v>
          </cell>
          <cell r="M244">
            <v>161.19</v>
          </cell>
          <cell r="N244">
            <v>152.4</v>
          </cell>
          <cell r="O244">
            <v>168.89</v>
          </cell>
          <cell r="P244">
            <v>174.17</v>
          </cell>
          <cell r="Q244">
            <v>160.36</v>
          </cell>
          <cell r="R244">
            <v>173.39</v>
          </cell>
          <cell r="S244">
            <v>265.8</v>
          </cell>
          <cell r="T244">
            <v>205.6</v>
          </cell>
        </row>
        <row r="245">
          <cell r="A245" t="str">
            <v>VAL.LONG_VAL.BASE_N.P_BASE.19020.MIO_EUR.MT</v>
          </cell>
          <cell r="B245">
            <v>7.83</v>
          </cell>
          <cell r="C245">
            <v>8.82</v>
          </cell>
          <cell r="D245">
            <v>8.59</v>
          </cell>
          <cell r="E245">
            <v>9.63</v>
          </cell>
          <cell r="F245">
            <v>8.15</v>
          </cell>
          <cell r="G245">
            <v>8.66</v>
          </cell>
          <cell r="H245">
            <v>9.43</v>
          </cell>
          <cell r="I245">
            <v>10.05</v>
          </cell>
          <cell r="J245">
            <v>10.1</v>
          </cell>
          <cell r="K245">
            <v>9.85</v>
          </cell>
          <cell r="L245">
            <v>8.56</v>
          </cell>
          <cell r="M245">
            <v>7.8</v>
          </cell>
          <cell r="N245">
            <v>7.67</v>
          </cell>
          <cell r="O245">
            <v>7.89</v>
          </cell>
          <cell r="P245">
            <v>8.14</v>
          </cell>
          <cell r="Q245">
            <v>8.29</v>
          </cell>
          <cell r="R245">
            <v>8.07</v>
          </cell>
          <cell r="S245">
            <v>8.24</v>
          </cell>
          <cell r="T245">
            <v>8.44</v>
          </cell>
        </row>
        <row r="246">
          <cell r="A246" t="str">
            <v>VAL.LONG_VAL.BASE_N.P_BASE.19020.MIO_EUR.NL</v>
          </cell>
          <cell r="B246">
            <v>1404.02</v>
          </cell>
          <cell r="C246">
            <v>1586.42</v>
          </cell>
          <cell r="D246">
            <v>1609.32</v>
          </cell>
          <cell r="E246">
            <v>1936.59</v>
          </cell>
          <cell r="F246">
            <v>1743.51</v>
          </cell>
          <cell r="G246">
            <v>1957.96</v>
          </cell>
          <cell r="H246">
            <v>2122.25</v>
          </cell>
          <cell r="I246">
            <v>2116.57</v>
          </cell>
          <cell r="J246">
            <v>2141.53</v>
          </cell>
          <cell r="K246">
            <v>1907.05</v>
          </cell>
          <cell r="L246">
            <v>1731.81</v>
          </cell>
          <cell r="M246">
            <v>1439</v>
          </cell>
          <cell r="N246">
            <v>1557.14</v>
          </cell>
          <cell r="O246">
            <v>1643.68</v>
          </cell>
          <cell r="P246">
            <v>1668.57</v>
          </cell>
          <cell r="Q246">
            <v>1405.05</v>
          </cell>
          <cell r="R246">
            <v>2039.12</v>
          </cell>
          <cell r="S246">
            <v>3322.59</v>
          </cell>
          <cell r="T246">
            <v>2933.7</v>
          </cell>
        </row>
        <row r="247">
          <cell r="A247" t="str">
            <v>VAL.LONG_VAL.BASE_N.P_BASE.19020.MIO_EUR.NO</v>
          </cell>
          <cell r="B247">
            <v>233.01</v>
          </cell>
          <cell r="C247">
            <v>257.75</v>
          </cell>
          <cell r="D247">
            <v>229.92</v>
          </cell>
          <cell r="E247">
            <v>269.57</v>
          </cell>
          <cell r="F247">
            <v>237.5</v>
          </cell>
          <cell r="G247">
            <v>312.12</v>
          </cell>
          <cell r="H247">
            <v>320.61</v>
          </cell>
          <cell r="I247">
            <v>316.61</v>
          </cell>
          <cell r="J247">
            <v>311.94</v>
          </cell>
          <cell r="K247">
            <v>290.5</v>
          </cell>
          <cell r="L247">
            <v>263.77</v>
          </cell>
          <cell r="M247">
            <v>260.53</v>
          </cell>
          <cell r="N247">
            <v>288.15</v>
          </cell>
          <cell r="O247">
            <v>322.1</v>
          </cell>
          <cell r="P247">
            <v>312.82</v>
          </cell>
          <cell r="Q247">
            <v>232.87</v>
          </cell>
          <cell r="R247">
            <v>346.53</v>
          </cell>
          <cell r="S247">
            <v>455.96</v>
          </cell>
          <cell r="T247">
            <v>382.17</v>
          </cell>
        </row>
        <row r="248">
          <cell r="A248" t="str">
            <v>VAL.LONG_VAL.BASE_N.P_BASE.19020.MIO_EUR.PL</v>
          </cell>
          <cell r="B248">
            <v>2374.74</v>
          </cell>
          <cell r="C248">
            <v>2611.4</v>
          </cell>
          <cell r="D248">
            <v>2869.57</v>
          </cell>
          <cell r="E248">
            <v>3132.82</v>
          </cell>
          <cell r="F248">
            <v>2712.5</v>
          </cell>
          <cell r="G248">
            <v>2879.14</v>
          </cell>
          <cell r="H248">
            <v>2973.11</v>
          </cell>
          <cell r="I248">
            <v>3215.27</v>
          </cell>
          <cell r="J248">
            <v>3274.38</v>
          </cell>
          <cell r="K248">
            <v>3177.03</v>
          </cell>
          <cell r="L248">
            <v>3419.9</v>
          </cell>
          <cell r="M248">
            <v>3100.95</v>
          </cell>
          <cell r="N248">
            <v>3348.04</v>
          </cell>
          <cell r="O248">
            <v>3413.89</v>
          </cell>
          <cell r="P248">
            <v>3582.92</v>
          </cell>
          <cell r="Q248">
            <v>3490.53</v>
          </cell>
          <cell r="R248">
            <v>3542.95</v>
          </cell>
          <cell r="S248">
            <v>4796.42</v>
          </cell>
          <cell r="T248">
            <v>4837.01</v>
          </cell>
        </row>
        <row r="249">
          <cell r="A249" t="str">
            <v>VAL.LONG_VAL.BASE_N.P_BASE.19020.MIO_EUR.PT</v>
          </cell>
          <cell r="B249">
            <v>275.77</v>
          </cell>
          <cell r="C249">
            <v>269.09</v>
          </cell>
          <cell r="D249">
            <v>269.72</v>
          </cell>
          <cell r="E249">
            <v>330.93</v>
          </cell>
          <cell r="F249">
            <v>257.31</v>
          </cell>
          <cell r="G249">
            <v>283.36</v>
          </cell>
          <cell r="H249">
            <v>339.65</v>
          </cell>
          <cell r="I249">
            <v>375.81</v>
          </cell>
          <cell r="J249">
            <v>369.45</v>
          </cell>
          <cell r="K249">
            <v>358.53</v>
          </cell>
          <cell r="L249">
            <v>347.36</v>
          </cell>
          <cell r="M249">
            <v>337.91</v>
          </cell>
          <cell r="N249">
            <v>374.52</v>
          </cell>
          <cell r="O249">
            <v>350.43</v>
          </cell>
          <cell r="P249">
            <v>380.33</v>
          </cell>
          <cell r="Q249">
            <v>354.06</v>
          </cell>
          <cell r="R249">
            <v>449.22</v>
          </cell>
          <cell r="S249">
            <v>592.27</v>
          </cell>
          <cell r="T249">
            <v>517.19</v>
          </cell>
        </row>
        <row r="250">
          <cell r="A250" t="str">
            <v>VAL.LONG_VAL.BASE_N.P_BASE.19020.MIO_EUR.RO</v>
          </cell>
          <cell r="B250">
            <v>848.25</v>
          </cell>
          <cell r="C250">
            <v>952.13</v>
          </cell>
          <cell r="D250">
            <v>956.17</v>
          </cell>
          <cell r="E250">
            <v>1392.44</v>
          </cell>
          <cell r="F250">
            <v>1087.68</v>
          </cell>
          <cell r="G250">
            <v>1456.73</v>
          </cell>
          <cell r="H250">
            <v>1827.78</v>
          </cell>
          <cell r="I250">
            <v>1517.35</v>
          </cell>
          <cell r="J250">
            <v>1925.84</v>
          </cell>
          <cell r="K250">
            <v>1973.72</v>
          </cell>
          <cell r="L250">
            <v>1794.44</v>
          </cell>
          <cell r="M250">
            <v>1878.06</v>
          </cell>
          <cell r="N250">
            <v>1873.14</v>
          </cell>
          <cell r="O250">
            <v>2341.26</v>
          </cell>
          <cell r="P250">
            <v>2170.34</v>
          </cell>
          <cell r="Q250">
            <v>1658.73</v>
          </cell>
          <cell r="R250">
            <v>2496.99</v>
          </cell>
          <cell r="S250">
            <v>3093.32</v>
          </cell>
          <cell r="T250">
            <v>3418.86</v>
          </cell>
        </row>
        <row r="251">
          <cell r="A251" t="str">
            <v>VAL.LONG_VAL.BASE_N.P_BASE.19020.MIO_EUR.SE</v>
          </cell>
          <cell r="B251">
            <v>392.7</v>
          </cell>
          <cell r="C251">
            <v>388.2</v>
          </cell>
          <cell r="D251">
            <v>392.61</v>
          </cell>
          <cell r="E251">
            <v>439.38</v>
          </cell>
          <cell r="F251">
            <v>347.3</v>
          </cell>
          <cell r="G251">
            <v>411.81</v>
          </cell>
          <cell r="H251">
            <v>460.52</v>
          </cell>
          <cell r="I251">
            <v>491.26</v>
          </cell>
          <cell r="J251">
            <v>490.58</v>
          </cell>
          <cell r="K251">
            <v>460.89</v>
          </cell>
          <cell r="L251">
            <v>412.8</v>
          </cell>
          <cell r="M251">
            <v>409.88</v>
          </cell>
          <cell r="N251">
            <v>427.71</v>
          </cell>
          <cell r="O251">
            <v>453.28</v>
          </cell>
          <cell r="P251">
            <v>453.99</v>
          </cell>
          <cell r="Q251">
            <v>386.83</v>
          </cell>
          <cell r="R251">
            <v>467.97</v>
          </cell>
          <cell r="S251">
            <v>609.6</v>
          </cell>
          <cell r="T251">
            <v>448.43</v>
          </cell>
        </row>
        <row r="252">
          <cell r="A252" t="str">
            <v>VAL.LONG_VAL.BASE_N.P_BASE.19020.MIO_EUR.SI</v>
          </cell>
          <cell r="B252">
            <v>80.21</v>
          </cell>
          <cell r="C252">
            <v>83.27</v>
          </cell>
          <cell r="D252">
            <v>86.76</v>
          </cell>
          <cell r="E252">
            <v>101.11</v>
          </cell>
          <cell r="F252">
            <v>88.59</v>
          </cell>
          <cell r="G252">
            <v>101.42</v>
          </cell>
          <cell r="H252">
            <v>110.13</v>
          </cell>
          <cell r="I252">
            <v>117.54</v>
          </cell>
          <cell r="J252">
            <v>118.6</v>
          </cell>
          <cell r="K252">
            <v>115.79</v>
          </cell>
          <cell r="L252">
            <v>99.9</v>
          </cell>
          <cell r="M252">
            <v>91.91</v>
          </cell>
          <cell r="N252">
            <v>101.06</v>
          </cell>
          <cell r="O252">
            <v>109.74</v>
          </cell>
          <cell r="P252">
            <v>107.38</v>
          </cell>
          <cell r="Q252">
            <v>93.98</v>
          </cell>
          <cell r="R252">
            <v>110.41</v>
          </cell>
          <cell r="S252">
            <v>142.71</v>
          </cell>
          <cell r="T252">
            <v>134.29</v>
          </cell>
        </row>
        <row r="253">
          <cell r="A253" t="str">
            <v>VAL.LONG_VAL.BASE_N.P_BASE.19020.MIO_EUR.SK</v>
          </cell>
          <cell r="B253">
            <v>151.96</v>
          </cell>
          <cell r="C253">
            <v>168.39</v>
          </cell>
          <cell r="D253">
            <v>190.67</v>
          </cell>
          <cell r="E253">
            <v>208.85</v>
          </cell>
          <cell r="F253">
            <v>194.46</v>
          </cell>
          <cell r="G253">
            <v>225.44</v>
          </cell>
          <cell r="H253">
            <v>293.62</v>
          </cell>
          <cell r="I253">
            <v>312.74</v>
          </cell>
          <cell r="J253">
            <v>267.98</v>
          </cell>
          <cell r="K253">
            <v>261.67</v>
          </cell>
          <cell r="L253">
            <v>204.23</v>
          </cell>
          <cell r="M253">
            <v>170.98</v>
          </cell>
          <cell r="N253">
            <v>192.34</v>
          </cell>
          <cell r="O253">
            <v>272.4</v>
          </cell>
          <cell r="P253">
            <v>270.8</v>
          </cell>
          <cell r="Q253">
            <v>210.98</v>
          </cell>
          <cell r="R253">
            <v>267.94</v>
          </cell>
          <cell r="S253">
            <v>383.24</v>
          </cell>
          <cell r="T253">
            <v>362.49</v>
          </cell>
        </row>
        <row r="254">
          <cell r="A254" t="str">
            <v>VAL.LONG_VAL.BASE_N.P_BASE.19020.MIO_EUR.UK</v>
          </cell>
          <cell r="B254">
            <v>1138.52</v>
          </cell>
          <cell r="C254">
            <v>1218.58</v>
          </cell>
          <cell r="D254">
            <v>1310.14</v>
          </cell>
          <cell r="E254">
            <v>1463.92</v>
          </cell>
          <cell r="F254">
            <v>1236.15</v>
          </cell>
          <cell r="G254">
            <v>1417.48</v>
          </cell>
          <cell r="H254">
            <v>1590.4</v>
          </cell>
          <cell r="I254">
            <v>1762.91</v>
          </cell>
          <cell r="J254">
            <v>1707.88</v>
          </cell>
          <cell r="K254">
            <v>1709.7</v>
          </cell>
          <cell r="L254">
            <v>1639.23</v>
          </cell>
          <cell r="M254">
            <v>1381.09</v>
          </cell>
          <cell r="N254">
            <v>1405.8</v>
          </cell>
          <cell r="O254">
            <v>1549.88</v>
          </cell>
          <cell r="P254">
            <v>1585.32</v>
          </cell>
          <cell r="Q254">
            <v>1455.98</v>
          </cell>
          <cell r="R254" t="str">
            <v>ND</v>
          </cell>
          <cell r="S254" t="str">
            <v>ND</v>
          </cell>
          <cell r="T254" t="str">
            <v>ND</v>
          </cell>
        </row>
        <row r="255">
          <cell r="A255" t="str">
            <v>VAL.LONG_VAL.BASE_N.P_BASE.19030.MIO_EUR.EU27_2020</v>
          </cell>
          <cell r="B255">
            <v>11204.1</v>
          </cell>
          <cell r="C255">
            <v>11491.01</v>
          </cell>
          <cell r="D255">
            <v>12793.08</v>
          </cell>
          <cell r="E255">
            <v>16754.86</v>
          </cell>
          <cell r="F255">
            <v>14872.69</v>
          </cell>
          <cell r="G255">
            <v>13751.84</v>
          </cell>
          <cell r="H255">
            <v>16443.79</v>
          </cell>
          <cell r="I255">
            <v>17492.14</v>
          </cell>
          <cell r="J255">
            <v>18104.14</v>
          </cell>
          <cell r="K255">
            <v>17293.25</v>
          </cell>
          <cell r="L255">
            <v>17564.39</v>
          </cell>
          <cell r="M255">
            <v>16473.26</v>
          </cell>
          <cell r="N255">
            <v>15491.62</v>
          </cell>
          <cell r="O255">
            <v>15067.54</v>
          </cell>
          <cell r="P255">
            <v>16047.9</v>
          </cell>
          <cell r="Q255">
            <v>15577.37</v>
          </cell>
          <cell r="R255">
            <v>19031.63</v>
          </cell>
          <cell r="S255">
            <v>29766.07</v>
          </cell>
          <cell r="T255">
            <v>23492.12</v>
          </cell>
        </row>
        <row r="256">
          <cell r="A256" t="str">
            <v>VAL.LONG_VAL.BASE_N.P_BASE.19030.MIO_EUR.AT</v>
          </cell>
          <cell r="B256">
            <v>122.24</v>
          </cell>
          <cell r="C256">
            <v>128.32</v>
          </cell>
          <cell r="D256">
            <v>140.86</v>
          </cell>
          <cell r="E256">
            <v>177</v>
          </cell>
          <cell r="F256">
            <v>179.21</v>
          </cell>
          <cell r="G256">
            <v>136.1</v>
          </cell>
          <cell r="H256">
            <v>171.39</v>
          </cell>
          <cell r="I256">
            <v>196.9</v>
          </cell>
          <cell r="J256">
            <v>192.7</v>
          </cell>
          <cell r="K256">
            <v>182.3</v>
          </cell>
          <cell r="L256">
            <v>185.81</v>
          </cell>
          <cell r="M256">
            <v>170.8</v>
          </cell>
          <cell r="N256">
            <v>149.7</v>
          </cell>
          <cell r="O256">
            <v>146.61</v>
          </cell>
          <cell r="P256">
            <v>154.6</v>
          </cell>
          <cell r="Q256">
            <v>153.38</v>
          </cell>
          <cell r="R256">
            <v>156.52</v>
          </cell>
          <cell r="S256">
            <v>258.52</v>
          </cell>
          <cell r="T256">
            <v>193.88</v>
          </cell>
        </row>
        <row r="257">
          <cell r="A257" t="str">
            <v>VAL.LONG_VAL.BASE_N.P_BASE.19030.MIO_EUR.BE</v>
          </cell>
          <cell r="B257">
            <v>215.31</v>
          </cell>
          <cell r="C257">
            <v>230.21</v>
          </cell>
          <cell r="D257">
            <v>267.97</v>
          </cell>
          <cell r="E257">
            <v>317.86</v>
          </cell>
          <cell r="F257">
            <v>233.65</v>
          </cell>
          <cell r="G257">
            <v>228.02</v>
          </cell>
          <cell r="H257">
            <v>273.21</v>
          </cell>
          <cell r="I257">
            <v>272.31</v>
          </cell>
          <cell r="J257">
            <v>275.33</v>
          </cell>
          <cell r="K257">
            <v>264.22</v>
          </cell>
          <cell r="L257">
            <v>254.5</v>
          </cell>
          <cell r="M257">
            <v>216.66</v>
          </cell>
          <cell r="N257">
            <v>211.28</v>
          </cell>
          <cell r="O257">
            <v>217.33</v>
          </cell>
          <cell r="P257">
            <v>236.32</v>
          </cell>
          <cell r="Q257">
            <v>233.77</v>
          </cell>
          <cell r="R257">
            <v>246.4</v>
          </cell>
          <cell r="S257">
            <v>420</v>
          </cell>
          <cell r="T257">
            <v>336.35</v>
          </cell>
        </row>
        <row r="258">
          <cell r="A258" t="str">
            <v>VAL.LONG_VAL.BASE_N.P_BASE.19030.MIO_EUR.BG</v>
          </cell>
          <cell r="B258">
            <v>132.75</v>
          </cell>
          <cell r="C258">
            <v>149.21</v>
          </cell>
          <cell r="D258">
            <v>160.44</v>
          </cell>
          <cell r="E258">
            <v>219.06</v>
          </cell>
          <cell r="F258">
            <v>192.92</v>
          </cell>
          <cell r="G258">
            <v>189.35</v>
          </cell>
          <cell r="H258">
            <v>213.43</v>
          </cell>
          <cell r="I258">
            <v>216.55</v>
          </cell>
          <cell r="J258">
            <v>258.71</v>
          </cell>
          <cell r="K258">
            <v>213.31</v>
          </cell>
          <cell r="L258">
            <v>187.77</v>
          </cell>
          <cell r="M258">
            <v>197.84</v>
          </cell>
          <cell r="N258">
            <v>201.92</v>
          </cell>
          <cell r="O258">
            <v>230.33</v>
          </cell>
          <cell r="P258">
            <v>240.05</v>
          </cell>
          <cell r="Q258">
            <v>232.62</v>
          </cell>
          <cell r="R258">
            <v>379.19</v>
          </cell>
          <cell r="S258">
            <v>722.29</v>
          </cell>
          <cell r="T258">
            <v>570.23</v>
          </cell>
        </row>
        <row r="259">
          <cell r="A259" t="str">
            <v>VAL.LONG_VAL.BASE_N.P_BASE.19030.MIO_EUR.CH</v>
          </cell>
          <cell r="B259">
            <v>138.69</v>
          </cell>
          <cell r="C259">
            <v>110.75</v>
          </cell>
          <cell r="D259">
            <v>114.56</v>
          </cell>
          <cell r="E259">
            <v>128.7</v>
          </cell>
          <cell r="F259">
            <v>153.96</v>
          </cell>
          <cell r="G259">
            <v>150.81</v>
          </cell>
          <cell r="H259">
            <v>173.31</v>
          </cell>
          <cell r="I259">
            <v>183.89</v>
          </cell>
          <cell r="J259">
            <v>183.95</v>
          </cell>
          <cell r="K259">
            <v>191.88</v>
          </cell>
          <cell r="L259">
            <v>210.53</v>
          </cell>
          <cell r="M259">
            <v>199.42</v>
          </cell>
          <cell r="N259">
            <v>198.61</v>
          </cell>
          <cell r="O259">
            <v>183.32</v>
          </cell>
          <cell r="P259">
            <v>188.67</v>
          </cell>
          <cell r="Q259">
            <v>196.58</v>
          </cell>
          <cell r="R259">
            <v>197.36</v>
          </cell>
          <cell r="S259">
            <v>254.84</v>
          </cell>
          <cell r="T259">
            <v>234.8</v>
          </cell>
        </row>
        <row r="260">
          <cell r="A260" t="str">
            <v>VAL.LONG_VAL.BASE_N.P_BASE.19030.MIO_EUR.CY</v>
          </cell>
          <cell r="B260">
            <v>17.09</v>
          </cell>
          <cell r="C260">
            <v>17.15</v>
          </cell>
          <cell r="D260">
            <v>17</v>
          </cell>
          <cell r="E260">
            <v>14.63</v>
          </cell>
          <cell r="F260">
            <v>14.74</v>
          </cell>
          <cell r="G260">
            <v>14.67</v>
          </cell>
          <cell r="H260">
            <v>14.63</v>
          </cell>
          <cell r="I260">
            <v>15.74</v>
          </cell>
          <cell r="J260">
            <v>21.45</v>
          </cell>
          <cell r="K260">
            <v>20.4</v>
          </cell>
          <cell r="L260">
            <v>19.75</v>
          </cell>
          <cell r="M260">
            <v>17.6</v>
          </cell>
          <cell r="N260">
            <v>18.75</v>
          </cell>
          <cell r="O260">
            <v>17.41</v>
          </cell>
          <cell r="P260">
            <v>17.67</v>
          </cell>
          <cell r="Q260">
            <v>19</v>
          </cell>
          <cell r="R260">
            <v>22.86</v>
          </cell>
          <cell r="S260">
            <v>22.43</v>
          </cell>
          <cell r="T260">
            <v>25.09</v>
          </cell>
        </row>
        <row r="261">
          <cell r="A261" t="str">
            <v>VAL.LONG_VAL.BASE_N.P_BASE.19030.MIO_EUR.CZ</v>
          </cell>
          <cell r="B261">
            <v>140.58</v>
          </cell>
          <cell r="C261">
            <v>153.81</v>
          </cell>
          <cell r="D261">
            <v>195.11</v>
          </cell>
          <cell r="E261">
            <v>256.08</v>
          </cell>
          <cell r="F261">
            <v>232.4</v>
          </cell>
          <cell r="G261">
            <v>197.23</v>
          </cell>
          <cell r="H261">
            <v>256.82</v>
          </cell>
          <cell r="I261">
            <v>259.62</v>
          </cell>
          <cell r="J261">
            <v>262.34</v>
          </cell>
          <cell r="K261">
            <v>260.42</v>
          </cell>
          <cell r="L261">
            <v>269.5</v>
          </cell>
          <cell r="M261">
            <v>269.83</v>
          </cell>
          <cell r="N261">
            <v>258.74</v>
          </cell>
          <cell r="O261">
            <v>275.42</v>
          </cell>
          <cell r="P261">
            <v>291.71</v>
          </cell>
          <cell r="Q261">
            <v>276.82</v>
          </cell>
          <cell r="R261">
            <v>315.7</v>
          </cell>
          <cell r="S261">
            <v>508.68</v>
          </cell>
          <cell r="T261">
            <v>446.89</v>
          </cell>
        </row>
        <row r="262">
          <cell r="A262" t="str">
            <v>VAL.LONG_VAL.BASE_N.P_BASE.19030.MIO_EUR.DE</v>
          </cell>
          <cell r="B262">
            <v>1665.92</v>
          </cell>
          <cell r="C262">
            <v>1745.3</v>
          </cell>
          <cell r="D262">
            <v>2084.53</v>
          </cell>
          <cell r="E262">
            <v>2455.16</v>
          </cell>
          <cell r="F262">
            <v>2202</v>
          </cell>
          <cell r="G262">
            <v>2229.15</v>
          </cell>
          <cell r="H262">
            <v>2454.3</v>
          </cell>
          <cell r="I262">
            <v>2495.42</v>
          </cell>
          <cell r="J262">
            <v>2409.95</v>
          </cell>
          <cell r="K262">
            <v>2334.12</v>
          </cell>
          <cell r="L262">
            <v>2544.21</v>
          </cell>
          <cell r="M262">
            <v>2144.56</v>
          </cell>
          <cell r="N262">
            <v>2083.94</v>
          </cell>
          <cell r="O262">
            <v>1527.41</v>
          </cell>
          <cell r="P262">
            <v>1730.27</v>
          </cell>
          <cell r="Q262">
            <v>1723.47</v>
          </cell>
          <cell r="R262">
            <v>2399.81</v>
          </cell>
          <cell r="S262">
            <v>4114.2</v>
          </cell>
          <cell r="T262">
            <v>2294.33</v>
          </cell>
        </row>
        <row r="263">
          <cell r="A263" t="str">
            <v>VAL.LONG_VAL.BASE_N.P_BASE.19030.MIO_EUR.DK</v>
          </cell>
          <cell r="B263">
            <v>208.31</v>
          </cell>
          <cell r="C263">
            <v>197.18</v>
          </cell>
          <cell r="D263">
            <v>216.97</v>
          </cell>
          <cell r="E263">
            <v>366.01</v>
          </cell>
          <cell r="F263">
            <v>307.92</v>
          </cell>
          <cell r="G263">
            <v>227.62</v>
          </cell>
          <cell r="H263">
            <v>312.8</v>
          </cell>
          <cell r="I263">
            <v>318.97</v>
          </cell>
          <cell r="J263">
            <v>307.12</v>
          </cell>
          <cell r="K263">
            <v>298.52</v>
          </cell>
          <cell r="L263">
            <v>316.04</v>
          </cell>
          <cell r="M263">
            <v>310.61</v>
          </cell>
          <cell r="N263">
            <v>351.6</v>
          </cell>
          <cell r="O263">
            <v>239.47</v>
          </cell>
          <cell r="P263">
            <v>300.3</v>
          </cell>
          <cell r="Q263">
            <v>323.91</v>
          </cell>
          <cell r="R263">
            <v>382.65</v>
          </cell>
          <cell r="S263">
            <v>701.35</v>
          </cell>
          <cell r="T263">
            <v>429</v>
          </cell>
        </row>
        <row r="264">
          <cell r="A264" t="str">
            <v>VAL.LONG_VAL.BASE_N.P_BASE.19030.MIO_EUR.EE</v>
          </cell>
          <cell r="B264">
            <v>14.04</v>
          </cell>
          <cell r="C264">
            <v>15.22</v>
          </cell>
          <cell r="D264">
            <v>16.8</v>
          </cell>
          <cell r="E264">
            <v>30.34</v>
          </cell>
          <cell r="F264">
            <v>24.36</v>
          </cell>
          <cell r="G264">
            <v>28.58</v>
          </cell>
          <cell r="H264">
            <v>39.01</v>
          </cell>
          <cell r="I264">
            <v>46.42</v>
          </cell>
          <cell r="J264">
            <v>48.21</v>
          </cell>
          <cell r="K264">
            <v>50.46</v>
          </cell>
          <cell r="L264">
            <v>57.54</v>
          </cell>
          <cell r="M264">
            <v>68.24</v>
          </cell>
          <cell r="N264">
            <v>45.62</v>
          </cell>
          <cell r="O264">
            <v>58.65</v>
          </cell>
          <cell r="P264">
            <v>73.22</v>
          </cell>
          <cell r="Q264">
            <v>74.92</v>
          </cell>
          <cell r="R264">
            <v>81.77</v>
          </cell>
          <cell r="S264">
            <v>119.99</v>
          </cell>
          <cell r="T264">
            <v>102.96</v>
          </cell>
        </row>
        <row r="265">
          <cell r="A265" t="str">
            <v>VAL.LONG_VAL.BASE_N.P_BASE.19030.MIO_EUR.EL</v>
          </cell>
          <cell r="B265">
            <v>281.04</v>
          </cell>
          <cell r="C265">
            <v>260.02</v>
          </cell>
          <cell r="D265">
            <v>300.04</v>
          </cell>
          <cell r="E265">
            <v>338.97</v>
          </cell>
          <cell r="F265">
            <v>290.77</v>
          </cell>
          <cell r="G265">
            <v>322.5</v>
          </cell>
          <cell r="H265">
            <v>285.85</v>
          </cell>
          <cell r="I265">
            <v>294.32</v>
          </cell>
          <cell r="J265">
            <v>310.68</v>
          </cell>
          <cell r="K265">
            <v>301.96</v>
          </cell>
          <cell r="L265">
            <v>265.9</v>
          </cell>
          <cell r="M265">
            <v>295.29</v>
          </cell>
          <cell r="N265">
            <v>306.84</v>
          </cell>
          <cell r="O265">
            <v>308.31</v>
          </cell>
          <cell r="P265">
            <v>313.04</v>
          </cell>
          <cell r="Q265">
            <v>329.98</v>
          </cell>
          <cell r="R265">
            <v>367.41</v>
          </cell>
          <cell r="S265">
            <v>381.67</v>
          </cell>
          <cell r="T265">
            <v>361.67</v>
          </cell>
        </row>
        <row r="266">
          <cell r="A266" t="str">
            <v>VAL.LONG_VAL.BASE_N.P_BASE.19030.MIO_EUR.ES</v>
          </cell>
          <cell r="B266">
            <v>1132.86</v>
          </cell>
          <cell r="C266">
            <v>1180.17</v>
          </cell>
          <cell r="D266">
            <v>1425.59</v>
          </cell>
          <cell r="E266">
            <v>1595.09</v>
          </cell>
          <cell r="F266">
            <v>1192.97</v>
          </cell>
          <cell r="G266">
            <v>1428.09</v>
          </cell>
          <cell r="H266">
            <v>1658.89</v>
          </cell>
          <cell r="I266">
            <v>1760.69</v>
          </cell>
          <cell r="J266">
            <v>1952.11</v>
          </cell>
          <cell r="K266">
            <v>1984.31</v>
          </cell>
          <cell r="L266">
            <v>2004.8</v>
          </cell>
          <cell r="M266">
            <v>1749.75</v>
          </cell>
          <cell r="N266">
            <v>1760.22</v>
          </cell>
          <cell r="O266">
            <v>1767.42</v>
          </cell>
          <cell r="P266">
            <v>1827.95</v>
          </cell>
          <cell r="Q266">
            <v>1766.31</v>
          </cell>
          <cell r="R266">
            <v>2090.34</v>
          </cell>
          <cell r="S266">
            <v>2879.45</v>
          </cell>
          <cell r="T266">
            <v>2099.35</v>
          </cell>
        </row>
        <row r="267">
          <cell r="A267" t="str">
            <v>VAL.LONG_VAL.BASE_N.P_BASE.19030.MIO_EUR.FI</v>
          </cell>
          <cell r="B267">
            <v>244.6</v>
          </cell>
          <cell r="C267">
            <v>258.5</v>
          </cell>
          <cell r="D267">
            <v>251.7</v>
          </cell>
          <cell r="E267">
            <v>409.1</v>
          </cell>
          <cell r="F267">
            <v>289.3</v>
          </cell>
          <cell r="G267">
            <v>310.9</v>
          </cell>
          <cell r="H267">
            <v>401.88</v>
          </cell>
          <cell r="I267">
            <v>416.74</v>
          </cell>
          <cell r="J267">
            <v>399.53</v>
          </cell>
          <cell r="K267">
            <v>382.71</v>
          </cell>
          <cell r="L267">
            <v>371.83</v>
          </cell>
          <cell r="M267">
            <v>325.15</v>
          </cell>
          <cell r="N267">
            <v>277.65</v>
          </cell>
          <cell r="O267">
            <v>319.64</v>
          </cell>
          <cell r="P267">
            <v>368.51</v>
          </cell>
          <cell r="Q267">
            <v>276.08</v>
          </cell>
          <cell r="R267">
            <v>415.94</v>
          </cell>
          <cell r="S267">
            <v>579.6</v>
          </cell>
          <cell r="T267">
            <v>304.48</v>
          </cell>
        </row>
        <row r="268">
          <cell r="A268" t="str">
            <v>VAL.LONG_VAL.BASE_N.P_BASE.19030.MIO_EUR.FR</v>
          </cell>
          <cell r="B268">
            <v>2949</v>
          </cell>
          <cell r="C268">
            <v>2972.9</v>
          </cell>
          <cell r="D268">
            <v>3102.4</v>
          </cell>
          <cell r="E268">
            <v>3819.6</v>
          </cell>
          <cell r="F268">
            <v>4604.5</v>
          </cell>
          <cell r="G268">
            <v>3250.1</v>
          </cell>
          <cell r="H268">
            <v>3895.6</v>
          </cell>
          <cell r="I268">
            <v>4530.3</v>
          </cell>
          <cell r="J268">
            <v>4687.1</v>
          </cell>
          <cell r="K268">
            <v>4230</v>
          </cell>
          <cell r="L268">
            <v>4154.67</v>
          </cell>
          <cell r="M268">
            <v>4041.71</v>
          </cell>
          <cell r="N268">
            <v>3351.34</v>
          </cell>
          <cell r="O268">
            <v>3455.33</v>
          </cell>
          <cell r="P268">
            <v>3738.44</v>
          </cell>
          <cell r="Q268">
            <v>3660.21</v>
          </cell>
          <cell r="R268">
            <v>3674.46</v>
          </cell>
          <cell r="S268">
            <v>5747.67</v>
          </cell>
          <cell r="T268">
            <v>5682.96</v>
          </cell>
        </row>
        <row r="269">
          <cell r="A269" t="str">
            <v>VAL.LONG_VAL.BASE_N.P_BASE.19030.MIO_EUR.HR</v>
          </cell>
          <cell r="B269">
            <v>156.2</v>
          </cell>
          <cell r="C269">
            <v>162.19</v>
          </cell>
          <cell r="D269">
            <v>178.26</v>
          </cell>
          <cell r="E269">
            <v>186.33</v>
          </cell>
          <cell r="F269">
            <v>192.61</v>
          </cell>
          <cell r="G269">
            <v>199.78</v>
          </cell>
          <cell r="H269">
            <v>201.63</v>
          </cell>
          <cell r="I269">
            <v>241.53</v>
          </cell>
          <cell r="J269">
            <v>206.39</v>
          </cell>
          <cell r="K269">
            <v>145.88</v>
          </cell>
          <cell r="L269">
            <v>152.13</v>
          </cell>
          <cell r="M269">
            <v>155.29</v>
          </cell>
          <cell r="N269">
            <v>158.3</v>
          </cell>
          <cell r="O269">
            <v>161.51</v>
          </cell>
          <cell r="P269">
            <v>156.95</v>
          </cell>
          <cell r="Q269">
            <v>156.32</v>
          </cell>
          <cell r="R269">
            <v>156.78</v>
          </cell>
          <cell r="S269">
            <v>259.88</v>
          </cell>
          <cell r="T269">
            <v>176.95</v>
          </cell>
        </row>
        <row r="270">
          <cell r="A270" t="str">
            <v>VAL.LONG_VAL.BASE_N.P_BASE.19030.MIO_EUR.HU</v>
          </cell>
          <cell r="B270">
            <v>281.89</v>
          </cell>
          <cell r="C270">
            <v>296.94</v>
          </cell>
          <cell r="D270">
            <v>373.58</v>
          </cell>
          <cell r="E270">
            <v>551.88</v>
          </cell>
          <cell r="F270">
            <v>434.94</v>
          </cell>
          <cell r="G270">
            <v>355.95</v>
          </cell>
          <cell r="H270">
            <v>486.99</v>
          </cell>
          <cell r="I270">
            <v>532.57</v>
          </cell>
          <cell r="J270">
            <v>535.16</v>
          </cell>
          <cell r="K270">
            <v>487.57</v>
          </cell>
          <cell r="L270">
            <v>502.99</v>
          </cell>
          <cell r="M270">
            <v>503.84</v>
          </cell>
          <cell r="N270">
            <v>465.97</v>
          </cell>
          <cell r="O270">
            <v>467.08</v>
          </cell>
          <cell r="P270">
            <v>489.02</v>
          </cell>
          <cell r="Q270">
            <v>454.25</v>
          </cell>
          <cell r="R270">
            <v>569.35</v>
          </cell>
          <cell r="S270">
            <v>922.21</v>
          </cell>
          <cell r="T270">
            <v>535.82</v>
          </cell>
        </row>
        <row r="271">
          <cell r="A271" t="str">
            <v>VAL.LONG_VAL.BASE_N.P_BASE.19030.MIO_EUR.IE</v>
          </cell>
          <cell r="B271">
            <v>363.01</v>
          </cell>
          <cell r="C271">
            <v>379.19</v>
          </cell>
          <cell r="D271">
            <v>360.05</v>
          </cell>
          <cell r="E271">
            <v>517.18</v>
          </cell>
          <cell r="F271">
            <v>420.56</v>
          </cell>
          <cell r="G271">
            <v>450.31</v>
          </cell>
          <cell r="H271">
            <v>493.69</v>
          </cell>
          <cell r="I271">
            <v>492</v>
          </cell>
          <cell r="J271">
            <v>613.94</v>
          </cell>
          <cell r="K271">
            <v>565.61</v>
          </cell>
          <cell r="L271">
            <v>565.14</v>
          </cell>
          <cell r="M271">
            <v>510.8</v>
          </cell>
          <cell r="N271">
            <v>512.96</v>
          </cell>
          <cell r="O271">
            <v>582.15</v>
          </cell>
          <cell r="P271">
            <v>578.34</v>
          </cell>
          <cell r="Q271">
            <v>532.3</v>
          </cell>
          <cell r="R271">
            <v>605.49</v>
          </cell>
          <cell r="S271">
            <v>1207.96</v>
          </cell>
          <cell r="T271">
            <v>817.27</v>
          </cell>
        </row>
        <row r="272">
          <cell r="A272" t="str">
            <v>VAL.LONG_VAL.BASE_N.P_BASE.19030.MIO_EUR.IS</v>
          </cell>
          <cell r="B272" t="str">
            <v>ND</v>
          </cell>
          <cell r="C272" t="str">
            <v>ND</v>
          </cell>
          <cell r="D272">
            <v>14.79</v>
          </cell>
          <cell r="E272">
            <v>14.91</v>
          </cell>
          <cell r="F272">
            <v>13.93</v>
          </cell>
          <cell r="G272">
            <v>17.82</v>
          </cell>
          <cell r="H272">
            <v>19.58</v>
          </cell>
          <cell r="I272">
            <v>21.83</v>
          </cell>
          <cell r="J272">
            <v>24.01</v>
          </cell>
          <cell r="K272">
            <v>22.21</v>
          </cell>
          <cell r="L272">
            <v>21.86</v>
          </cell>
          <cell r="M272">
            <v>24.25</v>
          </cell>
          <cell r="N272">
            <v>22.18</v>
          </cell>
          <cell r="O272">
            <v>20.76</v>
          </cell>
          <cell r="P272">
            <v>21.65</v>
          </cell>
          <cell r="Q272">
            <v>20.84</v>
          </cell>
          <cell r="R272">
            <v>23.42</v>
          </cell>
          <cell r="S272">
            <v>37.89</v>
          </cell>
          <cell r="T272">
            <v>25.13</v>
          </cell>
        </row>
        <row r="273">
          <cell r="A273" t="str">
            <v>VAL.LONG_VAL.BASE_N.P_BASE.19030.MIO_EUR.IT</v>
          </cell>
          <cell r="B273">
            <v>1090.04</v>
          </cell>
          <cell r="C273">
            <v>1113.31</v>
          </cell>
          <cell r="D273">
            <v>1292.18</v>
          </cell>
          <cell r="E273">
            <v>1688.18</v>
          </cell>
          <cell r="F273">
            <v>1334.4</v>
          </cell>
          <cell r="G273">
            <v>1209.75</v>
          </cell>
          <cell r="H273">
            <v>1527.54</v>
          </cell>
          <cell r="I273">
            <v>1594.45</v>
          </cell>
          <cell r="J273">
            <v>1507.72</v>
          </cell>
          <cell r="K273">
            <v>1490.53</v>
          </cell>
          <cell r="L273">
            <v>1557.67</v>
          </cell>
          <cell r="M273">
            <v>1505.03</v>
          </cell>
          <cell r="N273">
            <v>1470.02</v>
          </cell>
          <cell r="O273">
            <v>1434.47</v>
          </cell>
          <cell r="P273">
            <v>1469.02</v>
          </cell>
          <cell r="Q273">
            <v>1544.45</v>
          </cell>
          <cell r="R273">
            <v>1843.8</v>
          </cell>
          <cell r="S273">
            <v>2937.44</v>
          </cell>
          <cell r="T273">
            <v>2361</v>
          </cell>
        </row>
        <row r="274">
          <cell r="A274" t="str">
            <v>VAL.LONG_VAL.BASE_N.P_BASE.19030.MIO_EUR.LT</v>
          </cell>
          <cell r="B274">
            <v>167.1</v>
          </cell>
          <cell r="C274">
            <v>152</v>
          </cell>
          <cell r="D274">
            <v>179.3</v>
          </cell>
          <cell r="E274">
            <v>274.3</v>
          </cell>
          <cell r="F274">
            <v>205.1</v>
          </cell>
          <cell r="G274">
            <v>187.5</v>
          </cell>
          <cell r="H274">
            <v>238.33</v>
          </cell>
          <cell r="I274">
            <v>285.02</v>
          </cell>
          <cell r="J274">
            <v>287.39</v>
          </cell>
          <cell r="K274">
            <v>286.58</v>
          </cell>
          <cell r="L274">
            <v>301.9</v>
          </cell>
          <cell r="M274">
            <v>321.4</v>
          </cell>
          <cell r="N274">
            <v>327.86</v>
          </cell>
          <cell r="O274">
            <v>335.9</v>
          </cell>
          <cell r="P274">
            <v>368.14</v>
          </cell>
          <cell r="Q274">
            <v>372.51</v>
          </cell>
          <cell r="R274">
            <v>406.44</v>
          </cell>
          <cell r="S274">
            <v>765.7</v>
          </cell>
          <cell r="T274">
            <v>498.53</v>
          </cell>
        </row>
        <row r="275">
          <cell r="A275" t="str">
            <v>VAL.LONG_VAL.BASE_N.P_BASE.19030.MIO_EUR.LU</v>
          </cell>
          <cell r="B275">
            <v>11.11</v>
          </cell>
          <cell r="C275">
            <v>11.19</v>
          </cell>
          <cell r="D275">
            <v>12.31</v>
          </cell>
          <cell r="E275">
            <v>15.85</v>
          </cell>
          <cell r="F275">
            <v>16.7</v>
          </cell>
          <cell r="G275">
            <v>12.54</v>
          </cell>
          <cell r="H275">
            <v>18.4</v>
          </cell>
          <cell r="I275">
            <v>19.32</v>
          </cell>
          <cell r="J275">
            <v>17.74</v>
          </cell>
          <cell r="K275">
            <v>16.54</v>
          </cell>
          <cell r="L275">
            <v>17.07</v>
          </cell>
          <cell r="M275">
            <v>15.23</v>
          </cell>
          <cell r="N275">
            <v>13.68</v>
          </cell>
          <cell r="O275">
            <v>13.23</v>
          </cell>
          <cell r="P275">
            <v>14.13</v>
          </cell>
          <cell r="Q275">
            <v>13.74</v>
          </cell>
          <cell r="R275">
            <v>14.18</v>
          </cell>
          <cell r="S275">
            <v>24.52</v>
          </cell>
          <cell r="T275">
            <v>13.03</v>
          </cell>
        </row>
        <row r="276">
          <cell r="A276" t="str">
            <v>VAL.LONG_VAL.BASE_N.P_BASE.19030.MIO_EUR.LV</v>
          </cell>
          <cell r="B276">
            <v>49.26</v>
          </cell>
          <cell r="C276">
            <v>47.84</v>
          </cell>
          <cell r="D276">
            <v>67.12</v>
          </cell>
          <cell r="E276">
            <v>84.74</v>
          </cell>
          <cell r="F276">
            <v>69.28</v>
          </cell>
          <cell r="G276">
            <v>84.42</v>
          </cell>
          <cell r="H276">
            <v>109.19</v>
          </cell>
          <cell r="I276">
            <v>136.61</v>
          </cell>
          <cell r="J276">
            <v>145.84</v>
          </cell>
          <cell r="K276">
            <v>128.5</v>
          </cell>
          <cell r="L276">
            <v>142</v>
          </cell>
          <cell r="M276">
            <v>127.75</v>
          </cell>
          <cell r="N276">
            <v>120.76</v>
          </cell>
          <cell r="O276">
            <v>130.62</v>
          </cell>
          <cell r="P276">
            <v>143.82</v>
          </cell>
          <cell r="Q276">
            <v>156.31</v>
          </cell>
          <cell r="R276">
            <v>172.8</v>
          </cell>
          <cell r="S276">
            <v>302.74</v>
          </cell>
          <cell r="T276">
            <v>184.18</v>
          </cell>
        </row>
        <row r="277">
          <cell r="A277" t="str">
            <v>VAL.LONG_VAL.BASE_N.P_BASE.19030.MIO_EUR.MT</v>
          </cell>
          <cell r="B277">
            <v>1.24</v>
          </cell>
          <cell r="C277">
            <v>1.48</v>
          </cell>
          <cell r="D277">
            <v>1.46</v>
          </cell>
          <cell r="E277">
            <v>1.92</v>
          </cell>
          <cell r="F277">
            <v>1.99</v>
          </cell>
          <cell r="G277">
            <v>1.9</v>
          </cell>
          <cell r="H277">
            <v>1.93</v>
          </cell>
          <cell r="I277">
            <v>2</v>
          </cell>
          <cell r="J277">
            <v>2.11</v>
          </cell>
          <cell r="K277">
            <v>2</v>
          </cell>
          <cell r="L277">
            <v>1.86</v>
          </cell>
          <cell r="M277">
            <v>2.02</v>
          </cell>
          <cell r="N277">
            <v>2.03</v>
          </cell>
          <cell r="O277">
            <v>2.04</v>
          </cell>
          <cell r="P277">
            <v>2.06</v>
          </cell>
          <cell r="Q277">
            <v>2.09</v>
          </cell>
          <cell r="R277">
            <v>2.29</v>
          </cell>
          <cell r="S277">
            <v>4.28</v>
          </cell>
          <cell r="T277">
            <v>4.2</v>
          </cell>
        </row>
        <row r="278">
          <cell r="A278" t="str">
            <v>VAL.LONG_VAL.BASE_N.P_BASE.19030.MIO_EUR.NL</v>
          </cell>
          <cell r="B278">
            <v>278.71</v>
          </cell>
          <cell r="C278">
            <v>297.41</v>
          </cell>
          <cell r="D278">
            <v>311.06</v>
          </cell>
          <cell r="E278">
            <v>492.86</v>
          </cell>
          <cell r="F278">
            <v>378.45</v>
          </cell>
          <cell r="G278">
            <v>416.82</v>
          </cell>
          <cell r="H278">
            <v>521.05</v>
          </cell>
          <cell r="I278">
            <v>519.9</v>
          </cell>
          <cell r="J278">
            <v>488.74</v>
          </cell>
          <cell r="K278">
            <v>503.03</v>
          </cell>
          <cell r="L278">
            <v>499.75</v>
          </cell>
          <cell r="M278">
            <v>418.29</v>
          </cell>
          <cell r="N278">
            <v>425.17</v>
          </cell>
          <cell r="O278">
            <v>422.96</v>
          </cell>
          <cell r="P278">
            <v>418.06</v>
          </cell>
          <cell r="Q278">
            <v>382.99</v>
          </cell>
          <cell r="R278">
            <v>569.23</v>
          </cell>
          <cell r="S278">
            <v>1127.64</v>
          </cell>
          <cell r="T278">
            <v>620.8</v>
          </cell>
        </row>
        <row r="279">
          <cell r="A279" t="str">
            <v>VAL.LONG_VAL.BASE_N.P_BASE.19030.MIO_EUR.NO</v>
          </cell>
          <cell r="B279">
            <v>140.29</v>
          </cell>
          <cell r="C279">
            <v>141.53</v>
          </cell>
          <cell r="D279">
            <v>148.64</v>
          </cell>
          <cell r="E279">
            <v>141.54</v>
          </cell>
          <cell r="F279">
            <v>191.19</v>
          </cell>
          <cell r="G279">
            <v>142.76</v>
          </cell>
          <cell r="H279">
            <v>176.75</v>
          </cell>
          <cell r="I279">
            <v>206.03</v>
          </cell>
          <cell r="J279">
            <v>206.64</v>
          </cell>
          <cell r="K279">
            <v>205.6</v>
          </cell>
          <cell r="L279">
            <v>201.97</v>
          </cell>
          <cell r="M279">
            <v>200.87</v>
          </cell>
          <cell r="N279">
            <v>171.29</v>
          </cell>
          <cell r="O279">
            <v>186.44</v>
          </cell>
          <cell r="P279">
            <v>190.85</v>
          </cell>
          <cell r="Q279">
            <v>180.13</v>
          </cell>
          <cell r="R279">
            <v>186.37</v>
          </cell>
          <cell r="S279">
            <v>243.45</v>
          </cell>
          <cell r="T279">
            <v>300.34</v>
          </cell>
        </row>
        <row r="280">
          <cell r="A280" t="str">
            <v>VAL.LONG_VAL.BASE_N.P_BASE.19030.MIO_EUR.PL</v>
          </cell>
          <cell r="B280">
            <v>793.42</v>
          </cell>
          <cell r="C280">
            <v>856.17</v>
          </cell>
          <cell r="D280">
            <v>954.32</v>
          </cell>
          <cell r="E280">
            <v>1491.92</v>
          </cell>
          <cell r="F280">
            <v>953.4</v>
          </cell>
          <cell r="G280">
            <v>1065.93</v>
          </cell>
          <cell r="H280">
            <v>1401.09</v>
          </cell>
          <cell r="I280">
            <v>1476.15</v>
          </cell>
          <cell r="J280">
            <v>1674.03</v>
          </cell>
          <cell r="K280">
            <v>1756.06</v>
          </cell>
          <cell r="L280">
            <v>1883.74</v>
          </cell>
          <cell r="M280">
            <v>1726.3</v>
          </cell>
          <cell r="N280">
            <v>1633.18</v>
          </cell>
          <cell r="O280">
            <v>1673.82</v>
          </cell>
          <cell r="P280">
            <v>1729.75</v>
          </cell>
          <cell r="Q280">
            <v>1649.73</v>
          </cell>
          <cell r="R280">
            <v>2381.67</v>
          </cell>
          <cell r="S280">
            <v>3344.86</v>
          </cell>
          <cell r="T280">
            <v>2912.63</v>
          </cell>
        </row>
        <row r="281">
          <cell r="A281" t="str">
            <v>VAL.LONG_VAL.BASE_N.P_BASE.19030.MIO_EUR.PT</v>
          </cell>
          <cell r="B281">
            <v>135.64</v>
          </cell>
          <cell r="C281">
            <v>151.5</v>
          </cell>
          <cell r="D281">
            <v>152.41</v>
          </cell>
          <cell r="E281">
            <v>180.93</v>
          </cell>
          <cell r="F281">
            <v>166.2</v>
          </cell>
          <cell r="G281">
            <v>178.75</v>
          </cell>
          <cell r="H281">
            <v>210.34</v>
          </cell>
          <cell r="I281">
            <v>199.77</v>
          </cell>
          <cell r="J281">
            <v>206.9</v>
          </cell>
          <cell r="K281">
            <v>198.92</v>
          </cell>
          <cell r="L281">
            <v>187.83</v>
          </cell>
          <cell r="M281">
            <v>196.09</v>
          </cell>
          <cell r="N281">
            <v>196.7</v>
          </cell>
          <cell r="O281">
            <v>204.17</v>
          </cell>
          <cell r="P281">
            <v>228.1</v>
          </cell>
          <cell r="Q281">
            <v>232.01</v>
          </cell>
          <cell r="R281">
            <v>362.17</v>
          </cell>
          <cell r="S281">
            <v>509.41</v>
          </cell>
          <cell r="T281">
            <v>435.56</v>
          </cell>
        </row>
        <row r="282">
          <cell r="A282" t="str">
            <v>VAL.LONG_VAL.BASE_N.P_BASE.19030.MIO_EUR.RO</v>
          </cell>
          <cell r="B282">
            <v>421.32</v>
          </cell>
          <cell r="C282">
            <v>366.51</v>
          </cell>
          <cell r="D282">
            <v>313.38</v>
          </cell>
          <cell r="E282">
            <v>673.16</v>
          </cell>
          <cell r="F282">
            <v>462.96</v>
          </cell>
          <cell r="G282">
            <v>599.54</v>
          </cell>
          <cell r="H282">
            <v>757.11</v>
          </cell>
          <cell r="I282">
            <v>648.24</v>
          </cell>
          <cell r="J282">
            <v>756.08</v>
          </cell>
          <cell r="K282">
            <v>649.73</v>
          </cell>
          <cell r="L282">
            <v>595.41</v>
          </cell>
          <cell r="M282">
            <v>654.16</v>
          </cell>
          <cell r="N282">
            <v>675.82</v>
          </cell>
          <cell r="O282">
            <v>620.18</v>
          </cell>
          <cell r="P282">
            <v>659.35</v>
          </cell>
          <cell r="Q282">
            <v>500.14</v>
          </cell>
          <cell r="R282">
            <v>833.33</v>
          </cell>
          <cell r="S282">
            <v>981.79</v>
          </cell>
          <cell r="T282">
            <v>1506.03</v>
          </cell>
        </row>
        <row r="283">
          <cell r="A283" t="str">
            <v>VAL.LONG_VAL.BASE_N.P_BASE.19030.MIO_EUR.SE</v>
          </cell>
          <cell r="B283">
            <v>225.67</v>
          </cell>
          <cell r="C283">
            <v>230.78</v>
          </cell>
          <cell r="D283">
            <v>283.05</v>
          </cell>
          <cell r="E283">
            <v>369.72</v>
          </cell>
          <cell r="F283">
            <v>299.08</v>
          </cell>
          <cell r="G283">
            <v>278.61</v>
          </cell>
          <cell r="H283">
            <v>305.01</v>
          </cell>
          <cell r="I283">
            <v>315.8</v>
          </cell>
          <cell r="J283">
            <v>322.69</v>
          </cell>
          <cell r="K283">
            <v>316.1</v>
          </cell>
          <cell r="L283">
            <v>305.68</v>
          </cell>
          <cell r="M283">
            <v>315.54</v>
          </cell>
          <cell r="N283">
            <v>296.76</v>
          </cell>
          <cell r="O283">
            <v>281.18</v>
          </cell>
          <cell r="P283">
            <v>308.5</v>
          </cell>
          <cell r="Q283">
            <v>322.61</v>
          </cell>
          <cell r="R283">
            <v>360.28</v>
          </cell>
          <cell r="S283">
            <v>512.11</v>
          </cell>
          <cell r="T283">
            <v>265.57</v>
          </cell>
        </row>
        <row r="284">
          <cell r="A284" t="str">
            <v>VAL.LONG_VAL.BASE_N.P_BASE.19030.MIO_EUR.SI</v>
          </cell>
          <cell r="B284">
            <v>32.68</v>
          </cell>
          <cell r="C284">
            <v>34.24</v>
          </cell>
          <cell r="D284">
            <v>35.12</v>
          </cell>
          <cell r="E284">
            <v>68.67</v>
          </cell>
          <cell r="F284">
            <v>43.82</v>
          </cell>
          <cell r="G284">
            <v>49.26</v>
          </cell>
          <cell r="H284">
            <v>57.05</v>
          </cell>
          <cell r="I284">
            <v>58.88</v>
          </cell>
          <cell r="J284">
            <v>54.61</v>
          </cell>
          <cell r="K284">
            <v>52.94</v>
          </cell>
          <cell r="L284">
            <v>57.17</v>
          </cell>
          <cell r="M284">
            <v>48.59</v>
          </cell>
          <cell r="N284">
            <v>42.82</v>
          </cell>
          <cell r="O284">
            <v>45.12</v>
          </cell>
          <cell r="P284">
            <v>46.99</v>
          </cell>
          <cell r="Q284">
            <v>44.63</v>
          </cell>
          <cell r="R284">
            <v>54.83</v>
          </cell>
          <cell r="S284">
            <v>106.74</v>
          </cell>
          <cell r="T284">
            <v>73.87</v>
          </cell>
        </row>
        <row r="285">
          <cell r="A285" t="str">
            <v>VAL.LONG_VAL.BASE_N.P_BASE.19030.MIO_EUR.SK</v>
          </cell>
          <cell r="B285">
            <v>73.08</v>
          </cell>
          <cell r="C285">
            <v>82.26</v>
          </cell>
          <cell r="D285">
            <v>100.07</v>
          </cell>
          <cell r="E285">
            <v>158.34</v>
          </cell>
          <cell r="F285">
            <v>128.47</v>
          </cell>
          <cell r="G285">
            <v>98.47</v>
          </cell>
          <cell r="H285">
            <v>136.63</v>
          </cell>
          <cell r="I285">
            <v>145.95</v>
          </cell>
          <cell r="J285">
            <v>159.57</v>
          </cell>
          <cell r="K285">
            <v>170.54</v>
          </cell>
          <cell r="L285">
            <v>161.74</v>
          </cell>
          <cell r="M285">
            <v>164.9</v>
          </cell>
          <cell r="N285">
            <v>131.97</v>
          </cell>
          <cell r="O285">
            <v>129.8</v>
          </cell>
          <cell r="P285">
            <v>143.62</v>
          </cell>
          <cell r="Q285">
            <v>142.81</v>
          </cell>
          <cell r="R285">
            <v>165.93</v>
          </cell>
          <cell r="S285">
            <v>302.92</v>
          </cell>
          <cell r="T285">
            <v>239.5</v>
          </cell>
        </row>
        <row r="286">
          <cell r="A286" t="str">
            <v>VAL.LONG_VAL.BASE_N.P_BASE.19030.MIO_EUR.UK</v>
          </cell>
          <cell r="B286">
            <v>1148.23</v>
          </cell>
          <cell r="C286">
            <v>1159.63</v>
          </cell>
          <cell r="D286">
            <v>1157.61</v>
          </cell>
          <cell r="E286">
            <v>1827.58</v>
          </cell>
          <cell r="F286">
            <v>1320.14</v>
          </cell>
          <cell r="G286">
            <v>1561.39</v>
          </cell>
          <cell r="H286">
            <v>1830.79</v>
          </cell>
          <cell r="I286">
            <v>1877.74</v>
          </cell>
          <cell r="J286">
            <v>1778.8</v>
          </cell>
          <cell r="K286">
            <v>1813.39</v>
          </cell>
          <cell r="L286">
            <v>1917.13</v>
          </cell>
          <cell r="M286">
            <v>1547.41</v>
          </cell>
          <cell r="N286">
            <v>1402.73</v>
          </cell>
          <cell r="O286">
            <v>1417.33</v>
          </cell>
          <cell r="P286">
            <v>1445.22</v>
          </cell>
          <cell r="Q286">
            <v>1187.27</v>
          </cell>
          <cell r="R286" t="str">
            <v>ND</v>
          </cell>
          <cell r="S286" t="str">
            <v>ND</v>
          </cell>
          <cell r="T286" t="str">
            <v>ND</v>
          </cell>
        </row>
        <row r="287">
          <cell r="A287" t="str">
            <v>VAL.LONG_VAL.BASE_N.P_BASE.19040.MIO_EUR.EU27_2020</v>
          </cell>
          <cell r="B287">
            <v>7915.51</v>
          </cell>
          <cell r="C287">
            <v>7904.81</v>
          </cell>
          <cell r="D287">
            <v>8430.19</v>
          </cell>
          <cell r="E287">
            <v>9603.33</v>
          </cell>
          <cell r="F287">
            <v>9444.06</v>
          </cell>
          <cell r="G287">
            <v>9200.33</v>
          </cell>
          <cell r="H287">
            <v>9516.11</v>
          </cell>
          <cell r="I287">
            <v>9892.24</v>
          </cell>
          <cell r="J287">
            <v>10604.34</v>
          </cell>
          <cell r="K287">
            <v>11126.06</v>
          </cell>
          <cell r="L287">
            <v>11230.16</v>
          </cell>
          <cell r="M287">
            <v>11374.46</v>
          </cell>
          <cell r="N287">
            <v>11385.91</v>
          </cell>
          <cell r="O287">
            <v>11314.03</v>
          </cell>
          <cell r="P287">
            <v>11265.53</v>
          </cell>
          <cell r="Q287">
            <v>11114.45</v>
          </cell>
          <cell r="R287">
            <v>11827.99</v>
          </cell>
          <cell r="S287">
            <v>13343.08</v>
          </cell>
          <cell r="T287">
            <v>14641.1</v>
          </cell>
        </row>
        <row r="288">
          <cell r="A288" t="str">
            <v>VAL.LONG_VAL.BASE_N.P_BASE.19040.MIO_EUR.AT</v>
          </cell>
          <cell r="B288">
            <v>85.18</v>
          </cell>
          <cell r="C288">
            <v>91.55</v>
          </cell>
          <cell r="D288">
            <v>104.01</v>
          </cell>
          <cell r="E288">
            <v>121.52</v>
          </cell>
          <cell r="F288">
            <v>123.36</v>
          </cell>
          <cell r="G288">
            <v>126.07</v>
          </cell>
          <cell r="H288">
            <v>135.3</v>
          </cell>
          <cell r="I288">
            <v>147.48</v>
          </cell>
          <cell r="J288">
            <v>149.12</v>
          </cell>
          <cell r="K288">
            <v>154.04</v>
          </cell>
          <cell r="L288">
            <v>156.49</v>
          </cell>
          <cell r="M288">
            <v>128.48</v>
          </cell>
          <cell r="N288">
            <v>132.77</v>
          </cell>
          <cell r="O288">
            <v>129.1</v>
          </cell>
          <cell r="P288">
            <v>119.97</v>
          </cell>
          <cell r="Q288">
            <v>114.7</v>
          </cell>
          <cell r="R288">
            <v>119.74</v>
          </cell>
          <cell r="S288">
            <v>134.34</v>
          </cell>
          <cell r="T288">
            <v>154.99</v>
          </cell>
        </row>
        <row r="289">
          <cell r="A289" t="str">
            <v>VAL.LONG_VAL.BASE_N.P_BASE.19040.MIO_EUR.BE</v>
          </cell>
          <cell r="B289">
            <v>171.49</v>
          </cell>
          <cell r="C289">
            <v>186.41</v>
          </cell>
          <cell r="D289">
            <v>187.99</v>
          </cell>
          <cell r="E289">
            <v>205.38</v>
          </cell>
          <cell r="F289">
            <v>209.36</v>
          </cell>
          <cell r="G289">
            <v>205.69</v>
          </cell>
          <cell r="H289">
            <v>203.23</v>
          </cell>
          <cell r="I289">
            <v>208.11</v>
          </cell>
          <cell r="J289">
            <v>217.66</v>
          </cell>
          <cell r="K289">
            <v>247.38</v>
          </cell>
          <cell r="L289">
            <v>239.7</v>
          </cell>
          <cell r="M289">
            <v>254.26</v>
          </cell>
          <cell r="N289">
            <v>246.96</v>
          </cell>
          <cell r="O289">
            <v>238.42</v>
          </cell>
          <cell r="P289">
            <v>248.6</v>
          </cell>
          <cell r="Q289">
            <v>261.46</v>
          </cell>
          <cell r="R289">
            <v>284.52</v>
          </cell>
          <cell r="S289">
            <v>270.64</v>
          </cell>
          <cell r="T289">
            <v>343.8</v>
          </cell>
        </row>
        <row r="290">
          <cell r="A290" t="str">
            <v>VAL.LONG_VAL.BASE_N.P_BASE.19040.MIO_EUR.BG</v>
          </cell>
          <cell r="B290">
            <v>72.34</v>
          </cell>
          <cell r="C290">
            <v>109.51</v>
          </cell>
          <cell r="D290">
            <v>72.64</v>
          </cell>
          <cell r="E290">
            <v>95.05</v>
          </cell>
          <cell r="F290">
            <v>88.26</v>
          </cell>
          <cell r="G290">
            <v>104.02</v>
          </cell>
          <cell r="H290">
            <v>107.45</v>
          </cell>
          <cell r="I290">
            <v>131.11</v>
          </cell>
          <cell r="J290">
            <v>139.63</v>
          </cell>
          <cell r="K290">
            <v>127.04</v>
          </cell>
          <cell r="L290">
            <v>185.33</v>
          </cell>
          <cell r="M290">
            <v>161.77</v>
          </cell>
          <cell r="N290">
            <v>153.32</v>
          </cell>
          <cell r="O290">
            <v>173.18</v>
          </cell>
          <cell r="P290">
            <v>170.58</v>
          </cell>
          <cell r="Q290">
            <v>163.45</v>
          </cell>
          <cell r="R290">
            <v>187.58</v>
          </cell>
          <cell r="S290">
            <v>261.7</v>
          </cell>
          <cell r="T290">
            <v>253.87</v>
          </cell>
        </row>
        <row r="291">
          <cell r="A291" t="str">
            <v>VAL.LONG_VAL.BASE_N.P_BASE.19040.MIO_EUR.CH</v>
          </cell>
          <cell r="B291">
            <v>82.02</v>
          </cell>
          <cell r="C291">
            <v>78.53</v>
          </cell>
          <cell r="D291">
            <v>72.94</v>
          </cell>
          <cell r="E291">
            <v>73.43</v>
          </cell>
          <cell r="F291">
            <v>75.14</v>
          </cell>
          <cell r="G291">
            <v>79.54</v>
          </cell>
          <cell r="H291">
            <v>85.81</v>
          </cell>
          <cell r="I291">
            <v>84.66</v>
          </cell>
          <cell r="J291">
            <v>79.3</v>
          </cell>
          <cell r="K291">
            <v>77.6</v>
          </cell>
          <cell r="L291">
            <v>80.38</v>
          </cell>
          <cell r="M291">
            <v>78.78</v>
          </cell>
          <cell r="N291">
            <v>68.39</v>
          </cell>
          <cell r="O291">
            <v>62.76</v>
          </cell>
          <cell r="P291">
            <v>67.59</v>
          </cell>
          <cell r="Q291">
            <v>75.53</v>
          </cell>
          <cell r="R291">
            <v>67.48</v>
          </cell>
          <cell r="S291">
            <v>85.82</v>
          </cell>
          <cell r="T291">
            <v>93.01</v>
          </cell>
        </row>
        <row r="292">
          <cell r="A292" t="str">
            <v>VAL.LONG_VAL.BASE_N.P_BASE.19040.MIO_EUR.CY</v>
          </cell>
          <cell r="B292">
            <v>14.26</v>
          </cell>
          <cell r="C292">
            <v>14.12</v>
          </cell>
          <cell r="D292">
            <v>15.05</v>
          </cell>
          <cell r="E292">
            <v>13.41</v>
          </cell>
          <cell r="F292">
            <v>13.93</v>
          </cell>
          <cell r="G292">
            <v>14.13</v>
          </cell>
          <cell r="H292">
            <v>13.84</v>
          </cell>
          <cell r="I292">
            <v>14.33</v>
          </cell>
          <cell r="J292">
            <v>17.7</v>
          </cell>
          <cell r="K292">
            <v>16.12</v>
          </cell>
          <cell r="L292">
            <v>15.43</v>
          </cell>
          <cell r="M292">
            <v>18.44</v>
          </cell>
          <cell r="N292">
            <v>15.02</v>
          </cell>
          <cell r="O292">
            <v>17.78</v>
          </cell>
          <cell r="P292">
            <v>18.04</v>
          </cell>
          <cell r="Q292">
            <v>20.16</v>
          </cell>
          <cell r="R292">
            <v>18.5</v>
          </cell>
          <cell r="S292">
            <v>18.26</v>
          </cell>
          <cell r="T292">
            <v>19.27</v>
          </cell>
        </row>
        <row r="293">
          <cell r="A293" t="str">
            <v>VAL.LONG_VAL.BASE_N.P_BASE.19040.MIO_EUR.CZ</v>
          </cell>
          <cell r="B293">
            <v>158.18</v>
          </cell>
          <cell r="C293">
            <v>175.44</v>
          </cell>
          <cell r="D293">
            <v>227.3</v>
          </cell>
          <cell r="E293">
            <v>248.82</v>
          </cell>
          <cell r="F293">
            <v>217.11</v>
          </cell>
          <cell r="G293">
            <v>205.62</v>
          </cell>
          <cell r="H293">
            <v>219.36</v>
          </cell>
          <cell r="I293">
            <v>225.06</v>
          </cell>
          <cell r="J293">
            <v>214.16</v>
          </cell>
          <cell r="K293">
            <v>199.63</v>
          </cell>
          <cell r="L293">
            <v>200.15</v>
          </cell>
          <cell r="M293">
            <v>203.87</v>
          </cell>
          <cell r="N293">
            <v>215.82</v>
          </cell>
          <cell r="O293">
            <v>214.89</v>
          </cell>
          <cell r="P293">
            <v>218.88</v>
          </cell>
          <cell r="Q293">
            <v>220.25</v>
          </cell>
          <cell r="R293">
            <v>235.21</v>
          </cell>
          <cell r="S293">
            <v>279.32</v>
          </cell>
          <cell r="T293">
            <v>366.74</v>
          </cell>
        </row>
        <row r="294">
          <cell r="A294" t="str">
            <v>VAL.LONG_VAL.BASE_N.P_BASE.19040.MIO_EUR.DE</v>
          </cell>
          <cell r="B294">
            <v>1338</v>
          </cell>
          <cell r="C294">
            <v>1396.03</v>
          </cell>
          <cell r="D294">
            <v>1539.27</v>
          </cell>
          <cell r="E294">
            <v>1603</v>
          </cell>
          <cell r="F294">
            <v>1611</v>
          </cell>
          <cell r="G294">
            <v>1529.67</v>
          </cell>
          <cell r="H294">
            <v>1543.68</v>
          </cell>
          <cell r="I294">
            <v>1638.42</v>
          </cell>
          <cell r="J294">
            <v>1771.97</v>
          </cell>
          <cell r="K294">
            <v>1932.09</v>
          </cell>
          <cell r="L294">
            <v>1871.22</v>
          </cell>
          <cell r="M294">
            <v>1786.17</v>
          </cell>
          <cell r="N294">
            <v>1807.79</v>
          </cell>
          <cell r="O294">
            <v>1690.58</v>
          </cell>
          <cell r="P294">
            <v>1597.6</v>
          </cell>
          <cell r="Q294">
            <v>1518.86</v>
          </cell>
          <cell r="R294">
            <v>1577.63</v>
          </cell>
          <cell r="S294">
            <v>1860.05</v>
          </cell>
          <cell r="T294">
            <v>1948.85</v>
          </cell>
        </row>
        <row r="295">
          <cell r="A295" t="str">
            <v>VAL.LONG_VAL.BASE_N.P_BASE.19040.MIO_EUR.DK</v>
          </cell>
          <cell r="B295">
            <v>177.54</v>
          </cell>
          <cell r="C295">
            <v>171.79</v>
          </cell>
          <cell r="D295">
            <v>185.4</v>
          </cell>
          <cell r="E295">
            <v>225.11</v>
          </cell>
          <cell r="F295">
            <v>212.35</v>
          </cell>
          <cell r="G295">
            <v>222.88</v>
          </cell>
          <cell r="H295">
            <v>229.95</v>
          </cell>
          <cell r="I295">
            <v>245.69</v>
          </cell>
          <cell r="J295">
            <v>254.12</v>
          </cell>
          <cell r="K295">
            <v>279.11</v>
          </cell>
          <cell r="L295">
            <v>289.18</v>
          </cell>
          <cell r="M295">
            <v>271.96</v>
          </cell>
          <cell r="N295">
            <v>269.76</v>
          </cell>
          <cell r="O295">
            <v>236.32</v>
          </cell>
          <cell r="P295">
            <v>262.24</v>
          </cell>
          <cell r="Q295">
            <v>265.68</v>
          </cell>
          <cell r="R295">
            <v>274.27</v>
          </cell>
          <cell r="S295">
            <v>318.03</v>
          </cell>
          <cell r="T295">
            <v>305.77</v>
          </cell>
        </row>
        <row r="296">
          <cell r="A296" t="str">
            <v>VAL.LONG_VAL.BASE_N.P_BASE.19040.MIO_EUR.EE</v>
          </cell>
          <cell r="B296">
            <v>6.12</v>
          </cell>
          <cell r="C296">
            <v>6.34</v>
          </cell>
          <cell r="D296">
            <v>9.08</v>
          </cell>
          <cell r="E296">
            <v>12.58</v>
          </cell>
          <cell r="F296">
            <v>10.79</v>
          </cell>
          <cell r="G296">
            <v>15.57</v>
          </cell>
          <cell r="H296">
            <v>16.05</v>
          </cell>
          <cell r="I296">
            <v>18.06</v>
          </cell>
          <cell r="J296">
            <v>18.72</v>
          </cell>
          <cell r="K296">
            <v>22.04</v>
          </cell>
          <cell r="L296">
            <v>27.19</v>
          </cell>
          <cell r="M296">
            <v>28.66</v>
          </cell>
          <cell r="N296">
            <v>23.57</v>
          </cell>
          <cell r="O296">
            <v>27.51</v>
          </cell>
          <cell r="P296">
            <v>27.1</v>
          </cell>
          <cell r="Q296">
            <v>30.4</v>
          </cell>
          <cell r="R296">
            <v>34.44</v>
          </cell>
          <cell r="S296">
            <v>47.44</v>
          </cell>
          <cell r="T296">
            <v>35.8</v>
          </cell>
        </row>
        <row r="297">
          <cell r="A297" t="str">
            <v>VAL.LONG_VAL.BASE_N.P_BASE.19040.MIO_EUR.EL</v>
          </cell>
          <cell r="B297">
            <v>219.4</v>
          </cell>
          <cell r="C297">
            <v>183.58</v>
          </cell>
          <cell r="D297">
            <v>195.31</v>
          </cell>
          <cell r="E297">
            <v>193.69</v>
          </cell>
          <cell r="F297">
            <v>182.85</v>
          </cell>
          <cell r="G297">
            <v>194.79</v>
          </cell>
          <cell r="H297">
            <v>200.96</v>
          </cell>
          <cell r="I297">
            <v>191.4</v>
          </cell>
          <cell r="J297">
            <v>195.42</v>
          </cell>
          <cell r="K297">
            <v>216.24</v>
          </cell>
          <cell r="L297">
            <v>228.37</v>
          </cell>
          <cell r="M297">
            <v>224.99</v>
          </cell>
          <cell r="N297">
            <v>232.76</v>
          </cell>
          <cell r="O297">
            <v>235.92</v>
          </cell>
          <cell r="P297">
            <v>243.04</v>
          </cell>
          <cell r="Q297">
            <v>254.01</v>
          </cell>
          <cell r="R297">
            <v>253.66</v>
          </cell>
          <cell r="S297">
            <v>255.43</v>
          </cell>
          <cell r="T297">
            <v>260.21</v>
          </cell>
        </row>
        <row r="298">
          <cell r="A298" t="str">
            <v>VAL.LONG_VAL.BASE_N.P_BASE.19040.MIO_EUR.ES</v>
          </cell>
          <cell r="B298">
            <v>716.17</v>
          </cell>
          <cell r="C298">
            <v>696.18</v>
          </cell>
          <cell r="D298">
            <v>693.6</v>
          </cell>
          <cell r="E298">
            <v>760.17</v>
          </cell>
          <cell r="F298">
            <v>682.84</v>
          </cell>
          <cell r="G298">
            <v>692.24</v>
          </cell>
          <cell r="H298">
            <v>719.58</v>
          </cell>
          <cell r="I298">
            <v>744.23</v>
          </cell>
          <cell r="J298">
            <v>857.44</v>
          </cell>
          <cell r="K298">
            <v>975.8</v>
          </cell>
          <cell r="L298">
            <v>1036.27</v>
          </cell>
          <cell r="M298">
            <v>1086.93</v>
          </cell>
          <cell r="N298">
            <v>1110.71</v>
          </cell>
          <cell r="O298">
            <v>1145.26</v>
          </cell>
          <cell r="P298">
            <v>1195.41</v>
          </cell>
          <cell r="Q298">
            <v>1283.65</v>
          </cell>
          <cell r="R298">
            <v>1361.05</v>
          </cell>
          <cell r="S298">
            <v>1447.3</v>
          </cell>
          <cell r="T298">
            <v>1578.49</v>
          </cell>
        </row>
        <row r="299">
          <cell r="A299" t="str">
            <v>VAL.LONG_VAL.BASE_N.P_BASE.19040.MIO_EUR.FI</v>
          </cell>
          <cell r="B299">
            <v>69.6</v>
          </cell>
          <cell r="C299">
            <v>66.3</v>
          </cell>
          <cell r="D299">
            <v>65.3</v>
          </cell>
          <cell r="E299">
            <v>79.1</v>
          </cell>
          <cell r="F299">
            <v>92.4</v>
          </cell>
          <cell r="G299">
            <v>76.5</v>
          </cell>
          <cell r="H299">
            <v>71.68</v>
          </cell>
          <cell r="I299">
            <v>74.38</v>
          </cell>
          <cell r="J299">
            <v>83.87</v>
          </cell>
          <cell r="K299">
            <v>87.54</v>
          </cell>
          <cell r="L299">
            <v>81.64</v>
          </cell>
          <cell r="M299">
            <v>82.45</v>
          </cell>
          <cell r="N299">
            <v>84.68</v>
          </cell>
          <cell r="O299">
            <v>87.34</v>
          </cell>
          <cell r="P299">
            <v>87.01</v>
          </cell>
          <cell r="Q299">
            <v>65.76</v>
          </cell>
          <cell r="R299">
            <v>80.5</v>
          </cell>
          <cell r="S299">
            <v>93.78</v>
          </cell>
          <cell r="T299">
            <v>101.02</v>
          </cell>
        </row>
        <row r="300">
          <cell r="A300" t="str">
            <v>VAL.LONG_VAL.BASE_N.P_BASE.19040.MIO_EUR.FR</v>
          </cell>
          <cell r="B300">
            <v>2562.1</v>
          </cell>
          <cell r="C300">
            <v>2507</v>
          </cell>
          <cell r="D300">
            <v>2653</v>
          </cell>
          <cell r="E300">
            <v>3021.5</v>
          </cell>
          <cell r="F300">
            <v>2994.6</v>
          </cell>
          <cell r="G300">
            <v>2755.6</v>
          </cell>
          <cell r="H300">
            <v>2743.1</v>
          </cell>
          <cell r="I300">
            <v>2945.9</v>
          </cell>
          <cell r="J300">
            <v>3137</v>
          </cell>
          <cell r="K300">
            <v>3243</v>
          </cell>
          <cell r="L300">
            <v>3249.19</v>
          </cell>
          <cell r="M300">
            <v>3306.31</v>
          </cell>
          <cell r="N300">
            <v>3038.85</v>
          </cell>
          <cell r="O300">
            <v>3079.99</v>
          </cell>
          <cell r="P300">
            <v>2969.71</v>
          </cell>
          <cell r="Q300">
            <v>2742.77</v>
          </cell>
          <cell r="R300">
            <v>2761.5</v>
          </cell>
          <cell r="S300">
            <v>2807.09</v>
          </cell>
          <cell r="T300">
            <v>3052.29</v>
          </cell>
        </row>
        <row r="301">
          <cell r="A301" t="str">
            <v>VAL.LONG_VAL.BASE_N.P_BASE.19040.MIO_EUR.HR</v>
          </cell>
          <cell r="B301">
            <v>84.45</v>
          </cell>
          <cell r="C301">
            <v>86.01</v>
          </cell>
          <cell r="D301">
            <v>80.41</v>
          </cell>
          <cell r="E301">
            <v>90.12</v>
          </cell>
          <cell r="F301">
            <v>95.84</v>
          </cell>
          <cell r="G301">
            <v>95.54</v>
          </cell>
          <cell r="H301">
            <v>93.62</v>
          </cell>
          <cell r="I301">
            <v>81.2</v>
          </cell>
          <cell r="J301">
            <v>85.26</v>
          </cell>
          <cell r="K301">
            <v>85.28</v>
          </cell>
          <cell r="L301">
            <v>83.53</v>
          </cell>
          <cell r="M301">
            <v>82.74</v>
          </cell>
          <cell r="N301">
            <v>82.67</v>
          </cell>
          <cell r="O301">
            <v>83.84</v>
          </cell>
          <cell r="P301">
            <v>84.91</v>
          </cell>
          <cell r="Q301">
            <v>82.65</v>
          </cell>
          <cell r="R301">
            <v>83.01</v>
          </cell>
          <cell r="S301">
            <v>86.11</v>
          </cell>
          <cell r="T301">
            <v>92.13</v>
          </cell>
        </row>
        <row r="302">
          <cell r="A302" t="str">
            <v>VAL.LONG_VAL.BASE_N.P_BASE.19040.MIO_EUR.HU</v>
          </cell>
          <cell r="B302">
            <v>268.81</v>
          </cell>
          <cell r="C302">
            <v>258.06</v>
          </cell>
          <cell r="D302">
            <v>300.74</v>
          </cell>
          <cell r="E302">
            <v>358.11</v>
          </cell>
          <cell r="F302">
            <v>301.82</v>
          </cell>
          <cell r="G302">
            <v>310.32</v>
          </cell>
          <cell r="H302">
            <v>340.6</v>
          </cell>
          <cell r="I302">
            <v>353.19</v>
          </cell>
          <cell r="J302">
            <v>384.79</v>
          </cell>
          <cell r="K302">
            <v>393.11</v>
          </cell>
          <cell r="L302">
            <v>387.86</v>
          </cell>
          <cell r="M302">
            <v>397.41</v>
          </cell>
          <cell r="N302">
            <v>393.51</v>
          </cell>
          <cell r="O302">
            <v>384.14</v>
          </cell>
          <cell r="P302">
            <v>394.43</v>
          </cell>
          <cell r="Q302">
            <v>395.53</v>
          </cell>
          <cell r="R302">
            <v>411.61</v>
          </cell>
          <cell r="S302">
            <v>438.82</v>
          </cell>
          <cell r="T302">
            <v>499.93</v>
          </cell>
        </row>
        <row r="303">
          <cell r="A303" t="str">
            <v>VAL.LONG_VAL.BASE_N.P_BASE.19040.MIO_EUR.IE</v>
          </cell>
          <cell r="B303">
            <v>55.89</v>
          </cell>
          <cell r="C303">
            <v>46.42</v>
          </cell>
          <cell r="D303">
            <v>50.94</v>
          </cell>
          <cell r="E303">
            <v>56.72</v>
          </cell>
          <cell r="F303">
            <v>47.63</v>
          </cell>
          <cell r="G303">
            <v>54.14</v>
          </cell>
          <cell r="H303">
            <v>58.32</v>
          </cell>
          <cell r="I303">
            <v>66.16</v>
          </cell>
          <cell r="J303">
            <v>58.98</v>
          </cell>
          <cell r="K303">
            <v>69.18</v>
          </cell>
          <cell r="L303">
            <v>74.82</v>
          </cell>
          <cell r="M303">
            <v>68.84</v>
          </cell>
          <cell r="N303">
            <v>83.67</v>
          </cell>
          <cell r="O303">
            <v>85.37</v>
          </cell>
          <cell r="P303">
            <v>82.76</v>
          </cell>
          <cell r="Q303">
            <v>79.07</v>
          </cell>
          <cell r="R303">
            <v>99.28</v>
          </cell>
          <cell r="S303">
            <v>116.24</v>
          </cell>
          <cell r="T303">
            <v>126.53</v>
          </cell>
        </row>
        <row r="304">
          <cell r="A304" t="str">
            <v>VAL.LONG_VAL.BASE_N.P_BASE.19040.MIO_EUR.IS</v>
          </cell>
          <cell r="B304" t="str">
            <v>ND</v>
          </cell>
          <cell r="C304" t="str">
            <v>ND</v>
          </cell>
          <cell r="D304">
            <v>0.52</v>
          </cell>
          <cell r="E304">
            <v>0.29</v>
          </cell>
          <cell r="F304">
            <v>0.33</v>
          </cell>
          <cell r="G304">
            <v>0.41</v>
          </cell>
          <cell r="H304">
            <v>0.39</v>
          </cell>
          <cell r="I304">
            <v>0.4</v>
          </cell>
          <cell r="J304">
            <v>0.51</v>
          </cell>
          <cell r="K304">
            <v>0.32</v>
          </cell>
          <cell r="L304">
            <v>0.36</v>
          </cell>
          <cell r="M304">
            <v>0.38</v>
          </cell>
          <cell r="N304">
            <v>0.43</v>
          </cell>
          <cell r="O304">
            <v>0.46</v>
          </cell>
          <cell r="P304">
            <v>0.44</v>
          </cell>
          <cell r="Q304">
            <v>0.43</v>
          </cell>
          <cell r="R304">
            <v>0.5</v>
          </cell>
          <cell r="S304">
            <v>0.63</v>
          </cell>
          <cell r="T304">
            <v>0.59</v>
          </cell>
        </row>
        <row r="305">
          <cell r="A305" t="str">
            <v>VAL.LONG_VAL.BASE_N.P_BASE.19040.MIO_EUR.IT</v>
          </cell>
          <cell r="B305">
            <v>665.56</v>
          </cell>
          <cell r="C305">
            <v>693.58</v>
          </cell>
          <cell r="D305">
            <v>738.46</v>
          </cell>
          <cell r="E305">
            <v>794.71</v>
          </cell>
          <cell r="F305">
            <v>805.75</v>
          </cell>
          <cell r="G305">
            <v>790.69</v>
          </cell>
          <cell r="H305">
            <v>792.25</v>
          </cell>
          <cell r="I305">
            <v>803.99</v>
          </cell>
          <cell r="J305">
            <v>848.09</v>
          </cell>
          <cell r="K305">
            <v>885.75</v>
          </cell>
          <cell r="L305">
            <v>925.56</v>
          </cell>
          <cell r="M305">
            <v>922.34</v>
          </cell>
          <cell r="N305">
            <v>947.59</v>
          </cell>
          <cell r="O305">
            <v>955.66</v>
          </cell>
          <cell r="P305">
            <v>1003.05</v>
          </cell>
          <cell r="Q305">
            <v>1070.38</v>
          </cell>
          <cell r="R305">
            <v>1055.92</v>
          </cell>
          <cell r="S305">
            <v>1199.41</v>
          </cell>
          <cell r="T305">
            <v>1286.5</v>
          </cell>
        </row>
        <row r="306">
          <cell r="A306" t="str">
            <v>VAL.LONG_VAL.BASE_N.P_BASE.19040.MIO_EUR.LT</v>
          </cell>
          <cell r="B306">
            <v>65.4</v>
          </cell>
          <cell r="C306">
            <v>57.7</v>
          </cell>
          <cell r="D306">
            <v>65.7</v>
          </cell>
          <cell r="E306">
            <v>82.6</v>
          </cell>
          <cell r="F306">
            <v>78.3</v>
          </cell>
          <cell r="G306">
            <v>83.84</v>
          </cell>
          <cell r="H306">
            <v>98.47</v>
          </cell>
          <cell r="I306">
            <v>112.31</v>
          </cell>
          <cell r="J306">
            <v>122.57</v>
          </cell>
          <cell r="K306">
            <v>135.43</v>
          </cell>
          <cell r="L306">
            <v>135.2</v>
          </cell>
          <cell r="M306">
            <v>132.8</v>
          </cell>
          <cell r="N306">
            <v>147.25</v>
          </cell>
          <cell r="O306">
            <v>138.1</v>
          </cell>
          <cell r="P306">
            <v>141.77</v>
          </cell>
          <cell r="Q306">
            <v>154.09</v>
          </cell>
          <cell r="R306">
            <v>176.12</v>
          </cell>
          <cell r="S306">
            <v>231.1</v>
          </cell>
          <cell r="T306">
            <v>218.73</v>
          </cell>
        </row>
        <row r="307">
          <cell r="A307" t="str">
            <v>VAL.LONG_VAL.BASE_N.P_BASE.19040.MIO_EUR.LU</v>
          </cell>
          <cell r="B307">
            <v>7.02</v>
          </cell>
          <cell r="C307">
            <v>6.81</v>
          </cell>
          <cell r="D307">
            <v>7.81</v>
          </cell>
          <cell r="E307">
            <v>8.09</v>
          </cell>
          <cell r="F307">
            <v>8.85</v>
          </cell>
          <cell r="G307">
            <v>7.79</v>
          </cell>
          <cell r="H307">
            <v>7.81</v>
          </cell>
          <cell r="I307">
            <v>8.53</v>
          </cell>
          <cell r="J307">
            <v>8.65</v>
          </cell>
          <cell r="K307">
            <v>9.07</v>
          </cell>
          <cell r="L307">
            <v>9.11</v>
          </cell>
          <cell r="M307">
            <v>9.1</v>
          </cell>
          <cell r="N307">
            <v>8.27</v>
          </cell>
          <cell r="O307">
            <v>8.12</v>
          </cell>
          <cell r="P307">
            <v>7.56</v>
          </cell>
          <cell r="Q307">
            <v>7.13</v>
          </cell>
          <cell r="R307">
            <v>7.79</v>
          </cell>
          <cell r="S307">
            <v>7.64</v>
          </cell>
          <cell r="T307">
            <v>8.56</v>
          </cell>
        </row>
        <row r="308">
          <cell r="A308" t="str">
            <v>VAL.LONG_VAL.BASE_N.P_BASE.19040.MIO_EUR.LV</v>
          </cell>
          <cell r="B308">
            <v>21.82</v>
          </cell>
          <cell r="C308">
            <v>20.12</v>
          </cell>
          <cell r="D308">
            <v>27.49</v>
          </cell>
          <cell r="E308">
            <v>30.53</v>
          </cell>
          <cell r="F308">
            <v>29.97</v>
          </cell>
          <cell r="G308">
            <v>33.71</v>
          </cell>
          <cell r="H308">
            <v>36.08</v>
          </cell>
          <cell r="I308">
            <v>51.04</v>
          </cell>
          <cell r="J308">
            <v>60.98</v>
          </cell>
          <cell r="K308">
            <v>56.2</v>
          </cell>
          <cell r="L308">
            <v>65.89</v>
          </cell>
          <cell r="M308">
            <v>66.19</v>
          </cell>
          <cell r="N308">
            <v>70.48</v>
          </cell>
          <cell r="O308">
            <v>69.4</v>
          </cell>
          <cell r="P308">
            <v>74.5</v>
          </cell>
          <cell r="Q308">
            <v>79.46</v>
          </cell>
          <cell r="R308">
            <v>95.53</v>
          </cell>
          <cell r="S308">
            <v>111.65</v>
          </cell>
          <cell r="T308">
            <v>83.71</v>
          </cell>
        </row>
        <row r="309">
          <cell r="A309" t="str">
            <v>VAL.LONG_VAL.BASE_N.P_BASE.19040.MIO_EUR.MT</v>
          </cell>
          <cell r="B309">
            <v>0.66</v>
          </cell>
          <cell r="C309">
            <v>0.66</v>
          </cell>
          <cell r="D309">
            <v>0.69</v>
          </cell>
          <cell r="E309">
            <v>0.7</v>
          </cell>
          <cell r="F309">
            <v>0.84</v>
          </cell>
          <cell r="G309">
            <v>0.96</v>
          </cell>
          <cell r="H309">
            <v>0.53</v>
          </cell>
          <cell r="I309">
            <v>0.5</v>
          </cell>
          <cell r="J309">
            <v>0.51</v>
          </cell>
          <cell r="K309">
            <v>0.51</v>
          </cell>
          <cell r="L309">
            <v>0.51</v>
          </cell>
          <cell r="M309">
            <v>0.56</v>
          </cell>
          <cell r="N309">
            <v>0.59</v>
          </cell>
          <cell r="O309">
            <v>0.6</v>
          </cell>
          <cell r="P309">
            <v>0.6</v>
          </cell>
          <cell r="Q309">
            <v>0.61</v>
          </cell>
          <cell r="R309">
            <v>0.63</v>
          </cell>
          <cell r="S309">
            <v>0.72</v>
          </cell>
          <cell r="T309">
            <v>0.77</v>
          </cell>
        </row>
        <row r="310">
          <cell r="A310" t="str">
            <v>VAL.LONG_VAL.BASE_N.P_BASE.19040.MIO_EUR.NL</v>
          </cell>
          <cell r="B310">
            <v>344.37</v>
          </cell>
          <cell r="C310">
            <v>336.77</v>
          </cell>
          <cell r="D310">
            <v>367.62</v>
          </cell>
          <cell r="E310">
            <v>389.66</v>
          </cell>
          <cell r="F310">
            <v>411.1</v>
          </cell>
          <cell r="G310">
            <v>370.54</v>
          </cell>
          <cell r="H310">
            <v>367.44</v>
          </cell>
          <cell r="I310">
            <v>362.31</v>
          </cell>
          <cell r="J310">
            <v>395.01</v>
          </cell>
          <cell r="K310">
            <v>394.5</v>
          </cell>
          <cell r="L310">
            <v>393.48</v>
          </cell>
          <cell r="M310">
            <v>387.5</v>
          </cell>
          <cell r="N310">
            <v>402.46</v>
          </cell>
          <cell r="O310">
            <v>370.46</v>
          </cell>
          <cell r="P310">
            <v>375.44</v>
          </cell>
          <cell r="Q310">
            <v>383.43</v>
          </cell>
          <cell r="R310">
            <v>378.41</v>
          </cell>
          <cell r="S310">
            <v>411.56</v>
          </cell>
          <cell r="T310">
            <v>444.98</v>
          </cell>
        </row>
        <row r="311">
          <cell r="A311" t="str">
            <v>VAL.LONG_VAL.BASE_N.P_BASE.19040.MIO_EUR.NO</v>
          </cell>
          <cell r="B311">
            <v>25.28</v>
          </cell>
          <cell r="C311">
            <v>34.73</v>
          </cell>
          <cell r="D311">
            <v>37.17</v>
          </cell>
          <cell r="E311">
            <v>34.85</v>
          </cell>
          <cell r="F311">
            <v>36.32</v>
          </cell>
          <cell r="G311">
            <v>33.73</v>
          </cell>
          <cell r="H311">
            <v>42.99</v>
          </cell>
          <cell r="I311">
            <v>43.3</v>
          </cell>
          <cell r="J311">
            <v>38.68</v>
          </cell>
          <cell r="K311">
            <v>45.11</v>
          </cell>
          <cell r="L311">
            <v>37.58</v>
          </cell>
          <cell r="M311">
            <v>42.7</v>
          </cell>
          <cell r="N311">
            <v>40.16</v>
          </cell>
          <cell r="O311">
            <v>35.06</v>
          </cell>
          <cell r="P311">
            <v>33.33</v>
          </cell>
          <cell r="Q311">
            <v>41.48</v>
          </cell>
          <cell r="R311">
            <v>54.27</v>
          </cell>
          <cell r="S311">
            <v>58.52</v>
          </cell>
          <cell r="T311">
            <v>57.81</v>
          </cell>
        </row>
        <row r="312">
          <cell r="A312" t="str">
            <v>VAL.LONG_VAL.BASE_N.P_BASE.19040.MIO_EUR.PL</v>
          </cell>
          <cell r="B312">
            <v>338.53</v>
          </cell>
          <cell r="C312">
            <v>352.37</v>
          </cell>
          <cell r="D312">
            <v>372.45</v>
          </cell>
          <cell r="E312">
            <v>624.21</v>
          </cell>
          <cell r="F312">
            <v>707.36</v>
          </cell>
          <cell r="G312">
            <v>718.34</v>
          </cell>
          <cell r="H312">
            <v>858.01</v>
          </cell>
          <cell r="I312">
            <v>861.34</v>
          </cell>
          <cell r="J312">
            <v>888.06</v>
          </cell>
          <cell r="K312">
            <v>908.16</v>
          </cell>
          <cell r="L312">
            <v>911.49</v>
          </cell>
          <cell r="M312">
            <v>1021.58</v>
          </cell>
          <cell r="N312">
            <v>1177.1</v>
          </cell>
          <cell r="O312">
            <v>1206.39</v>
          </cell>
          <cell r="P312">
            <v>1274.76</v>
          </cell>
          <cell r="Q312">
            <v>1215.79</v>
          </cell>
          <cell r="R312">
            <v>1430.76</v>
          </cell>
          <cell r="S312">
            <v>2009.39</v>
          </cell>
          <cell r="T312">
            <v>2263.87</v>
          </cell>
        </row>
        <row r="313">
          <cell r="A313" t="str">
            <v>VAL.LONG_VAL.BASE_N.P_BASE.19040.MIO_EUR.PT</v>
          </cell>
          <cell r="B313">
            <v>90.32</v>
          </cell>
          <cell r="C313">
            <v>89.58</v>
          </cell>
          <cell r="D313">
            <v>81.17</v>
          </cell>
          <cell r="E313">
            <v>103.89</v>
          </cell>
          <cell r="F313">
            <v>118.74</v>
          </cell>
          <cell r="G313">
            <v>123.18</v>
          </cell>
          <cell r="H313">
            <v>123.22</v>
          </cell>
          <cell r="I313">
            <v>119.28</v>
          </cell>
          <cell r="J313">
            <v>116.97</v>
          </cell>
          <cell r="K313">
            <v>131.2</v>
          </cell>
          <cell r="L313">
            <v>141.87</v>
          </cell>
          <cell r="M313">
            <v>143.62</v>
          </cell>
          <cell r="N313">
            <v>142.27</v>
          </cell>
          <cell r="O313">
            <v>146.12</v>
          </cell>
          <cell r="P313">
            <v>124.66</v>
          </cell>
          <cell r="Q313">
            <v>181.1</v>
          </cell>
          <cell r="R313">
            <v>187.07</v>
          </cell>
          <cell r="S313">
            <v>192.11</v>
          </cell>
          <cell r="T313">
            <v>198.21</v>
          </cell>
        </row>
        <row r="314">
          <cell r="A314" t="str">
            <v>VAL.LONG_VAL.BASE_N.P_BASE.19040.MIO_EUR.RO</v>
          </cell>
          <cell r="B314">
            <v>197.59</v>
          </cell>
          <cell r="C314">
            <v>159.96</v>
          </cell>
          <cell r="D314">
            <v>158.18</v>
          </cell>
          <cell r="E314">
            <v>245.85</v>
          </cell>
          <cell r="F314">
            <v>176.14</v>
          </cell>
          <cell r="G314">
            <v>252.9</v>
          </cell>
          <cell r="H314">
            <v>302.88</v>
          </cell>
          <cell r="I314">
            <v>244.17</v>
          </cell>
          <cell r="J314">
            <v>323.11</v>
          </cell>
          <cell r="K314">
            <v>288.69</v>
          </cell>
          <cell r="L314">
            <v>255.28</v>
          </cell>
          <cell r="M314">
            <v>304.35</v>
          </cell>
          <cell r="N314">
            <v>328.03</v>
          </cell>
          <cell r="O314">
            <v>339.32</v>
          </cell>
          <cell r="P314">
            <v>291.94</v>
          </cell>
          <cell r="Q314">
            <v>252.26</v>
          </cell>
          <cell r="R314">
            <v>428.51</v>
          </cell>
          <cell r="S314">
            <v>436.75</v>
          </cell>
          <cell r="T314">
            <v>676.22</v>
          </cell>
        </row>
        <row r="315">
          <cell r="A315" t="str">
            <v>VAL.LONG_VAL.BASE_N.P_BASE.19040.MIO_EUR.SE</v>
          </cell>
          <cell r="B315">
            <v>68.21</v>
          </cell>
          <cell r="C315">
            <v>65.37</v>
          </cell>
          <cell r="D315">
            <v>80.64</v>
          </cell>
          <cell r="E315">
            <v>79.17</v>
          </cell>
          <cell r="F315">
            <v>78.07</v>
          </cell>
          <cell r="G315">
            <v>89.93</v>
          </cell>
          <cell r="H315">
            <v>92.46</v>
          </cell>
          <cell r="I315">
            <v>103.6</v>
          </cell>
          <cell r="J315">
            <v>106.31</v>
          </cell>
          <cell r="K315">
            <v>115.07</v>
          </cell>
          <cell r="L315">
            <v>114.6</v>
          </cell>
          <cell r="M315">
            <v>108.37</v>
          </cell>
          <cell r="N315">
            <v>115.22</v>
          </cell>
          <cell r="O315">
            <v>93.73</v>
          </cell>
          <cell r="P315">
            <v>97.38</v>
          </cell>
          <cell r="Q315">
            <v>105.27</v>
          </cell>
          <cell r="R315">
            <v>119.54</v>
          </cell>
          <cell r="S315">
            <v>128.85</v>
          </cell>
          <cell r="T315">
            <v>130.77</v>
          </cell>
        </row>
        <row r="316">
          <cell r="A316" t="str">
            <v>VAL.LONG_VAL.BASE_N.P_BASE.19040.MIO_EUR.SI</v>
          </cell>
          <cell r="B316">
            <v>19.94</v>
          </cell>
          <cell r="C316">
            <v>20.62</v>
          </cell>
          <cell r="D316">
            <v>20.74</v>
          </cell>
          <cell r="E316">
            <v>22.58</v>
          </cell>
          <cell r="F316">
            <v>23.13</v>
          </cell>
          <cell r="G316">
            <v>23.43</v>
          </cell>
          <cell r="H316">
            <v>21.26</v>
          </cell>
          <cell r="I316">
            <v>21.52</v>
          </cell>
          <cell r="J316">
            <v>22.04</v>
          </cell>
          <cell r="K316">
            <v>23.25</v>
          </cell>
          <cell r="L316">
            <v>23.51</v>
          </cell>
          <cell r="M316">
            <v>25.39</v>
          </cell>
          <cell r="N316">
            <v>25.44</v>
          </cell>
          <cell r="O316">
            <v>24.97</v>
          </cell>
          <cell r="P316">
            <v>24.6</v>
          </cell>
          <cell r="Q316">
            <v>26.01</v>
          </cell>
          <cell r="R316">
            <v>26.22</v>
          </cell>
          <cell r="S316">
            <v>25.47</v>
          </cell>
          <cell r="T316">
            <v>28.48</v>
          </cell>
        </row>
        <row r="317">
          <cell r="A317" t="str">
            <v>VAL.LONG_VAL.BASE_N.P_BASE.19040.MIO_EUR.SK</v>
          </cell>
          <cell r="B317">
            <v>96.58</v>
          </cell>
          <cell r="C317">
            <v>106.52</v>
          </cell>
          <cell r="D317">
            <v>129.21</v>
          </cell>
          <cell r="E317">
            <v>137.07</v>
          </cell>
          <cell r="F317">
            <v>121.67</v>
          </cell>
          <cell r="G317">
            <v>102.23</v>
          </cell>
          <cell r="H317">
            <v>118.95</v>
          </cell>
          <cell r="I317">
            <v>118.92</v>
          </cell>
          <cell r="J317">
            <v>126.2</v>
          </cell>
          <cell r="K317">
            <v>130.65</v>
          </cell>
          <cell r="L317">
            <v>127.26</v>
          </cell>
          <cell r="M317">
            <v>149.39</v>
          </cell>
          <cell r="N317">
            <v>129.35</v>
          </cell>
          <cell r="O317">
            <v>131.51</v>
          </cell>
          <cell r="P317">
            <v>128.99</v>
          </cell>
          <cell r="Q317">
            <v>140.49</v>
          </cell>
          <cell r="R317">
            <v>138.98</v>
          </cell>
          <cell r="S317">
            <v>153.88</v>
          </cell>
          <cell r="T317">
            <v>160.61</v>
          </cell>
        </row>
        <row r="318">
          <cell r="A318" t="str">
            <v>VAL.LONG_VAL.BASE_N.P_BASE.19040.MIO_EUR.UK</v>
          </cell>
          <cell r="B318">
            <v>800.19</v>
          </cell>
          <cell r="C318">
            <v>759.29</v>
          </cell>
          <cell r="D318">
            <v>833.91</v>
          </cell>
          <cell r="E318">
            <v>823.83</v>
          </cell>
          <cell r="F318">
            <v>756.5</v>
          </cell>
          <cell r="G318">
            <v>828.83</v>
          </cell>
          <cell r="H318">
            <v>889.52</v>
          </cell>
          <cell r="I318">
            <v>1034.69</v>
          </cell>
          <cell r="J318">
            <v>1007.53</v>
          </cell>
          <cell r="K318">
            <v>1167.38</v>
          </cell>
          <cell r="L318">
            <v>1326.31</v>
          </cell>
          <cell r="M318">
            <v>1162.83</v>
          </cell>
          <cell r="N318">
            <v>1114.47</v>
          </cell>
          <cell r="O318">
            <v>1091.51</v>
          </cell>
          <cell r="P318">
            <v>976.93</v>
          </cell>
          <cell r="Q318">
            <v>1064.85</v>
          </cell>
          <cell r="R318" t="str">
            <v>ND</v>
          </cell>
          <cell r="S318" t="str">
            <v>ND</v>
          </cell>
          <cell r="T318" t="str">
            <v>ND</v>
          </cell>
        </row>
        <row r="319">
          <cell r="A319" t="str">
            <v>VAL.LONG_VAL.BASE_N.P_BASE.19050.MIO_EUR.EU27_2020</v>
          </cell>
          <cell r="B319">
            <v>4899.07</v>
          </cell>
          <cell r="C319">
            <v>4996.41</v>
          </cell>
          <cell r="D319">
            <v>5265.31</v>
          </cell>
          <cell r="E319">
            <v>5715.7</v>
          </cell>
          <cell r="F319">
            <v>5713.22</v>
          </cell>
          <cell r="G319">
            <v>5734.97</v>
          </cell>
          <cell r="H319">
            <v>5780.73</v>
          </cell>
          <cell r="I319">
            <v>5833.91</v>
          </cell>
          <cell r="J319">
            <v>5827.35</v>
          </cell>
          <cell r="K319">
            <v>5981.7</v>
          </cell>
          <cell r="L319">
            <v>5955.91</v>
          </cell>
          <cell r="M319">
            <v>5882.57</v>
          </cell>
          <cell r="N319">
            <v>5904.33</v>
          </cell>
          <cell r="O319">
            <v>6002.55</v>
          </cell>
          <cell r="P319">
            <v>6089.38</v>
          </cell>
          <cell r="Q319">
            <v>6211.6</v>
          </cell>
          <cell r="R319">
            <v>6281.76</v>
          </cell>
          <cell r="S319">
            <v>6526.95</v>
          </cell>
          <cell r="T319">
            <v>6644.27</v>
          </cell>
        </row>
        <row r="320">
          <cell r="A320" t="str">
            <v>VAL.LONG_VAL.BASE_N.P_BASE.19050.MIO_EUR.AT</v>
          </cell>
          <cell r="B320">
            <v>90.34</v>
          </cell>
          <cell r="C320">
            <v>91.67</v>
          </cell>
          <cell r="D320">
            <v>95</v>
          </cell>
          <cell r="E320">
            <v>99.81</v>
          </cell>
          <cell r="F320">
            <v>101.76</v>
          </cell>
          <cell r="G320">
            <v>105.47</v>
          </cell>
          <cell r="H320">
            <v>106.6</v>
          </cell>
          <cell r="I320">
            <v>114.08</v>
          </cell>
          <cell r="J320">
            <v>121.52</v>
          </cell>
          <cell r="K320">
            <v>123.22</v>
          </cell>
          <cell r="L320">
            <v>121.05</v>
          </cell>
          <cell r="M320">
            <v>125.15</v>
          </cell>
          <cell r="N320">
            <v>125.11</v>
          </cell>
          <cell r="O320">
            <v>134.11</v>
          </cell>
          <cell r="P320">
            <v>136.79</v>
          </cell>
          <cell r="Q320">
            <v>141.35</v>
          </cell>
          <cell r="R320">
            <v>144.26</v>
          </cell>
          <cell r="S320">
            <v>150.21</v>
          </cell>
          <cell r="T320">
            <v>157.86</v>
          </cell>
        </row>
        <row r="321">
          <cell r="A321" t="str">
            <v>VAL.LONG_VAL.BASE_N.P_BASE.19050.MIO_EUR.BE</v>
          </cell>
          <cell r="B321">
            <v>193.55</v>
          </cell>
          <cell r="C321">
            <v>193.55</v>
          </cell>
          <cell r="D321">
            <v>203.22</v>
          </cell>
          <cell r="E321">
            <v>207.93</v>
          </cell>
          <cell r="F321">
            <v>209.57</v>
          </cell>
          <cell r="G321">
            <v>212.51</v>
          </cell>
          <cell r="H321">
            <v>219.98</v>
          </cell>
          <cell r="I321">
            <v>221.49</v>
          </cell>
          <cell r="J321">
            <v>217.4</v>
          </cell>
          <cell r="K321">
            <v>223.46</v>
          </cell>
          <cell r="L321">
            <v>228.47</v>
          </cell>
          <cell r="M321">
            <v>237.24</v>
          </cell>
          <cell r="N321">
            <v>245.75</v>
          </cell>
          <cell r="O321">
            <v>239.4</v>
          </cell>
          <cell r="P321">
            <v>245.21</v>
          </cell>
          <cell r="Q321">
            <v>255.17</v>
          </cell>
          <cell r="R321">
            <v>253.57</v>
          </cell>
          <cell r="S321">
            <v>253.42</v>
          </cell>
          <cell r="T321">
            <v>277.12</v>
          </cell>
        </row>
        <row r="322">
          <cell r="A322" t="str">
            <v>VAL.LONG_VAL.BASE_N.P_BASE.19050.MIO_EUR.BG</v>
          </cell>
          <cell r="B322">
            <v>105.86</v>
          </cell>
          <cell r="C322">
            <v>112.36</v>
          </cell>
          <cell r="D322">
            <v>166.28</v>
          </cell>
          <cell r="E322">
            <v>159.36</v>
          </cell>
          <cell r="F322">
            <v>136.77</v>
          </cell>
          <cell r="G322">
            <v>131.75</v>
          </cell>
          <cell r="H322">
            <v>150.72</v>
          </cell>
          <cell r="I322">
            <v>143.04</v>
          </cell>
          <cell r="J322">
            <v>143.37</v>
          </cell>
          <cell r="K322">
            <v>146.85</v>
          </cell>
          <cell r="L322">
            <v>133.95</v>
          </cell>
          <cell r="M322">
            <v>122.43</v>
          </cell>
          <cell r="N322">
            <v>120.84</v>
          </cell>
          <cell r="O322">
            <v>127.54</v>
          </cell>
          <cell r="P322">
            <v>133.1</v>
          </cell>
          <cell r="Q322">
            <v>128.69</v>
          </cell>
          <cell r="R322">
            <v>128.19</v>
          </cell>
          <cell r="S322">
            <v>113.31</v>
          </cell>
          <cell r="T322">
            <v>82.45</v>
          </cell>
        </row>
        <row r="323">
          <cell r="A323" t="str">
            <v>VAL.LONG_VAL.BASE_N.P_BASE.19050.MIO_EUR.CH</v>
          </cell>
          <cell r="B323">
            <v>99.01</v>
          </cell>
          <cell r="C323">
            <v>103.94</v>
          </cell>
          <cell r="D323">
            <v>103.77</v>
          </cell>
          <cell r="E323">
            <v>114.42</v>
          </cell>
          <cell r="F323">
            <v>117.55</v>
          </cell>
          <cell r="G323">
            <v>130.58</v>
          </cell>
          <cell r="H323">
            <v>139.21</v>
          </cell>
          <cell r="I323">
            <v>142.56</v>
          </cell>
          <cell r="J323">
            <v>140.06</v>
          </cell>
          <cell r="K323">
            <v>137.87</v>
          </cell>
          <cell r="L323">
            <v>154.67</v>
          </cell>
          <cell r="M323">
            <v>149.33</v>
          </cell>
          <cell r="N323">
            <v>151.15</v>
          </cell>
          <cell r="O323">
            <v>153.52</v>
          </cell>
          <cell r="P323">
            <v>165.1</v>
          </cell>
          <cell r="Q323">
            <v>175.28</v>
          </cell>
          <cell r="R323">
            <v>173.1</v>
          </cell>
          <cell r="S323">
            <v>182.33</v>
          </cell>
          <cell r="T323">
            <v>188.82</v>
          </cell>
        </row>
        <row r="324">
          <cell r="A324" t="str">
            <v>VAL.LONG_VAL.BASE_N.P_BASE.19050.MIO_EUR.CY</v>
          </cell>
          <cell r="B324">
            <v>10.82</v>
          </cell>
          <cell r="C324">
            <v>13.73</v>
          </cell>
          <cell r="D324">
            <v>11.88</v>
          </cell>
          <cell r="E324">
            <v>13.26</v>
          </cell>
          <cell r="F324">
            <v>13.93</v>
          </cell>
          <cell r="G324">
            <v>14.67</v>
          </cell>
          <cell r="H324">
            <v>15.33</v>
          </cell>
          <cell r="I324">
            <v>15.41</v>
          </cell>
          <cell r="J324">
            <v>6.35</v>
          </cell>
          <cell r="K324">
            <v>6.39</v>
          </cell>
          <cell r="L324">
            <v>3.76</v>
          </cell>
          <cell r="M324">
            <v>4.79</v>
          </cell>
          <cell r="N324">
            <v>6.49</v>
          </cell>
          <cell r="O324">
            <v>8.18</v>
          </cell>
          <cell r="P324">
            <v>7.98</v>
          </cell>
          <cell r="Q324">
            <v>7.91</v>
          </cell>
          <cell r="R324">
            <v>7.47</v>
          </cell>
          <cell r="S324">
            <v>8.02</v>
          </cell>
          <cell r="T324">
            <v>8.61</v>
          </cell>
        </row>
        <row r="325">
          <cell r="A325" t="str">
            <v>VAL.LONG_VAL.BASE_N.P_BASE.19050.MIO_EUR.CZ</v>
          </cell>
          <cell r="B325">
            <v>78.46</v>
          </cell>
          <cell r="C325">
            <v>91.7</v>
          </cell>
          <cell r="D325">
            <v>118.07</v>
          </cell>
          <cell r="E325">
            <v>134.04</v>
          </cell>
          <cell r="F325">
            <v>115.51</v>
          </cell>
          <cell r="G325">
            <v>118.33</v>
          </cell>
          <cell r="H325">
            <v>114.66</v>
          </cell>
          <cell r="I325">
            <v>114.01</v>
          </cell>
          <cell r="J325">
            <v>116.33</v>
          </cell>
          <cell r="K325">
            <v>117.22</v>
          </cell>
          <cell r="L325">
            <v>111.3</v>
          </cell>
          <cell r="M325">
            <v>114.3</v>
          </cell>
          <cell r="N325">
            <v>130.65</v>
          </cell>
          <cell r="O325">
            <v>147.92</v>
          </cell>
          <cell r="P325">
            <v>148.35</v>
          </cell>
          <cell r="Q325">
            <v>154.13</v>
          </cell>
          <cell r="R325">
            <v>179.21</v>
          </cell>
          <cell r="S325">
            <v>189.25</v>
          </cell>
          <cell r="T325">
            <v>203.63</v>
          </cell>
        </row>
        <row r="326">
          <cell r="A326" t="str">
            <v>VAL.LONG_VAL.BASE_N.P_BASE.19050.MIO_EUR.DE</v>
          </cell>
          <cell r="B326">
            <v>726</v>
          </cell>
          <cell r="C326">
            <v>735.91</v>
          </cell>
          <cell r="D326">
            <v>786</v>
          </cell>
          <cell r="E326">
            <v>832.79</v>
          </cell>
          <cell r="F326">
            <v>843</v>
          </cell>
          <cell r="G326">
            <v>853.28</v>
          </cell>
          <cell r="H326">
            <v>885.31</v>
          </cell>
          <cell r="I326">
            <v>897.52</v>
          </cell>
          <cell r="J326">
            <v>922.61</v>
          </cell>
          <cell r="K326">
            <v>939.4</v>
          </cell>
          <cell r="L326">
            <v>924.64</v>
          </cell>
          <cell r="M326">
            <v>908.45</v>
          </cell>
          <cell r="N326">
            <v>902.38</v>
          </cell>
          <cell r="O326">
            <v>923.42</v>
          </cell>
          <cell r="P326">
            <v>920.48</v>
          </cell>
          <cell r="Q326">
            <v>949.12</v>
          </cell>
          <cell r="R326">
            <v>891.36</v>
          </cell>
          <cell r="S326">
            <v>880.94</v>
          </cell>
          <cell r="T326">
            <v>927.91</v>
          </cell>
        </row>
        <row r="327">
          <cell r="A327" t="str">
            <v>VAL.LONG_VAL.BASE_N.P_BASE.19050.MIO_EUR.DK</v>
          </cell>
          <cell r="B327">
            <v>146.05</v>
          </cell>
          <cell r="C327">
            <v>156.14</v>
          </cell>
          <cell r="D327">
            <v>155.96</v>
          </cell>
          <cell r="E327">
            <v>159.7</v>
          </cell>
          <cell r="F327">
            <v>187.71</v>
          </cell>
          <cell r="G327">
            <v>175.91</v>
          </cell>
          <cell r="H327">
            <v>170.56</v>
          </cell>
          <cell r="I327">
            <v>175.53</v>
          </cell>
          <cell r="J327">
            <v>183.7</v>
          </cell>
          <cell r="K327">
            <v>199.26</v>
          </cell>
          <cell r="L327">
            <v>214.84</v>
          </cell>
          <cell r="M327">
            <v>174.36</v>
          </cell>
          <cell r="N327">
            <v>182.37</v>
          </cell>
          <cell r="O327">
            <v>182.61</v>
          </cell>
          <cell r="P327">
            <v>177.98</v>
          </cell>
          <cell r="Q327">
            <v>196.62</v>
          </cell>
          <cell r="R327">
            <v>196.18</v>
          </cell>
          <cell r="S327">
            <v>185.06</v>
          </cell>
          <cell r="T327">
            <v>184.39</v>
          </cell>
        </row>
        <row r="328">
          <cell r="A328" t="str">
            <v>VAL.LONG_VAL.BASE_N.P_BASE.19050.MIO_EUR.EE</v>
          </cell>
          <cell r="B328">
            <v>4.73</v>
          </cell>
          <cell r="C328">
            <v>5.2</v>
          </cell>
          <cell r="D328">
            <v>6.38</v>
          </cell>
          <cell r="E328">
            <v>8.41</v>
          </cell>
          <cell r="F328">
            <v>7.65</v>
          </cell>
          <cell r="G328">
            <v>9.38</v>
          </cell>
          <cell r="H328">
            <v>10.65</v>
          </cell>
          <cell r="I328">
            <v>10.82</v>
          </cell>
          <cell r="J328">
            <v>11.33</v>
          </cell>
          <cell r="K328">
            <v>11.63</v>
          </cell>
          <cell r="L328">
            <v>13.92</v>
          </cell>
          <cell r="M328">
            <v>13.01</v>
          </cell>
          <cell r="N328">
            <v>13.62</v>
          </cell>
          <cell r="O328">
            <v>13.32</v>
          </cell>
          <cell r="P328">
            <v>12.77</v>
          </cell>
          <cell r="Q328">
            <v>13.99</v>
          </cell>
          <cell r="R328">
            <v>13.55</v>
          </cell>
          <cell r="S328">
            <v>15.24</v>
          </cell>
          <cell r="T328">
            <v>16.82</v>
          </cell>
        </row>
        <row r="329">
          <cell r="A329" t="str">
            <v>VAL.LONG_VAL.BASE_N.P_BASE.19050.MIO_EUR.EL</v>
          </cell>
          <cell r="B329">
            <v>75.34</v>
          </cell>
          <cell r="C329">
            <v>76.56</v>
          </cell>
          <cell r="D329">
            <v>77.76</v>
          </cell>
          <cell r="E329">
            <v>85.58</v>
          </cell>
          <cell r="F329">
            <v>81.36</v>
          </cell>
          <cell r="G329">
            <v>13.53</v>
          </cell>
          <cell r="H329">
            <v>14.19</v>
          </cell>
          <cell r="I329">
            <v>12.17</v>
          </cell>
          <cell r="J329">
            <v>11.51</v>
          </cell>
          <cell r="K329">
            <v>15.52</v>
          </cell>
          <cell r="L329">
            <v>23.71</v>
          </cell>
          <cell r="M329">
            <v>26.3</v>
          </cell>
          <cell r="N329">
            <v>30.26</v>
          </cell>
          <cell r="O329">
            <v>33.69</v>
          </cell>
          <cell r="P329">
            <v>36.93</v>
          </cell>
          <cell r="Q329">
            <v>34.57</v>
          </cell>
          <cell r="R329">
            <v>41.62</v>
          </cell>
          <cell r="S329">
            <v>45.62</v>
          </cell>
          <cell r="T329">
            <v>49.53</v>
          </cell>
        </row>
        <row r="330">
          <cell r="A330" t="str">
            <v>VAL.LONG_VAL.BASE_N.P_BASE.19050.MIO_EUR.ES</v>
          </cell>
          <cell r="B330">
            <v>526.29</v>
          </cell>
          <cell r="C330">
            <v>534.52</v>
          </cell>
          <cell r="D330">
            <v>568.03</v>
          </cell>
          <cell r="E330">
            <v>564.92</v>
          </cell>
          <cell r="F330">
            <v>575.76</v>
          </cell>
          <cell r="G330">
            <v>579.52</v>
          </cell>
          <cell r="H330">
            <v>558.8</v>
          </cell>
          <cell r="I330">
            <v>541.69</v>
          </cell>
          <cell r="J330">
            <v>544.97</v>
          </cell>
          <cell r="K330">
            <v>564.61</v>
          </cell>
          <cell r="L330">
            <v>571.17</v>
          </cell>
          <cell r="M330">
            <v>578.78</v>
          </cell>
          <cell r="N330">
            <v>592.59</v>
          </cell>
          <cell r="O330">
            <v>606.6</v>
          </cell>
          <cell r="P330">
            <v>623.42</v>
          </cell>
          <cell r="Q330">
            <v>633.83</v>
          </cell>
          <cell r="R330">
            <v>635.35</v>
          </cell>
          <cell r="S330">
            <v>640.3</v>
          </cell>
          <cell r="T330">
            <v>640.36</v>
          </cell>
        </row>
        <row r="331">
          <cell r="A331" t="str">
            <v>VAL.LONG_VAL.BASE_N.P_BASE.19050.MIO_EUR.FI</v>
          </cell>
          <cell r="B331">
            <v>28.6</v>
          </cell>
          <cell r="C331">
            <v>28.2</v>
          </cell>
          <cell r="D331">
            <v>28</v>
          </cell>
          <cell r="E331">
            <v>28.2</v>
          </cell>
          <cell r="F331">
            <v>29</v>
          </cell>
          <cell r="G331">
            <v>28.8</v>
          </cell>
          <cell r="H331">
            <v>42.83</v>
          </cell>
          <cell r="I331">
            <v>45.12</v>
          </cell>
          <cell r="J331">
            <v>44.63</v>
          </cell>
          <cell r="K331">
            <v>42.98</v>
          </cell>
          <cell r="L331">
            <v>40.75</v>
          </cell>
          <cell r="M331">
            <v>45.56</v>
          </cell>
          <cell r="N331">
            <v>47.39</v>
          </cell>
          <cell r="O331">
            <v>37.07</v>
          </cell>
          <cell r="P331">
            <v>34.35</v>
          </cell>
          <cell r="Q331">
            <v>50.21</v>
          </cell>
          <cell r="R331">
            <v>42.96</v>
          </cell>
          <cell r="S331">
            <v>37.69</v>
          </cell>
          <cell r="T331">
            <v>38.47</v>
          </cell>
        </row>
        <row r="332">
          <cell r="A332" t="str">
            <v>VAL.LONG_VAL.BASE_N.P_BASE.19050.MIO_EUR.FR</v>
          </cell>
          <cell r="B332">
            <v>1296</v>
          </cell>
          <cell r="C332">
            <v>1285.8</v>
          </cell>
          <cell r="D332">
            <v>1346.1</v>
          </cell>
          <cell r="E332">
            <v>1544.3</v>
          </cell>
          <cell r="F332">
            <v>1519.8</v>
          </cell>
          <cell r="G332">
            <v>1537.9</v>
          </cell>
          <cell r="H332">
            <v>1510.2</v>
          </cell>
          <cell r="I332">
            <v>1482.7</v>
          </cell>
          <cell r="J332">
            <v>1401.6</v>
          </cell>
          <cell r="K332">
            <v>1478</v>
          </cell>
          <cell r="L332">
            <v>1455.47</v>
          </cell>
          <cell r="M332">
            <v>1420.76</v>
          </cell>
          <cell r="N332">
            <v>1400.73</v>
          </cell>
          <cell r="O332">
            <v>1404.75</v>
          </cell>
          <cell r="P332">
            <v>1440.52</v>
          </cell>
          <cell r="Q332">
            <v>1444.88</v>
          </cell>
          <cell r="R332">
            <v>1434.72</v>
          </cell>
          <cell r="S332">
            <v>1445.83</v>
          </cell>
          <cell r="T332">
            <v>1521.02</v>
          </cell>
        </row>
        <row r="333">
          <cell r="A333" t="str">
            <v>VAL.LONG_VAL.BASE_N.P_BASE.19050.MIO_EUR.HR</v>
          </cell>
          <cell r="B333">
            <v>35.85</v>
          </cell>
          <cell r="C333">
            <v>39.54</v>
          </cell>
          <cell r="D333">
            <v>41.37</v>
          </cell>
          <cell r="E333">
            <v>44.93</v>
          </cell>
          <cell r="F333">
            <v>41.5</v>
          </cell>
          <cell r="G333">
            <v>43.97</v>
          </cell>
          <cell r="H333">
            <v>45.32</v>
          </cell>
          <cell r="I333">
            <v>44.67</v>
          </cell>
          <cell r="J333">
            <v>42.56</v>
          </cell>
          <cell r="K333">
            <v>43.38</v>
          </cell>
          <cell r="L333">
            <v>43.97</v>
          </cell>
          <cell r="M333">
            <v>44.47</v>
          </cell>
          <cell r="N333">
            <v>44.98</v>
          </cell>
          <cell r="O333">
            <v>45.66</v>
          </cell>
          <cell r="P333">
            <v>45.17</v>
          </cell>
          <cell r="Q333">
            <v>44.59</v>
          </cell>
          <cell r="R333">
            <v>44.72</v>
          </cell>
          <cell r="S333">
            <v>46.12</v>
          </cell>
          <cell r="T333">
            <v>49.18</v>
          </cell>
        </row>
        <row r="334">
          <cell r="A334" t="str">
            <v>VAL.LONG_VAL.BASE_N.P_BASE.19050.MIO_EUR.HU</v>
          </cell>
          <cell r="B334">
            <v>71.13</v>
          </cell>
          <cell r="C334">
            <v>68.55</v>
          </cell>
          <cell r="D334">
            <v>72.07</v>
          </cell>
          <cell r="E334">
            <v>79.31</v>
          </cell>
          <cell r="F334">
            <v>72.45</v>
          </cell>
          <cell r="G334">
            <v>79.78</v>
          </cell>
          <cell r="H334">
            <v>63.19</v>
          </cell>
          <cell r="I334">
            <v>66.21</v>
          </cell>
          <cell r="J334">
            <v>65.06</v>
          </cell>
          <cell r="K334">
            <v>71.19</v>
          </cell>
          <cell r="L334">
            <v>68.1</v>
          </cell>
          <cell r="M334">
            <v>71.65</v>
          </cell>
          <cell r="N334">
            <v>69.04</v>
          </cell>
          <cell r="O334">
            <v>70.11</v>
          </cell>
          <cell r="P334">
            <v>68.19</v>
          </cell>
          <cell r="Q334">
            <v>66.73</v>
          </cell>
          <cell r="R334">
            <v>80.55</v>
          </cell>
          <cell r="S334">
            <v>93.12</v>
          </cell>
          <cell r="T334">
            <v>109.07</v>
          </cell>
        </row>
        <row r="335">
          <cell r="A335" t="str">
            <v>VAL.LONG_VAL.BASE_N.P_BASE.19050.MIO_EUR.IE</v>
          </cell>
          <cell r="B335">
            <v>209.5</v>
          </cell>
          <cell r="C335">
            <v>220.45</v>
          </cell>
          <cell r="D335">
            <v>225.47</v>
          </cell>
          <cell r="E335">
            <v>224.19</v>
          </cell>
          <cell r="F335">
            <v>236.95</v>
          </cell>
          <cell r="G335">
            <v>232.71</v>
          </cell>
          <cell r="H335">
            <v>250.92</v>
          </cell>
          <cell r="I335">
            <v>282.64</v>
          </cell>
          <cell r="J335">
            <v>285.08</v>
          </cell>
          <cell r="K335">
            <v>285.99</v>
          </cell>
          <cell r="L335">
            <v>268.88</v>
          </cell>
          <cell r="M335">
            <v>289.91</v>
          </cell>
          <cell r="N335">
            <v>301.52</v>
          </cell>
          <cell r="O335">
            <v>306</v>
          </cell>
          <cell r="P335">
            <v>303.84</v>
          </cell>
          <cell r="Q335">
            <v>325.42</v>
          </cell>
          <cell r="R335">
            <v>355.74</v>
          </cell>
          <cell r="S335">
            <v>352.27</v>
          </cell>
          <cell r="T335">
            <v>373.86</v>
          </cell>
        </row>
        <row r="336">
          <cell r="A336" t="str">
            <v>VAL.LONG_VAL.BASE_N.P_BASE.19050.MIO_EUR.IS</v>
          </cell>
          <cell r="B336" t="str">
            <v>ND</v>
          </cell>
          <cell r="C336" t="str">
            <v>ND</v>
          </cell>
          <cell r="D336">
            <v>5.25</v>
          </cell>
          <cell r="E336">
            <v>3.72</v>
          </cell>
          <cell r="F336">
            <v>3.8</v>
          </cell>
          <cell r="G336">
            <v>4.48</v>
          </cell>
          <cell r="H336">
            <v>4.5</v>
          </cell>
          <cell r="I336">
            <v>4.86</v>
          </cell>
          <cell r="J336">
            <v>5.05</v>
          </cell>
          <cell r="K336">
            <v>5.49</v>
          </cell>
          <cell r="L336">
            <v>6.26</v>
          </cell>
          <cell r="M336">
            <v>7.7</v>
          </cell>
          <cell r="N336">
            <v>7.98</v>
          </cell>
          <cell r="O336">
            <v>8.17</v>
          </cell>
          <cell r="P336">
            <v>7.1</v>
          </cell>
          <cell r="Q336">
            <v>7.3</v>
          </cell>
          <cell r="R336">
            <v>7.5</v>
          </cell>
          <cell r="S336">
            <v>8.34</v>
          </cell>
          <cell r="T336">
            <v>8.78</v>
          </cell>
        </row>
        <row r="337">
          <cell r="A337" t="str">
            <v>VAL.LONG_VAL.BASE_N.P_BASE.19050.MIO_EUR.IT</v>
          </cell>
          <cell r="B337">
            <v>591.33</v>
          </cell>
          <cell r="C337">
            <v>601.78</v>
          </cell>
          <cell r="D337">
            <v>615.23</v>
          </cell>
          <cell r="E337">
            <v>646.11</v>
          </cell>
          <cell r="F337">
            <v>657.24</v>
          </cell>
          <cell r="G337">
            <v>678.53</v>
          </cell>
          <cell r="H337">
            <v>694.15</v>
          </cell>
          <cell r="I337">
            <v>731.44</v>
          </cell>
          <cell r="J337">
            <v>736.58</v>
          </cell>
          <cell r="K337">
            <v>728.23</v>
          </cell>
          <cell r="L337">
            <v>737.08</v>
          </cell>
          <cell r="M337">
            <v>746.87</v>
          </cell>
          <cell r="N337">
            <v>749.68</v>
          </cell>
          <cell r="O337">
            <v>769.88</v>
          </cell>
          <cell r="P337">
            <v>778.34</v>
          </cell>
          <cell r="Q337">
            <v>786.07</v>
          </cell>
          <cell r="R337">
            <v>820.23</v>
          </cell>
          <cell r="S337">
            <v>853.95</v>
          </cell>
          <cell r="T337">
            <v>868.3</v>
          </cell>
        </row>
        <row r="338">
          <cell r="A338" t="str">
            <v>VAL.LONG_VAL.BASE_N.P_BASE.19050.MIO_EUR.LT</v>
          </cell>
          <cell r="B338">
            <v>11.9</v>
          </cell>
          <cell r="C338">
            <v>12.3</v>
          </cell>
          <cell r="D338">
            <v>14.4</v>
          </cell>
          <cell r="E338">
            <v>17.6</v>
          </cell>
          <cell r="F338">
            <v>17.6</v>
          </cell>
          <cell r="G338">
            <v>18.42</v>
          </cell>
          <cell r="H338">
            <v>21.81</v>
          </cell>
          <cell r="I338">
            <v>23.31</v>
          </cell>
          <cell r="J338">
            <v>21.34</v>
          </cell>
          <cell r="K338">
            <v>20.22</v>
          </cell>
          <cell r="L338">
            <v>20.7</v>
          </cell>
          <cell r="M338">
            <v>19.85</v>
          </cell>
          <cell r="N338">
            <v>18.35</v>
          </cell>
          <cell r="O338">
            <v>20.8</v>
          </cell>
          <cell r="P338">
            <v>20.6</v>
          </cell>
          <cell r="Q338">
            <v>22.7</v>
          </cell>
          <cell r="R338">
            <v>22.9</v>
          </cell>
          <cell r="S338">
            <v>24.66</v>
          </cell>
          <cell r="T338">
            <v>28.09</v>
          </cell>
        </row>
        <row r="339">
          <cell r="A339" t="str">
            <v>VAL.LONG_VAL.BASE_N.P_BASE.19050.MIO_EUR.LU</v>
          </cell>
          <cell r="B339">
            <v>6.02</v>
          </cell>
          <cell r="C339">
            <v>5.94</v>
          </cell>
          <cell r="D339">
            <v>6.59</v>
          </cell>
          <cell r="E339">
            <v>7.11</v>
          </cell>
          <cell r="F339">
            <v>7.08</v>
          </cell>
          <cell r="G339">
            <v>7.21</v>
          </cell>
          <cell r="H339">
            <v>7.53</v>
          </cell>
          <cell r="I339">
            <v>7.69</v>
          </cell>
          <cell r="J339">
            <v>7.48</v>
          </cell>
          <cell r="K339">
            <v>7.73</v>
          </cell>
          <cell r="L339">
            <v>8.21</v>
          </cell>
          <cell r="M339">
            <v>8.74</v>
          </cell>
          <cell r="N339">
            <v>9.28</v>
          </cell>
          <cell r="O339">
            <v>9.66</v>
          </cell>
          <cell r="P339">
            <v>10.46</v>
          </cell>
          <cell r="Q339">
            <v>9.8</v>
          </cell>
          <cell r="R339">
            <v>9.7</v>
          </cell>
          <cell r="S339">
            <v>9.8</v>
          </cell>
          <cell r="T339">
            <v>10.01</v>
          </cell>
        </row>
        <row r="340">
          <cell r="A340" t="str">
            <v>VAL.LONG_VAL.BASE_N.P_BASE.19050.MIO_EUR.LV</v>
          </cell>
          <cell r="B340">
            <v>8.41</v>
          </cell>
          <cell r="C340">
            <v>11.4</v>
          </cell>
          <cell r="D340">
            <v>14.02</v>
          </cell>
          <cell r="E340">
            <v>12.98</v>
          </cell>
          <cell r="F340">
            <v>11.84</v>
          </cell>
          <cell r="G340">
            <v>12.94</v>
          </cell>
          <cell r="H340">
            <v>13.83</v>
          </cell>
          <cell r="I340">
            <v>16.61</v>
          </cell>
          <cell r="J340">
            <v>17.42</v>
          </cell>
          <cell r="K340">
            <v>18.4</v>
          </cell>
          <cell r="L340">
            <v>12.06</v>
          </cell>
          <cell r="M340">
            <v>15.16</v>
          </cell>
          <cell r="N340">
            <v>12.87</v>
          </cell>
          <cell r="O340">
            <v>12.39</v>
          </cell>
          <cell r="P340">
            <v>11.96</v>
          </cell>
          <cell r="Q340">
            <v>13.18</v>
          </cell>
          <cell r="R340">
            <v>12.54</v>
          </cell>
          <cell r="S340">
            <v>13.48</v>
          </cell>
          <cell r="T340">
            <v>14.17</v>
          </cell>
        </row>
        <row r="341">
          <cell r="A341" t="str">
            <v>VAL.LONG_VAL.BASE_N.P_BASE.19050.MIO_EUR.MT</v>
          </cell>
          <cell r="B341">
            <v>1.6</v>
          </cell>
          <cell r="C341">
            <v>1.64</v>
          </cell>
          <cell r="D341">
            <v>1.76</v>
          </cell>
          <cell r="E341">
            <v>1.68</v>
          </cell>
          <cell r="F341">
            <v>1.56</v>
          </cell>
          <cell r="G341">
            <v>1.44</v>
          </cell>
          <cell r="H341">
            <v>1.34</v>
          </cell>
          <cell r="I341">
            <v>1.31</v>
          </cell>
          <cell r="J341">
            <v>1.33</v>
          </cell>
          <cell r="K341">
            <v>1.3</v>
          </cell>
          <cell r="L341">
            <v>1.29</v>
          </cell>
          <cell r="M341">
            <v>1.25</v>
          </cell>
          <cell r="N341">
            <v>1.21</v>
          </cell>
          <cell r="O341">
            <v>1.25</v>
          </cell>
          <cell r="P341">
            <v>1.47</v>
          </cell>
          <cell r="Q341">
            <v>1.67</v>
          </cell>
          <cell r="R341">
            <v>1.73</v>
          </cell>
          <cell r="S341">
            <v>1.97</v>
          </cell>
          <cell r="T341">
            <v>2.24</v>
          </cell>
        </row>
        <row r="342">
          <cell r="A342" t="str">
            <v>VAL.LONG_VAL.BASE_N.P_BASE.19050.MIO_EUR.NL</v>
          </cell>
          <cell r="B342">
            <v>278.21</v>
          </cell>
          <cell r="C342">
            <v>286.92</v>
          </cell>
          <cell r="D342">
            <v>296.68</v>
          </cell>
          <cell r="E342">
            <v>312.02</v>
          </cell>
          <cell r="F342">
            <v>329.53</v>
          </cell>
          <cell r="G342">
            <v>343.75</v>
          </cell>
          <cell r="H342">
            <v>348.26</v>
          </cell>
          <cell r="I342">
            <v>359.45</v>
          </cell>
          <cell r="J342">
            <v>377.1</v>
          </cell>
          <cell r="K342">
            <v>384.93</v>
          </cell>
          <cell r="L342">
            <v>387</v>
          </cell>
          <cell r="M342">
            <v>401</v>
          </cell>
          <cell r="N342">
            <v>403</v>
          </cell>
          <cell r="O342">
            <v>402</v>
          </cell>
          <cell r="P342">
            <v>433</v>
          </cell>
          <cell r="Q342">
            <v>443</v>
          </cell>
          <cell r="R342">
            <v>436</v>
          </cell>
          <cell r="S342">
            <v>456</v>
          </cell>
          <cell r="T342">
            <v>476.52</v>
          </cell>
        </row>
        <row r="343">
          <cell r="A343" t="str">
            <v>VAL.LONG_VAL.BASE_N.P_BASE.19050.MIO_EUR.NO</v>
          </cell>
          <cell r="B343">
            <v>54.17</v>
          </cell>
          <cell r="C343">
            <v>55.48</v>
          </cell>
          <cell r="D343">
            <v>58.34</v>
          </cell>
          <cell r="E343">
            <v>63.31</v>
          </cell>
          <cell r="F343">
            <v>65.1</v>
          </cell>
          <cell r="G343">
            <v>72.1</v>
          </cell>
          <cell r="H343">
            <v>78.32</v>
          </cell>
          <cell r="I343">
            <v>88.13</v>
          </cell>
          <cell r="J343">
            <v>88.97</v>
          </cell>
          <cell r="K343">
            <v>83.77</v>
          </cell>
          <cell r="L343">
            <v>85.26</v>
          </cell>
          <cell r="M343">
            <v>85.94</v>
          </cell>
          <cell r="N343">
            <v>90.51</v>
          </cell>
          <cell r="O343">
            <v>90.97</v>
          </cell>
          <cell r="P343">
            <v>91.1</v>
          </cell>
          <cell r="Q343">
            <v>88.98</v>
          </cell>
          <cell r="R343">
            <v>103.82</v>
          </cell>
          <cell r="S343">
            <v>112.87</v>
          </cell>
          <cell r="T343">
            <v>108.8</v>
          </cell>
        </row>
        <row r="344">
          <cell r="A344" t="str">
            <v>VAL.LONG_VAL.BASE_N.P_BASE.19050.MIO_EUR.PL</v>
          </cell>
          <cell r="B344">
            <v>82.13</v>
          </cell>
          <cell r="C344">
            <v>89.95</v>
          </cell>
          <cell r="D344">
            <v>89.85</v>
          </cell>
          <cell r="E344">
            <v>101.11</v>
          </cell>
          <cell r="F344">
            <v>91.51</v>
          </cell>
          <cell r="G344">
            <v>102.98</v>
          </cell>
          <cell r="H344">
            <v>100.8</v>
          </cell>
          <cell r="I344">
            <v>93.44</v>
          </cell>
          <cell r="J344">
            <v>94.68</v>
          </cell>
          <cell r="K344">
            <v>96.31</v>
          </cell>
          <cell r="L344">
            <v>108.35</v>
          </cell>
          <cell r="M344">
            <v>100.26</v>
          </cell>
          <cell r="N344">
            <v>107.17</v>
          </cell>
          <cell r="O344">
            <v>111.88</v>
          </cell>
          <cell r="P344">
            <v>121.13</v>
          </cell>
          <cell r="Q344">
            <v>119.82</v>
          </cell>
          <cell r="R344">
            <v>123.69</v>
          </cell>
          <cell r="S344">
            <v>147.96</v>
          </cell>
          <cell r="T344">
            <v>165.63</v>
          </cell>
        </row>
        <row r="345">
          <cell r="A345" t="str">
            <v>VAL.LONG_VAL.BASE_N.P_BASE.19050.MIO_EUR.PT</v>
          </cell>
          <cell r="B345">
            <v>17.32</v>
          </cell>
          <cell r="C345">
            <v>18.55</v>
          </cell>
          <cell r="D345">
            <v>20.75</v>
          </cell>
          <cell r="E345">
            <v>21.3</v>
          </cell>
          <cell r="F345">
            <v>21.19</v>
          </cell>
          <cell r="G345">
            <v>22.55</v>
          </cell>
          <cell r="H345">
            <v>22.81</v>
          </cell>
          <cell r="I345">
            <v>22.24</v>
          </cell>
          <cell r="J345">
            <v>20.98</v>
          </cell>
          <cell r="K345">
            <v>21.82</v>
          </cell>
          <cell r="L345">
            <v>24.56</v>
          </cell>
          <cell r="M345">
            <v>25.94</v>
          </cell>
          <cell r="N345">
            <v>35</v>
          </cell>
          <cell r="O345">
            <v>35.04</v>
          </cell>
          <cell r="P345">
            <v>35.76</v>
          </cell>
          <cell r="Q345">
            <v>37.88</v>
          </cell>
          <cell r="R345">
            <v>42.29</v>
          </cell>
          <cell r="S345">
            <v>41.08</v>
          </cell>
          <cell r="T345">
            <v>42.54</v>
          </cell>
        </row>
        <row r="346">
          <cell r="A346" t="str">
            <v>VAL.LONG_VAL.BASE_N.P_BASE.19050.MIO_EUR.RO</v>
          </cell>
          <cell r="B346">
            <v>210.76</v>
          </cell>
          <cell r="C346">
            <v>214.8</v>
          </cell>
          <cell r="D346">
            <v>202.08</v>
          </cell>
          <cell r="E346">
            <v>299.27</v>
          </cell>
          <cell r="F346">
            <v>301.83</v>
          </cell>
          <cell r="G346">
            <v>302.62</v>
          </cell>
          <cell r="H346">
            <v>304.2</v>
          </cell>
          <cell r="I346">
            <v>302.57</v>
          </cell>
          <cell r="J346">
            <v>323.61</v>
          </cell>
          <cell r="K346">
            <v>331.56</v>
          </cell>
          <cell r="L346">
            <v>329.06</v>
          </cell>
          <cell r="M346">
            <v>281.24</v>
          </cell>
          <cell r="N346">
            <v>244.94</v>
          </cell>
          <cell r="O346">
            <v>251.7</v>
          </cell>
          <cell r="P346">
            <v>233.73</v>
          </cell>
          <cell r="Q346">
            <v>219.92</v>
          </cell>
          <cell r="R346">
            <v>244.42</v>
          </cell>
          <cell r="S346">
            <v>406.06</v>
          </cell>
          <cell r="T346">
            <v>283.15</v>
          </cell>
        </row>
        <row r="347">
          <cell r="A347" t="str">
            <v>VAL.LONG_VAL.BASE_N.P_BASE.19050.MIO_EUR.SE</v>
          </cell>
          <cell r="B347">
            <v>33.03</v>
          </cell>
          <cell r="C347">
            <v>35.6</v>
          </cell>
          <cell r="D347">
            <v>35.73</v>
          </cell>
          <cell r="E347">
            <v>37.13</v>
          </cell>
          <cell r="F347">
            <v>32.96</v>
          </cell>
          <cell r="G347">
            <v>39.37</v>
          </cell>
          <cell r="H347">
            <v>39.95</v>
          </cell>
          <cell r="I347">
            <v>39.82</v>
          </cell>
          <cell r="J347">
            <v>40.32</v>
          </cell>
          <cell r="K347">
            <v>35.06</v>
          </cell>
          <cell r="L347">
            <v>32.69</v>
          </cell>
          <cell r="M347">
            <v>34.3</v>
          </cell>
          <cell r="N347">
            <v>36.08</v>
          </cell>
          <cell r="O347">
            <v>31.51</v>
          </cell>
          <cell r="P347">
            <v>29.87</v>
          </cell>
          <cell r="Q347">
            <v>32.88</v>
          </cell>
          <cell r="R347">
            <v>37.74</v>
          </cell>
          <cell r="S347">
            <v>36.14</v>
          </cell>
          <cell r="T347">
            <v>37.33</v>
          </cell>
        </row>
        <row r="348">
          <cell r="A348" t="str">
            <v>VAL.LONG_VAL.BASE_N.P_BASE.19050.MIO_EUR.SI</v>
          </cell>
          <cell r="B348">
            <v>24.46</v>
          </cell>
          <cell r="C348">
            <v>26.55</v>
          </cell>
          <cell r="D348">
            <v>26.67</v>
          </cell>
          <cell r="E348">
            <v>27.98</v>
          </cell>
          <cell r="F348">
            <v>28.48</v>
          </cell>
          <cell r="G348">
            <v>26.84</v>
          </cell>
          <cell r="H348">
            <v>25.88</v>
          </cell>
          <cell r="I348">
            <v>26.5</v>
          </cell>
          <cell r="J348">
            <v>26.02</v>
          </cell>
          <cell r="K348">
            <v>26.98</v>
          </cell>
          <cell r="L348">
            <v>26.93</v>
          </cell>
          <cell r="M348">
            <v>27.91</v>
          </cell>
          <cell r="N348">
            <v>30.47</v>
          </cell>
          <cell r="O348">
            <v>30.77</v>
          </cell>
          <cell r="P348">
            <v>33.43</v>
          </cell>
          <cell r="Q348">
            <v>34.24</v>
          </cell>
          <cell r="R348">
            <v>35.14</v>
          </cell>
          <cell r="S348">
            <v>36.18</v>
          </cell>
          <cell r="T348">
            <v>37.53</v>
          </cell>
        </row>
        <row r="349">
          <cell r="A349" t="str">
            <v>VAL.LONG_VAL.BASE_N.P_BASE.19050.MIO_EUR.SK</v>
          </cell>
          <cell r="B349">
            <v>35.39</v>
          </cell>
          <cell r="C349">
            <v>37.09</v>
          </cell>
          <cell r="D349">
            <v>39.97</v>
          </cell>
          <cell r="E349">
            <v>44.69</v>
          </cell>
          <cell r="F349">
            <v>39.7</v>
          </cell>
          <cell r="G349">
            <v>40.8</v>
          </cell>
          <cell r="H349">
            <v>40.91</v>
          </cell>
          <cell r="I349">
            <v>42.41</v>
          </cell>
          <cell r="J349">
            <v>42.47</v>
          </cell>
          <cell r="K349">
            <v>40.06</v>
          </cell>
          <cell r="L349">
            <v>43.98</v>
          </cell>
          <cell r="M349">
            <v>42.87</v>
          </cell>
          <cell r="N349">
            <v>42.58</v>
          </cell>
          <cell r="O349">
            <v>45.28</v>
          </cell>
          <cell r="P349">
            <v>44.54</v>
          </cell>
          <cell r="Q349">
            <v>43.27</v>
          </cell>
          <cell r="R349">
            <v>45.96</v>
          </cell>
          <cell r="S349">
            <v>43.27</v>
          </cell>
          <cell r="T349">
            <v>38.47</v>
          </cell>
        </row>
        <row r="350">
          <cell r="A350" t="str">
            <v>VAL.LONG_VAL.BASE_N.P_BASE.19050.MIO_EUR.UK</v>
          </cell>
          <cell r="B350">
            <v>409.84</v>
          </cell>
          <cell r="C350">
            <v>417.27</v>
          </cell>
          <cell r="D350">
            <v>441.91</v>
          </cell>
          <cell r="E350">
            <v>424.6</v>
          </cell>
          <cell r="F350">
            <v>408.65</v>
          </cell>
          <cell r="G350">
            <v>471.83</v>
          </cell>
          <cell r="H350">
            <v>462.29</v>
          </cell>
          <cell r="I350">
            <v>518.41</v>
          </cell>
          <cell r="J350">
            <v>526.58</v>
          </cell>
          <cell r="K350">
            <v>566.94</v>
          </cell>
          <cell r="L350">
            <v>636.9</v>
          </cell>
          <cell r="M350">
            <v>553.2</v>
          </cell>
          <cell r="N350">
            <v>533.09</v>
          </cell>
          <cell r="O350">
            <v>537.95</v>
          </cell>
          <cell r="P350">
            <v>568.15</v>
          </cell>
          <cell r="Q350">
            <v>558.28</v>
          </cell>
          <cell r="R350" t="str">
            <v>ND</v>
          </cell>
          <cell r="S350" t="str">
            <v>ND</v>
          </cell>
          <cell r="T350" t="str">
            <v>ND</v>
          </cell>
        </row>
        <row r="351">
          <cell r="A351" t="str">
            <v>VAL.LONG_VAL.BASE_N.P_BASE.19060.MIO_EUR.EU27_2020</v>
          </cell>
          <cell r="B351">
            <v>60717.95</v>
          </cell>
          <cell r="C351">
            <v>62550.31</v>
          </cell>
          <cell r="D351">
            <v>75194.22</v>
          </cell>
          <cell r="E351">
            <v>83753.77</v>
          </cell>
          <cell r="F351">
            <v>73063</v>
          </cell>
          <cell r="G351">
            <v>76344.79</v>
          </cell>
          <cell r="H351">
            <v>87055.29</v>
          </cell>
          <cell r="I351">
            <v>91723.07</v>
          </cell>
          <cell r="J351">
            <v>92239.09</v>
          </cell>
          <cell r="K351">
            <v>86057.79</v>
          </cell>
          <cell r="L351">
            <v>83618.51</v>
          </cell>
          <cell r="M351">
            <v>82745.53</v>
          </cell>
          <cell r="N351">
            <v>83621.26</v>
          </cell>
          <cell r="O351">
            <v>89157.21</v>
          </cell>
          <cell r="P351">
            <v>89548.16</v>
          </cell>
          <cell r="Q351">
            <v>90335.13</v>
          </cell>
          <cell r="R351">
            <v>100888.57</v>
          </cell>
          <cell r="S351">
            <v>126214.71</v>
          </cell>
          <cell r="T351">
            <v>121921.1</v>
          </cell>
        </row>
        <row r="352">
          <cell r="A352" t="str">
            <v>VAL.LONG_VAL.BASE_N.P_BASE.19060.MIO_EUR.AT</v>
          </cell>
          <cell r="B352">
            <v>1112.35</v>
          </cell>
          <cell r="C352">
            <v>1105.26</v>
          </cell>
          <cell r="D352">
            <v>1294.81</v>
          </cell>
          <cell r="E352">
            <v>1437.87</v>
          </cell>
          <cell r="F352">
            <v>1323.45</v>
          </cell>
          <cell r="G352">
            <v>1353.04</v>
          </cell>
          <cell r="H352">
            <v>1578.78</v>
          </cell>
          <cell r="I352">
            <v>1673.81</v>
          </cell>
          <cell r="J352">
            <v>1603.92</v>
          </cell>
          <cell r="K352">
            <v>1599.89</v>
          </cell>
          <cell r="L352">
            <v>1498.31</v>
          </cell>
          <cell r="M352">
            <v>1468.46</v>
          </cell>
          <cell r="N352">
            <v>1482.71</v>
          </cell>
          <cell r="O352">
            <v>1521.99</v>
          </cell>
          <cell r="P352">
            <v>1565.56</v>
          </cell>
          <cell r="Q352">
            <v>1545.73</v>
          </cell>
          <cell r="R352">
            <v>1851.31</v>
          </cell>
          <cell r="S352">
            <v>2529.18</v>
          </cell>
          <cell r="T352">
            <v>2130.21</v>
          </cell>
        </row>
        <row r="353">
          <cell r="A353" t="str">
            <v>VAL.LONG_VAL.BASE_N.P_BASE.19060.MIO_EUR.BE</v>
          </cell>
          <cell r="B353">
            <v>2022.42</v>
          </cell>
          <cell r="C353">
            <v>2025</v>
          </cell>
          <cell r="D353">
            <v>2379.36</v>
          </cell>
          <cell r="E353">
            <v>2786.55</v>
          </cell>
          <cell r="F353">
            <v>2397.19</v>
          </cell>
          <cell r="G353">
            <v>2544.42</v>
          </cell>
          <cell r="H353">
            <v>3000.52</v>
          </cell>
          <cell r="I353">
            <v>3196.01</v>
          </cell>
          <cell r="J353">
            <v>3424.06</v>
          </cell>
          <cell r="K353">
            <v>3155.68</v>
          </cell>
          <cell r="L353">
            <v>3048.32</v>
          </cell>
          <cell r="M353">
            <v>3019.79</v>
          </cell>
          <cell r="N353">
            <v>3147.92</v>
          </cell>
          <cell r="O353">
            <v>3245.24</v>
          </cell>
          <cell r="P353">
            <v>3338.49</v>
          </cell>
          <cell r="Q353">
            <v>3573.47</v>
          </cell>
          <cell r="R353">
            <v>4102.92</v>
          </cell>
          <cell r="S353">
            <v>4677.59</v>
          </cell>
          <cell r="T353">
            <v>3986.99</v>
          </cell>
        </row>
        <row r="354">
          <cell r="A354" t="str">
            <v>VAL.LONG_VAL.BASE_N.P_BASE.19060.MIO_EUR.BG</v>
          </cell>
          <cell r="B354">
            <v>483.18</v>
          </cell>
          <cell r="C354">
            <v>432.82</v>
          </cell>
          <cell r="D354">
            <v>553.22</v>
          </cell>
          <cell r="E354">
            <v>722.62</v>
          </cell>
          <cell r="F354">
            <v>865.16</v>
          </cell>
          <cell r="G354">
            <v>678.3</v>
          </cell>
          <cell r="H354">
            <v>822.06</v>
          </cell>
          <cell r="I354">
            <v>809.99</v>
          </cell>
          <cell r="J354">
            <v>649.52</v>
          </cell>
          <cell r="K354">
            <v>649.97</v>
          </cell>
          <cell r="L354">
            <v>520.29</v>
          </cell>
          <cell r="M354">
            <v>467.01</v>
          </cell>
          <cell r="N354">
            <v>485.1</v>
          </cell>
          <cell r="O354">
            <v>508.4</v>
          </cell>
          <cell r="P354">
            <v>513.11</v>
          </cell>
          <cell r="Q354">
            <v>469.57</v>
          </cell>
          <cell r="R354">
            <v>608.78</v>
          </cell>
          <cell r="S354">
            <v>756.37</v>
          </cell>
          <cell r="T354">
            <v>742.34</v>
          </cell>
        </row>
        <row r="355">
          <cell r="A355" t="str">
            <v>VAL.LONG_VAL.BASE_N.P_BASE.19060.MIO_EUR.CH</v>
          </cell>
          <cell r="B355">
            <v>1908.01</v>
          </cell>
          <cell r="C355">
            <v>1713.73</v>
          </cell>
          <cell r="D355">
            <v>1988.27</v>
          </cell>
          <cell r="E355">
            <v>2028.83</v>
          </cell>
          <cell r="F355">
            <v>1936.62</v>
          </cell>
          <cell r="G355">
            <v>2017.24</v>
          </cell>
          <cell r="H355">
            <v>2413.14</v>
          </cell>
          <cell r="I355">
            <v>2375.96</v>
          </cell>
          <cell r="J355">
            <v>2183.21</v>
          </cell>
          <cell r="K355">
            <v>2391.06</v>
          </cell>
          <cell r="L355">
            <v>2362.12</v>
          </cell>
          <cell r="M355">
            <v>2499.14</v>
          </cell>
          <cell r="N355">
            <v>2410.46</v>
          </cell>
          <cell r="O355">
            <v>2306.83</v>
          </cell>
          <cell r="P355">
            <v>2493.95</v>
          </cell>
          <cell r="Q355">
            <v>2422.61</v>
          </cell>
          <cell r="R355">
            <v>2443.04</v>
          </cell>
          <cell r="S355">
            <v>2720.96</v>
          </cell>
          <cell r="T355">
            <v>2803.09</v>
          </cell>
        </row>
        <row r="356">
          <cell r="A356" t="str">
            <v>VAL.LONG_VAL.BASE_N.P_BASE.19060.MIO_EUR.CY</v>
          </cell>
          <cell r="B356">
            <v>149.14</v>
          </cell>
          <cell r="C356">
            <v>151.79</v>
          </cell>
          <cell r="D356">
            <v>157.53</v>
          </cell>
          <cell r="E356">
            <v>162.64</v>
          </cell>
          <cell r="F356">
            <v>170.09</v>
          </cell>
          <cell r="G356">
            <v>172.8</v>
          </cell>
          <cell r="H356">
            <v>183.69</v>
          </cell>
          <cell r="I356">
            <v>186.32</v>
          </cell>
          <cell r="J356">
            <v>157.81</v>
          </cell>
          <cell r="K356">
            <v>179.13</v>
          </cell>
          <cell r="L356">
            <v>209.37</v>
          </cell>
          <cell r="M356">
            <v>178.12</v>
          </cell>
          <cell r="N356">
            <v>212.69</v>
          </cell>
          <cell r="O356">
            <v>223.58</v>
          </cell>
          <cell r="P356">
            <v>221.39</v>
          </cell>
          <cell r="Q356">
            <v>220.09</v>
          </cell>
          <cell r="R356">
            <v>242.65</v>
          </cell>
          <cell r="S356">
            <v>279.75</v>
          </cell>
          <cell r="T356">
            <v>275.82</v>
          </cell>
        </row>
        <row r="357">
          <cell r="A357" t="str">
            <v>VAL.LONG_VAL.BASE_N.P_BASE.19060.MIO_EUR.CZ</v>
          </cell>
          <cell r="B357">
            <v>999.76</v>
          </cell>
          <cell r="C357">
            <v>1026.89</v>
          </cell>
          <cell r="D357">
            <v>1283.72</v>
          </cell>
          <cell r="E357">
            <v>1422.61</v>
          </cell>
          <cell r="F357">
            <v>1097.25</v>
          </cell>
          <cell r="G357">
            <v>1124.37</v>
          </cell>
          <cell r="H357">
            <v>1122.88</v>
          </cell>
          <cell r="I357">
            <v>1209.48</v>
          </cell>
          <cell r="J357">
            <v>1277.27</v>
          </cell>
          <cell r="K357">
            <v>1222.41</v>
          </cell>
          <cell r="L357">
            <v>1179.12</v>
          </cell>
          <cell r="M357">
            <v>1144.8</v>
          </cell>
          <cell r="N357">
            <v>1206.53</v>
          </cell>
          <cell r="O357">
            <v>1271.13</v>
          </cell>
          <cell r="P357">
            <v>1336.43</v>
          </cell>
          <cell r="Q357">
            <v>1349.67</v>
          </cell>
          <cell r="R357">
            <v>1489.37</v>
          </cell>
          <cell r="S357">
            <v>1784.36</v>
          </cell>
          <cell r="T357">
            <v>1657.25</v>
          </cell>
        </row>
        <row r="358">
          <cell r="A358" t="str">
            <v>VAL.LONG_VAL.BASE_N.P_BASE.19060.MIO_EUR.DE</v>
          </cell>
          <cell r="B358">
            <v>10108.07</v>
          </cell>
          <cell r="C358">
            <v>10738.14</v>
          </cell>
          <cell r="D358">
            <v>12812.39</v>
          </cell>
          <cell r="E358">
            <v>14435.14</v>
          </cell>
          <cell r="F358">
            <v>13104</v>
          </cell>
          <cell r="G358">
            <v>14272.67</v>
          </cell>
          <cell r="H358">
            <v>15746.15</v>
          </cell>
          <cell r="I358">
            <v>17810.34</v>
          </cell>
          <cell r="J358">
            <v>16621.23</v>
          </cell>
          <cell r="K358">
            <v>15575.03</v>
          </cell>
          <cell r="L358">
            <v>15418.99</v>
          </cell>
          <cell r="M358">
            <v>15108.89</v>
          </cell>
          <cell r="N358">
            <v>14633.56</v>
          </cell>
          <cell r="O358">
            <v>15753.38</v>
          </cell>
          <cell r="P358">
            <v>15203.28</v>
          </cell>
          <cell r="Q358">
            <v>15337.96</v>
          </cell>
          <cell r="R358">
            <v>16503.57</v>
          </cell>
          <cell r="S358">
            <v>19816.43</v>
          </cell>
          <cell r="T358">
            <v>19467.64</v>
          </cell>
        </row>
        <row r="359">
          <cell r="A359" t="str">
            <v>VAL.LONG_VAL.BASE_N.P_BASE.19060.MIO_EUR.DK</v>
          </cell>
          <cell r="B359">
            <v>2402.14</v>
          </cell>
          <cell r="C359">
            <v>2486.64</v>
          </cell>
          <cell r="D359">
            <v>2969.64</v>
          </cell>
          <cell r="E359">
            <v>3283.18</v>
          </cell>
          <cell r="F359">
            <v>2760.13</v>
          </cell>
          <cell r="G359">
            <v>2873.53</v>
          </cell>
          <cell r="H359">
            <v>3423.11</v>
          </cell>
          <cell r="I359">
            <v>3575.84</v>
          </cell>
          <cell r="J359">
            <v>3650.68</v>
          </cell>
          <cell r="K359">
            <v>3277.73</v>
          </cell>
          <cell r="L359">
            <v>3344.35</v>
          </cell>
          <cell r="M359">
            <v>3413.35</v>
          </cell>
          <cell r="N359">
            <v>3338.77</v>
          </cell>
          <cell r="O359">
            <v>3489.25</v>
          </cell>
          <cell r="P359">
            <v>3551.71</v>
          </cell>
          <cell r="Q359">
            <v>3649.56</v>
          </cell>
          <cell r="R359">
            <v>4115.59</v>
          </cell>
          <cell r="S359">
            <v>5275.57</v>
          </cell>
          <cell r="T359">
            <v>5057.25</v>
          </cell>
        </row>
        <row r="360">
          <cell r="A360" t="str">
            <v>VAL.LONG_VAL.BASE_N.P_BASE.19060.MIO_EUR.EE</v>
          </cell>
          <cell r="B360">
            <v>191.81</v>
          </cell>
          <cell r="C360">
            <v>186.48</v>
          </cell>
          <cell r="D360">
            <v>215.97</v>
          </cell>
          <cell r="E360">
            <v>225.48</v>
          </cell>
          <cell r="F360">
            <v>211.57</v>
          </cell>
          <cell r="G360">
            <v>182.27</v>
          </cell>
          <cell r="H360">
            <v>231.77</v>
          </cell>
          <cell r="I360">
            <v>232.63</v>
          </cell>
          <cell r="J360">
            <v>261.57</v>
          </cell>
          <cell r="K360">
            <v>236.99</v>
          </cell>
          <cell r="L360">
            <v>241.17</v>
          </cell>
          <cell r="M360">
            <v>226.06</v>
          </cell>
          <cell r="N360">
            <v>209.1</v>
          </cell>
          <cell r="O360">
            <v>207.7</v>
          </cell>
          <cell r="P360">
            <v>233.29</v>
          </cell>
          <cell r="Q360">
            <v>242.66</v>
          </cell>
          <cell r="R360">
            <v>273.65</v>
          </cell>
          <cell r="S360">
            <v>390.79</v>
          </cell>
          <cell r="T360">
            <v>379.65</v>
          </cell>
        </row>
        <row r="361">
          <cell r="A361" t="str">
            <v>VAL.LONG_VAL.BASE_N.P_BASE.19060.MIO_EUR.EL</v>
          </cell>
          <cell r="B361">
            <v>1495.47</v>
          </cell>
          <cell r="C361">
            <v>1500.04</v>
          </cell>
          <cell r="D361">
            <v>1869.72</v>
          </cell>
          <cell r="E361">
            <v>2020.58</v>
          </cell>
          <cell r="F361">
            <v>1644.66</v>
          </cell>
          <cell r="G361">
            <v>2027.79</v>
          </cell>
          <cell r="H361">
            <v>2107.65</v>
          </cell>
          <cell r="I361">
            <v>1974.88</v>
          </cell>
          <cell r="J361">
            <v>2138.24</v>
          </cell>
          <cell r="K361">
            <v>1989.28</v>
          </cell>
          <cell r="L361">
            <v>2171.49</v>
          </cell>
          <cell r="M361">
            <v>2235.48</v>
          </cell>
          <cell r="N361">
            <v>2226.04</v>
          </cell>
          <cell r="O361">
            <v>2362.65</v>
          </cell>
          <cell r="P361">
            <v>2348.03</v>
          </cell>
          <cell r="Q361">
            <v>2495.05</v>
          </cell>
          <cell r="R361">
            <v>2794.45</v>
          </cell>
          <cell r="S361">
            <v>3350.78</v>
          </cell>
          <cell r="T361">
            <v>3225.8</v>
          </cell>
        </row>
        <row r="362">
          <cell r="A362" t="str">
            <v>VAL.LONG_VAL.BASE_N.P_BASE.19060.MIO_EUR.ES</v>
          </cell>
          <cell r="B362">
            <v>6693.17</v>
          </cell>
          <cell r="C362">
            <v>6950.75</v>
          </cell>
          <cell r="D362">
            <v>8496.17</v>
          </cell>
          <cell r="E362">
            <v>9220.93</v>
          </cell>
          <cell r="F362">
            <v>8388.14</v>
          </cell>
          <cell r="G362">
            <v>8943.63</v>
          </cell>
          <cell r="H362">
            <v>10115.59</v>
          </cell>
          <cell r="I362">
            <v>10588.12</v>
          </cell>
          <cell r="J362">
            <v>10733.32</v>
          </cell>
          <cell r="K362">
            <v>10132.59</v>
          </cell>
          <cell r="L362">
            <v>10154.98</v>
          </cell>
          <cell r="M362">
            <v>10470.8</v>
          </cell>
          <cell r="N362">
            <v>10928.62</v>
          </cell>
          <cell r="O362">
            <v>12095.55</v>
          </cell>
          <cell r="P362">
            <v>12231.73</v>
          </cell>
          <cell r="Q362">
            <v>12494.18</v>
          </cell>
          <cell r="R362">
            <v>14258.1</v>
          </cell>
          <cell r="S362">
            <v>18336.48</v>
          </cell>
          <cell r="T362">
            <v>18069.54</v>
          </cell>
        </row>
        <row r="363">
          <cell r="A363" t="str">
            <v>VAL.LONG_VAL.BASE_N.P_BASE.19060.MIO_EUR.FI</v>
          </cell>
          <cell r="B363">
            <v>771.7</v>
          </cell>
          <cell r="C363">
            <v>867.5</v>
          </cell>
          <cell r="D363">
            <v>845.7</v>
          </cell>
          <cell r="E363">
            <v>920.5</v>
          </cell>
          <cell r="F363">
            <v>755.9</v>
          </cell>
          <cell r="G363">
            <v>822</v>
          </cell>
          <cell r="H363">
            <v>1046.75</v>
          </cell>
          <cell r="I363">
            <v>1133.06</v>
          </cell>
          <cell r="J363">
            <v>1114.39</v>
          </cell>
          <cell r="K363">
            <v>996.35</v>
          </cell>
          <cell r="L363">
            <v>994.29</v>
          </cell>
          <cell r="M363">
            <v>951.36</v>
          </cell>
          <cell r="N363">
            <v>921.31</v>
          </cell>
          <cell r="O363">
            <v>999.91</v>
          </cell>
          <cell r="P363">
            <v>1085.73</v>
          </cell>
          <cell r="Q363">
            <v>934.46</v>
          </cell>
          <cell r="R363">
            <v>948.86</v>
          </cell>
          <cell r="S363">
            <v>1226.64</v>
          </cell>
          <cell r="T363">
            <v>1124.56</v>
          </cell>
        </row>
        <row r="364">
          <cell r="A364" t="str">
            <v>VAL.LONG_VAL.BASE_N.P_BASE.19060.MIO_EUR.FR</v>
          </cell>
          <cell r="B364">
            <v>11527.4</v>
          </cell>
          <cell r="C364">
            <v>11718.3</v>
          </cell>
          <cell r="D364">
            <v>13477.8</v>
          </cell>
          <cell r="E364">
            <v>15589.5</v>
          </cell>
          <cell r="F364">
            <v>14124.7</v>
          </cell>
          <cell r="G364">
            <v>13336</v>
          </cell>
          <cell r="H364">
            <v>15307.6</v>
          </cell>
          <cell r="I364">
            <v>16066.5</v>
          </cell>
          <cell r="J364">
            <v>16803.2</v>
          </cell>
          <cell r="K364">
            <v>15560.14</v>
          </cell>
          <cell r="L364">
            <v>15191.43</v>
          </cell>
          <cell r="M364">
            <v>14399.48</v>
          </cell>
          <cell r="N364">
            <v>14110.79</v>
          </cell>
          <cell r="O364">
            <v>14482.57</v>
          </cell>
          <cell r="P364">
            <v>15163.31</v>
          </cell>
          <cell r="Q364">
            <v>14952.74</v>
          </cell>
          <cell r="R364">
            <v>16189.56</v>
          </cell>
          <cell r="S364">
            <v>19349.98</v>
          </cell>
          <cell r="T364">
            <v>19540.87</v>
          </cell>
        </row>
        <row r="365">
          <cell r="A365" t="str">
            <v>VAL.LONG_VAL.BASE_N.P_BASE.19060.MIO_EUR.HR</v>
          </cell>
          <cell r="B365">
            <v>497.56</v>
          </cell>
          <cell r="C365">
            <v>399.41</v>
          </cell>
          <cell r="D365">
            <v>590.44</v>
          </cell>
          <cell r="E365">
            <v>608.73</v>
          </cell>
          <cell r="F365">
            <v>548.25</v>
          </cell>
          <cell r="G365">
            <v>596.7</v>
          </cell>
          <cell r="H365">
            <v>667.64</v>
          </cell>
          <cell r="I365">
            <v>695.66</v>
          </cell>
          <cell r="J365">
            <v>571.6</v>
          </cell>
          <cell r="K365">
            <v>519.8</v>
          </cell>
          <cell r="L365">
            <v>467.07</v>
          </cell>
          <cell r="M365">
            <v>464.2</v>
          </cell>
          <cell r="N365">
            <v>464.48</v>
          </cell>
          <cell r="O365">
            <v>475.43</v>
          </cell>
          <cell r="P365">
            <v>525.02</v>
          </cell>
          <cell r="Q365">
            <v>520.08</v>
          </cell>
          <cell r="R365">
            <v>534.57</v>
          </cell>
          <cell r="S365">
            <v>586.56</v>
          </cell>
          <cell r="T365">
            <v>560.21</v>
          </cell>
        </row>
        <row r="366">
          <cell r="A366" t="str">
            <v>VAL.LONG_VAL.BASE_N.P_BASE.19060.MIO_EUR.HU</v>
          </cell>
          <cell r="B366">
            <v>1143.73</v>
          </cell>
          <cell r="C366">
            <v>1102</v>
          </cell>
          <cell r="D366">
            <v>1462.99</v>
          </cell>
          <cell r="E366">
            <v>1710.39</v>
          </cell>
          <cell r="F366">
            <v>1317.75</v>
          </cell>
          <cell r="G366">
            <v>1385.2</v>
          </cell>
          <cell r="H366">
            <v>1677.26</v>
          </cell>
          <cell r="I366">
            <v>1711.9</v>
          </cell>
          <cell r="J366">
            <v>1621.06</v>
          </cell>
          <cell r="K366">
            <v>1437.08</v>
          </cell>
          <cell r="L366">
            <v>1503.97</v>
          </cell>
          <cell r="M366">
            <v>1529.52</v>
          </cell>
          <cell r="N366">
            <v>1458.18</v>
          </cell>
          <cell r="O366">
            <v>1501.9</v>
          </cell>
          <cell r="P366">
            <v>1523.4</v>
          </cell>
          <cell r="Q366">
            <v>1505.91</v>
          </cell>
          <cell r="R366">
            <v>1791.91</v>
          </cell>
          <cell r="S366">
            <v>2224.47</v>
          </cell>
          <cell r="T366">
            <v>2108.63</v>
          </cell>
        </row>
        <row r="367">
          <cell r="A367" t="str">
            <v>VAL.LONG_VAL.BASE_N.P_BASE.19060.MIO_EUR.IE</v>
          </cell>
          <cell r="B367">
            <v>1642.09</v>
          </cell>
          <cell r="C367">
            <v>1825.19</v>
          </cell>
          <cell r="D367">
            <v>1972.71</v>
          </cell>
          <cell r="E367">
            <v>2219.82</v>
          </cell>
          <cell r="F367">
            <v>1887.14</v>
          </cell>
          <cell r="G367">
            <v>2042.92</v>
          </cell>
          <cell r="H367">
            <v>2144.98</v>
          </cell>
          <cell r="I367">
            <v>2434.4</v>
          </cell>
          <cell r="J367">
            <v>2870.54</v>
          </cell>
          <cell r="K367">
            <v>2333.65</v>
          </cell>
          <cell r="L367">
            <v>2181.36</v>
          </cell>
          <cell r="M367">
            <v>2275.07</v>
          </cell>
          <cell r="N367">
            <v>2491.13</v>
          </cell>
          <cell r="O367">
            <v>3006.13</v>
          </cell>
          <cell r="P367">
            <v>2521.6</v>
          </cell>
          <cell r="Q367">
            <v>2659.69</v>
          </cell>
          <cell r="R367">
            <v>2907.31</v>
          </cell>
          <cell r="S367">
            <v>3634.42</v>
          </cell>
          <cell r="T367">
            <v>3610.83</v>
          </cell>
        </row>
        <row r="368">
          <cell r="A368" t="str">
            <v>VAL.LONG_VAL.BASE_N.P_BASE.19060.MIO_EUR.IS</v>
          </cell>
          <cell r="B368" t="str">
            <v>ND</v>
          </cell>
          <cell r="C368" t="str">
            <v>ND</v>
          </cell>
          <cell r="D368">
            <v>108.25</v>
          </cell>
          <cell r="E368">
            <v>84.01</v>
          </cell>
          <cell r="F368">
            <v>78.35</v>
          </cell>
          <cell r="G368">
            <v>92.69</v>
          </cell>
          <cell r="H368">
            <v>105.36</v>
          </cell>
          <cell r="I368">
            <v>131.96</v>
          </cell>
          <cell r="J368">
            <v>134.74</v>
          </cell>
          <cell r="K368">
            <v>154.66</v>
          </cell>
          <cell r="L368">
            <v>131.48</v>
          </cell>
          <cell r="M368">
            <v>150.97</v>
          </cell>
          <cell r="N368">
            <v>156.86</v>
          </cell>
          <cell r="O368">
            <v>150.62</v>
          </cell>
          <cell r="P368">
            <v>151.03</v>
          </cell>
          <cell r="Q368">
            <v>114.1</v>
          </cell>
          <cell r="R368">
            <v>127.7</v>
          </cell>
          <cell r="S368">
            <v>141.88</v>
          </cell>
          <cell r="T368">
            <v>144.55</v>
          </cell>
        </row>
        <row r="369">
          <cell r="A369" t="str">
            <v>VAL.LONG_VAL.BASE_N.P_BASE.19060.MIO_EUR.IT</v>
          </cell>
          <cell r="B369">
            <v>6465.33</v>
          </cell>
          <cell r="C369">
            <v>6395.53</v>
          </cell>
          <cell r="D369">
            <v>7261.18</v>
          </cell>
          <cell r="E369">
            <v>8129.37</v>
          </cell>
          <cell r="F369">
            <v>7443.89</v>
          </cell>
          <cell r="G369">
            <v>7700.1</v>
          </cell>
          <cell r="H369">
            <v>8552.68</v>
          </cell>
          <cell r="I369">
            <v>8540.56</v>
          </cell>
          <cell r="J369">
            <v>8695.66</v>
          </cell>
          <cell r="K369">
            <v>8158.45</v>
          </cell>
          <cell r="L369">
            <v>7541.01</v>
          </cell>
          <cell r="M369">
            <v>7588.66</v>
          </cell>
          <cell r="N369">
            <v>7730.32</v>
          </cell>
          <cell r="O369">
            <v>8500.46</v>
          </cell>
          <cell r="P369">
            <v>8321.23</v>
          </cell>
          <cell r="Q369">
            <v>8453.48</v>
          </cell>
          <cell r="R369">
            <v>10085.15</v>
          </cell>
          <cell r="S369">
            <v>12549.73</v>
          </cell>
          <cell r="T369">
            <v>11772.53</v>
          </cell>
        </row>
        <row r="370">
          <cell r="A370" t="str">
            <v>VAL.LONG_VAL.BASE_N.P_BASE.19060.MIO_EUR.LT</v>
          </cell>
          <cell r="B370">
            <v>386.4</v>
          </cell>
          <cell r="C370">
            <v>416.1</v>
          </cell>
          <cell r="D370">
            <v>561.5</v>
          </cell>
          <cell r="E370">
            <v>555.3</v>
          </cell>
          <cell r="F370">
            <v>458.2</v>
          </cell>
          <cell r="G370">
            <v>485.39</v>
          </cell>
          <cell r="H370">
            <v>593.76</v>
          </cell>
          <cell r="I370">
            <v>563.35</v>
          </cell>
          <cell r="J370">
            <v>574.32</v>
          </cell>
          <cell r="K370">
            <v>534.46</v>
          </cell>
          <cell r="L370">
            <v>538.36</v>
          </cell>
          <cell r="M370">
            <v>507.22</v>
          </cell>
          <cell r="N370">
            <v>492.72</v>
          </cell>
          <cell r="O370">
            <v>513.03</v>
          </cell>
          <cell r="P370">
            <v>536.25</v>
          </cell>
          <cell r="Q370">
            <v>511.04</v>
          </cell>
          <cell r="R370">
            <v>533.47</v>
          </cell>
          <cell r="S370">
            <v>791.01</v>
          </cell>
          <cell r="T370">
            <v>722.95</v>
          </cell>
        </row>
        <row r="371">
          <cell r="A371" t="str">
            <v>VAL.LONG_VAL.BASE_N.P_BASE.19060.MIO_EUR.LU</v>
          </cell>
          <cell r="B371">
            <v>88.17</v>
          </cell>
          <cell r="C371">
            <v>86.74</v>
          </cell>
          <cell r="D371">
            <v>108.81</v>
          </cell>
          <cell r="E371">
            <v>128.81</v>
          </cell>
          <cell r="F371">
            <v>121.4</v>
          </cell>
          <cell r="G371">
            <v>124.25</v>
          </cell>
          <cell r="H371">
            <v>132.68</v>
          </cell>
          <cell r="I371">
            <v>167.05</v>
          </cell>
          <cell r="J371">
            <v>187.55</v>
          </cell>
          <cell r="K371">
            <v>200.24</v>
          </cell>
          <cell r="L371">
            <v>172.35</v>
          </cell>
          <cell r="M371">
            <v>177.9</v>
          </cell>
          <cell r="N371">
            <v>176.02</v>
          </cell>
          <cell r="O371">
            <v>172.67</v>
          </cell>
          <cell r="P371">
            <v>177.52</v>
          </cell>
          <cell r="Q371">
            <v>174.22</v>
          </cell>
          <cell r="R371">
            <v>212.99</v>
          </cell>
          <cell r="S371">
            <v>242.61</v>
          </cell>
          <cell r="T371">
            <v>264.21</v>
          </cell>
        </row>
        <row r="372">
          <cell r="A372" t="str">
            <v>VAL.LONG_VAL.BASE_N.P_BASE.19060.MIO_EUR.LV</v>
          </cell>
          <cell r="B372">
            <v>159.59</v>
          </cell>
          <cell r="C372">
            <v>205.16</v>
          </cell>
          <cell r="D372">
            <v>258.51</v>
          </cell>
          <cell r="E372">
            <v>247.69</v>
          </cell>
          <cell r="F372">
            <v>228.16</v>
          </cell>
          <cell r="G372">
            <v>213.93</v>
          </cell>
          <cell r="H372">
            <v>247.03</v>
          </cell>
          <cell r="I372">
            <v>281.26</v>
          </cell>
          <cell r="J372">
            <v>296.91</v>
          </cell>
          <cell r="K372">
            <v>284.08</v>
          </cell>
          <cell r="L372">
            <v>271.35</v>
          </cell>
          <cell r="M372">
            <v>248.68</v>
          </cell>
          <cell r="N372">
            <v>241.62</v>
          </cell>
          <cell r="O372">
            <v>249.31</v>
          </cell>
          <cell r="P372">
            <v>265.3</v>
          </cell>
          <cell r="Q372">
            <v>301.99</v>
          </cell>
          <cell r="R372">
            <v>283.32</v>
          </cell>
          <cell r="S372">
            <v>374.14</v>
          </cell>
          <cell r="T372">
            <v>321.45</v>
          </cell>
        </row>
        <row r="373">
          <cell r="A373" t="str">
            <v>VAL.LONG_VAL.BASE_N.P_BASE.19060.MIO_EUR.MT</v>
          </cell>
          <cell r="B373">
            <v>33.22</v>
          </cell>
          <cell r="C373">
            <v>32.85</v>
          </cell>
          <cell r="D373">
            <v>37.05</v>
          </cell>
          <cell r="E373">
            <v>43.35</v>
          </cell>
          <cell r="F373">
            <v>34.05</v>
          </cell>
          <cell r="G373">
            <v>31.76</v>
          </cell>
          <cell r="H373">
            <v>33.99</v>
          </cell>
          <cell r="I373">
            <v>36.98</v>
          </cell>
          <cell r="J373">
            <v>39.36</v>
          </cell>
          <cell r="K373">
            <v>35.55</v>
          </cell>
          <cell r="L373">
            <v>31.16</v>
          </cell>
          <cell r="M373">
            <v>28.39</v>
          </cell>
          <cell r="N373">
            <v>28.83</v>
          </cell>
          <cell r="O373">
            <v>30.49</v>
          </cell>
          <cell r="P373">
            <v>30.76</v>
          </cell>
          <cell r="Q373">
            <v>31.83</v>
          </cell>
          <cell r="R373">
            <v>36.57</v>
          </cell>
          <cell r="S373">
            <v>42.48</v>
          </cell>
          <cell r="T373">
            <v>44.04</v>
          </cell>
        </row>
        <row r="374">
          <cell r="A374" t="str">
            <v>VAL.LONG_VAL.BASE_N.P_BASE.19060.MIO_EUR.NL</v>
          </cell>
          <cell r="B374">
            <v>3400.85</v>
          </cell>
          <cell r="C374">
            <v>3532.56</v>
          </cell>
          <cell r="D374">
            <v>4383.85</v>
          </cell>
          <cell r="E374">
            <v>4903.8</v>
          </cell>
          <cell r="F374">
            <v>4214.31</v>
          </cell>
          <cell r="G374">
            <v>4438.34</v>
          </cell>
          <cell r="H374">
            <v>5529.2</v>
          </cell>
          <cell r="I374">
            <v>5936.96</v>
          </cell>
          <cell r="J374">
            <v>6101.57</v>
          </cell>
          <cell r="K374">
            <v>5388.76</v>
          </cell>
          <cell r="L374">
            <v>5130.95</v>
          </cell>
          <cell r="M374">
            <v>5206.81</v>
          </cell>
          <cell r="N374">
            <v>5296.85</v>
          </cell>
          <cell r="O374">
            <v>5511.06</v>
          </cell>
          <cell r="P374">
            <v>5684.93</v>
          </cell>
          <cell r="Q374">
            <v>5664.09</v>
          </cell>
          <cell r="R374">
            <v>6213.71</v>
          </cell>
          <cell r="S374">
            <v>7911.25</v>
          </cell>
          <cell r="T374">
            <v>7373.31</v>
          </cell>
        </row>
        <row r="375">
          <cell r="A375" t="str">
            <v>VAL.LONG_VAL.BASE_N.P_BASE.19060.MIO_EUR.NO</v>
          </cell>
          <cell r="B375">
            <v>1094.61</v>
          </cell>
          <cell r="C375">
            <v>1086.62</v>
          </cell>
          <cell r="D375">
            <v>1109.12</v>
          </cell>
          <cell r="E375">
            <v>1229.48</v>
          </cell>
          <cell r="F375">
            <v>1224.67</v>
          </cell>
          <cell r="G375">
            <v>1332.5</v>
          </cell>
          <cell r="H375">
            <v>1390.81</v>
          </cell>
          <cell r="I375">
            <v>1576.04</v>
          </cell>
          <cell r="J375">
            <v>1598.54</v>
          </cell>
          <cell r="K375">
            <v>1576.83</v>
          </cell>
          <cell r="L375">
            <v>1563.05</v>
          </cell>
          <cell r="M375">
            <v>1538.12</v>
          </cell>
          <cell r="N375">
            <v>1512.02</v>
          </cell>
          <cell r="O375">
            <v>1445.66</v>
          </cell>
          <cell r="P375">
            <v>1532.14</v>
          </cell>
          <cell r="Q375">
            <v>1494.1</v>
          </cell>
          <cell r="R375">
            <v>1579.09</v>
          </cell>
          <cell r="S375">
            <v>2174.55</v>
          </cell>
          <cell r="T375">
            <v>1160.8</v>
          </cell>
        </row>
        <row r="376">
          <cell r="A376" t="str">
            <v>VAL.LONG_VAL.BASE_N.P_BASE.19060.MIO_EUR.PL</v>
          </cell>
          <cell r="B376">
            <v>3278.41</v>
          </cell>
          <cell r="C376">
            <v>3510.3</v>
          </cell>
          <cell r="D376">
            <v>5008.84</v>
          </cell>
          <cell r="E376">
            <v>5640.36</v>
          </cell>
          <cell r="F376">
            <v>3898.97</v>
          </cell>
          <cell r="G376">
            <v>4389.99</v>
          </cell>
          <cell r="H376">
            <v>5782.15</v>
          </cell>
          <cell r="I376">
            <v>5828.52</v>
          </cell>
          <cell r="J376">
            <v>5577.43</v>
          </cell>
          <cell r="K376">
            <v>5791.9</v>
          </cell>
          <cell r="L376">
            <v>5260.36</v>
          </cell>
          <cell r="M376">
            <v>5164.63</v>
          </cell>
          <cell r="N376">
            <v>5496.86</v>
          </cell>
          <cell r="O376">
            <v>5968.09</v>
          </cell>
          <cell r="P376">
            <v>6075.34</v>
          </cell>
          <cell r="Q376">
            <v>6208.22</v>
          </cell>
          <cell r="R376">
            <v>6937.73</v>
          </cell>
          <cell r="S376">
            <v>10334.17</v>
          </cell>
          <cell r="T376">
            <v>9693.09</v>
          </cell>
        </row>
        <row r="377">
          <cell r="A377" t="str">
            <v>VAL.LONG_VAL.BASE_N.P_BASE.19060.MIO_EUR.PT</v>
          </cell>
          <cell r="B377">
            <v>1552.72</v>
          </cell>
          <cell r="C377">
            <v>1449.9</v>
          </cell>
          <cell r="D377">
            <v>1782.38</v>
          </cell>
          <cell r="E377">
            <v>1926.53</v>
          </cell>
          <cell r="F377">
            <v>1775.34</v>
          </cell>
          <cell r="G377">
            <v>1852.93</v>
          </cell>
          <cell r="H377">
            <v>2057.87</v>
          </cell>
          <cell r="I377">
            <v>2182.49</v>
          </cell>
          <cell r="J377">
            <v>2081.64</v>
          </cell>
          <cell r="K377">
            <v>2004.24</v>
          </cell>
          <cell r="L377">
            <v>2006.03</v>
          </cell>
          <cell r="M377">
            <v>1929.19</v>
          </cell>
          <cell r="N377">
            <v>1965.38</v>
          </cell>
          <cell r="O377">
            <v>2119.24</v>
          </cell>
          <cell r="P377">
            <v>2096.01</v>
          </cell>
          <cell r="Q377">
            <v>2168.92</v>
          </cell>
          <cell r="R377">
            <v>2564.53</v>
          </cell>
          <cell r="S377">
            <v>3455.7</v>
          </cell>
          <cell r="T377">
            <v>4152.2</v>
          </cell>
        </row>
        <row r="378">
          <cell r="A378" t="str">
            <v>VAL.LONG_VAL.BASE_N.P_BASE.19060.MIO_EUR.RO</v>
          </cell>
          <cell r="B378">
            <v>2626.1</v>
          </cell>
          <cell r="C378">
            <v>2897.98</v>
          </cell>
          <cell r="D378">
            <v>3561.93</v>
          </cell>
          <cell r="E378">
            <v>3538.38</v>
          </cell>
          <cell r="F378">
            <v>2668.21</v>
          </cell>
          <cell r="G378">
            <v>2957.17</v>
          </cell>
          <cell r="H378">
            <v>2960.36</v>
          </cell>
          <cell r="I378">
            <v>2747.31</v>
          </cell>
          <cell r="J378">
            <v>2940.32</v>
          </cell>
          <cell r="K378">
            <v>2693.67</v>
          </cell>
          <cell r="L378">
            <v>2525.17</v>
          </cell>
          <cell r="M378">
            <v>2481.76</v>
          </cell>
          <cell r="N378">
            <v>2666.71</v>
          </cell>
          <cell r="O378">
            <v>2642.31</v>
          </cell>
          <cell r="P378">
            <v>2787.78</v>
          </cell>
          <cell r="Q378">
            <v>2694.54</v>
          </cell>
          <cell r="R378">
            <v>3005.21</v>
          </cell>
          <cell r="S378">
            <v>3532.65</v>
          </cell>
          <cell r="T378">
            <v>3183.95</v>
          </cell>
        </row>
        <row r="379">
          <cell r="A379" t="str">
            <v>VAL.LONG_VAL.BASE_N.P_BASE.19060.MIO_EUR.SE</v>
          </cell>
          <cell r="B379">
            <v>834.98</v>
          </cell>
          <cell r="C379">
            <v>864.27</v>
          </cell>
          <cell r="D379">
            <v>1096.14</v>
          </cell>
          <cell r="E379">
            <v>1103.92</v>
          </cell>
          <cell r="F379">
            <v>997.63</v>
          </cell>
          <cell r="G379">
            <v>1153.62</v>
          </cell>
          <cell r="H379">
            <v>1277.49</v>
          </cell>
          <cell r="I379">
            <v>1431.25</v>
          </cell>
          <cell r="J379">
            <v>1543.2</v>
          </cell>
          <cell r="K379">
            <v>1394.31</v>
          </cell>
          <cell r="L379">
            <v>1323.71</v>
          </cell>
          <cell r="M379">
            <v>1278.35</v>
          </cell>
          <cell r="N379">
            <v>1375.91</v>
          </cell>
          <cell r="O379">
            <v>1480.52</v>
          </cell>
          <cell r="P379">
            <v>1400.44</v>
          </cell>
          <cell r="Q379">
            <v>1343.41</v>
          </cell>
          <cell r="R379">
            <v>1531.07</v>
          </cell>
          <cell r="S379">
            <v>1791.85</v>
          </cell>
          <cell r="T379">
            <v>1534.13</v>
          </cell>
        </row>
        <row r="380">
          <cell r="A380" t="str">
            <v>VAL.LONG_VAL.BASE_N.P_BASE.19060.MIO_EUR.SI</v>
          </cell>
          <cell r="B380">
            <v>306.65</v>
          </cell>
          <cell r="C380">
            <v>315.05</v>
          </cell>
          <cell r="D380">
            <v>399.71</v>
          </cell>
          <cell r="E380">
            <v>420.41</v>
          </cell>
          <cell r="F380">
            <v>343.92</v>
          </cell>
          <cell r="G380">
            <v>359.44</v>
          </cell>
          <cell r="H380">
            <v>400.68</v>
          </cell>
          <cell r="I380">
            <v>397.07</v>
          </cell>
          <cell r="J380">
            <v>386.67</v>
          </cell>
          <cell r="K380">
            <v>383.56</v>
          </cell>
          <cell r="L380">
            <v>385.87</v>
          </cell>
          <cell r="M380">
            <v>394.5</v>
          </cell>
          <cell r="N380">
            <v>373.37</v>
          </cell>
          <cell r="O380">
            <v>383.02</v>
          </cell>
          <cell r="P380">
            <v>393.06</v>
          </cell>
          <cell r="Q380">
            <v>401.78</v>
          </cell>
          <cell r="R380">
            <v>480.34</v>
          </cell>
          <cell r="S380">
            <v>547.11</v>
          </cell>
          <cell r="T380">
            <v>512.91</v>
          </cell>
        </row>
        <row r="381">
          <cell r="A381" t="str">
            <v>VAL.LONG_VAL.BASE_N.P_BASE.19060.MIO_EUR.SK</v>
          </cell>
          <cell r="B381">
            <v>345.54</v>
          </cell>
          <cell r="C381">
            <v>327.67</v>
          </cell>
          <cell r="D381">
            <v>352.16</v>
          </cell>
          <cell r="E381">
            <v>349.33</v>
          </cell>
          <cell r="F381">
            <v>283.55</v>
          </cell>
          <cell r="G381">
            <v>282.23</v>
          </cell>
          <cell r="H381">
            <v>310.94</v>
          </cell>
          <cell r="I381">
            <v>311.35</v>
          </cell>
          <cell r="J381">
            <v>316.06</v>
          </cell>
          <cell r="K381">
            <v>322.85</v>
          </cell>
          <cell r="L381">
            <v>307.69</v>
          </cell>
          <cell r="M381">
            <v>387.05</v>
          </cell>
          <cell r="N381">
            <v>459.77</v>
          </cell>
          <cell r="O381">
            <v>442.25</v>
          </cell>
          <cell r="P381">
            <v>417.45</v>
          </cell>
          <cell r="Q381">
            <v>430.8</v>
          </cell>
          <cell r="R381">
            <v>391.88</v>
          </cell>
          <cell r="S381">
            <v>422.64</v>
          </cell>
          <cell r="T381">
            <v>408.74</v>
          </cell>
        </row>
        <row r="382">
          <cell r="A382" t="str">
            <v>VAL.LONG_VAL.BASE_N.P_BASE.19060.MIO_EUR.UK</v>
          </cell>
          <cell r="B382">
            <v>3641.01</v>
          </cell>
          <cell r="C382">
            <v>3806.02</v>
          </cell>
          <cell r="D382">
            <v>4359.57</v>
          </cell>
          <cell r="E382">
            <v>4851.71</v>
          </cell>
          <cell r="F382">
            <v>4146.25</v>
          </cell>
          <cell r="G382">
            <v>4764.1</v>
          </cell>
          <cell r="H382">
            <v>5194.83</v>
          </cell>
          <cell r="I382">
            <v>6036.99</v>
          </cell>
          <cell r="J382">
            <v>6531.83</v>
          </cell>
          <cell r="K382">
            <v>6210.74</v>
          </cell>
          <cell r="L382">
            <v>6317.39</v>
          </cell>
          <cell r="M382">
            <v>5379.18</v>
          </cell>
          <cell r="N382">
            <v>5716.11</v>
          </cell>
          <cell r="O382">
            <v>6312.58</v>
          </cell>
          <cell r="P382">
            <v>6271.29</v>
          </cell>
          <cell r="Q382">
            <v>6176.61</v>
          </cell>
          <cell r="R382" t="str">
            <v>ND</v>
          </cell>
          <cell r="S382" t="str">
            <v>ND</v>
          </cell>
          <cell r="T382" t="str">
            <v>ND</v>
          </cell>
        </row>
        <row r="383">
          <cell r="A383" t="str">
            <v>VAL.LONG_VAL.BASE_N.P_BASE.19070.MIO_EUR.EU27_2020</v>
          </cell>
          <cell r="B383">
            <v>10702.16</v>
          </cell>
          <cell r="C383">
            <v>10947.05</v>
          </cell>
          <cell r="D383">
            <v>11435.24</v>
          </cell>
          <cell r="E383">
            <v>12100.48</v>
          </cell>
          <cell r="F383">
            <v>11789.5</v>
          </cell>
          <cell r="G383">
            <v>11757.32</v>
          </cell>
          <cell r="H383">
            <v>12590.45</v>
          </cell>
          <cell r="I383">
            <v>12754.99</v>
          </cell>
          <cell r="J383">
            <v>13156.49</v>
          </cell>
          <cell r="K383">
            <v>13215.28</v>
          </cell>
          <cell r="L383">
            <v>12993.31</v>
          </cell>
          <cell r="M383">
            <v>13015.35</v>
          </cell>
          <cell r="N383">
            <v>13624.43</v>
          </cell>
          <cell r="O383">
            <v>14058.51</v>
          </cell>
          <cell r="P383">
            <v>14338.07</v>
          </cell>
          <cell r="Q383">
            <v>14687.64</v>
          </cell>
          <cell r="R383">
            <v>15547.54</v>
          </cell>
          <cell r="S383">
            <v>16560.27</v>
          </cell>
          <cell r="T383">
            <v>18164.79</v>
          </cell>
        </row>
        <row r="384">
          <cell r="A384" t="str">
            <v>VAL.LONG_VAL.BASE_N.P_BASE.19070.MIO_EUR.AT</v>
          </cell>
          <cell r="B384">
            <v>226.4</v>
          </cell>
          <cell r="C384">
            <v>239.57</v>
          </cell>
          <cell r="D384">
            <v>245.23</v>
          </cell>
          <cell r="E384">
            <v>251.92</v>
          </cell>
          <cell r="F384">
            <v>255.15</v>
          </cell>
          <cell r="G384">
            <v>268.06</v>
          </cell>
          <cell r="H384">
            <v>280.72</v>
          </cell>
          <cell r="I384">
            <v>267.9</v>
          </cell>
          <cell r="J384">
            <v>268.17</v>
          </cell>
          <cell r="K384">
            <v>267.72</v>
          </cell>
          <cell r="L384">
            <v>276.69</v>
          </cell>
          <cell r="M384">
            <v>275.93</v>
          </cell>
          <cell r="N384">
            <v>307.65</v>
          </cell>
          <cell r="O384">
            <v>315.11</v>
          </cell>
          <cell r="P384">
            <v>328.81</v>
          </cell>
          <cell r="Q384">
            <v>334.49</v>
          </cell>
          <cell r="R384">
            <v>337.51</v>
          </cell>
          <cell r="S384">
            <v>349.49</v>
          </cell>
          <cell r="T384">
            <v>367.14</v>
          </cell>
        </row>
        <row r="385">
          <cell r="A385" t="str">
            <v>VAL.LONG_VAL.BASE_N.P_BASE.19070.MIO_EUR.BE</v>
          </cell>
          <cell r="B385">
            <v>490.04</v>
          </cell>
          <cell r="C385">
            <v>499.84</v>
          </cell>
          <cell r="D385">
            <v>334.45</v>
          </cell>
          <cell r="E385">
            <v>309.23</v>
          </cell>
          <cell r="F385">
            <v>161.34</v>
          </cell>
          <cell r="G385">
            <v>170.45</v>
          </cell>
          <cell r="H385">
            <v>171.17</v>
          </cell>
          <cell r="I385">
            <v>175.01</v>
          </cell>
          <cell r="J385">
            <v>196.74</v>
          </cell>
          <cell r="K385">
            <v>204.96</v>
          </cell>
          <cell r="L385">
            <v>204.22</v>
          </cell>
          <cell r="M385">
            <v>205.65</v>
          </cell>
          <cell r="N385">
            <v>228.82</v>
          </cell>
          <cell r="O385">
            <v>253.61</v>
          </cell>
          <cell r="P385">
            <v>252.29</v>
          </cell>
          <cell r="Q385">
            <v>273.37</v>
          </cell>
          <cell r="R385">
            <v>291.85</v>
          </cell>
          <cell r="S385">
            <v>301.11</v>
          </cell>
          <cell r="T385">
            <v>310.9</v>
          </cell>
        </row>
        <row r="386">
          <cell r="A386" t="str">
            <v>VAL.LONG_VAL.BASE_N.P_BASE.19070.MIO_EUR.BG</v>
          </cell>
          <cell r="B386">
            <v>130.21</v>
          </cell>
          <cell r="C386">
            <v>87.52</v>
          </cell>
          <cell r="D386">
            <v>98.01</v>
          </cell>
          <cell r="E386">
            <v>146.17</v>
          </cell>
          <cell r="F386">
            <v>127.62</v>
          </cell>
          <cell r="G386">
            <v>167.17</v>
          </cell>
          <cell r="H386">
            <v>191.23</v>
          </cell>
          <cell r="I386">
            <v>171.96</v>
          </cell>
          <cell r="J386">
            <v>180.9</v>
          </cell>
          <cell r="K386">
            <v>185.29</v>
          </cell>
          <cell r="L386">
            <v>169.02</v>
          </cell>
          <cell r="M386">
            <v>154.49</v>
          </cell>
          <cell r="N386">
            <v>152.47</v>
          </cell>
          <cell r="O386">
            <v>165.44</v>
          </cell>
          <cell r="P386">
            <v>168.22</v>
          </cell>
          <cell r="Q386">
            <v>172.87</v>
          </cell>
          <cell r="R386">
            <v>200.24</v>
          </cell>
          <cell r="S386">
            <v>212.43</v>
          </cell>
          <cell r="T386">
            <v>199.86</v>
          </cell>
        </row>
        <row r="387">
          <cell r="A387" t="str">
            <v>VAL.LONG_VAL.BASE_N.P_BASE.19070.MIO_EUR.CH</v>
          </cell>
          <cell r="B387">
            <v>333.92</v>
          </cell>
          <cell r="C387">
            <v>325.54</v>
          </cell>
          <cell r="D387">
            <v>321.58</v>
          </cell>
          <cell r="E387">
            <v>353.71</v>
          </cell>
          <cell r="F387">
            <v>377.46</v>
          </cell>
          <cell r="G387">
            <v>410.03</v>
          </cell>
          <cell r="H387">
            <v>460.81</v>
          </cell>
          <cell r="I387">
            <v>471.14</v>
          </cell>
          <cell r="J387">
            <v>461.9</v>
          </cell>
          <cell r="K387">
            <v>476.32</v>
          </cell>
          <cell r="L387">
            <v>514.01</v>
          </cell>
          <cell r="M387">
            <v>501.74</v>
          </cell>
          <cell r="N387">
            <v>514.24</v>
          </cell>
          <cell r="O387">
            <v>467.52</v>
          </cell>
          <cell r="P387">
            <v>480.46</v>
          </cell>
          <cell r="Q387">
            <v>528.08</v>
          </cell>
          <cell r="R387">
            <v>533.84</v>
          </cell>
          <cell r="S387">
            <v>589.61</v>
          </cell>
          <cell r="T387">
            <v>643.77</v>
          </cell>
        </row>
        <row r="388">
          <cell r="A388" t="str">
            <v>VAL.LONG_VAL.BASE_N.P_BASE.19070.MIO_EUR.CY</v>
          </cell>
          <cell r="B388">
            <v>12.81</v>
          </cell>
          <cell r="C388">
            <v>14.68</v>
          </cell>
          <cell r="D388">
            <v>12.24</v>
          </cell>
          <cell r="E388">
            <v>10.45</v>
          </cell>
          <cell r="F388">
            <v>10.94</v>
          </cell>
          <cell r="G388">
            <v>11.65</v>
          </cell>
          <cell r="H388">
            <v>12.21</v>
          </cell>
          <cell r="I388">
            <v>11.65</v>
          </cell>
          <cell r="J388">
            <v>17.39</v>
          </cell>
          <cell r="K388">
            <v>16.68</v>
          </cell>
          <cell r="L388">
            <v>16.93</v>
          </cell>
          <cell r="M388">
            <v>12.09</v>
          </cell>
          <cell r="N388">
            <v>12.68</v>
          </cell>
          <cell r="O388">
            <v>15.76</v>
          </cell>
          <cell r="P388">
            <v>12.11</v>
          </cell>
          <cell r="Q388">
            <v>14.61</v>
          </cell>
          <cell r="R388">
            <v>15.11</v>
          </cell>
          <cell r="S388">
            <v>13.95</v>
          </cell>
          <cell r="T388">
            <v>16</v>
          </cell>
        </row>
        <row r="389">
          <cell r="A389" t="str">
            <v>VAL.LONG_VAL.BASE_N.P_BASE.19070.MIO_EUR.CZ</v>
          </cell>
          <cell r="B389">
            <v>110.61</v>
          </cell>
          <cell r="C389">
            <v>111.63</v>
          </cell>
          <cell r="D389">
            <v>144.33</v>
          </cell>
          <cell r="E389">
            <v>143.79</v>
          </cell>
          <cell r="F389">
            <v>125.18</v>
          </cell>
          <cell r="G389">
            <v>127.45</v>
          </cell>
          <cell r="H389">
            <v>152.52</v>
          </cell>
          <cell r="I389">
            <v>172.64</v>
          </cell>
          <cell r="J389">
            <v>172.68</v>
          </cell>
          <cell r="K389">
            <v>177.75</v>
          </cell>
          <cell r="L389">
            <v>184.21</v>
          </cell>
          <cell r="M389">
            <v>186.69</v>
          </cell>
          <cell r="N389">
            <v>203.21</v>
          </cell>
          <cell r="O389">
            <v>219.02</v>
          </cell>
          <cell r="P389">
            <v>220.05</v>
          </cell>
          <cell r="Q389">
            <v>225.66</v>
          </cell>
          <cell r="R389">
            <v>262.4</v>
          </cell>
          <cell r="S389">
            <v>318.51</v>
          </cell>
          <cell r="T389">
            <v>290.11</v>
          </cell>
        </row>
        <row r="390">
          <cell r="A390" t="str">
            <v>VAL.LONG_VAL.BASE_N.P_BASE.19070.MIO_EUR.DE</v>
          </cell>
          <cell r="B390">
            <v>1830</v>
          </cell>
          <cell r="C390">
            <v>1866</v>
          </cell>
          <cell r="D390">
            <v>1947</v>
          </cell>
          <cell r="E390">
            <v>2008.9</v>
          </cell>
          <cell r="F390">
            <v>2034</v>
          </cell>
          <cell r="G390">
            <v>1734.31</v>
          </cell>
          <cell r="H390">
            <v>1910.17</v>
          </cell>
          <cell r="I390">
            <v>2001.08</v>
          </cell>
          <cell r="J390">
            <v>2107.69</v>
          </cell>
          <cell r="K390">
            <v>2190.85</v>
          </cell>
          <cell r="L390">
            <v>2168.31</v>
          </cell>
          <cell r="M390">
            <v>2108.16</v>
          </cell>
          <cell r="N390">
            <v>2139.46</v>
          </cell>
          <cell r="O390">
            <v>2217.26</v>
          </cell>
          <cell r="P390">
            <v>2213.98</v>
          </cell>
          <cell r="Q390">
            <v>2302.27</v>
          </cell>
          <cell r="R390">
            <v>2290.49</v>
          </cell>
          <cell r="S390">
            <v>2418.1</v>
          </cell>
          <cell r="T390">
            <v>2760.83</v>
          </cell>
        </row>
        <row r="391">
          <cell r="A391" t="str">
            <v>VAL.LONG_VAL.BASE_N.P_BASE.19070.MIO_EUR.DK</v>
          </cell>
          <cell r="B391">
            <v>384.76</v>
          </cell>
          <cell r="C391">
            <v>397.23</v>
          </cell>
          <cell r="D391">
            <v>401.63</v>
          </cell>
          <cell r="E391">
            <v>435.74</v>
          </cell>
          <cell r="F391">
            <v>458.98</v>
          </cell>
          <cell r="G391">
            <v>498.69</v>
          </cell>
          <cell r="H391">
            <v>514.17</v>
          </cell>
          <cell r="I391">
            <v>530.75</v>
          </cell>
          <cell r="J391">
            <v>561.57</v>
          </cell>
          <cell r="K391">
            <v>551.47</v>
          </cell>
          <cell r="L391">
            <v>545.36</v>
          </cell>
          <cell r="M391">
            <v>526.81</v>
          </cell>
          <cell r="N391">
            <v>573.05</v>
          </cell>
          <cell r="O391">
            <v>549.77</v>
          </cell>
          <cell r="P391">
            <v>577.56</v>
          </cell>
          <cell r="Q391">
            <v>588.06</v>
          </cell>
          <cell r="R391">
            <v>579.63</v>
          </cell>
          <cell r="S391">
            <v>615.06</v>
          </cell>
          <cell r="T391">
            <v>629.26</v>
          </cell>
        </row>
        <row r="392">
          <cell r="A392" t="str">
            <v>VAL.LONG_VAL.BASE_N.P_BASE.19070.MIO_EUR.EE</v>
          </cell>
          <cell r="B392">
            <v>12.33</v>
          </cell>
          <cell r="C392">
            <v>13.29</v>
          </cell>
          <cell r="D392">
            <v>18.9</v>
          </cell>
          <cell r="E392">
            <v>25.15</v>
          </cell>
          <cell r="F392">
            <v>21.27</v>
          </cell>
          <cell r="G392">
            <v>27.23</v>
          </cell>
          <cell r="H392">
            <v>30.59</v>
          </cell>
          <cell r="I392">
            <v>31.46</v>
          </cell>
          <cell r="J392">
            <v>36.29</v>
          </cell>
          <cell r="K392">
            <v>34.8</v>
          </cell>
          <cell r="L392">
            <v>36.76</v>
          </cell>
          <cell r="M392">
            <v>38.26</v>
          </cell>
          <cell r="N392">
            <v>31.8</v>
          </cell>
          <cell r="O392">
            <v>33.69</v>
          </cell>
          <cell r="P392">
            <v>27.9</v>
          </cell>
          <cell r="Q392">
            <v>30.13</v>
          </cell>
          <cell r="R392">
            <v>33.71</v>
          </cell>
          <cell r="S392">
            <v>41.09</v>
          </cell>
          <cell r="T392">
            <v>44.61</v>
          </cell>
        </row>
        <row r="393">
          <cell r="A393" t="str">
            <v>VAL.LONG_VAL.BASE_N.P_BASE.19070.MIO_EUR.EL</v>
          </cell>
          <cell r="B393">
            <v>129.89</v>
          </cell>
          <cell r="C393">
            <v>136.54</v>
          </cell>
          <cell r="D393">
            <v>133.34</v>
          </cell>
          <cell r="E393">
            <v>139.91</v>
          </cell>
          <cell r="F393">
            <v>139.95</v>
          </cell>
          <cell r="G393">
            <v>149.65</v>
          </cell>
          <cell r="H393">
            <v>177.98</v>
          </cell>
          <cell r="I393">
            <v>175.74</v>
          </cell>
          <cell r="J393">
            <v>175.48</v>
          </cell>
          <cell r="K393">
            <v>219.58</v>
          </cell>
          <cell r="L393">
            <v>217.74</v>
          </cell>
          <cell r="M393">
            <v>217.35</v>
          </cell>
          <cell r="N393">
            <v>215.1</v>
          </cell>
          <cell r="O393">
            <v>225.1</v>
          </cell>
          <cell r="P393">
            <v>220.27</v>
          </cell>
          <cell r="Q393">
            <v>223.85</v>
          </cell>
          <cell r="R393">
            <v>267.68</v>
          </cell>
          <cell r="S393">
            <v>277.23</v>
          </cell>
          <cell r="T393">
            <v>291.67</v>
          </cell>
        </row>
        <row r="394">
          <cell r="A394" t="str">
            <v>VAL.LONG_VAL.BASE_N.P_BASE.19070.MIO_EUR.ES</v>
          </cell>
          <cell r="B394">
            <v>1175.74</v>
          </cell>
          <cell r="C394">
            <v>1246.06</v>
          </cell>
          <cell r="D394">
            <v>1317.25</v>
          </cell>
          <cell r="E394">
            <v>1402.03</v>
          </cell>
          <cell r="F394">
            <v>1432.56</v>
          </cell>
          <cell r="G394">
            <v>1443.19</v>
          </cell>
          <cell r="H394">
            <v>1432.62</v>
          </cell>
          <cell r="I394">
            <v>1464.43</v>
          </cell>
          <cell r="J394">
            <v>1533.61</v>
          </cell>
          <cell r="K394">
            <v>1144.34</v>
          </cell>
          <cell r="L394">
            <v>1104.72</v>
          </cell>
          <cell r="M394">
            <v>1090.39</v>
          </cell>
          <cell r="N394">
            <v>1090.89</v>
          </cell>
          <cell r="O394">
            <v>1104.88</v>
          </cell>
          <cell r="P394">
            <v>1136.97</v>
          </cell>
          <cell r="Q394">
            <v>1169.82</v>
          </cell>
          <cell r="R394">
            <v>1201.79</v>
          </cell>
          <cell r="S394">
            <v>1278.49</v>
          </cell>
          <cell r="T394">
            <v>1410.35</v>
          </cell>
        </row>
        <row r="395">
          <cell r="A395" t="str">
            <v>VAL.LONG_VAL.BASE_N.P_BASE.19070.MIO_EUR.FI</v>
          </cell>
          <cell r="B395">
            <v>172.2</v>
          </cell>
          <cell r="C395">
            <v>185.1</v>
          </cell>
          <cell r="D395">
            <v>201.7</v>
          </cell>
          <cell r="E395">
            <v>211.8</v>
          </cell>
          <cell r="F395">
            <v>211.6</v>
          </cell>
          <cell r="G395">
            <v>222.7</v>
          </cell>
          <cell r="H395">
            <v>261.61</v>
          </cell>
          <cell r="I395">
            <v>274.37</v>
          </cell>
          <cell r="J395">
            <v>275.16</v>
          </cell>
          <cell r="K395">
            <v>251.19</v>
          </cell>
          <cell r="L395">
            <v>240.69</v>
          </cell>
          <cell r="M395">
            <v>260.82</v>
          </cell>
          <cell r="N395">
            <v>248.45</v>
          </cell>
          <cell r="O395">
            <v>248.34</v>
          </cell>
          <cell r="P395">
            <v>242.49</v>
          </cell>
          <cell r="Q395">
            <v>300.16</v>
          </cell>
          <cell r="R395">
            <v>264.66</v>
          </cell>
          <cell r="S395">
            <v>247.53</v>
          </cell>
          <cell r="T395">
            <v>261.56</v>
          </cell>
        </row>
        <row r="396">
          <cell r="A396" t="str">
            <v>VAL.LONG_VAL.BASE_N.P_BASE.19070.MIO_EUR.FR</v>
          </cell>
          <cell r="B396">
            <v>2595.1</v>
          </cell>
          <cell r="C396">
            <v>2564</v>
          </cell>
          <cell r="D396">
            <v>2701.8</v>
          </cell>
          <cell r="E396">
            <v>2872.9</v>
          </cell>
          <cell r="F396">
            <v>2911.9</v>
          </cell>
          <cell r="G396">
            <v>2987.9</v>
          </cell>
          <cell r="H396">
            <v>3128.9</v>
          </cell>
          <cell r="I396">
            <v>3301.6</v>
          </cell>
          <cell r="J396">
            <v>3310.3</v>
          </cell>
          <cell r="K396">
            <v>3398.71</v>
          </cell>
          <cell r="L396">
            <v>3402.28</v>
          </cell>
          <cell r="M396">
            <v>3419.52</v>
          </cell>
          <cell r="N396">
            <v>3514.74</v>
          </cell>
          <cell r="O396">
            <v>3682.51</v>
          </cell>
          <cell r="P396">
            <v>3816.88</v>
          </cell>
          <cell r="Q396">
            <v>3884.97</v>
          </cell>
          <cell r="R396">
            <v>4129.57</v>
          </cell>
          <cell r="S396">
            <v>4349.65</v>
          </cell>
          <cell r="T396">
            <v>4687.55</v>
          </cell>
        </row>
        <row r="397">
          <cell r="A397" t="str">
            <v>VAL.LONG_VAL.BASE_N.P_BASE.19070.MIO_EUR.HR</v>
          </cell>
          <cell r="B397">
            <v>61.61</v>
          </cell>
          <cell r="C397">
            <v>62.8</v>
          </cell>
          <cell r="D397">
            <v>65.42</v>
          </cell>
          <cell r="E397">
            <v>68.8</v>
          </cell>
          <cell r="F397">
            <v>63.35</v>
          </cell>
          <cell r="G397">
            <v>62.52</v>
          </cell>
          <cell r="H397">
            <v>53.98</v>
          </cell>
          <cell r="I397">
            <v>40.35</v>
          </cell>
          <cell r="J397">
            <v>38.05</v>
          </cell>
          <cell r="K397">
            <v>35.88</v>
          </cell>
          <cell r="L397">
            <v>34.18</v>
          </cell>
          <cell r="M397">
            <v>34.89</v>
          </cell>
          <cell r="N397">
            <v>35.57</v>
          </cell>
          <cell r="O397">
            <v>36.53</v>
          </cell>
          <cell r="P397">
            <v>35.95</v>
          </cell>
          <cell r="Q397">
            <v>35.35</v>
          </cell>
          <cell r="R397">
            <v>35.61</v>
          </cell>
          <cell r="S397">
            <v>35.45</v>
          </cell>
          <cell r="T397">
            <v>40.36</v>
          </cell>
        </row>
        <row r="398">
          <cell r="A398" t="str">
            <v>VAL.LONG_VAL.BASE_N.P_BASE.19070.MIO_EUR.HU</v>
          </cell>
          <cell r="B398">
            <v>202.84</v>
          </cell>
          <cell r="C398">
            <v>204.87</v>
          </cell>
          <cell r="D398">
            <v>222.76</v>
          </cell>
          <cell r="E398">
            <v>240.49</v>
          </cell>
          <cell r="F398">
            <v>215.18</v>
          </cell>
          <cell r="G398">
            <v>212.31</v>
          </cell>
          <cell r="H398">
            <v>245.02</v>
          </cell>
          <cell r="I398">
            <v>242.94</v>
          </cell>
          <cell r="J398">
            <v>242.92</v>
          </cell>
          <cell r="K398">
            <v>254.05</v>
          </cell>
          <cell r="L398">
            <v>267.12</v>
          </cell>
          <cell r="M398">
            <v>279.1</v>
          </cell>
          <cell r="N398">
            <v>292.87</v>
          </cell>
          <cell r="O398">
            <v>297.77</v>
          </cell>
          <cell r="P398">
            <v>320.05</v>
          </cell>
          <cell r="Q398">
            <v>303.54</v>
          </cell>
          <cell r="R398">
            <v>327.22</v>
          </cell>
          <cell r="S398">
            <v>340.31</v>
          </cell>
          <cell r="T398">
            <v>410.38</v>
          </cell>
        </row>
        <row r="399">
          <cell r="A399" t="str">
            <v>VAL.LONG_VAL.BASE_N.P_BASE.19070.MIO_EUR.IE</v>
          </cell>
          <cell r="B399">
            <v>194.81</v>
          </cell>
          <cell r="C399">
            <v>197.44</v>
          </cell>
          <cell r="D399">
            <v>204.5</v>
          </cell>
          <cell r="E399">
            <v>205.57</v>
          </cell>
          <cell r="F399">
            <v>207.34</v>
          </cell>
          <cell r="G399">
            <v>223.16</v>
          </cell>
          <cell r="H399">
            <v>222.29</v>
          </cell>
          <cell r="I399">
            <v>238.47</v>
          </cell>
          <cell r="J399">
            <v>231.47</v>
          </cell>
          <cell r="K399">
            <v>232.46</v>
          </cell>
          <cell r="L399">
            <v>231.81</v>
          </cell>
          <cell r="M399">
            <v>242.53</v>
          </cell>
          <cell r="N399">
            <v>255.38</v>
          </cell>
          <cell r="O399">
            <v>235.9</v>
          </cell>
          <cell r="P399">
            <v>240.33</v>
          </cell>
          <cell r="Q399">
            <v>258.86</v>
          </cell>
          <cell r="R399">
            <v>285.29</v>
          </cell>
          <cell r="S399">
            <v>295.59</v>
          </cell>
          <cell r="T399">
            <v>312.74</v>
          </cell>
        </row>
        <row r="400">
          <cell r="A400" t="str">
            <v>VAL.LONG_VAL.BASE_N.P_BASE.19070.MIO_EUR.IS</v>
          </cell>
          <cell r="B400" t="str">
            <v>ND</v>
          </cell>
          <cell r="C400" t="str">
            <v>ND</v>
          </cell>
          <cell r="D400">
            <v>10.46</v>
          </cell>
          <cell r="E400">
            <v>7.46</v>
          </cell>
          <cell r="F400">
            <v>7.97</v>
          </cell>
          <cell r="G400">
            <v>9.15</v>
          </cell>
          <cell r="H400">
            <v>10.71</v>
          </cell>
          <cell r="I400">
            <v>11.67</v>
          </cell>
          <cell r="J400">
            <v>11.7</v>
          </cell>
          <cell r="K400">
            <v>12.44</v>
          </cell>
          <cell r="L400">
            <v>12.14</v>
          </cell>
          <cell r="M400">
            <v>12.55</v>
          </cell>
          <cell r="N400">
            <v>16.42</v>
          </cell>
          <cell r="O400">
            <v>15.74</v>
          </cell>
          <cell r="P400">
            <v>15.87</v>
          </cell>
          <cell r="Q400">
            <v>13.94</v>
          </cell>
          <cell r="R400">
            <v>15.52</v>
          </cell>
          <cell r="S400">
            <v>19.4</v>
          </cell>
          <cell r="T400">
            <v>19.4</v>
          </cell>
        </row>
        <row r="401">
          <cell r="A401" t="str">
            <v>VAL.LONG_VAL.BASE_N.P_BASE.19070.MIO_EUR.IT</v>
          </cell>
          <cell r="B401">
            <v>603.71</v>
          </cell>
          <cell r="C401">
            <v>628.55</v>
          </cell>
          <cell r="D401">
            <v>675.88</v>
          </cell>
          <cell r="E401">
            <v>692.86</v>
          </cell>
          <cell r="F401">
            <v>720.52</v>
          </cell>
          <cell r="G401">
            <v>744.36</v>
          </cell>
          <cell r="H401">
            <v>747.31</v>
          </cell>
          <cell r="I401">
            <v>761.29</v>
          </cell>
          <cell r="J401">
            <v>775.03</v>
          </cell>
          <cell r="K401">
            <v>792.85</v>
          </cell>
          <cell r="L401">
            <v>803.16</v>
          </cell>
          <cell r="M401">
            <v>816.85</v>
          </cell>
          <cell r="N401">
            <v>833.98</v>
          </cell>
          <cell r="O401">
            <v>851.47</v>
          </cell>
          <cell r="P401">
            <v>869.33</v>
          </cell>
          <cell r="Q401">
            <v>887.56</v>
          </cell>
          <cell r="R401">
            <v>906.18</v>
          </cell>
          <cell r="S401">
            <v>925.19</v>
          </cell>
          <cell r="T401">
            <v>944.55</v>
          </cell>
        </row>
        <row r="402">
          <cell r="A402" t="str">
            <v>VAL.LONG_VAL.BASE_N.P_BASE.19070.MIO_EUR.LT</v>
          </cell>
          <cell r="B402">
            <v>45</v>
          </cell>
          <cell r="C402">
            <v>50.5</v>
          </cell>
          <cell r="D402">
            <v>63.8</v>
          </cell>
          <cell r="E402">
            <v>66.1</v>
          </cell>
          <cell r="F402">
            <v>61.2</v>
          </cell>
          <cell r="G402">
            <v>67.57</v>
          </cell>
          <cell r="H402">
            <v>79.38</v>
          </cell>
          <cell r="I402">
            <v>89.41</v>
          </cell>
          <cell r="J402">
            <v>99.95</v>
          </cell>
          <cell r="K402">
            <v>101.25</v>
          </cell>
          <cell r="L402">
            <v>108.86</v>
          </cell>
          <cell r="M402">
            <v>116.42</v>
          </cell>
          <cell r="N402">
            <v>134.52</v>
          </cell>
          <cell r="O402">
            <v>133.3</v>
          </cell>
          <cell r="P402">
            <v>128.25</v>
          </cell>
          <cell r="Q402">
            <v>159.63</v>
          </cell>
          <cell r="R402">
            <v>169.35</v>
          </cell>
          <cell r="S402">
            <v>220.78</v>
          </cell>
          <cell r="T402">
            <v>181.31</v>
          </cell>
        </row>
        <row r="403">
          <cell r="A403" t="str">
            <v>VAL.LONG_VAL.BASE_N.P_BASE.19070.MIO_EUR.LU</v>
          </cell>
          <cell r="B403">
            <v>15.21</v>
          </cell>
          <cell r="C403">
            <v>14.52</v>
          </cell>
          <cell r="D403">
            <v>16.13</v>
          </cell>
          <cell r="E403">
            <v>16.88</v>
          </cell>
          <cell r="F403">
            <v>17.68</v>
          </cell>
          <cell r="G403">
            <v>18.38</v>
          </cell>
          <cell r="H403">
            <v>18.66</v>
          </cell>
          <cell r="I403">
            <v>19.74</v>
          </cell>
          <cell r="J403">
            <v>19.89</v>
          </cell>
          <cell r="K403">
            <v>21.17</v>
          </cell>
          <cell r="L403">
            <v>21.18</v>
          </cell>
          <cell r="M403">
            <v>23.12</v>
          </cell>
          <cell r="N403">
            <v>23.83</v>
          </cell>
          <cell r="O403">
            <v>24.7</v>
          </cell>
          <cell r="P403">
            <v>25.97</v>
          </cell>
          <cell r="Q403">
            <v>27.58</v>
          </cell>
          <cell r="R403">
            <v>28.5</v>
          </cell>
          <cell r="S403">
            <v>32.32</v>
          </cell>
          <cell r="T403">
            <v>34.22</v>
          </cell>
        </row>
        <row r="404">
          <cell r="A404" t="str">
            <v>VAL.LONG_VAL.BASE_N.P_BASE.19070.MIO_EUR.LV</v>
          </cell>
          <cell r="B404">
            <v>26.95</v>
          </cell>
          <cell r="C404">
            <v>34.15</v>
          </cell>
          <cell r="D404">
            <v>48.42</v>
          </cell>
          <cell r="E404">
            <v>46.32</v>
          </cell>
          <cell r="F404">
            <v>38.75</v>
          </cell>
          <cell r="G404">
            <v>50</v>
          </cell>
          <cell r="H404">
            <v>57.86</v>
          </cell>
          <cell r="I404">
            <v>70.07</v>
          </cell>
          <cell r="J404">
            <v>74.47</v>
          </cell>
          <cell r="K404">
            <v>73.14</v>
          </cell>
          <cell r="L404">
            <v>78.76</v>
          </cell>
          <cell r="M404">
            <v>76.31</v>
          </cell>
          <cell r="N404">
            <v>81.93</v>
          </cell>
          <cell r="O404">
            <v>85.35</v>
          </cell>
          <cell r="P404">
            <v>84.6</v>
          </cell>
          <cell r="Q404">
            <v>101.23</v>
          </cell>
          <cell r="R404">
            <v>110.41</v>
          </cell>
          <cell r="S404">
            <v>128.49</v>
          </cell>
          <cell r="T404">
            <v>124.06</v>
          </cell>
        </row>
        <row r="405">
          <cell r="A405" t="str">
            <v>VAL.LONG_VAL.BASE_N.P_BASE.19070.MIO_EUR.MT</v>
          </cell>
          <cell r="B405">
            <v>6.34</v>
          </cell>
          <cell r="C405">
            <v>6.35</v>
          </cell>
          <cell r="D405">
            <v>6.85</v>
          </cell>
          <cell r="E405">
            <v>7.74</v>
          </cell>
          <cell r="F405">
            <v>7.4</v>
          </cell>
          <cell r="G405">
            <v>7.1</v>
          </cell>
          <cell r="H405">
            <v>6.73</v>
          </cell>
          <cell r="I405">
            <v>6.87</v>
          </cell>
          <cell r="J405">
            <v>7.19</v>
          </cell>
          <cell r="K405">
            <v>7.25</v>
          </cell>
          <cell r="L405">
            <v>7.55</v>
          </cell>
          <cell r="M405">
            <v>7.33</v>
          </cell>
          <cell r="N405">
            <v>6.98</v>
          </cell>
          <cell r="O405">
            <v>7.18</v>
          </cell>
          <cell r="P405">
            <v>6.98</v>
          </cell>
          <cell r="Q405">
            <v>7.1</v>
          </cell>
          <cell r="R405">
            <v>7.27</v>
          </cell>
          <cell r="S405">
            <v>8.53</v>
          </cell>
          <cell r="T405">
            <v>9.39</v>
          </cell>
        </row>
        <row r="406">
          <cell r="A406" t="str">
            <v>VAL.LONG_VAL.BASE_N.P_BASE.19070.MIO_EUR.NL</v>
          </cell>
          <cell r="B406">
            <v>711.16</v>
          </cell>
          <cell r="C406">
            <v>721.51</v>
          </cell>
          <cell r="D406">
            <v>760.31</v>
          </cell>
          <cell r="E406">
            <v>805.11</v>
          </cell>
          <cell r="F406">
            <v>837.6</v>
          </cell>
          <cell r="G406">
            <v>860.15</v>
          </cell>
          <cell r="H406">
            <v>893.15</v>
          </cell>
          <cell r="I406">
            <v>896.82</v>
          </cell>
          <cell r="J406">
            <v>916.73</v>
          </cell>
          <cell r="K406">
            <v>940.47</v>
          </cell>
          <cell r="L406">
            <v>985.24</v>
          </cell>
          <cell r="M406">
            <v>1009.54</v>
          </cell>
          <cell r="N406">
            <v>1010.54</v>
          </cell>
          <cell r="O406">
            <v>1001.49</v>
          </cell>
          <cell r="P406">
            <v>1043.2</v>
          </cell>
          <cell r="Q406">
            <v>1040.26</v>
          </cell>
          <cell r="R406">
            <v>1076.12</v>
          </cell>
          <cell r="S406">
            <v>1151.41</v>
          </cell>
          <cell r="T406">
            <v>1282.39</v>
          </cell>
        </row>
        <row r="407">
          <cell r="A407" t="str">
            <v>VAL.LONG_VAL.BASE_N.P_BASE.19070.MIO_EUR.NO</v>
          </cell>
          <cell r="B407">
            <v>138.28</v>
          </cell>
          <cell r="C407">
            <v>140.86</v>
          </cell>
          <cell r="D407">
            <v>144.65</v>
          </cell>
          <cell r="E407">
            <v>144.17</v>
          </cell>
          <cell r="F407">
            <v>142.47</v>
          </cell>
          <cell r="G407">
            <v>162.58</v>
          </cell>
          <cell r="H407">
            <v>174.4</v>
          </cell>
          <cell r="I407">
            <v>188.44</v>
          </cell>
          <cell r="J407">
            <v>186.77</v>
          </cell>
          <cell r="K407">
            <v>180.44</v>
          </cell>
          <cell r="L407">
            <v>179.43</v>
          </cell>
          <cell r="M407">
            <v>183.42</v>
          </cell>
          <cell r="N407">
            <v>193.48</v>
          </cell>
          <cell r="O407">
            <v>198.49</v>
          </cell>
          <cell r="P407">
            <v>203.58</v>
          </cell>
          <cell r="Q407">
            <v>196.4</v>
          </cell>
          <cell r="R407">
            <v>217.1</v>
          </cell>
          <cell r="S407">
            <v>223.65</v>
          </cell>
          <cell r="T407">
            <v>205.88</v>
          </cell>
        </row>
        <row r="408">
          <cell r="A408" t="str">
            <v>VAL.LONG_VAL.BASE_N.P_BASE.19070.MIO_EUR.PL</v>
          </cell>
          <cell r="B408">
            <v>669.54</v>
          </cell>
          <cell r="C408">
            <v>710.8</v>
          </cell>
          <cell r="D408">
            <v>880.89</v>
          </cell>
          <cell r="E408">
            <v>894.54</v>
          </cell>
          <cell r="F408">
            <v>773.23</v>
          </cell>
          <cell r="G408">
            <v>717.04</v>
          </cell>
          <cell r="H408">
            <v>834.72</v>
          </cell>
          <cell r="I408">
            <v>802.38</v>
          </cell>
          <cell r="J408">
            <v>816.09</v>
          </cell>
          <cell r="K408">
            <v>1047.22</v>
          </cell>
          <cell r="L408">
            <v>899.8</v>
          </cell>
          <cell r="M408">
            <v>868.05</v>
          </cell>
          <cell r="N408">
            <v>953.58</v>
          </cell>
          <cell r="O408">
            <v>990.45</v>
          </cell>
          <cell r="P408">
            <v>1083.77</v>
          </cell>
          <cell r="Q408">
            <v>1061.25</v>
          </cell>
          <cell r="R408">
            <v>1137.46</v>
          </cell>
          <cell r="S408">
            <v>1431.78</v>
          </cell>
          <cell r="T408">
            <v>1643.13</v>
          </cell>
        </row>
        <row r="409">
          <cell r="A409" t="str">
            <v>VAL.LONG_VAL.BASE_N.P_BASE.19070.MIO_EUR.PT</v>
          </cell>
          <cell r="B409">
            <v>92.47</v>
          </cell>
          <cell r="C409">
            <v>99.18</v>
          </cell>
          <cell r="D409">
            <v>96.5</v>
          </cell>
          <cell r="E409">
            <v>96.17</v>
          </cell>
          <cell r="F409">
            <v>96.18</v>
          </cell>
          <cell r="G409">
            <v>106.13</v>
          </cell>
          <cell r="H409">
            <v>111.44</v>
          </cell>
          <cell r="I409">
            <v>123.06</v>
          </cell>
          <cell r="J409">
            <v>117.27</v>
          </cell>
          <cell r="K409">
            <v>148.42</v>
          </cell>
          <cell r="L409">
            <v>168.82</v>
          </cell>
          <cell r="M409">
            <v>182.71</v>
          </cell>
          <cell r="N409">
            <v>196.03</v>
          </cell>
          <cell r="O409">
            <v>202.57</v>
          </cell>
          <cell r="P409">
            <v>240.41</v>
          </cell>
          <cell r="Q409">
            <v>225.81</v>
          </cell>
          <cell r="R409">
            <v>264.44</v>
          </cell>
          <cell r="S409">
            <v>272.67</v>
          </cell>
          <cell r="T409">
            <v>290.42</v>
          </cell>
        </row>
        <row r="410">
          <cell r="A410" t="str">
            <v>VAL.LONG_VAL.BASE_N.P_BASE.19070.MIO_EUR.RO</v>
          </cell>
          <cell r="B410">
            <v>512.14</v>
          </cell>
          <cell r="C410">
            <v>570.3</v>
          </cell>
          <cell r="D410">
            <v>537.08</v>
          </cell>
          <cell r="E410">
            <v>695.13</v>
          </cell>
          <cell r="F410">
            <v>576.65</v>
          </cell>
          <cell r="G410">
            <v>547.6</v>
          </cell>
          <cell r="H410">
            <v>694.45</v>
          </cell>
          <cell r="I410">
            <v>518.52</v>
          </cell>
          <cell r="J410">
            <v>603.72</v>
          </cell>
          <cell r="K410">
            <v>535.32</v>
          </cell>
          <cell r="L410">
            <v>454.14</v>
          </cell>
          <cell r="M410">
            <v>481.89</v>
          </cell>
          <cell r="N410">
            <v>697.62</v>
          </cell>
          <cell r="O410">
            <v>787.75</v>
          </cell>
          <cell r="P410">
            <v>663.03</v>
          </cell>
          <cell r="Q410">
            <v>652.4</v>
          </cell>
          <cell r="R410">
            <v>910.13</v>
          </cell>
          <cell r="S410">
            <v>866.27</v>
          </cell>
          <cell r="T410">
            <v>1204.37</v>
          </cell>
        </row>
        <row r="411">
          <cell r="A411" t="str">
            <v>VAL.LONG_VAL.BASE_N.P_BASE.19070.MIO_EUR.SE</v>
          </cell>
          <cell r="B411">
            <v>239.63</v>
          </cell>
          <cell r="C411">
            <v>233.03</v>
          </cell>
          <cell r="D411">
            <v>237.55</v>
          </cell>
          <cell r="E411">
            <v>240.97</v>
          </cell>
          <cell r="F411">
            <v>219.49</v>
          </cell>
          <cell r="G411">
            <v>268.94</v>
          </cell>
          <cell r="H411">
            <v>297.56</v>
          </cell>
          <cell r="I411">
            <v>300.46</v>
          </cell>
          <cell r="J411">
            <v>314.24</v>
          </cell>
          <cell r="K411">
            <v>316.72</v>
          </cell>
          <cell r="L411">
            <v>298.9</v>
          </cell>
          <cell r="M411">
            <v>312.99</v>
          </cell>
          <cell r="N411">
            <v>314.73</v>
          </cell>
          <cell r="O411">
            <v>302.39</v>
          </cell>
          <cell r="P411">
            <v>304.83</v>
          </cell>
          <cell r="Q411">
            <v>330.55</v>
          </cell>
          <cell r="R411">
            <v>335.63</v>
          </cell>
          <cell r="S411">
            <v>341.36</v>
          </cell>
          <cell r="T411">
            <v>324.54</v>
          </cell>
        </row>
        <row r="412">
          <cell r="A412" t="str">
            <v>VAL.LONG_VAL.BASE_N.P_BASE.19070.MIO_EUR.SI</v>
          </cell>
          <cell r="B412">
            <v>24.74</v>
          </cell>
          <cell r="C412">
            <v>26.08</v>
          </cell>
          <cell r="D412">
            <v>30.71</v>
          </cell>
          <cell r="E412">
            <v>32.21</v>
          </cell>
          <cell r="F412">
            <v>34.14</v>
          </cell>
          <cell r="G412">
            <v>33.78</v>
          </cell>
          <cell r="H412">
            <v>33.99</v>
          </cell>
          <cell r="I412">
            <v>35.2</v>
          </cell>
          <cell r="J412">
            <v>35.78</v>
          </cell>
          <cell r="K412">
            <v>36.72</v>
          </cell>
          <cell r="L412">
            <v>38</v>
          </cell>
          <cell r="M412">
            <v>38.68</v>
          </cell>
          <cell r="N412">
            <v>39.81</v>
          </cell>
          <cell r="O412">
            <v>42.31</v>
          </cell>
          <cell r="P412">
            <v>44.69</v>
          </cell>
          <cell r="Q412">
            <v>47.35</v>
          </cell>
          <cell r="R412">
            <v>49.83</v>
          </cell>
          <cell r="S412">
            <v>53.68</v>
          </cell>
          <cell r="T412">
            <v>58.3</v>
          </cell>
        </row>
        <row r="413">
          <cell r="A413" t="str">
            <v>VAL.LONG_VAL.BASE_N.P_BASE.19070.MIO_EUR.SK</v>
          </cell>
          <cell r="B413">
            <v>25.91</v>
          </cell>
          <cell r="C413">
            <v>25.51</v>
          </cell>
          <cell r="D413">
            <v>32.57</v>
          </cell>
          <cell r="E413">
            <v>33.62</v>
          </cell>
          <cell r="F413">
            <v>30.31</v>
          </cell>
          <cell r="G413">
            <v>29.84</v>
          </cell>
          <cell r="H413">
            <v>30.03</v>
          </cell>
          <cell r="I413">
            <v>30.82</v>
          </cell>
          <cell r="J413">
            <v>27.72</v>
          </cell>
          <cell r="K413">
            <v>29.01</v>
          </cell>
          <cell r="L413">
            <v>28.86</v>
          </cell>
          <cell r="M413">
            <v>28.79</v>
          </cell>
          <cell r="N413">
            <v>28.76</v>
          </cell>
          <cell r="O413">
            <v>28.86</v>
          </cell>
          <cell r="P413">
            <v>29.15</v>
          </cell>
          <cell r="Q413">
            <v>28.9</v>
          </cell>
          <cell r="R413">
            <v>29.46</v>
          </cell>
          <cell r="S413">
            <v>33.82</v>
          </cell>
          <cell r="T413">
            <v>34.78</v>
          </cell>
        </row>
        <row r="414">
          <cell r="A414" t="str">
            <v>VAL.LONG_VAL.BASE_N.P_BASE.19070.MIO_EUR.UK</v>
          </cell>
          <cell r="B414">
            <v>941.52</v>
          </cell>
          <cell r="C414">
            <v>946.23</v>
          </cell>
          <cell r="D414">
            <v>1004.23</v>
          </cell>
          <cell r="E414">
            <v>921.91</v>
          </cell>
          <cell r="F414">
            <v>886.11</v>
          </cell>
          <cell r="G414">
            <v>986.74</v>
          </cell>
          <cell r="H414">
            <v>1037.28</v>
          </cell>
          <cell r="I414">
            <v>1113.7</v>
          </cell>
          <cell r="J414">
            <v>1103.71</v>
          </cell>
          <cell r="K414">
            <v>1191.44</v>
          </cell>
          <cell r="L414">
            <v>1306.77</v>
          </cell>
          <cell r="M414">
            <v>1165.6</v>
          </cell>
          <cell r="N414">
            <v>1143.43</v>
          </cell>
          <cell r="O414">
            <v>1200.64</v>
          </cell>
          <cell r="P414">
            <v>1222.43</v>
          </cell>
          <cell r="Q414">
            <v>1218.66</v>
          </cell>
          <cell r="R414" t="str">
            <v>ND</v>
          </cell>
          <cell r="S414" t="str">
            <v>ND</v>
          </cell>
          <cell r="T414" t="str">
            <v>ND</v>
          </cell>
        </row>
        <row r="415">
          <cell r="A415" t="str">
            <v>VAL.LONG_VAL.BASE_N.P_BASE.19080.MIO_EUR.EU27_2020</v>
          </cell>
          <cell r="B415">
            <v>3426.35</v>
          </cell>
          <cell r="C415">
            <v>3674.89</v>
          </cell>
          <cell r="D415">
            <v>3880.48</v>
          </cell>
          <cell r="E415">
            <v>3923.07</v>
          </cell>
          <cell r="F415">
            <v>3747.41</v>
          </cell>
          <cell r="G415">
            <v>3932.95</v>
          </cell>
          <cell r="H415">
            <v>4293.42</v>
          </cell>
          <cell r="I415">
            <v>4439.9</v>
          </cell>
          <cell r="J415">
            <v>4508.83</v>
          </cell>
          <cell r="K415">
            <v>4794.45</v>
          </cell>
          <cell r="L415">
            <v>4555.87</v>
          </cell>
          <cell r="M415">
            <v>4370.53</v>
          </cell>
          <cell r="N415">
            <v>4486.74</v>
          </cell>
          <cell r="O415">
            <v>4640.56</v>
          </cell>
          <cell r="P415">
            <v>4803.1</v>
          </cell>
          <cell r="Q415">
            <v>4942.89</v>
          </cell>
          <cell r="R415">
            <v>5076.16</v>
          </cell>
          <cell r="S415">
            <v>5611.71</v>
          </cell>
          <cell r="T415">
            <v>6182.4</v>
          </cell>
        </row>
        <row r="416">
          <cell r="A416" t="str">
            <v>VAL.LONG_VAL.BASE_N.P_BASE.19080.MIO_EUR.AT</v>
          </cell>
          <cell r="B416">
            <v>48.43</v>
          </cell>
          <cell r="C416">
            <v>52.7</v>
          </cell>
          <cell r="D416">
            <v>57.46</v>
          </cell>
          <cell r="E416">
            <v>56.61</v>
          </cell>
          <cell r="F416">
            <v>58.95</v>
          </cell>
          <cell r="G416">
            <v>58.63</v>
          </cell>
          <cell r="H416">
            <v>56.82</v>
          </cell>
          <cell r="I416">
            <v>63.55</v>
          </cell>
          <cell r="J416">
            <v>59.95</v>
          </cell>
          <cell r="K416">
            <v>60.04</v>
          </cell>
          <cell r="L416">
            <v>64.53</v>
          </cell>
          <cell r="M416">
            <v>62.33</v>
          </cell>
          <cell r="N416">
            <v>83.19</v>
          </cell>
          <cell r="O416">
            <v>79.55</v>
          </cell>
          <cell r="P416">
            <v>81.15</v>
          </cell>
          <cell r="Q416">
            <v>96.58</v>
          </cell>
          <cell r="R416">
            <v>89.74</v>
          </cell>
          <cell r="S416">
            <v>80.95</v>
          </cell>
          <cell r="T416">
            <v>88.02</v>
          </cell>
        </row>
        <row r="417">
          <cell r="A417" t="str">
            <v>VAL.LONG_VAL.BASE_N.P_BASE.19080.MIO_EUR.BE</v>
          </cell>
          <cell r="B417">
            <v>90.33</v>
          </cell>
          <cell r="C417">
            <v>92.13</v>
          </cell>
          <cell r="D417">
            <v>70.7</v>
          </cell>
          <cell r="E417">
            <v>60.98</v>
          </cell>
          <cell r="F417">
            <v>72.22</v>
          </cell>
          <cell r="G417">
            <v>74.05</v>
          </cell>
          <cell r="H417">
            <v>78.57</v>
          </cell>
          <cell r="I417">
            <v>79.59</v>
          </cell>
          <cell r="J417">
            <v>95.26</v>
          </cell>
          <cell r="K417">
            <v>102.18</v>
          </cell>
          <cell r="L417">
            <v>100.4</v>
          </cell>
          <cell r="M417">
            <v>101.68</v>
          </cell>
          <cell r="N417">
            <v>92.8</v>
          </cell>
          <cell r="O417">
            <v>88.04</v>
          </cell>
          <cell r="P417">
            <v>74.62</v>
          </cell>
          <cell r="Q417">
            <v>78.72</v>
          </cell>
          <cell r="R417">
            <v>75.87</v>
          </cell>
          <cell r="S417">
            <v>85.07</v>
          </cell>
          <cell r="T417">
            <v>86.55</v>
          </cell>
        </row>
        <row r="418">
          <cell r="A418" t="str">
            <v>VAL.LONG_VAL.BASE_N.P_BASE.19080.MIO_EUR.BG</v>
          </cell>
          <cell r="B418">
            <v>79.97</v>
          </cell>
          <cell r="C418">
            <v>119.98</v>
          </cell>
          <cell r="D418">
            <v>87.14</v>
          </cell>
          <cell r="E418">
            <v>94.57</v>
          </cell>
          <cell r="F418">
            <v>68.86</v>
          </cell>
          <cell r="G418">
            <v>99.22</v>
          </cell>
          <cell r="H418">
            <v>92.96</v>
          </cell>
          <cell r="I418">
            <v>90.95</v>
          </cell>
          <cell r="J418">
            <v>88.71</v>
          </cell>
          <cell r="K418">
            <v>90.86</v>
          </cell>
          <cell r="L418">
            <v>82.88</v>
          </cell>
          <cell r="M418">
            <v>75.76</v>
          </cell>
          <cell r="N418">
            <v>74.77</v>
          </cell>
          <cell r="O418">
            <v>81.13</v>
          </cell>
          <cell r="P418">
            <v>82.49</v>
          </cell>
          <cell r="Q418">
            <v>74.64</v>
          </cell>
          <cell r="R418">
            <v>89.8</v>
          </cell>
          <cell r="S418">
            <v>90.42</v>
          </cell>
          <cell r="T418">
            <v>86.7</v>
          </cell>
        </row>
        <row r="419">
          <cell r="A419" t="str">
            <v>VAL.LONG_VAL.BASE_N.P_BASE.19080.MIO_EUR.CH</v>
          </cell>
          <cell r="B419">
            <v>112.96</v>
          </cell>
          <cell r="C419">
            <v>110.99</v>
          </cell>
          <cell r="D419">
            <v>109.62</v>
          </cell>
          <cell r="E419">
            <v>113.42</v>
          </cell>
          <cell r="F419">
            <v>118.72</v>
          </cell>
          <cell r="G419">
            <v>127.46</v>
          </cell>
          <cell r="H419">
            <v>153</v>
          </cell>
          <cell r="I419">
            <v>157.54</v>
          </cell>
          <cell r="J419">
            <v>160.87</v>
          </cell>
          <cell r="K419">
            <v>193.24</v>
          </cell>
          <cell r="L419">
            <v>227.38</v>
          </cell>
          <cell r="M419">
            <v>214.26</v>
          </cell>
          <cell r="N419">
            <v>197.65</v>
          </cell>
          <cell r="O419">
            <v>205.6</v>
          </cell>
          <cell r="P419">
            <v>224.8</v>
          </cell>
          <cell r="Q419">
            <v>254.67</v>
          </cell>
          <cell r="R419">
            <v>251.64</v>
          </cell>
          <cell r="S419">
            <v>275.65</v>
          </cell>
          <cell r="T419">
            <v>281.66</v>
          </cell>
        </row>
        <row r="420">
          <cell r="A420" t="str">
            <v>VAL.LONG_VAL.BASE_N.P_BASE.19080.MIO_EUR.CY</v>
          </cell>
          <cell r="B420">
            <v>1.28</v>
          </cell>
          <cell r="C420">
            <v>1.18</v>
          </cell>
          <cell r="D420">
            <v>1.24</v>
          </cell>
          <cell r="E420">
            <v>1.67</v>
          </cell>
          <cell r="F420">
            <v>1.68</v>
          </cell>
          <cell r="G420">
            <v>1.71</v>
          </cell>
          <cell r="H420">
            <v>1.32</v>
          </cell>
          <cell r="I420">
            <v>1.41</v>
          </cell>
          <cell r="J420">
            <v>0.9</v>
          </cell>
          <cell r="K420">
            <v>0.92</v>
          </cell>
          <cell r="L420">
            <v>0.91</v>
          </cell>
          <cell r="M420">
            <v>0.9</v>
          </cell>
          <cell r="N420">
            <v>0.9</v>
          </cell>
          <cell r="O420">
            <v>0.91</v>
          </cell>
          <cell r="P420">
            <v>0.92</v>
          </cell>
          <cell r="Q420">
            <v>0.92</v>
          </cell>
          <cell r="R420">
            <v>0.98</v>
          </cell>
          <cell r="S420">
            <v>1.08</v>
          </cell>
          <cell r="T420">
            <v>1.11</v>
          </cell>
        </row>
        <row r="421">
          <cell r="A421" t="str">
            <v>VAL.LONG_VAL.BASE_N.P_BASE.19080.MIO_EUR.CZ</v>
          </cell>
          <cell r="B421">
            <v>85.83</v>
          </cell>
          <cell r="C421">
            <v>80.59</v>
          </cell>
          <cell r="D421">
            <v>94.32</v>
          </cell>
          <cell r="E421">
            <v>100.2</v>
          </cell>
          <cell r="F421">
            <v>87.23</v>
          </cell>
          <cell r="G421">
            <v>88.81</v>
          </cell>
          <cell r="H421">
            <v>126.52</v>
          </cell>
          <cell r="I421">
            <v>141.31</v>
          </cell>
          <cell r="J421">
            <v>138.14</v>
          </cell>
          <cell r="K421">
            <v>139.07</v>
          </cell>
          <cell r="L421">
            <v>133.42</v>
          </cell>
          <cell r="M421">
            <v>122.44</v>
          </cell>
          <cell r="N421">
            <v>135.79</v>
          </cell>
          <cell r="O421">
            <v>141.06</v>
          </cell>
          <cell r="P421">
            <v>149.04</v>
          </cell>
          <cell r="Q421">
            <v>150.97</v>
          </cell>
          <cell r="R421">
            <v>176.17</v>
          </cell>
          <cell r="S421">
            <v>254.85</v>
          </cell>
          <cell r="T421">
            <v>232.13</v>
          </cell>
        </row>
        <row r="422">
          <cell r="A422" t="str">
            <v>VAL.LONG_VAL.BASE_N.P_BASE.19080.MIO_EUR.DE</v>
          </cell>
          <cell r="B422">
            <v>571</v>
          </cell>
          <cell r="C422">
            <v>608</v>
          </cell>
          <cell r="D422">
            <v>701.45</v>
          </cell>
          <cell r="E422">
            <v>721.97</v>
          </cell>
          <cell r="F422">
            <v>696</v>
          </cell>
          <cell r="G422">
            <v>848.14</v>
          </cell>
          <cell r="H422">
            <v>921.46</v>
          </cell>
          <cell r="I422">
            <v>1052.66</v>
          </cell>
          <cell r="J422">
            <v>1085.55</v>
          </cell>
          <cell r="K422">
            <v>1167.61</v>
          </cell>
          <cell r="L422">
            <v>1060.97</v>
          </cell>
          <cell r="M422">
            <v>930.45</v>
          </cell>
          <cell r="N422">
            <v>914.65</v>
          </cell>
          <cell r="O422">
            <v>1041.39</v>
          </cell>
          <cell r="P422">
            <v>1048.12</v>
          </cell>
          <cell r="Q422">
            <v>1126.54</v>
          </cell>
          <cell r="R422">
            <v>1083.48</v>
          </cell>
          <cell r="S422">
            <v>1100.52</v>
          </cell>
          <cell r="T422">
            <v>1403.86</v>
          </cell>
        </row>
        <row r="423">
          <cell r="A423" t="str">
            <v>VAL.LONG_VAL.BASE_N.P_BASE.19080.MIO_EUR.DK</v>
          </cell>
          <cell r="B423">
            <v>115.93</v>
          </cell>
          <cell r="C423">
            <v>111.51</v>
          </cell>
          <cell r="D423">
            <v>119.6</v>
          </cell>
          <cell r="E423">
            <v>136.75</v>
          </cell>
          <cell r="F423">
            <v>121.07</v>
          </cell>
          <cell r="G423">
            <v>118.07</v>
          </cell>
          <cell r="H423">
            <v>143.53</v>
          </cell>
          <cell r="I423">
            <v>145.45</v>
          </cell>
          <cell r="J423">
            <v>155.84</v>
          </cell>
          <cell r="K423">
            <v>138.83</v>
          </cell>
          <cell r="L423">
            <v>137.37</v>
          </cell>
          <cell r="M423">
            <v>139.86</v>
          </cell>
          <cell r="N423">
            <v>143.07</v>
          </cell>
          <cell r="O423">
            <v>131.81</v>
          </cell>
          <cell r="P423">
            <v>137.95</v>
          </cell>
          <cell r="Q423">
            <v>147.74</v>
          </cell>
          <cell r="R423">
            <v>140.65</v>
          </cell>
          <cell r="S423">
            <v>159.8</v>
          </cell>
          <cell r="T423">
            <v>161.18</v>
          </cell>
        </row>
        <row r="424">
          <cell r="A424" t="str">
            <v>VAL.LONG_VAL.BASE_N.P_BASE.19080.MIO_EUR.EE</v>
          </cell>
          <cell r="B424">
            <v>4.6</v>
          </cell>
          <cell r="C424">
            <v>5.12</v>
          </cell>
          <cell r="D424">
            <v>6.32</v>
          </cell>
          <cell r="E424">
            <v>9.16</v>
          </cell>
          <cell r="F424">
            <v>6.25</v>
          </cell>
          <cell r="G424">
            <v>7.63</v>
          </cell>
          <cell r="H424">
            <v>8.58</v>
          </cell>
          <cell r="I424">
            <v>8.48</v>
          </cell>
          <cell r="J424">
            <v>10.03</v>
          </cell>
          <cell r="K424">
            <v>10.85</v>
          </cell>
          <cell r="L424">
            <v>7.51</v>
          </cell>
          <cell r="M424">
            <v>6.02</v>
          </cell>
          <cell r="N424">
            <v>6.71</v>
          </cell>
          <cell r="O424">
            <v>5.58</v>
          </cell>
          <cell r="P424">
            <v>7.74</v>
          </cell>
          <cell r="Q424">
            <v>7.89</v>
          </cell>
          <cell r="R424">
            <v>7.91</v>
          </cell>
          <cell r="S424">
            <v>9.97</v>
          </cell>
          <cell r="T424">
            <v>10.59</v>
          </cell>
        </row>
        <row r="425">
          <cell r="A425" t="str">
            <v>VAL.LONG_VAL.BASE_N.P_BASE.19080.MIO_EUR.EL</v>
          </cell>
          <cell r="B425">
            <v>12.07</v>
          </cell>
          <cell r="C425">
            <v>11.78</v>
          </cell>
          <cell r="D425">
            <v>11.79</v>
          </cell>
          <cell r="E425">
            <v>15.02</v>
          </cell>
          <cell r="F425">
            <v>12.01</v>
          </cell>
          <cell r="G425">
            <v>15.02</v>
          </cell>
          <cell r="H425">
            <v>14.7</v>
          </cell>
          <cell r="I425">
            <v>18.1</v>
          </cell>
          <cell r="J425">
            <v>14.61</v>
          </cell>
          <cell r="K425">
            <v>22.55</v>
          </cell>
          <cell r="L425">
            <v>15.23</v>
          </cell>
          <cell r="M425">
            <v>16.39</v>
          </cell>
          <cell r="N425">
            <v>16.48</v>
          </cell>
          <cell r="O425">
            <v>17.07</v>
          </cell>
          <cell r="P425">
            <v>16.55</v>
          </cell>
          <cell r="Q425">
            <v>15.98</v>
          </cell>
          <cell r="R425">
            <v>19.13</v>
          </cell>
          <cell r="S425">
            <v>19.73</v>
          </cell>
          <cell r="T425">
            <v>20.46</v>
          </cell>
        </row>
        <row r="426">
          <cell r="A426" t="str">
            <v>VAL.LONG_VAL.BASE_N.P_BASE.19080.MIO_EUR.ES</v>
          </cell>
          <cell r="B426">
            <v>399.65</v>
          </cell>
          <cell r="C426">
            <v>472.78</v>
          </cell>
          <cell r="D426">
            <v>473.87</v>
          </cell>
          <cell r="E426">
            <v>474.92</v>
          </cell>
          <cell r="F426">
            <v>481.19</v>
          </cell>
          <cell r="G426">
            <v>493.23</v>
          </cell>
          <cell r="H426">
            <v>511.58</v>
          </cell>
          <cell r="I426">
            <v>512.04</v>
          </cell>
          <cell r="J426">
            <v>515.39</v>
          </cell>
          <cell r="K426">
            <v>518.89</v>
          </cell>
          <cell r="L426">
            <v>516.51</v>
          </cell>
          <cell r="M426">
            <v>507.67</v>
          </cell>
          <cell r="N426">
            <v>516.98</v>
          </cell>
          <cell r="O426">
            <v>526.44</v>
          </cell>
          <cell r="P426">
            <v>537.98</v>
          </cell>
          <cell r="Q426">
            <v>529.67</v>
          </cell>
          <cell r="R426">
            <v>562.29</v>
          </cell>
          <cell r="S426">
            <v>639.97</v>
          </cell>
          <cell r="T426">
            <v>666.04</v>
          </cell>
        </row>
        <row r="427">
          <cell r="A427" t="str">
            <v>VAL.LONG_VAL.BASE_N.P_BASE.19080.MIO_EUR.FI</v>
          </cell>
          <cell r="B427">
            <v>81.2</v>
          </cell>
          <cell r="C427">
            <v>85.5</v>
          </cell>
          <cell r="D427">
            <v>90.4</v>
          </cell>
          <cell r="E427">
            <v>91.2</v>
          </cell>
          <cell r="F427">
            <v>100.9</v>
          </cell>
          <cell r="G427">
            <v>96.7</v>
          </cell>
          <cell r="H427">
            <v>93.79</v>
          </cell>
          <cell r="I427">
            <v>99.62</v>
          </cell>
          <cell r="J427">
            <v>98.12</v>
          </cell>
          <cell r="K427">
            <v>101.63</v>
          </cell>
          <cell r="L427">
            <v>92.06</v>
          </cell>
          <cell r="M427">
            <v>87.65</v>
          </cell>
          <cell r="N427">
            <v>94.88</v>
          </cell>
          <cell r="O427">
            <v>87.89</v>
          </cell>
          <cell r="P427">
            <v>99.46</v>
          </cell>
          <cell r="Q427">
            <v>79.84</v>
          </cell>
          <cell r="R427">
            <v>60.48</v>
          </cell>
          <cell r="S427">
            <v>78.28</v>
          </cell>
          <cell r="T427">
            <v>79.98</v>
          </cell>
        </row>
        <row r="428">
          <cell r="A428" t="str">
            <v>VAL.LONG_VAL.BASE_N.P_BASE.19080.MIO_EUR.FR</v>
          </cell>
          <cell r="B428">
            <v>331.5</v>
          </cell>
          <cell r="C428">
            <v>311.2</v>
          </cell>
          <cell r="D428">
            <v>306.5</v>
          </cell>
          <cell r="E428">
            <v>297.9</v>
          </cell>
          <cell r="F428">
            <v>314.4</v>
          </cell>
          <cell r="G428">
            <v>309.5</v>
          </cell>
          <cell r="H428">
            <v>326</v>
          </cell>
          <cell r="I428">
            <v>342.3</v>
          </cell>
          <cell r="J428">
            <v>345.5</v>
          </cell>
          <cell r="K428">
            <v>353</v>
          </cell>
          <cell r="L428">
            <v>345.83</v>
          </cell>
          <cell r="M428">
            <v>330.24</v>
          </cell>
          <cell r="N428">
            <v>342.14</v>
          </cell>
          <cell r="O428">
            <v>333.46</v>
          </cell>
          <cell r="P428">
            <v>350.49</v>
          </cell>
          <cell r="Q428">
            <v>389.61</v>
          </cell>
          <cell r="R428">
            <v>389.03</v>
          </cell>
          <cell r="S428">
            <v>409.39</v>
          </cell>
          <cell r="T428">
            <v>425.85</v>
          </cell>
        </row>
        <row r="429">
          <cell r="A429" t="str">
            <v>VAL.LONG_VAL.BASE_N.P_BASE.19080.MIO_EUR.HR</v>
          </cell>
          <cell r="B429">
            <v>34.97</v>
          </cell>
          <cell r="C429">
            <v>37.77</v>
          </cell>
          <cell r="D429">
            <v>39.36</v>
          </cell>
          <cell r="E429">
            <v>35.85</v>
          </cell>
          <cell r="F429">
            <v>31.76</v>
          </cell>
          <cell r="G429">
            <v>31.34</v>
          </cell>
          <cell r="H429">
            <v>27.64</v>
          </cell>
          <cell r="I429">
            <v>25.29</v>
          </cell>
          <cell r="J429">
            <v>24.84</v>
          </cell>
          <cell r="K429">
            <v>24.42</v>
          </cell>
          <cell r="L429">
            <v>24.24</v>
          </cell>
          <cell r="M429">
            <v>24.74</v>
          </cell>
          <cell r="N429">
            <v>25.22</v>
          </cell>
          <cell r="O429">
            <v>25.45</v>
          </cell>
          <cell r="P429">
            <v>25.19</v>
          </cell>
          <cell r="Q429">
            <v>24.88</v>
          </cell>
          <cell r="R429">
            <v>24.94</v>
          </cell>
          <cell r="S429">
            <v>24.87</v>
          </cell>
          <cell r="T429">
            <v>28.26</v>
          </cell>
        </row>
        <row r="430">
          <cell r="A430" t="str">
            <v>VAL.LONG_VAL.BASE_N.P_BASE.19080.MIO_EUR.HU</v>
          </cell>
          <cell r="B430">
            <v>30.37</v>
          </cell>
          <cell r="C430">
            <v>41.2</v>
          </cell>
          <cell r="D430">
            <v>34.46</v>
          </cell>
          <cell r="E430">
            <v>32.3</v>
          </cell>
          <cell r="F430">
            <v>26.16</v>
          </cell>
          <cell r="G430">
            <v>24</v>
          </cell>
          <cell r="H430">
            <v>31.7</v>
          </cell>
          <cell r="I430">
            <v>30.35</v>
          </cell>
          <cell r="J430">
            <v>27.37</v>
          </cell>
          <cell r="K430">
            <v>27.71</v>
          </cell>
          <cell r="L430">
            <v>30.51</v>
          </cell>
          <cell r="M430">
            <v>30.29</v>
          </cell>
          <cell r="N430">
            <v>32.31</v>
          </cell>
          <cell r="O430">
            <v>32.56</v>
          </cell>
          <cell r="P430">
            <v>36.75</v>
          </cell>
          <cell r="Q430">
            <v>37.43</v>
          </cell>
          <cell r="R430">
            <v>41.94</v>
          </cell>
          <cell r="S430">
            <v>46.98</v>
          </cell>
          <cell r="T430">
            <v>58.03</v>
          </cell>
        </row>
        <row r="431">
          <cell r="A431" t="str">
            <v>VAL.LONG_VAL.BASE_N.P_BASE.19080.MIO_EUR.IE</v>
          </cell>
          <cell r="B431">
            <v>174.57</v>
          </cell>
          <cell r="C431">
            <v>180.22</v>
          </cell>
          <cell r="D431">
            <v>188.76</v>
          </cell>
          <cell r="E431">
            <v>194.9</v>
          </cell>
          <cell r="F431">
            <v>192.32</v>
          </cell>
          <cell r="G431">
            <v>195.36</v>
          </cell>
          <cell r="H431">
            <v>206.03</v>
          </cell>
          <cell r="I431">
            <v>207.31</v>
          </cell>
          <cell r="J431">
            <v>209.95</v>
          </cell>
          <cell r="K431">
            <v>219.84</v>
          </cell>
          <cell r="L431">
            <v>199.18</v>
          </cell>
          <cell r="M431">
            <v>208.85</v>
          </cell>
          <cell r="N431">
            <v>214.9</v>
          </cell>
          <cell r="O431">
            <v>229.06</v>
          </cell>
          <cell r="P431">
            <v>236.82</v>
          </cell>
          <cell r="Q431">
            <v>263.66</v>
          </cell>
          <cell r="R431">
            <v>261.52</v>
          </cell>
          <cell r="S431">
            <v>307.55</v>
          </cell>
          <cell r="T431">
            <v>315.75</v>
          </cell>
        </row>
        <row r="432">
          <cell r="A432" t="str">
            <v>VAL.LONG_VAL.BASE_N.P_BASE.19080.MIO_EUR.IS</v>
          </cell>
          <cell r="B432" t="str">
            <v>ND</v>
          </cell>
          <cell r="C432" t="str">
            <v>ND</v>
          </cell>
          <cell r="D432">
            <v>12.66</v>
          </cell>
          <cell r="E432">
            <v>7.9</v>
          </cell>
          <cell r="F432">
            <v>7.51</v>
          </cell>
          <cell r="G432">
            <v>7.98</v>
          </cell>
          <cell r="H432">
            <v>9.19</v>
          </cell>
          <cell r="I432">
            <v>9.28</v>
          </cell>
          <cell r="J432">
            <v>9.55</v>
          </cell>
          <cell r="K432">
            <v>10.08</v>
          </cell>
          <cell r="L432">
            <v>11.06</v>
          </cell>
          <cell r="M432">
            <v>13.03</v>
          </cell>
          <cell r="N432">
            <v>14.66</v>
          </cell>
          <cell r="O432">
            <v>13.58</v>
          </cell>
          <cell r="P432">
            <v>12.86</v>
          </cell>
          <cell r="Q432">
            <v>13.71</v>
          </cell>
          <cell r="R432">
            <v>14.05</v>
          </cell>
          <cell r="S432">
            <v>15.75</v>
          </cell>
          <cell r="T432">
            <v>16.09</v>
          </cell>
        </row>
        <row r="433">
          <cell r="A433" t="str">
            <v>VAL.LONG_VAL.BASE_N.P_BASE.19080.MIO_EUR.IT</v>
          </cell>
          <cell r="B433">
            <v>263.87</v>
          </cell>
          <cell r="C433">
            <v>277.52</v>
          </cell>
          <cell r="D433">
            <v>288.94</v>
          </cell>
          <cell r="E433">
            <v>301.45</v>
          </cell>
          <cell r="F433">
            <v>307.08</v>
          </cell>
          <cell r="G433">
            <v>316.04</v>
          </cell>
          <cell r="H433">
            <v>326.54</v>
          </cell>
          <cell r="I433">
            <v>331.37</v>
          </cell>
          <cell r="J433">
            <v>336.69</v>
          </cell>
          <cell r="K433">
            <v>341.07</v>
          </cell>
          <cell r="L433">
            <v>342.43</v>
          </cell>
          <cell r="M433">
            <v>346.55</v>
          </cell>
          <cell r="N433">
            <v>347.93</v>
          </cell>
          <cell r="O433">
            <v>349.33</v>
          </cell>
          <cell r="P433">
            <v>350.72</v>
          </cell>
          <cell r="Q433">
            <v>352.13</v>
          </cell>
          <cell r="R433">
            <v>353.53</v>
          </cell>
          <cell r="S433">
            <v>354.95</v>
          </cell>
          <cell r="T433">
            <v>356.2</v>
          </cell>
        </row>
        <row r="434">
          <cell r="A434" t="str">
            <v>VAL.LONG_VAL.BASE_N.P_BASE.19080.MIO_EUR.LT</v>
          </cell>
          <cell r="B434">
            <v>15.3</v>
          </cell>
          <cell r="C434">
            <v>19.6</v>
          </cell>
          <cell r="D434">
            <v>23</v>
          </cell>
          <cell r="E434">
            <v>21.1</v>
          </cell>
          <cell r="F434">
            <v>20.5</v>
          </cell>
          <cell r="G434">
            <v>21.66</v>
          </cell>
          <cell r="H434">
            <v>24.97</v>
          </cell>
          <cell r="I434">
            <v>26.73</v>
          </cell>
          <cell r="J434">
            <v>28.09</v>
          </cell>
          <cell r="K434">
            <v>27.89</v>
          </cell>
          <cell r="L434">
            <v>27.2</v>
          </cell>
          <cell r="M434">
            <v>23.4</v>
          </cell>
          <cell r="N434">
            <v>29.3</v>
          </cell>
          <cell r="O434">
            <v>23.3</v>
          </cell>
          <cell r="P434">
            <v>27</v>
          </cell>
          <cell r="Q434">
            <v>38.2</v>
          </cell>
          <cell r="R434">
            <v>39.6</v>
          </cell>
          <cell r="S434">
            <v>51.1</v>
          </cell>
          <cell r="T434">
            <v>73.61</v>
          </cell>
        </row>
        <row r="435">
          <cell r="A435" t="str">
            <v>VAL.LONG_VAL.BASE_N.P_BASE.19080.MIO_EUR.LU</v>
          </cell>
          <cell r="B435">
            <v>1.69</v>
          </cell>
          <cell r="C435">
            <v>1.8</v>
          </cell>
          <cell r="D435">
            <v>2.09</v>
          </cell>
          <cell r="E435">
            <v>2.15</v>
          </cell>
          <cell r="F435">
            <v>1.97</v>
          </cell>
          <cell r="G435">
            <v>1.95</v>
          </cell>
          <cell r="H435">
            <v>2.18</v>
          </cell>
          <cell r="I435">
            <v>2.27</v>
          </cell>
          <cell r="J435">
            <v>2.2</v>
          </cell>
          <cell r="K435">
            <v>2.17</v>
          </cell>
          <cell r="L435">
            <v>2.45</v>
          </cell>
          <cell r="M435">
            <v>2.51</v>
          </cell>
          <cell r="N435">
            <v>2.88</v>
          </cell>
          <cell r="O435">
            <v>3.1</v>
          </cell>
          <cell r="P435">
            <v>2.99</v>
          </cell>
          <cell r="Q435">
            <v>2.87</v>
          </cell>
          <cell r="R435">
            <v>3.29</v>
          </cell>
          <cell r="S435">
            <v>3.2</v>
          </cell>
          <cell r="T435">
            <v>3.69</v>
          </cell>
        </row>
        <row r="436">
          <cell r="A436" t="str">
            <v>VAL.LONG_VAL.BASE_N.P_BASE.19080.MIO_EUR.LV</v>
          </cell>
          <cell r="B436">
            <v>7.98</v>
          </cell>
          <cell r="C436">
            <v>13.5</v>
          </cell>
          <cell r="D436">
            <v>20.13</v>
          </cell>
          <cell r="E436">
            <v>19.01</v>
          </cell>
          <cell r="F436">
            <v>14.96</v>
          </cell>
          <cell r="G436">
            <v>19.13</v>
          </cell>
          <cell r="H436">
            <v>19.39</v>
          </cell>
          <cell r="I436">
            <v>25.01</v>
          </cell>
          <cell r="J436">
            <v>20.5</v>
          </cell>
          <cell r="K436">
            <v>21.58</v>
          </cell>
          <cell r="L436">
            <v>19.04</v>
          </cell>
          <cell r="M436">
            <v>14.17</v>
          </cell>
          <cell r="N436">
            <v>18.33</v>
          </cell>
          <cell r="O436">
            <v>16.93</v>
          </cell>
          <cell r="P436">
            <v>16.1</v>
          </cell>
          <cell r="Q436">
            <v>23.21</v>
          </cell>
          <cell r="R436">
            <v>24.1</v>
          </cell>
          <cell r="S436">
            <v>33.97</v>
          </cell>
          <cell r="T436">
            <v>34.36</v>
          </cell>
        </row>
        <row r="437">
          <cell r="A437" t="str">
            <v>VAL.LONG_VAL.BASE_N.P_BASE.19080.MIO_EUR.MT</v>
          </cell>
          <cell r="B437">
            <v>2.86</v>
          </cell>
          <cell r="C437">
            <v>2.84</v>
          </cell>
          <cell r="D437">
            <v>2.99</v>
          </cell>
          <cell r="E437">
            <v>2.8</v>
          </cell>
          <cell r="F437">
            <v>2.54</v>
          </cell>
          <cell r="G437">
            <v>2.41</v>
          </cell>
          <cell r="H437">
            <v>2.17</v>
          </cell>
          <cell r="I437">
            <v>2.31</v>
          </cell>
          <cell r="J437">
            <v>2.39</v>
          </cell>
          <cell r="K437">
            <v>2.38</v>
          </cell>
          <cell r="L437">
            <v>2.37</v>
          </cell>
          <cell r="M437">
            <v>2.31</v>
          </cell>
          <cell r="N437">
            <v>2.21</v>
          </cell>
          <cell r="O437">
            <v>2.17</v>
          </cell>
          <cell r="P437">
            <v>2.31</v>
          </cell>
          <cell r="Q437">
            <v>2.42</v>
          </cell>
          <cell r="R437">
            <v>2.5</v>
          </cell>
          <cell r="S437">
            <v>2.96</v>
          </cell>
          <cell r="T437">
            <v>3.32</v>
          </cell>
        </row>
        <row r="438">
          <cell r="A438" t="str">
            <v>VAL.LONG_VAL.BASE_N.P_BASE.19080.MIO_EUR.NL</v>
          </cell>
          <cell r="B438">
            <v>234.8</v>
          </cell>
          <cell r="C438">
            <v>239.83</v>
          </cell>
          <cell r="D438">
            <v>251.93</v>
          </cell>
          <cell r="E438">
            <v>260.52</v>
          </cell>
          <cell r="F438">
            <v>275.66</v>
          </cell>
          <cell r="G438">
            <v>281.57</v>
          </cell>
          <cell r="H438">
            <v>288.6</v>
          </cell>
          <cell r="I438">
            <v>290.49</v>
          </cell>
          <cell r="J438">
            <v>292.97</v>
          </cell>
          <cell r="K438">
            <v>297.01</v>
          </cell>
          <cell r="L438">
            <v>308.41</v>
          </cell>
          <cell r="M438">
            <v>307.03</v>
          </cell>
          <cell r="N438">
            <v>311.93</v>
          </cell>
          <cell r="O438">
            <v>323.23</v>
          </cell>
          <cell r="P438">
            <v>325.04</v>
          </cell>
          <cell r="Q438">
            <v>335.56</v>
          </cell>
          <cell r="R438">
            <v>351.47</v>
          </cell>
          <cell r="S438">
            <v>395.24</v>
          </cell>
          <cell r="T438">
            <v>384.65</v>
          </cell>
        </row>
        <row r="439">
          <cell r="A439" t="str">
            <v>VAL.LONG_VAL.BASE_N.P_BASE.19080.MIO_EUR.NO</v>
          </cell>
          <cell r="B439">
            <v>140.09</v>
          </cell>
          <cell r="C439">
            <v>137.97</v>
          </cell>
          <cell r="D439">
            <v>140.82</v>
          </cell>
          <cell r="E439">
            <v>141.24</v>
          </cell>
          <cell r="F439">
            <v>126.81</v>
          </cell>
          <cell r="G439">
            <v>150.49</v>
          </cell>
          <cell r="H439">
            <v>143.36</v>
          </cell>
          <cell r="I439">
            <v>172.05</v>
          </cell>
          <cell r="J439">
            <v>180.27</v>
          </cell>
          <cell r="K439">
            <v>188.62</v>
          </cell>
          <cell r="L439">
            <v>198.58</v>
          </cell>
          <cell r="M439">
            <v>196.74</v>
          </cell>
          <cell r="N439">
            <v>185.54</v>
          </cell>
          <cell r="O439">
            <v>186.32</v>
          </cell>
          <cell r="P439">
            <v>174.88</v>
          </cell>
          <cell r="Q439">
            <v>182.18</v>
          </cell>
          <cell r="R439">
            <v>205.74</v>
          </cell>
          <cell r="S439">
            <v>243.9</v>
          </cell>
          <cell r="T439">
            <v>224.43</v>
          </cell>
        </row>
        <row r="440">
          <cell r="A440" t="str">
            <v>VAL.LONG_VAL.BASE_N.P_BASE.19080.MIO_EUR.PL</v>
          </cell>
          <cell r="B440">
            <v>459.38</v>
          </cell>
          <cell r="C440">
            <v>487.89</v>
          </cell>
          <cell r="D440">
            <v>601.36</v>
          </cell>
          <cell r="E440">
            <v>617.09</v>
          </cell>
          <cell r="F440">
            <v>527.72</v>
          </cell>
          <cell r="G440">
            <v>495.22</v>
          </cell>
          <cell r="H440">
            <v>570.6</v>
          </cell>
          <cell r="I440">
            <v>553.53</v>
          </cell>
          <cell r="J440">
            <v>562.36</v>
          </cell>
          <cell r="K440">
            <v>709.7</v>
          </cell>
          <cell r="L440">
            <v>622.63</v>
          </cell>
          <cell r="M440">
            <v>595.47</v>
          </cell>
          <cell r="N440">
            <v>652.8</v>
          </cell>
          <cell r="O440">
            <v>678.3</v>
          </cell>
          <cell r="P440">
            <v>741.63</v>
          </cell>
          <cell r="Q440">
            <v>726.76</v>
          </cell>
          <cell r="R440">
            <v>776.82</v>
          </cell>
          <cell r="S440">
            <v>974.34</v>
          </cell>
          <cell r="T440">
            <v>1118.75</v>
          </cell>
        </row>
        <row r="441">
          <cell r="A441" t="str">
            <v>VAL.LONG_VAL.BASE_N.P_BASE.19080.MIO_EUR.PT</v>
          </cell>
          <cell r="B441">
            <v>122.44</v>
          </cell>
          <cell r="C441">
            <v>130.91</v>
          </cell>
          <cell r="D441">
            <v>147.27</v>
          </cell>
          <cell r="E441">
            <v>126.61</v>
          </cell>
          <cell r="F441">
            <v>119.69</v>
          </cell>
          <cell r="G441">
            <v>125.51</v>
          </cell>
          <cell r="H441">
            <v>132.26</v>
          </cell>
          <cell r="I441">
            <v>123.97</v>
          </cell>
          <cell r="J441">
            <v>124.57</v>
          </cell>
          <cell r="K441">
            <v>144.66</v>
          </cell>
          <cell r="L441">
            <v>149.5</v>
          </cell>
          <cell r="M441">
            <v>151.16</v>
          </cell>
          <cell r="N441">
            <v>159.81</v>
          </cell>
          <cell r="O441">
            <v>162.57</v>
          </cell>
          <cell r="P441">
            <v>178.2</v>
          </cell>
          <cell r="Q441">
            <v>170.93</v>
          </cell>
          <cell r="R441">
            <v>204.15</v>
          </cell>
          <cell r="S441">
            <v>202.51</v>
          </cell>
          <cell r="T441">
            <v>205.02</v>
          </cell>
        </row>
        <row r="442">
          <cell r="A442" t="str">
            <v>VAL.LONG_VAL.BASE_N.P_BASE.19080.MIO_EUR.RO</v>
          </cell>
          <cell r="B442">
            <v>94.94</v>
          </cell>
          <cell r="C442">
            <v>145.7</v>
          </cell>
          <cell r="D442">
            <v>101.2</v>
          </cell>
          <cell r="E442">
            <v>88.22</v>
          </cell>
          <cell r="F442">
            <v>74.6</v>
          </cell>
          <cell r="G442">
            <v>59.67</v>
          </cell>
          <cell r="H442">
            <v>105.07</v>
          </cell>
          <cell r="I442">
            <v>94.09</v>
          </cell>
          <cell r="J442">
            <v>100.43</v>
          </cell>
          <cell r="K442">
            <v>102.56</v>
          </cell>
          <cell r="L442">
            <v>111.75</v>
          </cell>
          <cell r="M442">
            <v>121.84</v>
          </cell>
          <cell r="N442">
            <v>103.14</v>
          </cell>
          <cell r="O442">
            <v>113.33</v>
          </cell>
          <cell r="P442">
            <v>120.6</v>
          </cell>
          <cell r="Q442">
            <v>99.98</v>
          </cell>
          <cell r="R442">
            <v>115.51</v>
          </cell>
          <cell r="S442">
            <v>98.33</v>
          </cell>
          <cell r="T442">
            <v>143.38</v>
          </cell>
        </row>
        <row r="443">
          <cell r="A443" t="str">
            <v>VAL.LONG_VAL.BASE_N.P_BASE.19080.MIO_EUR.SE</v>
          </cell>
          <cell r="B443">
            <v>86.01</v>
          </cell>
          <cell r="C443">
            <v>76.64</v>
          </cell>
          <cell r="D443">
            <v>79.53</v>
          </cell>
          <cell r="E443">
            <v>80.67</v>
          </cell>
          <cell r="F443">
            <v>68.27</v>
          </cell>
          <cell r="G443">
            <v>82.36</v>
          </cell>
          <cell r="H443">
            <v>106.82</v>
          </cell>
          <cell r="I443">
            <v>105.09</v>
          </cell>
          <cell r="J443">
            <v>100.1</v>
          </cell>
          <cell r="K443">
            <v>100.03</v>
          </cell>
          <cell r="L443">
            <v>91.73</v>
          </cell>
          <cell r="M443">
            <v>93.99</v>
          </cell>
          <cell r="N443">
            <v>96.31</v>
          </cell>
          <cell r="O443">
            <v>78.65</v>
          </cell>
          <cell r="P443">
            <v>84.33</v>
          </cell>
          <cell r="Q443">
            <v>96.69</v>
          </cell>
          <cell r="R443">
            <v>103.91</v>
          </cell>
          <cell r="S443">
            <v>103.18</v>
          </cell>
          <cell r="T443">
            <v>101</v>
          </cell>
        </row>
        <row r="444">
          <cell r="A444" t="str">
            <v>VAL.LONG_VAL.BASE_N.P_BASE.19080.MIO_EUR.SI</v>
          </cell>
          <cell r="B444">
            <v>10.61</v>
          </cell>
          <cell r="C444">
            <v>10.59</v>
          </cell>
          <cell r="D444">
            <v>12.07</v>
          </cell>
          <cell r="E444">
            <v>12.74</v>
          </cell>
          <cell r="F444">
            <v>13.19</v>
          </cell>
          <cell r="G444">
            <v>13.29</v>
          </cell>
          <cell r="H444">
            <v>13.24</v>
          </cell>
          <cell r="I444">
            <v>13.24</v>
          </cell>
          <cell r="J444">
            <v>13.65</v>
          </cell>
          <cell r="K444">
            <v>13.76</v>
          </cell>
          <cell r="L444">
            <v>13.95</v>
          </cell>
          <cell r="M444">
            <v>14.2</v>
          </cell>
          <cell r="N444">
            <v>14.56</v>
          </cell>
          <cell r="O444">
            <v>15.05</v>
          </cell>
          <cell r="P444">
            <v>15.39</v>
          </cell>
          <cell r="Q444">
            <v>15.69</v>
          </cell>
          <cell r="R444">
            <v>17.01</v>
          </cell>
          <cell r="S444">
            <v>18.53</v>
          </cell>
          <cell r="T444">
            <v>21.13</v>
          </cell>
        </row>
        <row r="445">
          <cell r="A445" t="str">
            <v>VAL.LONG_VAL.BASE_N.P_BASE.19080.MIO_EUR.SK</v>
          </cell>
          <cell r="B445">
            <v>64.77</v>
          </cell>
          <cell r="C445">
            <v>56.4</v>
          </cell>
          <cell r="D445">
            <v>66.62</v>
          </cell>
          <cell r="E445">
            <v>66.73</v>
          </cell>
          <cell r="F445">
            <v>50.24</v>
          </cell>
          <cell r="G445">
            <v>52.71</v>
          </cell>
          <cell r="H445">
            <v>60.39</v>
          </cell>
          <cell r="I445">
            <v>53.4</v>
          </cell>
          <cell r="J445">
            <v>54.71</v>
          </cell>
          <cell r="K445">
            <v>53.24</v>
          </cell>
          <cell r="L445">
            <v>52.85</v>
          </cell>
          <cell r="M445">
            <v>52.65</v>
          </cell>
          <cell r="N445">
            <v>52.74</v>
          </cell>
          <cell r="O445">
            <v>53.22</v>
          </cell>
          <cell r="P445">
            <v>53.51</v>
          </cell>
          <cell r="Q445">
            <v>53.4</v>
          </cell>
          <cell r="R445">
            <v>60.33</v>
          </cell>
          <cell r="S445">
            <v>63.96</v>
          </cell>
          <cell r="T445">
            <v>72.77</v>
          </cell>
        </row>
        <row r="446">
          <cell r="A446" t="str">
            <v>VAL.LONG_VAL.BASE_N.P_BASE.19080.MIO_EUR.UK</v>
          </cell>
          <cell r="B446">
            <v>510.12</v>
          </cell>
          <cell r="C446">
            <v>538.1</v>
          </cell>
          <cell r="D446">
            <v>579.49</v>
          </cell>
          <cell r="E446">
            <v>589.82</v>
          </cell>
          <cell r="F446">
            <v>550.7</v>
          </cell>
          <cell r="G446">
            <v>603.53</v>
          </cell>
          <cell r="H446">
            <v>626.77</v>
          </cell>
          <cell r="I446">
            <v>665.24</v>
          </cell>
          <cell r="J446">
            <v>663.43</v>
          </cell>
          <cell r="K446">
            <v>800.79</v>
          </cell>
          <cell r="L446">
            <v>897.53</v>
          </cell>
          <cell r="M446">
            <v>814.51</v>
          </cell>
          <cell r="N446">
            <v>749.26</v>
          </cell>
          <cell r="O446">
            <v>801.1</v>
          </cell>
          <cell r="P446">
            <v>818.33</v>
          </cell>
          <cell r="Q446">
            <v>817.02</v>
          </cell>
          <cell r="R446" t="str">
            <v>ND</v>
          </cell>
          <cell r="S446" t="str">
            <v>ND</v>
          </cell>
          <cell r="T446" t="str">
            <v>ND</v>
          </cell>
        </row>
        <row r="447">
          <cell r="A447" t="str">
            <v>VAL.LONG_VAL.BASE_N.P_BASE.19090.MIO_EUR.EU27_2020</v>
          </cell>
          <cell r="B447">
            <v>12321.53</v>
          </cell>
          <cell r="C447">
            <v>12661.44</v>
          </cell>
          <cell r="D447">
            <v>13056.56</v>
          </cell>
          <cell r="E447">
            <v>14114.49</v>
          </cell>
          <cell r="F447">
            <v>13913.33</v>
          </cell>
          <cell r="G447">
            <v>14144.19</v>
          </cell>
          <cell r="H447">
            <v>14809.74</v>
          </cell>
          <cell r="I447">
            <v>15446.04</v>
          </cell>
          <cell r="J447">
            <v>16005.64</v>
          </cell>
          <cell r="K447">
            <v>16469.66</v>
          </cell>
          <cell r="L447">
            <v>16377.09</v>
          </cell>
          <cell r="M447">
            <v>16491.22</v>
          </cell>
          <cell r="N447">
            <v>16952.68</v>
          </cell>
          <cell r="O447">
            <v>17500.59</v>
          </cell>
          <cell r="P447">
            <v>18012.62</v>
          </cell>
          <cell r="Q447">
            <v>18343.81</v>
          </cell>
          <cell r="R447">
            <v>19204.85</v>
          </cell>
          <cell r="S447">
            <v>21383.82</v>
          </cell>
          <cell r="T447">
            <v>22035.75</v>
          </cell>
        </row>
        <row r="448">
          <cell r="A448" t="str">
            <v>VAL.LONG_VAL.BASE_N.P_BASE.19090.MIO_EUR.AT</v>
          </cell>
          <cell r="B448">
            <v>199.6</v>
          </cell>
          <cell r="C448">
            <v>204.25</v>
          </cell>
          <cell r="D448">
            <v>222.16</v>
          </cell>
          <cell r="E448">
            <v>239.1</v>
          </cell>
          <cell r="F448">
            <v>248.51</v>
          </cell>
          <cell r="G448">
            <v>243.12</v>
          </cell>
          <cell r="H448">
            <v>296.09</v>
          </cell>
          <cell r="I448">
            <v>292.73</v>
          </cell>
          <cell r="J448">
            <v>283.93</v>
          </cell>
          <cell r="K448">
            <v>310.51</v>
          </cell>
          <cell r="L448">
            <v>306.74</v>
          </cell>
          <cell r="M448">
            <v>326.81</v>
          </cell>
          <cell r="N448">
            <v>309.5</v>
          </cell>
          <cell r="O448">
            <v>321.89</v>
          </cell>
          <cell r="P448">
            <v>321.56</v>
          </cell>
          <cell r="Q448">
            <v>341.21</v>
          </cell>
          <cell r="R448">
            <v>347.92</v>
          </cell>
          <cell r="S448">
            <v>415.4</v>
          </cell>
          <cell r="T448">
            <v>510.92</v>
          </cell>
        </row>
        <row r="449">
          <cell r="A449" t="str">
            <v>VAL.LONG_VAL.BASE_N.P_BASE.19090.MIO_EUR.BE</v>
          </cell>
          <cell r="B449">
            <v>76.73</v>
          </cell>
          <cell r="C449">
            <v>91.66</v>
          </cell>
          <cell r="D449">
            <v>96.24</v>
          </cell>
          <cell r="E449">
            <v>85.48</v>
          </cell>
          <cell r="F449">
            <v>112.6</v>
          </cell>
          <cell r="G449">
            <v>148.25</v>
          </cell>
          <cell r="H449">
            <v>155.68</v>
          </cell>
          <cell r="I449">
            <v>167.96</v>
          </cell>
          <cell r="J449">
            <v>154.86</v>
          </cell>
          <cell r="K449">
            <v>141.95</v>
          </cell>
          <cell r="L449">
            <v>131.03</v>
          </cell>
          <cell r="M449">
            <v>123.72</v>
          </cell>
          <cell r="N449">
            <v>128.33</v>
          </cell>
          <cell r="O449">
            <v>139.76</v>
          </cell>
          <cell r="P449">
            <v>154.67</v>
          </cell>
          <cell r="Q449">
            <v>199.43</v>
          </cell>
          <cell r="R449">
            <v>248.42</v>
          </cell>
          <cell r="S449">
            <v>279.1</v>
          </cell>
          <cell r="T449">
            <v>284.68</v>
          </cell>
        </row>
        <row r="450">
          <cell r="A450" t="str">
            <v>VAL.LONG_VAL.BASE_N.P_BASE.19090.MIO_EUR.BG</v>
          </cell>
          <cell r="B450">
            <v>254.34</v>
          </cell>
          <cell r="C450">
            <v>243.74</v>
          </cell>
          <cell r="D450">
            <v>225.33</v>
          </cell>
          <cell r="E450">
            <v>283.32</v>
          </cell>
          <cell r="F450">
            <v>258.23</v>
          </cell>
          <cell r="G450">
            <v>251.48</v>
          </cell>
          <cell r="H450">
            <v>260.2</v>
          </cell>
          <cell r="I450">
            <v>269.22</v>
          </cell>
          <cell r="J450">
            <v>271.31</v>
          </cell>
          <cell r="K450">
            <v>261.97</v>
          </cell>
          <cell r="L450">
            <v>248.09</v>
          </cell>
          <cell r="M450">
            <v>224.86</v>
          </cell>
          <cell r="N450">
            <v>237.93</v>
          </cell>
          <cell r="O450">
            <v>256.5</v>
          </cell>
          <cell r="P450">
            <v>251.65</v>
          </cell>
          <cell r="Q450">
            <v>236.24</v>
          </cell>
          <cell r="R450">
            <v>279.33</v>
          </cell>
          <cell r="S450">
            <v>304.36</v>
          </cell>
          <cell r="T450">
            <v>315.91</v>
          </cell>
        </row>
        <row r="451">
          <cell r="A451" t="str">
            <v>VAL.LONG_VAL.BASE_N.P_BASE.19090.MIO_EUR.CH</v>
          </cell>
          <cell r="B451">
            <v>401.33</v>
          </cell>
          <cell r="C451">
            <v>373.86</v>
          </cell>
          <cell r="D451">
            <v>362.11</v>
          </cell>
          <cell r="E451">
            <v>391.05</v>
          </cell>
          <cell r="F451">
            <v>412.34</v>
          </cell>
          <cell r="G451">
            <v>452.02</v>
          </cell>
          <cell r="H451">
            <v>514.67</v>
          </cell>
          <cell r="I451">
            <v>538.28</v>
          </cell>
          <cell r="J451">
            <v>525.84</v>
          </cell>
          <cell r="K451">
            <v>548.92</v>
          </cell>
          <cell r="L451">
            <v>626.5</v>
          </cell>
          <cell r="M451">
            <v>602.67</v>
          </cell>
          <cell r="N451">
            <v>615.95</v>
          </cell>
          <cell r="O451">
            <v>582.28</v>
          </cell>
          <cell r="P451">
            <v>651.95</v>
          </cell>
          <cell r="Q451">
            <v>680.86</v>
          </cell>
          <cell r="R451">
            <v>677.56</v>
          </cell>
          <cell r="S451">
            <v>732.72</v>
          </cell>
          <cell r="T451">
            <v>761.32</v>
          </cell>
        </row>
        <row r="452">
          <cell r="A452" t="str">
            <v>VAL.LONG_VAL.BASE_N.P_BASE.19090.MIO_EUR.CY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0.37</v>
          </cell>
          <cell r="R452">
            <v>0.39</v>
          </cell>
          <cell r="S452">
            <v>0.4</v>
          </cell>
          <cell r="T452">
            <v>0.42</v>
          </cell>
        </row>
        <row r="453">
          <cell r="A453" t="str">
            <v>VAL.LONG_VAL.BASE_N.P_BASE.19090.MIO_EUR.CZ</v>
          </cell>
          <cell r="B453">
            <v>72.68</v>
          </cell>
          <cell r="C453">
            <v>82.79</v>
          </cell>
          <cell r="D453">
            <v>83.81</v>
          </cell>
          <cell r="E453">
            <v>106.5</v>
          </cell>
          <cell r="F453">
            <v>98.43</v>
          </cell>
          <cell r="G453">
            <v>107.13</v>
          </cell>
          <cell r="H453">
            <v>110.92</v>
          </cell>
          <cell r="I453">
            <v>122.56</v>
          </cell>
          <cell r="J453">
            <v>111.04</v>
          </cell>
          <cell r="K453">
            <v>122.36</v>
          </cell>
          <cell r="L453">
            <v>113.43</v>
          </cell>
          <cell r="M453">
            <v>124.03</v>
          </cell>
          <cell r="N453">
            <v>145.19</v>
          </cell>
          <cell r="O453">
            <v>144.12</v>
          </cell>
          <cell r="P453">
            <v>150.31</v>
          </cell>
          <cell r="Q453">
            <v>151.17</v>
          </cell>
          <cell r="R453">
            <v>169.48</v>
          </cell>
          <cell r="S453">
            <v>231.94</v>
          </cell>
          <cell r="T453">
            <v>232.86</v>
          </cell>
        </row>
        <row r="454">
          <cell r="A454" t="str">
            <v>VAL.LONG_VAL.BASE_N.P_BASE.19090.MIO_EUR.DE</v>
          </cell>
          <cell r="B454">
            <v>1536</v>
          </cell>
          <cell r="C454">
            <v>1557</v>
          </cell>
          <cell r="D454">
            <v>1659</v>
          </cell>
          <cell r="E454">
            <v>1766</v>
          </cell>
          <cell r="F454">
            <v>1806</v>
          </cell>
          <cell r="G454">
            <v>1840.8</v>
          </cell>
          <cell r="H454">
            <v>1926.88</v>
          </cell>
          <cell r="I454">
            <v>2041.47</v>
          </cell>
          <cell r="J454">
            <v>2130.57</v>
          </cell>
          <cell r="K454">
            <v>2229.94</v>
          </cell>
          <cell r="L454">
            <v>2295.92</v>
          </cell>
          <cell r="M454">
            <v>2204.76</v>
          </cell>
          <cell r="N454">
            <v>2330.83</v>
          </cell>
          <cell r="O454">
            <v>2421.81</v>
          </cell>
          <cell r="P454">
            <v>2316.42</v>
          </cell>
          <cell r="Q454">
            <v>2432.78</v>
          </cell>
          <cell r="R454">
            <v>2655.7</v>
          </cell>
          <cell r="S454">
            <v>2942.79</v>
          </cell>
          <cell r="T454">
            <v>2795.73</v>
          </cell>
        </row>
        <row r="455">
          <cell r="A455" t="str">
            <v>VAL.LONG_VAL.BASE_N.P_BASE.19090.MIO_EUR.DK</v>
          </cell>
          <cell r="B455">
            <v>366.73</v>
          </cell>
          <cell r="C455">
            <v>376.21</v>
          </cell>
          <cell r="D455">
            <v>404.18</v>
          </cell>
          <cell r="E455">
            <v>443.99</v>
          </cell>
          <cell r="F455">
            <v>446.69</v>
          </cell>
          <cell r="G455">
            <v>448.51</v>
          </cell>
          <cell r="H455">
            <v>509.8</v>
          </cell>
          <cell r="I455">
            <v>554.76</v>
          </cell>
          <cell r="J455">
            <v>548.58</v>
          </cell>
          <cell r="K455">
            <v>555.99</v>
          </cell>
          <cell r="L455">
            <v>567.45</v>
          </cell>
          <cell r="M455">
            <v>565.48</v>
          </cell>
          <cell r="N455">
            <v>573.28</v>
          </cell>
          <cell r="O455">
            <v>574.36</v>
          </cell>
          <cell r="P455">
            <v>563.71</v>
          </cell>
          <cell r="Q455">
            <v>547.97</v>
          </cell>
          <cell r="R455">
            <v>570.06</v>
          </cell>
          <cell r="S455">
            <v>632.54</v>
          </cell>
          <cell r="T455">
            <v>708.55</v>
          </cell>
        </row>
        <row r="456">
          <cell r="A456" t="str">
            <v>VAL.LONG_VAL.BASE_N.P_BASE.19090.MIO_EUR.EE</v>
          </cell>
          <cell r="B456">
            <v>11.34</v>
          </cell>
          <cell r="C456">
            <v>10.22</v>
          </cell>
          <cell r="D456">
            <v>11.5</v>
          </cell>
          <cell r="E456">
            <v>18.96</v>
          </cell>
          <cell r="F456">
            <v>17.41</v>
          </cell>
          <cell r="G456">
            <v>18.13</v>
          </cell>
          <cell r="H456">
            <v>26.77</v>
          </cell>
          <cell r="I456">
            <v>37.82</v>
          </cell>
          <cell r="J456">
            <v>41.87</v>
          </cell>
          <cell r="K456">
            <v>37.3</v>
          </cell>
          <cell r="L456">
            <v>43.8</v>
          </cell>
          <cell r="M456">
            <v>42.85</v>
          </cell>
          <cell r="N456">
            <v>39.79</v>
          </cell>
          <cell r="O456">
            <v>56.28</v>
          </cell>
          <cell r="P456">
            <v>58.05</v>
          </cell>
          <cell r="Q456">
            <v>63.47</v>
          </cell>
          <cell r="R456">
            <v>74.51</v>
          </cell>
          <cell r="S456">
            <v>106.07</v>
          </cell>
          <cell r="T456">
            <v>111.62</v>
          </cell>
        </row>
        <row r="457">
          <cell r="A457" t="str">
            <v>VAL.LONG_VAL.BASE_N.P_BASE.19090.MIO_EUR.EL</v>
          </cell>
          <cell r="B457">
            <v>430.12</v>
          </cell>
          <cell r="C457">
            <v>376.23</v>
          </cell>
          <cell r="D457">
            <v>373.15</v>
          </cell>
          <cell r="E457">
            <v>433.58</v>
          </cell>
          <cell r="F457">
            <v>400.77</v>
          </cell>
          <cell r="G457">
            <v>312</v>
          </cell>
          <cell r="H457">
            <v>288.53</v>
          </cell>
          <cell r="I457">
            <v>266.62</v>
          </cell>
          <cell r="J457">
            <v>251.75</v>
          </cell>
          <cell r="K457">
            <v>287.01</v>
          </cell>
          <cell r="L457">
            <v>307.55</v>
          </cell>
          <cell r="M457">
            <v>298.26</v>
          </cell>
          <cell r="N457">
            <v>324.22</v>
          </cell>
          <cell r="O457">
            <v>321.9</v>
          </cell>
          <cell r="P457">
            <v>347.55</v>
          </cell>
          <cell r="Q457">
            <v>335.75</v>
          </cell>
          <cell r="R457">
            <v>347.29</v>
          </cell>
          <cell r="S457">
            <v>356.41</v>
          </cell>
          <cell r="T457">
            <v>365.29</v>
          </cell>
        </row>
        <row r="458">
          <cell r="A458" t="str">
            <v>VAL.LONG_VAL.BASE_N.P_BASE.19090.MIO_EUR.ES</v>
          </cell>
          <cell r="B458">
            <v>544.52</v>
          </cell>
          <cell r="C458">
            <v>545.23</v>
          </cell>
          <cell r="D458">
            <v>390.71</v>
          </cell>
          <cell r="E458">
            <v>438.99</v>
          </cell>
          <cell r="F458">
            <v>367.95</v>
          </cell>
          <cell r="G458">
            <v>389.58</v>
          </cell>
          <cell r="H458">
            <v>415.14</v>
          </cell>
          <cell r="I458">
            <v>442.55</v>
          </cell>
          <cell r="J458">
            <v>468.73</v>
          </cell>
          <cell r="K458">
            <v>520.2</v>
          </cell>
          <cell r="L458">
            <v>514.92</v>
          </cell>
          <cell r="M458">
            <v>503.72</v>
          </cell>
          <cell r="N458">
            <v>506.08</v>
          </cell>
          <cell r="O458">
            <v>528.57</v>
          </cell>
          <cell r="P458">
            <v>557.98</v>
          </cell>
          <cell r="Q458">
            <v>609.93</v>
          </cell>
          <cell r="R458">
            <v>700.54</v>
          </cell>
          <cell r="S458">
            <v>703.97</v>
          </cell>
          <cell r="T458">
            <v>738.63</v>
          </cell>
        </row>
        <row r="459">
          <cell r="A459" t="str">
            <v>VAL.LONG_VAL.BASE_N.P_BASE.19090.MIO_EUR.FI</v>
          </cell>
          <cell r="B459">
            <v>63</v>
          </cell>
          <cell r="C459">
            <v>80.1</v>
          </cell>
          <cell r="D459">
            <v>83.6</v>
          </cell>
          <cell r="E459">
            <v>91</v>
          </cell>
          <cell r="F459">
            <v>88</v>
          </cell>
          <cell r="G459">
            <v>86</v>
          </cell>
          <cell r="H459">
            <v>99.78</v>
          </cell>
          <cell r="I459">
            <v>106.9</v>
          </cell>
          <cell r="J459">
            <v>162.51</v>
          </cell>
          <cell r="K459">
            <v>176.81</v>
          </cell>
          <cell r="L459">
            <v>165.26</v>
          </cell>
          <cell r="M459">
            <v>153.1</v>
          </cell>
          <cell r="N459">
            <v>160.32</v>
          </cell>
          <cell r="O459">
            <v>169.42</v>
          </cell>
          <cell r="P459">
            <v>185.47</v>
          </cell>
          <cell r="Q459">
            <v>105.5</v>
          </cell>
          <cell r="R459">
            <v>150.84</v>
          </cell>
          <cell r="S459">
            <v>287.31</v>
          </cell>
          <cell r="T459">
            <v>298.7</v>
          </cell>
        </row>
        <row r="460">
          <cell r="A460" t="str">
            <v>VAL.LONG_VAL.BASE_N.P_BASE.19090.MIO_EUR.FR</v>
          </cell>
          <cell r="B460">
            <v>3247.6</v>
          </cell>
          <cell r="C460">
            <v>3294.8</v>
          </cell>
          <cell r="D460">
            <v>3467.6</v>
          </cell>
          <cell r="E460">
            <v>3694.1</v>
          </cell>
          <cell r="F460">
            <v>3816.8</v>
          </cell>
          <cell r="G460">
            <v>3848.5</v>
          </cell>
          <cell r="H460">
            <v>3961.7</v>
          </cell>
          <cell r="I460">
            <v>4187.8</v>
          </cell>
          <cell r="J460">
            <v>4395.2</v>
          </cell>
          <cell r="K460">
            <v>4397.65</v>
          </cell>
          <cell r="L460">
            <v>4340.7</v>
          </cell>
          <cell r="M460">
            <v>4438.89</v>
          </cell>
          <cell r="N460">
            <v>4480.91</v>
          </cell>
          <cell r="O460">
            <v>4647.08</v>
          </cell>
          <cell r="P460">
            <v>4888.98</v>
          </cell>
          <cell r="Q460">
            <v>5034.02</v>
          </cell>
          <cell r="R460">
            <v>5011.56</v>
          </cell>
          <cell r="S460">
            <v>5189.71</v>
          </cell>
          <cell r="T460">
            <v>5282.2</v>
          </cell>
        </row>
        <row r="461">
          <cell r="A461" t="str">
            <v>VAL.LONG_VAL.BASE_N.P_BASE.19090.MIO_EUR.HR</v>
          </cell>
          <cell r="B461">
            <v>93.25</v>
          </cell>
          <cell r="C461">
            <v>98.93</v>
          </cell>
          <cell r="D461">
            <v>103.69</v>
          </cell>
          <cell r="E461">
            <v>110.59</v>
          </cell>
          <cell r="F461">
            <v>103.74</v>
          </cell>
          <cell r="G461">
            <v>98.2</v>
          </cell>
          <cell r="H461">
            <v>95.64</v>
          </cell>
          <cell r="I461">
            <v>100.27</v>
          </cell>
          <cell r="J461">
            <v>96.53</v>
          </cell>
          <cell r="K461">
            <v>92.95</v>
          </cell>
          <cell r="L461">
            <v>90.4</v>
          </cell>
          <cell r="M461">
            <v>95.94</v>
          </cell>
          <cell r="N461">
            <v>94.53</v>
          </cell>
          <cell r="O461">
            <v>96.27</v>
          </cell>
          <cell r="P461">
            <v>95.4</v>
          </cell>
          <cell r="Q461">
            <v>94.52</v>
          </cell>
          <cell r="R461">
            <v>95.49</v>
          </cell>
          <cell r="S461">
            <v>94.63</v>
          </cell>
          <cell r="T461">
            <v>96.02</v>
          </cell>
        </row>
        <row r="462">
          <cell r="A462" t="str">
            <v>VAL.LONG_VAL.BASE_N.P_BASE.19090.MIO_EUR.HU</v>
          </cell>
          <cell r="B462">
            <v>406.53</v>
          </cell>
          <cell r="C462">
            <v>359.98</v>
          </cell>
          <cell r="D462">
            <v>343.58</v>
          </cell>
          <cell r="E462">
            <v>438.41</v>
          </cell>
          <cell r="F462">
            <v>356.06</v>
          </cell>
          <cell r="G462">
            <v>340.74</v>
          </cell>
          <cell r="H462">
            <v>379.07</v>
          </cell>
          <cell r="I462">
            <v>349.92</v>
          </cell>
          <cell r="J462">
            <v>365.37</v>
          </cell>
          <cell r="K462">
            <v>380.54</v>
          </cell>
          <cell r="L462">
            <v>407.95</v>
          </cell>
          <cell r="M462">
            <v>422.16</v>
          </cell>
          <cell r="N462">
            <v>433.44</v>
          </cell>
          <cell r="O462">
            <v>446.59</v>
          </cell>
          <cell r="P462">
            <v>475.6</v>
          </cell>
          <cell r="Q462">
            <v>469.78</v>
          </cell>
          <cell r="R462">
            <v>511.05</v>
          </cell>
          <cell r="S462">
            <v>582.33</v>
          </cell>
          <cell r="T462">
            <v>656.4</v>
          </cell>
        </row>
        <row r="463">
          <cell r="A463" t="str">
            <v>VAL.LONG_VAL.BASE_N.P_BASE.19090.MIO_EUR.IE</v>
          </cell>
          <cell r="B463">
            <v>270.1</v>
          </cell>
          <cell r="C463">
            <v>271.52</v>
          </cell>
          <cell r="D463">
            <v>288.32</v>
          </cell>
          <cell r="E463">
            <v>281.03</v>
          </cell>
          <cell r="F463">
            <v>268.72</v>
          </cell>
          <cell r="G463">
            <v>319.15</v>
          </cell>
          <cell r="H463">
            <v>335.41</v>
          </cell>
          <cell r="I463">
            <v>323.83</v>
          </cell>
          <cell r="J463">
            <v>365.76</v>
          </cell>
          <cell r="K463">
            <v>358.73</v>
          </cell>
          <cell r="L463">
            <v>348</v>
          </cell>
          <cell r="M463">
            <v>371.65</v>
          </cell>
          <cell r="N463">
            <v>375.7</v>
          </cell>
          <cell r="O463">
            <v>443.97</v>
          </cell>
          <cell r="P463">
            <v>443.97</v>
          </cell>
          <cell r="Q463">
            <v>430.78</v>
          </cell>
          <cell r="R463">
            <v>464.4</v>
          </cell>
          <cell r="S463">
            <v>573.49</v>
          </cell>
          <cell r="T463">
            <v>586.06</v>
          </cell>
        </row>
        <row r="464">
          <cell r="A464" t="str">
            <v>VAL.LONG_VAL.BASE_N.P_BASE.19090.MIO_EUR.IS</v>
          </cell>
          <cell r="B464" t="str">
            <v>ND</v>
          </cell>
          <cell r="C464" t="str">
            <v>ND</v>
          </cell>
          <cell r="D464">
            <v>2.57</v>
          </cell>
          <cell r="E464">
            <v>2.08</v>
          </cell>
          <cell r="F464">
            <v>1.82</v>
          </cell>
          <cell r="G464">
            <v>1.91</v>
          </cell>
          <cell r="H464">
            <v>2.15</v>
          </cell>
          <cell r="I464">
            <v>2.3</v>
          </cell>
          <cell r="J464">
            <v>2.33</v>
          </cell>
          <cell r="K464">
            <v>1.94</v>
          </cell>
          <cell r="L464">
            <v>2.16</v>
          </cell>
          <cell r="M464">
            <v>2.5</v>
          </cell>
          <cell r="N464">
            <v>2.43</v>
          </cell>
          <cell r="O464">
            <v>2.41</v>
          </cell>
          <cell r="P464">
            <v>2.3</v>
          </cell>
          <cell r="Q464">
            <v>2.88</v>
          </cell>
          <cell r="R464">
            <v>3.37</v>
          </cell>
          <cell r="S464">
            <v>3.38</v>
          </cell>
          <cell r="T464">
            <v>3.7</v>
          </cell>
        </row>
        <row r="465">
          <cell r="A465" t="str">
            <v>VAL.LONG_VAL.BASE_N.P_BASE.19090.MIO_EUR.IT</v>
          </cell>
          <cell r="B465">
            <v>1904.81</v>
          </cell>
          <cell r="C465">
            <v>1965.74</v>
          </cell>
          <cell r="D465">
            <v>2019.05</v>
          </cell>
          <cell r="E465">
            <v>2075.33</v>
          </cell>
          <cell r="F465">
            <v>2085.47</v>
          </cell>
          <cell r="G465">
            <v>2167.25</v>
          </cell>
          <cell r="H465">
            <v>2270.06</v>
          </cell>
          <cell r="I465">
            <v>2435.67</v>
          </cell>
          <cell r="J465">
            <v>2538.76</v>
          </cell>
          <cell r="K465">
            <v>2641.39</v>
          </cell>
          <cell r="L465">
            <v>2667.87</v>
          </cell>
          <cell r="M465">
            <v>2743.08</v>
          </cell>
          <cell r="N465">
            <v>2806.56</v>
          </cell>
          <cell r="O465">
            <v>2840.34</v>
          </cell>
          <cell r="P465">
            <v>2888.82</v>
          </cell>
          <cell r="Q465">
            <v>2874.23</v>
          </cell>
          <cell r="R465">
            <v>2969.85</v>
          </cell>
          <cell r="S465">
            <v>3501.46</v>
          </cell>
          <cell r="T465">
            <v>3647.12</v>
          </cell>
        </row>
        <row r="466">
          <cell r="A466" t="str">
            <v>VAL.LONG_VAL.BASE_N.P_BASE.19090.MIO_EUR.LT</v>
          </cell>
          <cell r="B466">
            <v>20.2</v>
          </cell>
          <cell r="C466">
            <v>32.8</v>
          </cell>
          <cell r="D466">
            <v>28.4</v>
          </cell>
          <cell r="E466">
            <v>48.7</v>
          </cell>
          <cell r="F466">
            <v>55.9</v>
          </cell>
          <cell r="G466">
            <v>66.9</v>
          </cell>
          <cell r="H466">
            <v>65.14</v>
          </cell>
          <cell r="I466">
            <v>60.04</v>
          </cell>
          <cell r="J466">
            <v>44.86</v>
          </cell>
          <cell r="K466">
            <v>39.07</v>
          </cell>
          <cell r="L466">
            <v>53.6</v>
          </cell>
          <cell r="M466">
            <v>48.9</v>
          </cell>
          <cell r="N466">
            <v>47.7</v>
          </cell>
          <cell r="O466">
            <v>40.7</v>
          </cell>
          <cell r="P466">
            <v>40.9</v>
          </cell>
          <cell r="Q466">
            <v>42.6</v>
          </cell>
          <cell r="R466">
            <v>49.8</v>
          </cell>
          <cell r="S466">
            <v>54.25</v>
          </cell>
          <cell r="T466">
            <v>49.07</v>
          </cell>
        </row>
        <row r="467">
          <cell r="A467" t="str">
            <v>VAL.LONG_VAL.BASE_N.P_BASE.19090.MIO_EUR.LU</v>
          </cell>
          <cell r="B467">
            <v>6.4</v>
          </cell>
          <cell r="C467">
            <v>6.26</v>
          </cell>
          <cell r="D467">
            <v>6.88</v>
          </cell>
          <cell r="E467">
            <v>6.95</v>
          </cell>
          <cell r="F467">
            <v>6.02</v>
          </cell>
          <cell r="G467">
            <v>6.02</v>
          </cell>
          <cell r="H467">
            <v>3.71</v>
          </cell>
          <cell r="I467">
            <v>2.84</v>
          </cell>
          <cell r="J467">
            <v>3.56</v>
          </cell>
          <cell r="K467">
            <v>2.47</v>
          </cell>
          <cell r="L467">
            <v>3.16</v>
          </cell>
          <cell r="M467">
            <v>3.14</v>
          </cell>
          <cell r="N467">
            <v>3.02</v>
          </cell>
          <cell r="O467">
            <v>3.24</v>
          </cell>
          <cell r="P467">
            <v>3.59</v>
          </cell>
          <cell r="Q467">
            <v>3.21</v>
          </cell>
          <cell r="R467">
            <v>3.2</v>
          </cell>
          <cell r="S467">
            <v>2.16</v>
          </cell>
          <cell r="T467">
            <v>2.16</v>
          </cell>
        </row>
        <row r="468">
          <cell r="A468" t="str">
            <v>VAL.LONG_VAL.BASE_N.P_BASE.19090.MIO_EUR.LV</v>
          </cell>
          <cell r="B468">
            <v>22.51</v>
          </cell>
          <cell r="C468">
            <v>22.33</v>
          </cell>
          <cell r="D468">
            <v>24.79</v>
          </cell>
          <cell r="E468">
            <v>23.68</v>
          </cell>
          <cell r="F468">
            <v>14.8</v>
          </cell>
          <cell r="G468">
            <v>22.9</v>
          </cell>
          <cell r="H468">
            <v>31.44</v>
          </cell>
          <cell r="I468">
            <v>36.29</v>
          </cell>
          <cell r="J468">
            <v>34.35</v>
          </cell>
          <cell r="K468">
            <v>35.55</v>
          </cell>
          <cell r="L468">
            <v>38.15</v>
          </cell>
          <cell r="M468">
            <v>45.66</v>
          </cell>
          <cell r="N468">
            <v>30.14</v>
          </cell>
          <cell r="O468">
            <v>24.57</v>
          </cell>
          <cell r="P468">
            <v>31.41</v>
          </cell>
          <cell r="Q468">
            <v>34.74</v>
          </cell>
          <cell r="R468">
            <v>30.36</v>
          </cell>
          <cell r="S468">
            <v>47.68</v>
          </cell>
          <cell r="T468">
            <v>46.12</v>
          </cell>
        </row>
        <row r="469">
          <cell r="A469" t="str">
            <v>VAL.LONG_VAL.BASE_N.P_BASE.19090.MIO_EUR.MT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VAL.LONG_VAL.BASE_N.P_BASE.19090.MIO_EUR.NL</v>
          </cell>
          <cell r="B470">
            <v>1853.75</v>
          </cell>
          <cell r="C470">
            <v>2030.72</v>
          </cell>
          <cell r="D470">
            <v>2094.11</v>
          </cell>
          <cell r="E470">
            <v>2259.9</v>
          </cell>
          <cell r="F470">
            <v>2271.76</v>
          </cell>
          <cell r="G470">
            <v>2319.95</v>
          </cell>
          <cell r="H470">
            <v>2427.78</v>
          </cell>
          <cell r="I470">
            <v>2403.38</v>
          </cell>
          <cell r="J470">
            <v>2446.08</v>
          </cell>
          <cell r="K470">
            <v>2495.45</v>
          </cell>
          <cell r="L470">
            <v>2363.84</v>
          </cell>
          <cell r="M470">
            <v>2369.88</v>
          </cell>
          <cell r="N470">
            <v>2459.61</v>
          </cell>
          <cell r="O470">
            <v>2455.22</v>
          </cell>
          <cell r="P470">
            <v>2504.93</v>
          </cell>
          <cell r="Q470">
            <v>2529.9</v>
          </cell>
          <cell r="R470">
            <v>2638.23</v>
          </cell>
          <cell r="S470">
            <v>2804.28</v>
          </cell>
          <cell r="T470">
            <v>2899.45</v>
          </cell>
        </row>
        <row r="471">
          <cell r="A471" t="str">
            <v>VAL.LONG_VAL.BASE_N.P_BASE.19090.MIO_EUR.NO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VAL.LONG_VAL.BASE_N.P_BASE.19090.MIO_EUR.PL</v>
          </cell>
          <cell r="B472">
            <v>368.94</v>
          </cell>
          <cell r="C472">
            <v>411.83</v>
          </cell>
          <cell r="D472">
            <v>422.3</v>
          </cell>
          <cell r="E472">
            <v>513.13</v>
          </cell>
          <cell r="F472">
            <v>423.12</v>
          </cell>
          <cell r="G472">
            <v>460.61</v>
          </cell>
          <cell r="H472">
            <v>463.33</v>
          </cell>
          <cell r="I472">
            <v>522.09</v>
          </cell>
          <cell r="J472">
            <v>495.91</v>
          </cell>
          <cell r="K472">
            <v>515.53</v>
          </cell>
          <cell r="L472">
            <v>516.39</v>
          </cell>
          <cell r="M472">
            <v>495.68</v>
          </cell>
          <cell r="N472">
            <v>529.81</v>
          </cell>
          <cell r="O472">
            <v>553.09</v>
          </cell>
          <cell r="P472">
            <v>598.85</v>
          </cell>
          <cell r="Q472">
            <v>592.36</v>
          </cell>
          <cell r="R472">
            <v>611.48</v>
          </cell>
          <cell r="S472">
            <v>731.46</v>
          </cell>
          <cell r="T472">
            <v>842.21</v>
          </cell>
        </row>
        <row r="473">
          <cell r="A473" t="str">
            <v>VAL.LONG_VAL.BASE_N.P_BASE.19090.MIO_EUR.PT</v>
          </cell>
          <cell r="B473">
            <v>106.92</v>
          </cell>
          <cell r="C473">
            <v>113.06</v>
          </cell>
          <cell r="D473">
            <v>130.92</v>
          </cell>
          <cell r="E473">
            <v>157.65</v>
          </cell>
          <cell r="F473">
            <v>143.33</v>
          </cell>
          <cell r="G473">
            <v>142.83</v>
          </cell>
          <cell r="H473">
            <v>141.74</v>
          </cell>
          <cell r="I473">
            <v>142.67</v>
          </cell>
          <cell r="J473">
            <v>131.25</v>
          </cell>
          <cell r="K473">
            <v>140.81</v>
          </cell>
          <cell r="L473">
            <v>147.72</v>
          </cell>
          <cell r="M473">
            <v>165.87</v>
          </cell>
          <cell r="N473">
            <v>182.66</v>
          </cell>
          <cell r="O473">
            <v>209.88</v>
          </cell>
          <cell r="P473">
            <v>218.78</v>
          </cell>
          <cell r="Q473">
            <v>257.13</v>
          </cell>
          <cell r="R473">
            <v>323.22</v>
          </cell>
          <cell r="S473">
            <v>337.6</v>
          </cell>
          <cell r="T473">
            <v>370.85</v>
          </cell>
        </row>
        <row r="474">
          <cell r="A474" t="str">
            <v>VAL.LONG_VAL.BASE_N.P_BASE.19090.MIO_EUR.RO</v>
          </cell>
          <cell r="B474">
            <v>109.04</v>
          </cell>
          <cell r="C474">
            <v>134.38</v>
          </cell>
          <cell r="D474">
            <v>205.32</v>
          </cell>
          <cell r="E474">
            <v>194.44</v>
          </cell>
          <cell r="F474">
            <v>177.2</v>
          </cell>
          <cell r="G474">
            <v>132.29</v>
          </cell>
          <cell r="H474">
            <v>128.51</v>
          </cell>
          <cell r="I474">
            <v>119.99</v>
          </cell>
          <cell r="J474">
            <v>168.38</v>
          </cell>
          <cell r="K474">
            <v>221.55</v>
          </cell>
          <cell r="L474">
            <v>193.38</v>
          </cell>
          <cell r="M474">
            <v>200.39</v>
          </cell>
          <cell r="N474">
            <v>206.95</v>
          </cell>
          <cell r="O474">
            <v>264.21</v>
          </cell>
          <cell r="P474">
            <v>377.83</v>
          </cell>
          <cell r="Q474">
            <v>379.56</v>
          </cell>
          <cell r="R474">
            <v>384.41</v>
          </cell>
          <cell r="S474">
            <v>565.6</v>
          </cell>
          <cell r="T474">
            <v>533.04</v>
          </cell>
        </row>
        <row r="475">
          <cell r="A475" t="str">
            <v>VAL.LONG_VAL.BASE_N.P_BASE.19090.MIO_EUR.SE</v>
          </cell>
          <cell r="B475">
            <v>268.03</v>
          </cell>
          <cell r="C475">
            <v>263.03</v>
          </cell>
          <cell r="D475">
            <v>270.31</v>
          </cell>
          <cell r="E475">
            <v>280.97</v>
          </cell>
          <cell r="F475">
            <v>249.17</v>
          </cell>
          <cell r="G475">
            <v>265.1</v>
          </cell>
          <cell r="H475">
            <v>301.13</v>
          </cell>
          <cell r="I475">
            <v>320.79</v>
          </cell>
          <cell r="J475">
            <v>353.27</v>
          </cell>
          <cell r="K475">
            <v>354.89</v>
          </cell>
          <cell r="L475">
            <v>341.62</v>
          </cell>
          <cell r="M475">
            <v>382.76</v>
          </cell>
          <cell r="N475">
            <v>393.44</v>
          </cell>
          <cell r="O475">
            <v>378.49</v>
          </cell>
          <cell r="P475">
            <v>380.99</v>
          </cell>
          <cell r="Q475">
            <v>378.43</v>
          </cell>
          <cell r="R475">
            <v>377.35</v>
          </cell>
          <cell r="S475">
            <v>423.5</v>
          </cell>
          <cell r="T475">
            <v>429.92</v>
          </cell>
        </row>
        <row r="476">
          <cell r="A476" t="str">
            <v>VAL.LONG_VAL.BASE_N.P_BASE.19090.MIO_EUR.SI</v>
          </cell>
          <cell r="B476">
            <v>18.73</v>
          </cell>
          <cell r="C476">
            <v>19.37</v>
          </cell>
          <cell r="D476">
            <v>18.81</v>
          </cell>
          <cell r="E476">
            <v>20.71</v>
          </cell>
          <cell r="F476">
            <v>20.46</v>
          </cell>
          <cell r="G476">
            <v>20.63</v>
          </cell>
          <cell r="H476">
            <v>19.97</v>
          </cell>
          <cell r="I476">
            <v>20.29</v>
          </cell>
          <cell r="J476">
            <v>19.2</v>
          </cell>
          <cell r="K476">
            <v>19.7</v>
          </cell>
          <cell r="L476">
            <v>19.86</v>
          </cell>
          <cell r="M476">
            <v>17.7</v>
          </cell>
          <cell r="N476">
            <v>17.99</v>
          </cell>
          <cell r="O476">
            <v>18.4</v>
          </cell>
          <cell r="P476">
            <v>18.97</v>
          </cell>
          <cell r="Q476">
            <v>33.25</v>
          </cell>
          <cell r="R476">
            <v>33.39</v>
          </cell>
          <cell r="S476">
            <v>35.06</v>
          </cell>
          <cell r="T476">
            <v>38.88</v>
          </cell>
        </row>
        <row r="477">
          <cell r="A477" t="str">
            <v>VAL.LONG_VAL.BASE_N.P_BASE.19090.MIO_EUR.SK</v>
          </cell>
          <cell r="B477">
            <v>69.67</v>
          </cell>
          <cell r="C477">
            <v>69.26</v>
          </cell>
          <cell r="D477">
            <v>82.81</v>
          </cell>
          <cell r="E477">
            <v>101.98</v>
          </cell>
          <cell r="F477">
            <v>76.19</v>
          </cell>
          <cell r="G477">
            <v>88.14</v>
          </cell>
          <cell r="H477">
            <v>95.32</v>
          </cell>
          <cell r="I477">
            <v>117.61</v>
          </cell>
          <cell r="J477">
            <v>122.04</v>
          </cell>
          <cell r="K477">
            <v>129.35</v>
          </cell>
          <cell r="L477">
            <v>150.27</v>
          </cell>
          <cell r="M477">
            <v>121.93</v>
          </cell>
          <cell r="N477">
            <v>134.78</v>
          </cell>
          <cell r="O477">
            <v>143.94</v>
          </cell>
          <cell r="P477">
            <v>136.21</v>
          </cell>
          <cell r="Q477">
            <v>165.47</v>
          </cell>
          <cell r="R477">
            <v>156.58</v>
          </cell>
          <cell r="S477">
            <v>180.33</v>
          </cell>
          <cell r="T477">
            <v>192.94</v>
          </cell>
        </row>
        <row r="478">
          <cell r="A478" t="str">
            <v>VAL.LONG_VAL.BASE_N.P_BASE.19090.MIO_EUR.UK</v>
          </cell>
          <cell r="B478">
            <v>920.47</v>
          </cell>
          <cell r="C478">
            <v>911.08</v>
          </cell>
          <cell r="D478">
            <v>992.8</v>
          </cell>
          <cell r="E478">
            <v>991.28</v>
          </cell>
          <cell r="F478">
            <v>974.35</v>
          </cell>
          <cell r="G478">
            <v>1069.55</v>
          </cell>
          <cell r="H478">
            <v>1181.49</v>
          </cell>
          <cell r="I478">
            <v>1251.82</v>
          </cell>
          <cell r="J478">
            <v>1239.15</v>
          </cell>
          <cell r="K478">
            <v>1391.41</v>
          </cell>
          <cell r="L478">
            <v>1511.94</v>
          </cell>
          <cell r="M478">
            <v>1330.77</v>
          </cell>
          <cell r="N478">
            <v>1304.86</v>
          </cell>
          <cell r="O478">
            <v>1400.4</v>
          </cell>
          <cell r="P478">
            <v>1437.34</v>
          </cell>
          <cell r="Q478">
            <v>1477.63</v>
          </cell>
          <cell r="R478" t="str">
            <v>ND</v>
          </cell>
          <cell r="S478" t="str">
            <v>ND</v>
          </cell>
          <cell r="T478" t="str">
            <v>ND</v>
          </cell>
        </row>
        <row r="479">
          <cell r="A479" t="str">
            <v>VAL.LONG_VAL.BASE_N.P_BASE.19900.MIO_EUR.EU27_2020</v>
          </cell>
          <cell r="B479">
            <v>24425.92</v>
          </cell>
          <cell r="C479">
            <v>25158.49</v>
          </cell>
          <cell r="D479">
            <v>26437.76</v>
          </cell>
          <cell r="E479">
            <v>28240.43</v>
          </cell>
          <cell r="F479">
            <v>27809.89</v>
          </cell>
          <cell r="G479">
            <v>29066.98</v>
          </cell>
          <cell r="H479">
            <v>30545.28</v>
          </cell>
          <cell r="I479">
            <v>30519.1</v>
          </cell>
          <cell r="J479">
            <v>31718.86</v>
          </cell>
          <cell r="K479">
            <v>32625.22</v>
          </cell>
          <cell r="L479">
            <v>32972.8</v>
          </cell>
          <cell r="M479">
            <v>32349.34</v>
          </cell>
          <cell r="N479">
            <v>33573.89</v>
          </cell>
          <cell r="O479">
            <v>33680.35</v>
          </cell>
          <cell r="P479">
            <v>34583.68</v>
          </cell>
          <cell r="Q479">
            <v>34378.37</v>
          </cell>
          <cell r="R479">
            <v>35898.55</v>
          </cell>
          <cell r="S479">
            <v>38175.47</v>
          </cell>
          <cell r="T479">
            <v>39988.67</v>
          </cell>
        </row>
        <row r="480">
          <cell r="A480" t="str">
            <v>VAL.LONG_VAL.BASE_N.P_BASE.19900.MIO_EUR.AT</v>
          </cell>
          <cell r="B480">
            <v>688.33</v>
          </cell>
          <cell r="C480">
            <v>684.67</v>
          </cell>
          <cell r="D480">
            <v>695</v>
          </cell>
          <cell r="E480">
            <v>713.25</v>
          </cell>
          <cell r="F480">
            <v>744.64</v>
          </cell>
          <cell r="G480">
            <v>836.12</v>
          </cell>
          <cell r="H480">
            <v>859.29</v>
          </cell>
          <cell r="I480">
            <v>820.09</v>
          </cell>
          <cell r="J480">
            <v>851.14</v>
          </cell>
          <cell r="K480">
            <v>849.7</v>
          </cell>
          <cell r="L480">
            <v>853.65</v>
          </cell>
          <cell r="M480">
            <v>863.15</v>
          </cell>
          <cell r="N480">
            <v>889.79</v>
          </cell>
          <cell r="O480">
            <v>965.38</v>
          </cell>
          <cell r="P480">
            <v>1012.93</v>
          </cell>
          <cell r="Q480">
            <v>1072.44</v>
          </cell>
          <cell r="R480">
            <v>1101.39</v>
          </cell>
          <cell r="S480">
            <v>1220.06</v>
          </cell>
          <cell r="T480">
            <v>1279.29</v>
          </cell>
        </row>
        <row r="481">
          <cell r="A481" t="str">
            <v>VAL.LONG_VAL.BASE_N.P_BASE.19900.MIO_EUR.BE</v>
          </cell>
          <cell r="B481">
            <v>313.83</v>
          </cell>
          <cell r="C481">
            <v>313.34</v>
          </cell>
          <cell r="D481">
            <v>329.01</v>
          </cell>
          <cell r="E481">
            <v>389.09</v>
          </cell>
          <cell r="F481">
            <v>512.54</v>
          </cell>
          <cell r="G481">
            <v>674.83</v>
          </cell>
          <cell r="H481">
            <v>694.49</v>
          </cell>
          <cell r="I481">
            <v>726.77</v>
          </cell>
          <cell r="J481">
            <v>701.23</v>
          </cell>
          <cell r="K481">
            <v>662.29</v>
          </cell>
          <cell r="L481">
            <v>629.91</v>
          </cell>
          <cell r="M481">
            <v>644.33</v>
          </cell>
          <cell r="N481">
            <v>668.31</v>
          </cell>
          <cell r="O481">
            <v>676.13</v>
          </cell>
          <cell r="P481">
            <v>706.97</v>
          </cell>
          <cell r="Q481">
            <v>749.39</v>
          </cell>
          <cell r="R481">
            <v>856.46</v>
          </cell>
          <cell r="S481">
            <v>962.92</v>
          </cell>
          <cell r="T481">
            <v>1126.71</v>
          </cell>
        </row>
        <row r="482">
          <cell r="A482" t="str">
            <v>VAL.LONG_VAL.BASE_N.P_BASE.19900.MIO_EUR.BG</v>
          </cell>
          <cell r="B482">
            <v>162.6</v>
          </cell>
          <cell r="C482">
            <v>172.65</v>
          </cell>
          <cell r="D482">
            <v>152.75</v>
          </cell>
          <cell r="E482">
            <v>177.25</v>
          </cell>
          <cell r="F482">
            <v>125.62</v>
          </cell>
          <cell r="G482">
            <v>163.41</v>
          </cell>
          <cell r="H482">
            <v>155.99</v>
          </cell>
          <cell r="I482">
            <v>147.04</v>
          </cell>
          <cell r="J482">
            <v>218.94</v>
          </cell>
          <cell r="K482">
            <v>189.44</v>
          </cell>
          <cell r="L482">
            <v>170.87</v>
          </cell>
          <cell r="M482">
            <v>148.19</v>
          </cell>
          <cell r="N482">
            <v>166.2</v>
          </cell>
          <cell r="O482">
            <v>167.35</v>
          </cell>
          <cell r="P482">
            <v>194.32</v>
          </cell>
          <cell r="Q482">
            <v>182.7</v>
          </cell>
          <cell r="R482">
            <v>226.45</v>
          </cell>
          <cell r="S482">
            <v>243.07</v>
          </cell>
          <cell r="T482">
            <v>213.85</v>
          </cell>
        </row>
        <row r="483">
          <cell r="A483" t="str">
            <v>VAL.LONG_VAL.BASE_N.P_BASE.19900.MIO_EUR.CH</v>
          </cell>
          <cell r="B483">
            <v>805.64</v>
          </cell>
          <cell r="C483">
            <v>840.83</v>
          </cell>
          <cell r="D483">
            <v>832.18</v>
          </cell>
          <cell r="E483">
            <v>885.8</v>
          </cell>
          <cell r="F483">
            <v>976.11</v>
          </cell>
          <cell r="G483">
            <v>1034.47</v>
          </cell>
          <cell r="H483">
            <v>1180.58</v>
          </cell>
          <cell r="I483">
            <v>1202.28</v>
          </cell>
          <cell r="J483">
            <v>1148.19</v>
          </cell>
          <cell r="K483">
            <v>1163.52</v>
          </cell>
          <cell r="L483">
            <v>1241.69</v>
          </cell>
          <cell r="M483">
            <v>1242.73</v>
          </cell>
          <cell r="N483">
            <v>1220.18</v>
          </cell>
          <cell r="O483">
            <v>1201.16</v>
          </cell>
          <cell r="P483">
            <v>1371.38</v>
          </cell>
          <cell r="Q483">
            <v>1414.76</v>
          </cell>
          <cell r="R483">
            <v>1346.8</v>
          </cell>
          <cell r="S483">
            <v>1503.84</v>
          </cell>
          <cell r="T483">
            <v>1624.13</v>
          </cell>
        </row>
        <row r="484">
          <cell r="A484" t="str">
            <v>VAL.LONG_VAL.BASE_N.P_BASE.19900.MIO_EUR.CY</v>
          </cell>
          <cell r="B484">
            <v>48</v>
          </cell>
          <cell r="C484">
            <v>38.32</v>
          </cell>
          <cell r="D484">
            <v>42.2</v>
          </cell>
          <cell r="E484">
            <v>41.3</v>
          </cell>
          <cell r="F484">
            <v>42.13</v>
          </cell>
          <cell r="G484">
            <v>43.12</v>
          </cell>
          <cell r="H484">
            <v>41.03</v>
          </cell>
          <cell r="I484">
            <v>39.12</v>
          </cell>
          <cell r="J484">
            <v>65.79</v>
          </cell>
          <cell r="K484">
            <v>68.28</v>
          </cell>
          <cell r="L484">
            <v>61.75</v>
          </cell>
          <cell r="M484">
            <v>61.16</v>
          </cell>
          <cell r="N484">
            <v>58.12</v>
          </cell>
          <cell r="O484">
            <v>50.31</v>
          </cell>
          <cell r="P484">
            <v>47.29</v>
          </cell>
          <cell r="Q484">
            <v>47.89</v>
          </cell>
          <cell r="R484">
            <v>51.87</v>
          </cell>
          <cell r="S484">
            <v>56.16</v>
          </cell>
          <cell r="T484">
            <v>55.03</v>
          </cell>
        </row>
        <row r="485">
          <cell r="A485" t="str">
            <v>VAL.LONG_VAL.BASE_N.P_BASE.19900.MIO_EUR.CZ</v>
          </cell>
          <cell r="B485">
            <v>390.02</v>
          </cell>
          <cell r="C485">
            <v>423.05</v>
          </cell>
          <cell r="D485">
            <v>441.49</v>
          </cell>
          <cell r="E485">
            <v>502.09</v>
          </cell>
          <cell r="F485">
            <v>478.55</v>
          </cell>
          <cell r="G485">
            <v>490.61</v>
          </cell>
          <cell r="H485">
            <v>557.17</v>
          </cell>
          <cell r="I485">
            <v>490.31</v>
          </cell>
          <cell r="J485">
            <v>415.77</v>
          </cell>
          <cell r="K485">
            <v>451.12</v>
          </cell>
          <cell r="L485">
            <v>364.29</v>
          </cell>
          <cell r="M485">
            <v>363.92</v>
          </cell>
          <cell r="N485">
            <v>363.35</v>
          </cell>
          <cell r="O485">
            <v>386.77</v>
          </cell>
          <cell r="P485">
            <v>407.68</v>
          </cell>
          <cell r="Q485">
            <v>395.75</v>
          </cell>
          <cell r="R485">
            <v>448.35</v>
          </cell>
          <cell r="S485">
            <v>485.27</v>
          </cell>
          <cell r="T485">
            <v>442</v>
          </cell>
        </row>
        <row r="486">
          <cell r="A486" t="str">
            <v>VAL.LONG_VAL.BASE_N.P_BASE.19900.MIO_EUR.DE</v>
          </cell>
          <cell r="B486">
            <v>4017</v>
          </cell>
          <cell r="C486">
            <v>4057</v>
          </cell>
          <cell r="D486">
            <v>4212</v>
          </cell>
          <cell r="E486">
            <v>4368</v>
          </cell>
          <cell r="F486">
            <v>4429</v>
          </cell>
          <cell r="G486">
            <v>4254.25</v>
          </cell>
          <cell r="H486">
            <v>4414.92</v>
          </cell>
          <cell r="I486">
            <v>4690.82</v>
          </cell>
          <cell r="J486">
            <v>4769.4</v>
          </cell>
          <cell r="K486">
            <v>5051.86</v>
          </cell>
          <cell r="L486">
            <v>5194.63</v>
          </cell>
          <cell r="M486">
            <v>5100.76</v>
          </cell>
          <cell r="N486">
            <v>5211.29</v>
          </cell>
          <cell r="O486">
            <v>5282.97</v>
          </cell>
          <cell r="P486">
            <v>5379.1</v>
          </cell>
          <cell r="Q486">
            <v>5515.46</v>
          </cell>
          <cell r="R486">
            <v>5544.71</v>
          </cell>
          <cell r="S486">
            <v>5947.99</v>
          </cell>
          <cell r="T486">
            <v>6206.64</v>
          </cell>
        </row>
        <row r="487">
          <cell r="A487" t="str">
            <v>VAL.LONG_VAL.BASE_N.P_BASE.19900.MIO_EUR.DK</v>
          </cell>
          <cell r="B487">
            <v>1010.92</v>
          </cell>
          <cell r="C487">
            <v>1053.58</v>
          </cell>
          <cell r="D487">
            <v>1192.22</v>
          </cell>
          <cell r="E487">
            <v>1287.2</v>
          </cell>
          <cell r="F487">
            <v>1190.25</v>
          </cell>
          <cell r="G487">
            <v>1371.57</v>
          </cell>
          <cell r="H487">
            <v>1361.06</v>
          </cell>
          <cell r="I487">
            <v>1284.35</v>
          </cell>
          <cell r="J487">
            <v>1308.24</v>
          </cell>
          <cell r="K487">
            <v>1498.71</v>
          </cell>
          <cell r="L487">
            <v>1565.66</v>
          </cell>
          <cell r="M487">
            <v>1446.47</v>
          </cell>
          <cell r="N487">
            <v>1588.94</v>
          </cell>
          <cell r="O487">
            <v>1541.36</v>
          </cell>
          <cell r="P487">
            <v>1587.72</v>
          </cell>
          <cell r="Q487">
            <v>1443.18</v>
          </cell>
          <cell r="R487">
            <v>1474.64</v>
          </cell>
          <cell r="S487">
            <v>1471.23</v>
          </cell>
          <cell r="T487">
            <v>1542.45</v>
          </cell>
        </row>
        <row r="488">
          <cell r="A488" t="str">
            <v>VAL.LONG_VAL.BASE_N.P_BASE.19900.MIO_EUR.EE</v>
          </cell>
          <cell r="B488">
            <v>24.92</v>
          </cell>
          <cell r="C488">
            <v>37.07</v>
          </cell>
          <cell r="D488">
            <v>39.75</v>
          </cell>
          <cell r="E488">
            <v>38.76</v>
          </cell>
          <cell r="F488">
            <v>23.61</v>
          </cell>
          <cell r="G488">
            <v>63.8</v>
          </cell>
          <cell r="H488">
            <v>42.54</v>
          </cell>
          <cell r="I488">
            <v>50.89</v>
          </cell>
          <cell r="J488">
            <v>60.16</v>
          </cell>
          <cell r="K488">
            <v>45.94</v>
          </cell>
          <cell r="L488">
            <v>127.07</v>
          </cell>
          <cell r="M488">
            <v>84.36</v>
          </cell>
          <cell r="N488">
            <v>120.59</v>
          </cell>
          <cell r="O488">
            <v>140.72</v>
          </cell>
          <cell r="P488">
            <v>155.38</v>
          </cell>
          <cell r="Q488">
            <v>160.86</v>
          </cell>
          <cell r="R488">
            <v>201.55</v>
          </cell>
          <cell r="S488">
            <v>225.59</v>
          </cell>
          <cell r="T488">
            <v>187.96</v>
          </cell>
        </row>
        <row r="489">
          <cell r="A489" t="str">
            <v>VAL.LONG_VAL.BASE_N.P_BASE.19900.MIO_EUR.EL</v>
          </cell>
          <cell r="B489">
            <v>451.66</v>
          </cell>
          <cell r="C489">
            <v>545.24</v>
          </cell>
          <cell r="D489">
            <v>514.76</v>
          </cell>
          <cell r="E489">
            <v>486.52</v>
          </cell>
          <cell r="F489">
            <v>554.96</v>
          </cell>
          <cell r="G489">
            <v>648.57</v>
          </cell>
          <cell r="H489">
            <v>635.28</v>
          </cell>
          <cell r="I489">
            <v>669.11</v>
          </cell>
          <cell r="J489">
            <v>643.67</v>
          </cell>
          <cell r="K489">
            <v>685.46</v>
          </cell>
          <cell r="L489">
            <v>701.07</v>
          </cell>
          <cell r="M489">
            <v>662</v>
          </cell>
          <cell r="N489">
            <v>729.9</v>
          </cell>
          <cell r="O489">
            <v>683.4</v>
          </cell>
          <cell r="P489">
            <v>659.62</v>
          </cell>
          <cell r="Q489">
            <v>648.51</v>
          </cell>
          <cell r="R489">
            <v>677.61</v>
          </cell>
          <cell r="S489">
            <v>735.1</v>
          </cell>
          <cell r="T489">
            <v>736.13</v>
          </cell>
        </row>
        <row r="490">
          <cell r="A490" t="str">
            <v>VAL.LONG_VAL.BASE_N.P_BASE.19900.MIO_EUR.ES</v>
          </cell>
          <cell r="B490">
            <v>1118.68</v>
          </cell>
          <cell r="C490">
            <v>1140.08</v>
          </cell>
          <cell r="D490">
            <v>1397.51</v>
          </cell>
          <cell r="E490">
            <v>1435.07</v>
          </cell>
          <cell r="F490">
            <v>1313.04</v>
          </cell>
          <cell r="G490">
            <v>1422.15</v>
          </cell>
          <cell r="H490">
            <v>1437.78</v>
          </cell>
          <cell r="I490">
            <v>1537.03</v>
          </cell>
          <cell r="J490">
            <v>1689.17</v>
          </cell>
          <cell r="K490">
            <v>2085.97</v>
          </cell>
          <cell r="L490">
            <v>2032.24</v>
          </cell>
          <cell r="M490">
            <v>2102.19</v>
          </cell>
          <cell r="N490">
            <v>2138.49</v>
          </cell>
          <cell r="O490">
            <v>2209.48</v>
          </cell>
          <cell r="P490">
            <v>2207.85</v>
          </cell>
          <cell r="Q490">
            <v>2188.3</v>
          </cell>
          <cell r="R490">
            <v>2328.2</v>
          </cell>
          <cell r="S490">
            <v>2610.45</v>
          </cell>
          <cell r="T490">
            <v>2650.94</v>
          </cell>
        </row>
        <row r="491">
          <cell r="A491" t="str">
            <v>VAL.LONG_VAL.BASE_N.P_BASE.19900.MIO_EUR.FI</v>
          </cell>
          <cell r="B491">
            <v>580.9</v>
          </cell>
          <cell r="C491">
            <v>518.1</v>
          </cell>
          <cell r="D491">
            <v>619.5</v>
          </cell>
          <cell r="E491">
            <v>626.4</v>
          </cell>
          <cell r="F491">
            <v>643.9</v>
          </cell>
          <cell r="G491">
            <v>612.3</v>
          </cell>
          <cell r="H491">
            <v>656.18</v>
          </cell>
          <cell r="I491">
            <v>686.27</v>
          </cell>
          <cell r="J491">
            <v>772.61</v>
          </cell>
          <cell r="K491">
            <v>764.04</v>
          </cell>
          <cell r="L491">
            <v>733.04</v>
          </cell>
          <cell r="M491">
            <v>730.63</v>
          </cell>
          <cell r="N491">
            <v>727.88</v>
          </cell>
          <cell r="O491">
            <v>707.89</v>
          </cell>
          <cell r="P491">
            <v>733.76</v>
          </cell>
          <cell r="Q491">
            <v>639.52</v>
          </cell>
          <cell r="R491">
            <v>548.63</v>
          </cell>
          <cell r="S491">
            <v>576.24</v>
          </cell>
          <cell r="T491">
            <v>544.95</v>
          </cell>
        </row>
        <row r="492">
          <cell r="A492" t="str">
            <v>VAL.LONG_VAL.BASE_N.P_BASE.19900.MIO_EUR.FR</v>
          </cell>
          <cell r="B492">
            <v>4989.8</v>
          </cell>
          <cell r="C492">
            <v>5194.8</v>
          </cell>
          <cell r="D492">
            <v>5347.1</v>
          </cell>
          <cell r="E492">
            <v>5452.4</v>
          </cell>
          <cell r="F492">
            <v>5498.5</v>
          </cell>
          <cell r="G492">
            <v>5728.4</v>
          </cell>
          <cell r="H492">
            <v>6113.8</v>
          </cell>
          <cell r="I492">
            <v>6124.6</v>
          </cell>
          <cell r="J492">
            <v>6110.1</v>
          </cell>
          <cell r="K492">
            <v>6169.88</v>
          </cell>
          <cell r="L492">
            <v>6222.52</v>
          </cell>
          <cell r="M492">
            <v>6277.24</v>
          </cell>
          <cell r="N492">
            <v>6416.89</v>
          </cell>
          <cell r="O492">
            <v>6409.34</v>
          </cell>
          <cell r="P492">
            <v>6655.92</v>
          </cell>
          <cell r="Q492">
            <v>6777.34</v>
          </cell>
          <cell r="R492">
            <v>7047.29</v>
          </cell>
          <cell r="S492">
            <v>7556.58</v>
          </cell>
          <cell r="T492">
            <v>7982.26</v>
          </cell>
        </row>
        <row r="493">
          <cell r="A493" t="str">
            <v>VAL.LONG_VAL.BASE_N.P_BASE.19900.MIO_EUR.HR</v>
          </cell>
          <cell r="B493">
            <v>153.28</v>
          </cell>
          <cell r="C493">
            <v>154.57</v>
          </cell>
          <cell r="D493">
            <v>161.72</v>
          </cell>
          <cell r="E493">
            <v>163.65</v>
          </cell>
          <cell r="F493">
            <v>144.01</v>
          </cell>
          <cell r="G493">
            <v>115.23</v>
          </cell>
          <cell r="H493">
            <v>111.02</v>
          </cell>
          <cell r="I493">
            <v>117.66</v>
          </cell>
          <cell r="J493">
            <v>98.06</v>
          </cell>
          <cell r="K493">
            <v>90.36</v>
          </cell>
          <cell r="L493">
            <v>98.75</v>
          </cell>
          <cell r="M493">
            <v>97.03</v>
          </cell>
          <cell r="N493">
            <v>96.32</v>
          </cell>
          <cell r="O493">
            <v>97.48</v>
          </cell>
          <cell r="P493">
            <v>99.29</v>
          </cell>
          <cell r="Q493">
            <v>97.37</v>
          </cell>
          <cell r="R493">
            <v>100.08</v>
          </cell>
          <cell r="S493">
            <v>98.64</v>
          </cell>
          <cell r="T493">
            <v>103.37</v>
          </cell>
        </row>
        <row r="494">
          <cell r="A494" t="str">
            <v>VAL.LONG_VAL.BASE_N.P_BASE.19900.MIO_EUR.HU</v>
          </cell>
          <cell r="B494">
            <v>609.2</v>
          </cell>
          <cell r="C494">
            <v>594.14</v>
          </cell>
          <cell r="D494">
            <v>645.43</v>
          </cell>
          <cell r="E494">
            <v>627.32</v>
          </cell>
          <cell r="F494">
            <v>514.07</v>
          </cell>
          <cell r="G494">
            <v>455.86</v>
          </cell>
          <cell r="H494">
            <v>501.93</v>
          </cell>
          <cell r="I494">
            <v>498.61</v>
          </cell>
          <cell r="J494">
            <v>525.67</v>
          </cell>
          <cell r="K494">
            <v>547.76</v>
          </cell>
          <cell r="L494">
            <v>547.52</v>
          </cell>
          <cell r="M494">
            <v>588.83</v>
          </cell>
          <cell r="N494">
            <v>619.92</v>
          </cell>
          <cell r="O494">
            <v>661.48</v>
          </cell>
          <cell r="P494">
            <v>694.64</v>
          </cell>
          <cell r="Q494">
            <v>665.24</v>
          </cell>
          <cell r="R494">
            <v>736.79</v>
          </cell>
          <cell r="S494">
            <v>790.91</v>
          </cell>
          <cell r="T494">
            <v>914.78</v>
          </cell>
        </row>
        <row r="495">
          <cell r="A495" t="str">
            <v>VAL.LONG_VAL.BASE_N.P_BASE.19900.MIO_EUR.IE</v>
          </cell>
          <cell r="B495">
            <v>357.92</v>
          </cell>
          <cell r="C495">
            <v>361.82</v>
          </cell>
          <cell r="D495">
            <v>370.56</v>
          </cell>
          <cell r="E495">
            <v>386.83</v>
          </cell>
          <cell r="F495">
            <v>416.3</v>
          </cell>
          <cell r="G495">
            <v>439.97</v>
          </cell>
          <cell r="H495">
            <v>450.68</v>
          </cell>
          <cell r="I495">
            <v>444.4</v>
          </cell>
          <cell r="J495">
            <v>453.54</v>
          </cell>
          <cell r="K495">
            <v>473.09</v>
          </cell>
          <cell r="L495">
            <v>482.03</v>
          </cell>
          <cell r="M495">
            <v>512.05</v>
          </cell>
          <cell r="N495">
            <v>514.35</v>
          </cell>
          <cell r="O495">
            <v>512.45</v>
          </cell>
          <cell r="P495">
            <v>547.35</v>
          </cell>
          <cell r="Q495">
            <v>509.41</v>
          </cell>
          <cell r="R495">
            <v>549.74</v>
          </cell>
          <cell r="S495">
            <v>612.72</v>
          </cell>
          <cell r="T495">
            <v>641.07</v>
          </cell>
        </row>
        <row r="496">
          <cell r="A496" t="str">
            <v>VAL.LONG_VAL.BASE_N.P_BASE.19900.MIO_EUR.IS</v>
          </cell>
          <cell r="B496" t="str">
            <v>ND</v>
          </cell>
          <cell r="C496" t="str">
            <v>ND</v>
          </cell>
          <cell r="D496">
            <v>75.69</v>
          </cell>
          <cell r="E496">
            <v>56.17</v>
          </cell>
          <cell r="F496">
            <v>42.89</v>
          </cell>
          <cell r="G496">
            <v>51.13</v>
          </cell>
          <cell r="H496">
            <v>54.79</v>
          </cell>
          <cell r="I496">
            <v>54.86</v>
          </cell>
          <cell r="J496">
            <v>72.92</v>
          </cell>
          <cell r="K496">
            <v>68.34</v>
          </cell>
          <cell r="L496">
            <v>66.64</v>
          </cell>
          <cell r="M496">
            <v>54.56</v>
          </cell>
          <cell r="N496">
            <v>74.76</v>
          </cell>
          <cell r="O496">
            <v>68.7</v>
          </cell>
          <cell r="P496">
            <v>53.42</v>
          </cell>
          <cell r="Q496">
            <v>71.06</v>
          </cell>
          <cell r="R496">
            <v>81.41</v>
          </cell>
          <cell r="S496">
            <v>107.86</v>
          </cell>
          <cell r="T496">
            <v>109.93</v>
          </cell>
        </row>
        <row r="497">
          <cell r="A497" t="str">
            <v>VAL.LONG_VAL.BASE_N.P_BASE.19900.MIO_EUR.IT</v>
          </cell>
          <cell r="B497">
            <v>3194.84</v>
          </cell>
          <cell r="C497">
            <v>3257.71</v>
          </cell>
          <cell r="D497">
            <v>3374.03</v>
          </cell>
          <cell r="E497">
            <v>3736.81</v>
          </cell>
          <cell r="F497">
            <v>3705.49</v>
          </cell>
          <cell r="G497">
            <v>3911.88</v>
          </cell>
          <cell r="H497">
            <v>3997.16</v>
          </cell>
          <cell r="I497">
            <v>4142.86</v>
          </cell>
          <cell r="J497">
            <v>4194.1</v>
          </cell>
          <cell r="K497">
            <v>4079.65</v>
          </cell>
          <cell r="L497">
            <v>4286.97</v>
          </cell>
          <cell r="M497">
            <v>4007.86</v>
          </cell>
          <cell r="N497">
            <v>4104.91</v>
          </cell>
          <cell r="O497">
            <v>3956.45</v>
          </cell>
          <cell r="P497">
            <v>4108.54</v>
          </cell>
          <cell r="Q497">
            <v>4420.7</v>
          </cell>
          <cell r="R497">
            <v>4258.38</v>
          </cell>
          <cell r="S497">
            <v>4694.16</v>
          </cell>
          <cell r="T497">
            <v>4950.5</v>
          </cell>
        </row>
        <row r="498">
          <cell r="A498" t="str">
            <v>VAL.LONG_VAL.BASE_N.P_BASE.19900.MIO_EUR.LT</v>
          </cell>
          <cell r="B498">
            <v>107.6</v>
          </cell>
          <cell r="C498">
            <v>104.6</v>
          </cell>
          <cell r="D498">
            <v>136.3</v>
          </cell>
          <cell r="E498">
            <v>206</v>
          </cell>
          <cell r="F498">
            <v>143.7</v>
          </cell>
          <cell r="G498">
            <v>192.6</v>
          </cell>
          <cell r="H498">
            <v>248.31</v>
          </cell>
          <cell r="I498">
            <v>287.68</v>
          </cell>
          <cell r="J498">
            <v>286.15</v>
          </cell>
          <cell r="K498">
            <v>288.68</v>
          </cell>
          <cell r="L498">
            <v>365.73</v>
          </cell>
          <cell r="M498">
            <v>377.19</v>
          </cell>
          <cell r="N498">
            <v>387.8</v>
          </cell>
          <cell r="O498">
            <v>357.01</v>
          </cell>
          <cell r="P498">
            <v>372.44</v>
          </cell>
          <cell r="Q498">
            <v>366.92</v>
          </cell>
          <cell r="R498">
            <v>423.88</v>
          </cell>
          <cell r="S498">
            <v>560.8</v>
          </cell>
          <cell r="T498">
            <v>481.07</v>
          </cell>
        </row>
        <row r="499">
          <cell r="A499" t="str">
            <v>VAL.LONG_VAL.BASE_N.P_BASE.19900.MIO_EUR.LU</v>
          </cell>
          <cell r="B499">
            <v>21.29</v>
          </cell>
          <cell r="C499">
            <v>21.38</v>
          </cell>
          <cell r="D499">
            <v>23.62</v>
          </cell>
          <cell r="E499">
            <v>25.61</v>
          </cell>
          <cell r="F499">
            <v>25.94</v>
          </cell>
          <cell r="G499">
            <v>27.45</v>
          </cell>
          <cell r="H499">
            <v>31.82</v>
          </cell>
          <cell r="I499">
            <v>33.3</v>
          </cell>
          <cell r="J499">
            <v>32.25</v>
          </cell>
          <cell r="K499">
            <v>31.57</v>
          </cell>
          <cell r="L499">
            <v>35.29</v>
          </cell>
          <cell r="M499">
            <v>33.65</v>
          </cell>
          <cell r="N499">
            <v>38.98</v>
          </cell>
          <cell r="O499">
            <v>41.64</v>
          </cell>
          <cell r="P499">
            <v>41.98</v>
          </cell>
          <cell r="Q499">
            <v>41.95</v>
          </cell>
          <cell r="R499">
            <v>48.68</v>
          </cell>
          <cell r="S499">
            <v>51.75</v>
          </cell>
          <cell r="T499">
            <v>53.32</v>
          </cell>
        </row>
        <row r="500">
          <cell r="A500" t="str">
            <v>VAL.LONG_VAL.BASE_N.P_BASE.19900.MIO_EUR.LV</v>
          </cell>
          <cell r="B500">
            <v>60.62</v>
          </cell>
          <cell r="C500">
            <v>56.57</v>
          </cell>
          <cell r="D500">
            <v>80.31</v>
          </cell>
          <cell r="E500">
            <v>97.82</v>
          </cell>
          <cell r="F500">
            <v>98.7</v>
          </cell>
          <cell r="G500">
            <v>98.46</v>
          </cell>
          <cell r="H500">
            <v>99.28</v>
          </cell>
          <cell r="I500">
            <v>134.27</v>
          </cell>
          <cell r="J500">
            <v>133.2</v>
          </cell>
          <cell r="K500">
            <v>155.6</v>
          </cell>
          <cell r="L500">
            <v>169.49</v>
          </cell>
          <cell r="M500">
            <v>169.1</v>
          </cell>
          <cell r="N500">
            <v>196.79</v>
          </cell>
          <cell r="O500">
            <v>173.44</v>
          </cell>
          <cell r="P500">
            <v>181.3</v>
          </cell>
          <cell r="Q500">
            <v>187.35</v>
          </cell>
          <cell r="R500">
            <v>178.19</v>
          </cell>
          <cell r="S500">
            <v>165.08</v>
          </cell>
          <cell r="T500">
            <v>162.73</v>
          </cell>
        </row>
        <row r="501">
          <cell r="A501" t="str">
            <v>VAL.LONG_VAL.BASE_N.P_BASE.19900.MIO_EUR.MT</v>
          </cell>
          <cell r="B501">
            <v>8.42</v>
          </cell>
          <cell r="C501">
            <v>8.77</v>
          </cell>
          <cell r="D501">
            <v>9</v>
          </cell>
          <cell r="E501">
            <v>9.15</v>
          </cell>
          <cell r="F501">
            <v>9.73</v>
          </cell>
          <cell r="G501">
            <v>9.67</v>
          </cell>
          <cell r="H501">
            <v>8.81</v>
          </cell>
          <cell r="I501">
            <v>8.99</v>
          </cell>
          <cell r="J501">
            <v>8.95</v>
          </cell>
          <cell r="K501">
            <v>8.99</v>
          </cell>
          <cell r="L501">
            <v>9.07</v>
          </cell>
          <cell r="M501">
            <v>8.99</v>
          </cell>
          <cell r="N501">
            <v>8.68</v>
          </cell>
          <cell r="O501">
            <v>8.86</v>
          </cell>
          <cell r="P501">
            <v>8.54</v>
          </cell>
          <cell r="Q501">
            <v>9.02</v>
          </cell>
          <cell r="R501">
            <v>9.2</v>
          </cell>
          <cell r="S501">
            <v>10.21</v>
          </cell>
          <cell r="T501">
            <v>10.56</v>
          </cell>
        </row>
        <row r="502">
          <cell r="A502" t="str">
            <v>VAL.LONG_VAL.BASE_N.P_BASE.19900.MIO_EUR.NL</v>
          </cell>
          <cell r="B502">
            <v>2869.13</v>
          </cell>
          <cell r="C502">
            <v>2991.19</v>
          </cell>
          <cell r="D502">
            <v>3113.08</v>
          </cell>
          <cell r="E502">
            <v>3299.57</v>
          </cell>
          <cell r="F502">
            <v>3343.69</v>
          </cell>
          <cell r="G502">
            <v>3362.09</v>
          </cell>
          <cell r="H502">
            <v>3428.69</v>
          </cell>
          <cell r="I502">
            <v>3479.47</v>
          </cell>
          <cell r="J502">
            <v>3458.48</v>
          </cell>
          <cell r="K502">
            <v>3485.52</v>
          </cell>
          <cell r="L502">
            <v>3381.62</v>
          </cell>
          <cell r="M502">
            <v>3391.86</v>
          </cell>
          <cell r="N502">
            <v>3470.3</v>
          </cell>
          <cell r="O502">
            <v>3523.3</v>
          </cell>
          <cell r="P502">
            <v>3640.37</v>
          </cell>
          <cell r="Q502">
            <v>3707.62</v>
          </cell>
          <cell r="R502">
            <v>4022.55</v>
          </cell>
          <cell r="S502">
            <v>4280.1</v>
          </cell>
          <cell r="T502">
            <v>4502</v>
          </cell>
        </row>
        <row r="503">
          <cell r="A503" t="str">
            <v>VAL.LONG_VAL.BASE_N.P_BASE.19900.MIO_EUR.NO</v>
          </cell>
          <cell r="B503">
            <v>349.95</v>
          </cell>
          <cell r="C503">
            <v>347.5</v>
          </cell>
          <cell r="D503">
            <v>356.09</v>
          </cell>
          <cell r="E503">
            <v>355.83</v>
          </cell>
          <cell r="F503">
            <v>349.21</v>
          </cell>
          <cell r="G503">
            <v>390.5</v>
          </cell>
          <cell r="H503">
            <v>406.9</v>
          </cell>
          <cell r="I503">
            <v>470.81</v>
          </cell>
          <cell r="J503">
            <v>441.52</v>
          </cell>
          <cell r="K503">
            <v>433.7</v>
          </cell>
          <cell r="L503">
            <v>418.83</v>
          </cell>
          <cell r="M503">
            <v>403.34</v>
          </cell>
          <cell r="N503">
            <v>412.96</v>
          </cell>
          <cell r="O503">
            <v>388.37</v>
          </cell>
          <cell r="P503">
            <v>428.56</v>
          </cell>
          <cell r="Q503">
            <v>397.59</v>
          </cell>
          <cell r="R503">
            <v>460.57</v>
          </cell>
          <cell r="S503">
            <v>507.11</v>
          </cell>
          <cell r="T503">
            <v>463.26</v>
          </cell>
        </row>
        <row r="504">
          <cell r="A504" t="str">
            <v>VAL.LONG_VAL.BASE_N.P_BASE.19900.MIO_EUR.PL</v>
          </cell>
          <cell r="B504">
            <v>321.99</v>
          </cell>
          <cell r="C504">
            <v>343.97</v>
          </cell>
          <cell r="D504">
            <v>302.82</v>
          </cell>
          <cell r="E504">
            <v>368.81</v>
          </cell>
          <cell r="F504">
            <v>273.92</v>
          </cell>
          <cell r="G504">
            <v>285.52</v>
          </cell>
          <cell r="H504">
            <v>355.45</v>
          </cell>
          <cell r="I504">
            <v>330.91</v>
          </cell>
          <cell r="J504">
            <v>407.58</v>
          </cell>
          <cell r="K504">
            <v>424.55</v>
          </cell>
          <cell r="L504">
            <v>373.71</v>
          </cell>
          <cell r="M504">
            <v>325.19</v>
          </cell>
          <cell r="N504">
            <v>463.46</v>
          </cell>
          <cell r="O504">
            <v>487.23</v>
          </cell>
          <cell r="P504">
            <v>501.65</v>
          </cell>
          <cell r="Q504">
            <v>483.69</v>
          </cell>
          <cell r="R504">
            <v>472.69</v>
          </cell>
          <cell r="S504">
            <v>575.26</v>
          </cell>
          <cell r="T504">
            <v>646.43</v>
          </cell>
        </row>
        <row r="505">
          <cell r="A505" t="str">
            <v>VAL.LONG_VAL.BASE_N.P_BASE.19900.MIO_EUR.PT</v>
          </cell>
          <cell r="B505">
            <v>685</v>
          </cell>
          <cell r="C505">
            <v>772.57</v>
          </cell>
          <cell r="D505">
            <v>732.01</v>
          </cell>
          <cell r="E505">
            <v>709.47</v>
          </cell>
          <cell r="F505">
            <v>709.73</v>
          </cell>
          <cell r="G505">
            <v>799.06</v>
          </cell>
          <cell r="H505">
            <v>832.6</v>
          </cell>
          <cell r="I505">
            <v>814.69</v>
          </cell>
          <cell r="J505">
            <v>828.35</v>
          </cell>
          <cell r="K505">
            <v>934.03</v>
          </cell>
          <cell r="L505">
            <v>1022.88</v>
          </cell>
          <cell r="M505">
            <v>1045.11</v>
          </cell>
          <cell r="N505">
            <v>1151.97</v>
          </cell>
          <cell r="O505">
            <v>1159.12</v>
          </cell>
          <cell r="P505">
            <v>1261.14</v>
          </cell>
          <cell r="Q505">
            <v>1239.03</v>
          </cell>
          <cell r="R505">
            <v>1369.81</v>
          </cell>
          <cell r="S505">
            <v>1390.23</v>
          </cell>
          <cell r="T505">
            <v>1469.13</v>
          </cell>
        </row>
        <row r="506">
          <cell r="A506" t="str">
            <v>VAL.LONG_VAL.BASE_N.P_BASE.19900.MIO_EUR.RO</v>
          </cell>
          <cell r="B506">
            <v>1100.92</v>
          </cell>
          <cell r="C506">
            <v>1153.88</v>
          </cell>
          <cell r="D506">
            <v>1218.38</v>
          </cell>
          <cell r="E506">
            <v>1696.12</v>
          </cell>
          <cell r="F506">
            <v>1550.83</v>
          </cell>
          <cell r="G506">
            <v>1539.8</v>
          </cell>
          <cell r="H506">
            <v>1871.51</v>
          </cell>
          <cell r="I506">
            <v>1291.86</v>
          </cell>
          <cell r="J506">
            <v>1953.17</v>
          </cell>
          <cell r="K506">
            <v>1938.31</v>
          </cell>
          <cell r="L506">
            <v>1967.27</v>
          </cell>
          <cell r="M506">
            <v>1685.29</v>
          </cell>
          <cell r="N506">
            <v>1841.97</v>
          </cell>
          <cell r="O506">
            <v>2020.91</v>
          </cell>
          <cell r="P506">
            <v>1887.98</v>
          </cell>
          <cell r="Q506">
            <v>1332.62</v>
          </cell>
          <cell r="R506">
            <v>1655.81</v>
          </cell>
          <cell r="S506">
            <v>1261.51</v>
          </cell>
          <cell r="T506">
            <v>1554.93</v>
          </cell>
        </row>
        <row r="507">
          <cell r="A507" t="str">
            <v>VAL.LONG_VAL.BASE_N.P_BASE.19900.MIO_EUR.SE</v>
          </cell>
          <cell r="B507">
            <v>795.29</v>
          </cell>
          <cell r="C507">
            <v>828.21</v>
          </cell>
          <cell r="D507">
            <v>874.7</v>
          </cell>
          <cell r="E507">
            <v>879.34</v>
          </cell>
          <cell r="F507">
            <v>774.77</v>
          </cell>
          <cell r="G507">
            <v>954.41</v>
          </cell>
          <cell r="H507">
            <v>1023.88</v>
          </cell>
          <cell r="I507">
            <v>1056.75</v>
          </cell>
          <cell r="J507">
            <v>1129.65</v>
          </cell>
          <cell r="K507">
            <v>1073.48</v>
          </cell>
          <cell r="L507">
            <v>1044.91</v>
          </cell>
          <cell r="M507">
            <v>1054.99</v>
          </cell>
          <cell r="N507">
            <v>1110.27</v>
          </cell>
          <cell r="O507">
            <v>1000.94</v>
          </cell>
          <cell r="P507">
            <v>1043.86</v>
          </cell>
          <cell r="Q507">
            <v>1076.49</v>
          </cell>
          <cell r="R507">
            <v>1108.56</v>
          </cell>
          <cell r="S507">
            <v>1147.6</v>
          </cell>
          <cell r="T507">
            <v>1094.15</v>
          </cell>
        </row>
        <row r="508">
          <cell r="A508" t="str">
            <v>VAL.LONG_VAL.BASE_N.P_BASE.19900.MIO_EUR.SI</v>
          </cell>
          <cell r="B508">
            <v>36.6</v>
          </cell>
          <cell r="C508">
            <v>33.46</v>
          </cell>
          <cell r="D508">
            <v>35.73</v>
          </cell>
          <cell r="E508">
            <v>35.51</v>
          </cell>
          <cell r="F508">
            <v>37.36</v>
          </cell>
          <cell r="G508">
            <v>39.37</v>
          </cell>
          <cell r="H508">
            <v>41.07</v>
          </cell>
          <cell r="I508">
            <v>39.09</v>
          </cell>
          <cell r="J508">
            <v>39.53</v>
          </cell>
          <cell r="K508">
            <v>41.92</v>
          </cell>
          <cell r="L508">
            <v>43</v>
          </cell>
          <cell r="M508">
            <v>42.65</v>
          </cell>
          <cell r="N508">
            <v>41.73</v>
          </cell>
          <cell r="O508">
            <v>46.72</v>
          </cell>
          <cell r="P508">
            <v>45.08</v>
          </cell>
          <cell r="Q508">
            <v>48.09</v>
          </cell>
          <cell r="R508">
            <v>51.36</v>
          </cell>
          <cell r="S508">
            <v>56.61</v>
          </cell>
          <cell r="T508">
            <v>60.06</v>
          </cell>
        </row>
        <row r="509">
          <cell r="A509" t="str">
            <v>VAL.LONG_VAL.BASE_N.P_BASE.19900.MIO_EUR.SK</v>
          </cell>
          <cell r="B509">
            <v>307.16</v>
          </cell>
          <cell r="C509">
            <v>297.74</v>
          </cell>
          <cell r="D509">
            <v>376.79</v>
          </cell>
          <cell r="E509">
            <v>481.09</v>
          </cell>
          <cell r="F509">
            <v>504.94</v>
          </cell>
          <cell r="G509">
            <v>526.5</v>
          </cell>
          <cell r="H509">
            <v>573.55</v>
          </cell>
          <cell r="I509">
            <v>572.15</v>
          </cell>
          <cell r="J509">
            <v>563.94</v>
          </cell>
          <cell r="K509">
            <v>529.02</v>
          </cell>
          <cell r="L509">
            <v>487.86</v>
          </cell>
          <cell r="M509">
            <v>525.13</v>
          </cell>
          <cell r="N509">
            <v>446.66</v>
          </cell>
          <cell r="O509">
            <v>412.22</v>
          </cell>
          <cell r="P509">
            <v>401</v>
          </cell>
          <cell r="Q509">
            <v>371.53</v>
          </cell>
          <cell r="R509">
            <v>405.68</v>
          </cell>
          <cell r="S509">
            <v>389.26</v>
          </cell>
          <cell r="T509">
            <v>376.37</v>
          </cell>
        </row>
        <row r="510">
          <cell r="A510" t="str">
            <v>VAL.LONG_VAL.BASE_N.P_BASE.19900.MIO_EUR.UK</v>
          </cell>
          <cell r="B510">
            <v>3434.12</v>
          </cell>
          <cell r="C510">
            <v>3406.97</v>
          </cell>
          <cell r="D510">
            <v>3487.96</v>
          </cell>
          <cell r="E510">
            <v>3289.66</v>
          </cell>
          <cell r="F510">
            <v>3049.24</v>
          </cell>
          <cell r="G510">
            <v>3271.86</v>
          </cell>
          <cell r="H510">
            <v>3472.24</v>
          </cell>
          <cell r="I510">
            <v>3845.77</v>
          </cell>
          <cell r="J510">
            <v>3697.63</v>
          </cell>
          <cell r="K510">
            <v>3926.22</v>
          </cell>
          <cell r="L510">
            <v>4353.35</v>
          </cell>
          <cell r="M510">
            <v>3813.85</v>
          </cell>
          <cell r="N510">
            <v>3707.94</v>
          </cell>
          <cell r="O510">
            <v>3871.03</v>
          </cell>
          <cell r="P510">
            <v>3943.02</v>
          </cell>
          <cell r="Q510">
            <v>3791.98</v>
          </cell>
          <cell r="R510" t="str">
            <v>ND</v>
          </cell>
          <cell r="S510" t="str">
            <v>ND</v>
          </cell>
          <cell r="T510" t="str">
            <v>ND</v>
          </cell>
        </row>
        <row r="511">
          <cell r="A511" t="str">
            <v>VAL.LONG_IND.BASE_2015.P_BASE.PRC.18000.EU27_2020</v>
          </cell>
          <cell r="B511">
            <v>87.21</v>
          </cell>
          <cell r="C511">
            <v>87.94</v>
          </cell>
          <cell r="D511">
            <v>95.92</v>
          </cell>
          <cell r="E511">
            <v>98.08</v>
          </cell>
          <cell r="F511">
            <v>87.29</v>
          </cell>
          <cell r="G511">
            <v>95.16</v>
          </cell>
          <cell r="H511">
            <v>100.96</v>
          </cell>
          <cell r="I511">
            <v>106.55</v>
          </cell>
          <cell r="J511">
            <v>107.21</v>
          </cell>
          <cell r="K511">
            <v>100.9</v>
          </cell>
          <cell r="L511">
            <v>100</v>
          </cell>
          <cell r="M511">
            <v>97.91</v>
          </cell>
          <cell r="N511">
            <v>102.8</v>
          </cell>
          <cell r="O511">
            <v>103.44</v>
          </cell>
          <cell r="P511">
            <v>104.65</v>
          </cell>
          <cell r="Q511">
            <v>103.83</v>
          </cell>
          <cell r="R511">
            <v>111.51</v>
          </cell>
          <cell r="S511">
            <v>136.59</v>
          </cell>
          <cell r="T511">
            <v>137.49</v>
          </cell>
        </row>
        <row r="512">
          <cell r="A512" t="str">
            <v>VAL.LONG_IND.BASE_2015.P_BASE.VAL.18000.EU27_2020</v>
          </cell>
          <cell r="B512">
            <v>80.99</v>
          </cell>
          <cell r="C512">
            <v>80.99</v>
          </cell>
          <cell r="D512">
            <v>88.9</v>
          </cell>
          <cell r="E512">
            <v>93.71</v>
          </cell>
          <cell r="F512">
            <v>83.58</v>
          </cell>
          <cell r="G512">
            <v>90.22</v>
          </cell>
          <cell r="H512">
            <v>97.89</v>
          </cell>
          <cell r="I512">
            <v>100.36</v>
          </cell>
          <cell r="J512">
            <v>103.19</v>
          </cell>
          <cell r="K512">
            <v>101.4</v>
          </cell>
          <cell r="L512">
            <v>100</v>
          </cell>
          <cell r="M512">
            <v>98.59</v>
          </cell>
          <cell r="N512">
            <v>104.61</v>
          </cell>
          <cell r="O512">
            <v>105.8</v>
          </cell>
          <cell r="P512">
            <v>108.49</v>
          </cell>
          <cell r="Q512">
            <v>107.51</v>
          </cell>
          <cell r="R512">
            <v>116.95</v>
          </cell>
          <cell r="S512">
            <v>139.09</v>
          </cell>
          <cell r="T512">
            <v>139.08</v>
          </cell>
        </row>
        <row r="513">
          <cell r="A513" t="str">
            <v>VAL.LONG_IND.BASE_2015.P_BASE.VOL.18000.EU27_2020</v>
          </cell>
          <cell r="B513">
            <v>92.86</v>
          </cell>
          <cell r="C513">
            <v>92.09</v>
          </cell>
          <cell r="D513">
            <v>92.68</v>
          </cell>
          <cell r="E513">
            <v>95.55</v>
          </cell>
          <cell r="F513">
            <v>95.75</v>
          </cell>
          <cell r="G513">
            <v>94.8</v>
          </cell>
          <cell r="H513">
            <v>96.96</v>
          </cell>
          <cell r="I513">
            <v>94.19</v>
          </cell>
          <cell r="J513">
            <v>96.25</v>
          </cell>
          <cell r="K513">
            <v>100.5</v>
          </cell>
          <cell r="L513">
            <v>100</v>
          </cell>
          <cell r="M513">
            <v>100.7</v>
          </cell>
          <cell r="N513">
            <v>101.76</v>
          </cell>
          <cell r="O513">
            <v>102.28</v>
          </cell>
          <cell r="P513">
            <v>103.67</v>
          </cell>
          <cell r="Q513">
            <v>103.54</v>
          </cell>
          <cell r="R513">
            <v>104.87</v>
          </cell>
          <cell r="S513">
            <v>101.83</v>
          </cell>
          <cell r="T513">
            <v>101.16</v>
          </cell>
        </row>
        <row r="514">
          <cell r="A514" t="str">
            <v>VAL.LONG_IND.BASE_2015.P_BASE.VAL.19000.EU27_2020</v>
          </cell>
          <cell r="B514">
            <v>73.51</v>
          </cell>
          <cell r="C514">
            <v>75.84</v>
          </cell>
          <cell r="D514">
            <v>83.88</v>
          </cell>
          <cell r="E514">
            <v>93.6</v>
          </cell>
          <cell r="F514">
            <v>85.77</v>
          </cell>
          <cell r="G514">
            <v>88.85</v>
          </cell>
          <cell r="H514">
            <v>98.06</v>
          </cell>
          <cell r="I514">
            <v>101.88</v>
          </cell>
          <cell r="J514">
            <v>104.23</v>
          </cell>
          <cell r="K514">
            <v>101.77</v>
          </cell>
          <cell r="L514">
            <v>100</v>
          </cell>
          <cell r="M514">
            <v>97.9</v>
          </cell>
          <cell r="N514">
            <v>99.51</v>
          </cell>
          <cell r="O514">
            <v>103.22</v>
          </cell>
          <cell r="P514">
            <v>104.93</v>
          </cell>
          <cell r="Q514">
            <v>104.27</v>
          </cell>
          <cell r="R514">
            <v>114.47</v>
          </cell>
          <cell r="S514">
            <v>139.27</v>
          </cell>
          <cell r="T514">
            <v>137.17</v>
          </cell>
        </row>
        <row r="515">
          <cell r="A515" t="str">
            <v>VAL.LONG_IND.BASE_2015.P_BASE.VOL.19000.EU27_2020</v>
          </cell>
          <cell r="B515">
            <v>95.21</v>
          </cell>
          <cell r="C515">
            <v>94.97</v>
          </cell>
          <cell r="D515">
            <v>96.12</v>
          </cell>
          <cell r="E515">
            <v>96.16</v>
          </cell>
          <cell r="F515">
            <v>95.52</v>
          </cell>
          <cell r="G515">
            <v>95.72</v>
          </cell>
          <cell r="H515">
            <v>97.63</v>
          </cell>
          <cell r="I515">
            <v>96.31</v>
          </cell>
          <cell r="J515">
            <v>97.65</v>
          </cell>
          <cell r="K515">
            <v>99.57</v>
          </cell>
          <cell r="L515">
            <v>100</v>
          </cell>
          <cell r="M515">
            <v>100.93</v>
          </cell>
          <cell r="N515">
            <v>101.85</v>
          </cell>
          <cell r="O515">
            <v>103.1</v>
          </cell>
          <cell r="P515">
            <v>103.26</v>
          </cell>
          <cell r="Q515">
            <v>104.15</v>
          </cell>
          <cell r="R515">
            <v>105.08</v>
          </cell>
          <cell r="S515">
            <v>99.58</v>
          </cell>
          <cell r="T515">
            <v>99.44</v>
          </cell>
        </row>
        <row r="516">
          <cell r="A516" t="str">
            <v>VAL.LONG_IND.BASE_2015.P_BASE.VAL.20000.EU27_2020</v>
          </cell>
          <cell r="B516">
            <v>91.66</v>
          </cell>
          <cell r="C516">
            <v>88.34</v>
          </cell>
          <cell r="D516">
            <v>96.05</v>
          </cell>
          <cell r="E516">
            <v>93.88</v>
          </cell>
          <cell r="F516">
            <v>80.45</v>
          </cell>
          <cell r="G516">
            <v>92.18</v>
          </cell>
          <cell r="H516">
            <v>97.65</v>
          </cell>
          <cell r="I516">
            <v>98.19</v>
          </cell>
          <cell r="J516">
            <v>101.71</v>
          </cell>
          <cell r="K516">
            <v>100.88</v>
          </cell>
          <cell r="L516">
            <v>100</v>
          </cell>
          <cell r="M516">
            <v>99.58</v>
          </cell>
          <cell r="N516">
            <v>111.89</v>
          </cell>
          <cell r="O516">
            <v>109.49</v>
          </cell>
          <cell r="P516">
            <v>113.57</v>
          </cell>
          <cell r="Q516">
            <v>112.13</v>
          </cell>
          <cell r="R516">
            <v>120.49</v>
          </cell>
          <cell r="S516">
            <v>138.84</v>
          </cell>
          <cell r="T516">
            <v>141.81</v>
          </cell>
        </row>
        <row r="517">
          <cell r="A517" t="str">
            <v>VAL.LONG_IND_ALI.BASE_2015.40000.AT</v>
          </cell>
          <cell r="B517">
            <v>118.42</v>
          </cell>
          <cell r="C517">
            <v>112.72</v>
          </cell>
          <cell r="D517">
            <v>109.88</v>
          </cell>
          <cell r="E517">
            <v>107.14</v>
          </cell>
          <cell r="F517">
            <v>106.12</v>
          </cell>
          <cell r="G517">
            <v>103.36</v>
          </cell>
          <cell r="H517">
            <v>102.96</v>
          </cell>
          <cell r="I517">
            <v>103.07</v>
          </cell>
          <cell r="J517">
            <v>101.53</v>
          </cell>
          <cell r="K517">
            <v>100.9</v>
          </cell>
          <cell r="L517">
            <v>100</v>
          </cell>
          <cell r="M517">
            <v>97.82</v>
          </cell>
          <cell r="N517">
            <v>98.42</v>
          </cell>
          <cell r="O517">
            <v>98</v>
          </cell>
          <cell r="P517">
            <v>97.2</v>
          </cell>
          <cell r="Q517">
            <v>98.27</v>
          </cell>
          <cell r="R517">
            <v>98.86</v>
          </cell>
          <cell r="S517">
            <v>97.58</v>
          </cell>
          <cell r="T517">
            <v>96.22</v>
          </cell>
        </row>
        <row r="518">
          <cell r="A518" t="str">
            <v>VAL.LONG_IND_ALI.BASE_2015.40000.BE</v>
          </cell>
          <cell r="B518">
            <v>122.58</v>
          </cell>
          <cell r="C518">
            <v>119.01</v>
          </cell>
          <cell r="D518">
            <v>115.58</v>
          </cell>
          <cell r="E518">
            <v>113.6</v>
          </cell>
          <cell r="F518">
            <v>110.36</v>
          </cell>
          <cell r="G518">
            <v>108.34</v>
          </cell>
          <cell r="H518">
            <v>100.86</v>
          </cell>
          <cell r="I518">
            <v>102.13</v>
          </cell>
          <cell r="J518">
            <v>101.36</v>
          </cell>
          <cell r="K518">
            <v>99.51</v>
          </cell>
          <cell r="L518">
            <v>100</v>
          </cell>
          <cell r="M518">
            <v>96.9</v>
          </cell>
          <cell r="N518">
            <v>95.02</v>
          </cell>
          <cell r="O518">
            <v>94.54</v>
          </cell>
          <cell r="P518">
            <v>93.4</v>
          </cell>
          <cell r="Q518">
            <v>91.41</v>
          </cell>
          <cell r="R518">
            <v>91.58</v>
          </cell>
          <cell r="S518">
            <v>90.28</v>
          </cell>
          <cell r="T518">
            <v>90.86</v>
          </cell>
        </row>
        <row r="519">
          <cell r="A519" t="str">
            <v>VAL.LONG_IND_ALI.BASE_2015.40000.BG</v>
          </cell>
          <cell r="B519">
            <v>228.36</v>
          </cell>
          <cell r="C519">
            <v>205.43</v>
          </cell>
          <cell r="D519">
            <v>180.24</v>
          </cell>
          <cell r="E519">
            <v>169.56</v>
          </cell>
          <cell r="F519">
            <v>158.88</v>
          </cell>
          <cell r="G519">
            <v>148.2</v>
          </cell>
          <cell r="H519">
            <v>137</v>
          </cell>
          <cell r="I519">
            <v>126.65</v>
          </cell>
          <cell r="J519">
            <v>117.1</v>
          </cell>
          <cell r="K519">
            <v>108.06</v>
          </cell>
          <cell r="L519">
            <v>100</v>
          </cell>
          <cell r="M519">
            <v>92.56</v>
          </cell>
          <cell r="N519">
            <v>86</v>
          </cell>
          <cell r="O519">
            <v>79.44</v>
          </cell>
          <cell r="P519">
            <v>72.88</v>
          </cell>
          <cell r="Q519">
            <v>66.31</v>
          </cell>
          <cell r="R519">
            <v>59.75</v>
          </cell>
          <cell r="S519">
            <v>55.67</v>
          </cell>
          <cell r="T519">
            <v>51.59</v>
          </cell>
        </row>
        <row r="520">
          <cell r="A520" t="str">
            <v>VAL.LONG_IND_ALI.BASE_2015.40000.CY</v>
          </cell>
          <cell r="B520">
            <v>167.61</v>
          </cell>
          <cell r="C520">
            <v>159.43</v>
          </cell>
          <cell r="D520">
            <v>151.26</v>
          </cell>
          <cell r="E520">
            <v>131.02</v>
          </cell>
          <cell r="F520">
            <v>131.63</v>
          </cell>
          <cell r="G520">
            <v>118.35</v>
          </cell>
          <cell r="H520">
            <v>117.88</v>
          </cell>
          <cell r="I520">
            <v>116.23</v>
          </cell>
          <cell r="J520">
            <v>107.74</v>
          </cell>
          <cell r="K520">
            <v>101.48</v>
          </cell>
          <cell r="L520">
            <v>100</v>
          </cell>
          <cell r="M520">
            <v>106.63</v>
          </cell>
          <cell r="N520">
            <v>102.74</v>
          </cell>
          <cell r="O520">
            <v>95.25</v>
          </cell>
          <cell r="P520">
            <v>124.45</v>
          </cell>
          <cell r="Q520">
            <v>111.72</v>
          </cell>
          <cell r="R520">
            <v>111.95</v>
          </cell>
          <cell r="S520">
            <v>107.17</v>
          </cell>
          <cell r="T520">
            <v>105.66</v>
          </cell>
        </row>
        <row r="521">
          <cell r="A521" t="str">
            <v>VAL.LONG_IND_ALI.BASE_2015.40000.CZ</v>
          </cell>
          <cell r="B521">
            <v>132.86</v>
          </cell>
          <cell r="C521">
            <v>127.03</v>
          </cell>
          <cell r="D521">
            <v>121.2</v>
          </cell>
          <cell r="E521">
            <v>115.14</v>
          </cell>
          <cell r="F521">
            <v>109.38</v>
          </cell>
          <cell r="G521">
            <v>103.83</v>
          </cell>
          <cell r="H521">
            <v>101.34</v>
          </cell>
          <cell r="I521">
            <v>100.95</v>
          </cell>
          <cell r="J521">
            <v>100.29</v>
          </cell>
          <cell r="K521">
            <v>100.1</v>
          </cell>
          <cell r="L521">
            <v>100</v>
          </cell>
          <cell r="M521">
            <v>99.7</v>
          </cell>
          <cell r="N521">
            <v>99.81</v>
          </cell>
          <cell r="O521">
            <v>99.56</v>
          </cell>
          <cell r="P521">
            <v>97.35</v>
          </cell>
          <cell r="Q521">
            <v>91</v>
          </cell>
          <cell r="R521">
            <v>90.43</v>
          </cell>
          <cell r="S521">
            <v>89.63</v>
          </cell>
          <cell r="T521">
            <v>89.63</v>
          </cell>
        </row>
        <row r="522">
          <cell r="A522" t="str">
            <v>VAL.LONG_IND_ALI.BASE_2015.40000.DE</v>
          </cell>
          <cell r="B522">
            <v>117.46</v>
          </cell>
          <cell r="C522">
            <v>114.52</v>
          </cell>
          <cell r="D522">
            <v>111.73</v>
          </cell>
          <cell r="E522">
            <v>109.49</v>
          </cell>
          <cell r="F522">
            <v>107.29</v>
          </cell>
          <cell r="G522">
            <v>105.24</v>
          </cell>
          <cell r="H522">
            <v>104.33</v>
          </cell>
          <cell r="I522">
            <v>103.55</v>
          </cell>
          <cell r="J522">
            <v>101.41</v>
          </cell>
          <cell r="K522">
            <v>101.61</v>
          </cell>
          <cell r="L522">
            <v>100</v>
          </cell>
          <cell r="M522">
            <v>96.77</v>
          </cell>
          <cell r="N522">
            <v>96.29</v>
          </cell>
          <cell r="O522">
            <v>95.56</v>
          </cell>
          <cell r="P522">
            <v>94.96</v>
          </cell>
          <cell r="Q522">
            <v>94.56</v>
          </cell>
          <cell r="R522">
            <v>94.35</v>
          </cell>
          <cell r="S522">
            <v>93.51</v>
          </cell>
          <cell r="T522">
            <v>93.51</v>
          </cell>
        </row>
        <row r="523">
          <cell r="A523" t="str">
            <v>VAL.LONG_IND_ALI.BASE_2015.40000.DK</v>
          </cell>
          <cell r="B523">
            <v>115.03</v>
          </cell>
          <cell r="C523">
            <v>111.38</v>
          </cell>
          <cell r="D523">
            <v>107.53</v>
          </cell>
          <cell r="E523">
            <v>106.25</v>
          </cell>
          <cell r="F523">
            <v>100.77</v>
          </cell>
          <cell r="G523">
            <v>99.12</v>
          </cell>
          <cell r="H523">
            <v>95.21</v>
          </cell>
          <cell r="I523">
            <v>95.94</v>
          </cell>
          <cell r="J523">
            <v>96.4</v>
          </cell>
          <cell r="K523">
            <v>98.92</v>
          </cell>
          <cell r="L523">
            <v>100</v>
          </cell>
          <cell r="M523">
            <v>100.54</v>
          </cell>
          <cell r="N523">
            <v>100.21</v>
          </cell>
          <cell r="O523">
            <v>98.38</v>
          </cell>
          <cell r="P523">
            <v>96.95</v>
          </cell>
          <cell r="Q523">
            <v>93.53</v>
          </cell>
          <cell r="R523">
            <v>89.22</v>
          </cell>
          <cell r="S523">
            <v>86.03</v>
          </cell>
          <cell r="T523">
            <v>90.33</v>
          </cell>
        </row>
        <row r="524">
          <cell r="A524" t="str">
            <v>VAL.LONG_IND_ALI.BASE_2015.40000.EE</v>
          </cell>
          <cell r="B524">
            <v>186.51</v>
          </cell>
          <cell r="C524">
            <v>184.27</v>
          </cell>
          <cell r="D524">
            <v>162.3</v>
          </cell>
          <cell r="E524">
            <v>153.9</v>
          </cell>
          <cell r="F524">
            <v>144.34</v>
          </cell>
          <cell r="G524">
            <v>125.05</v>
          </cell>
          <cell r="H524">
            <v>120.15</v>
          </cell>
          <cell r="I524">
            <v>114.14</v>
          </cell>
          <cell r="J524">
            <v>109.79</v>
          </cell>
          <cell r="K524">
            <v>108.33</v>
          </cell>
          <cell r="L524">
            <v>100</v>
          </cell>
          <cell r="M524">
            <v>100.1</v>
          </cell>
          <cell r="N524">
            <v>100.26</v>
          </cell>
          <cell r="O524">
            <v>99.06</v>
          </cell>
          <cell r="P524">
            <v>93.14</v>
          </cell>
          <cell r="Q524">
            <v>85.18</v>
          </cell>
          <cell r="R524">
            <v>83.07</v>
          </cell>
          <cell r="S524">
            <v>84.76</v>
          </cell>
          <cell r="T524">
            <v>80.88</v>
          </cell>
        </row>
        <row r="525">
          <cell r="A525" t="str">
            <v>VAL.LONG_IND_ALI.BASE_2015.40000.EL</v>
          </cell>
          <cell r="B525">
            <v>132.91</v>
          </cell>
          <cell r="C525">
            <v>129.38</v>
          </cell>
          <cell r="D525">
            <v>125.94</v>
          </cell>
          <cell r="E525">
            <v>109.43</v>
          </cell>
          <cell r="F525">
            <v>95.09</v>
          </cell>
          <cell r="G525">
            <v>96.72</v>
          </cell>
          <cell r="H525">
            <v>98.47</v>
          </cell>
          <cell r="I525">
            <v>100.34</v>
          </cell>
          <cell r="J525">
            <v>102.32</v>
          </cell>
          <cell r="K525">
            <v>101.1</v>
          </cell>
          <cell r="L525">
            <v>100</v>
          </cell>
          <cell r="M525">
            <v>98.95</v>
          </cell>
          <cell r="N525">
            <v>92.52</v>
          </cell>
          <cell r="O525">
            <v>86.52</v>
          </cell>
          <cell r="P525">
            <v>80.9</v>
          </cell>
          <cell r="Q525">
            <v>75.66</v>
          </cell>
          <cell r="R525">
            <v>73.82</v>
          </cell>
          <cell r="S525">
            <v>72.03</v>
          </cell>
          <cell r="T525">
            <v>70.29</v>
          </cell>
        </row>
        <row r="526">
          <cell r="A526" t="str">
            <v>VAL.LONG_IND_ALI.BASE_2015.40000.ES</v>
          </cell>
          <cell r="B526">
            <v>127.07</v>
          </cell>
          <cell r="C526">
            <v>126.58</v>
          </cell>
          <cell r="D526">
            <v>124.7</v>
          </cell>
          <cell r="E526">
            <v>126.47</v>
          </cell>
          <cell r="F526">
            <v>115.18</v>
          </cell>
          <cell r="G526">
            <v>120.39</v>
          </cell>
          <cell r="H526">
            <v>112.84</v>
          </cell>
          <cell r="I526">
            <v>111.13</v>
          </cell>
          <cell r="J526">
            <v>105.14</v>
          </cell>
          <cell r="K526">
            <v>101.18</v>
          </cell>
          <cell r="L526">
            <v>100</v>
          </cell>
          <cell r="M526">
            <v>103.62</v>
          </cell>
          <cell r="N526">
            <v>111.2</v>
          </cell>
          <cell r="O526">
            <v>112.73</v>
          </cell>
          <cell r="P526">
            <v>113.69</v>
          </cell>
          <cell r="Q526">
            <v>106.35</v>
          </cell>
          <cell r="R526">
            <v>113.09</v>
          </cell>
          <cell r="S526">
            <v>106.22</v>
          </cell>
          <cell r="T526">
            <v>101.31</v>
          </cell>
        </row>
        <row r="527">
          <cell r="A527" t="str">
            <v>VAL.LONG_IND_ALI.BASE_2015.40000.FI</v>
          </cell>
          <cell r="B527">
            <v>131.84</v>
          </cell>
          <cell r="C527">
            <v>127.59</v>
          </cell>
          <cell r="D527">
            <v>124.58</v>
          </cell>
          <cell r="E527">
            <v>121.56</v>
          </cell>
          <cell r="F527">
            <v>119.1</v>
          </cell>
          <cell r="G527">
            <v>112.52</v>
          </cell>
          <cell r="H527">
            <v>109.68</v>
          </cell>
          <cell r="I527">
            <v>106.85</v>
          </cell>
          <cell r="J527">
            <v>104.02</v>
          </cell>
          <cell r="K527">
            <v>102.01</v>
          </cell>
          <cell r="L527">
            <v>100</v>
          </cell>
          <cell r="M527">
            <v>97.99</v>
          </cell>
          <cell r="N527">
            <v>96.35</v>
          </cell>
          <cell r="O527">
            <v>94.7</v>
          </cell>
          <cell r="P527">
            <v>93.06</v>
          </cell>
          <cell r="Q527">
            <v>89.89</v>
          </cell>
          <cell r="R527">
            <v>88.51</v>
          </cell>
          <cell r="S527">
            <v>87.3</v>
          </cell>
          <cell r="T527">
            <v>86.61</v>
          </cell>
        </row>
        <row r="528">
          <cell r="A528" t="str">
            <v>VAL.LONG_IND_ALI.BASE_2015.40000.FR</v>
          </cell>
          <cell r="B528">
            <v>119.2</v>
          </cell>
          <cell r="C528">
            <v>116.36</v>
          </cell>
          <cell r="D528">
            <v>113.85</v>
          </cell>
          <cell r="E528">
            <v>111.31</v>
          </cell>
          <cell r="F528">
            <v>108.67</v>
          </cell>
          <cell r="G528">
            <v>106.24</v>
          </cell>
          <cell r="H528">
            <v>104.98</v>
          </cell>
          <cell r="I528">
            <v>103.49</v>
          </cell>
          <cell r="J528">
            <v>102.55</v>
          </cell>
          <cell r="K528">
            <v>101.69</v>
          </cell>
          <cell r="L528">
            <v>100</v>
          </cell>
          <cell r="M528">
            <v>98.86</v>
          </cell>
          <cell r="N528">
            <v>97.91</v>
          </cell>
          <cell r="O528">
            <v>97.31</v>
          </cell>
          <cell r="P528">
            <v>96.5</v>
          </cell>
          <cell r="Q528">
            <v>93.25</v>
          </cell>
          <cell r="R528">
            <v>92.88</v>
          </cell>
          <cell r="S528">
            <v>92.42</v>
          </cell>
          <cell r="T528">
            <v>91.99</v>
          </cell>
        </row>
        <row r="529">
          <cell r="A529" t="str">
            <v>VAL.LONG_IND_ALI.BASE_2015.40000.HR</v>
          </cell>
          <cell r="B529">
            <v>125.27</v>
          </cell>
          <cell r="C529">
            <v>121.98</v>
          </cell>
          <cell r="D529">
            <v>114.84</v>
          </cell>
          <cell r="E529">
            <v>112.64</v>
          </cell>
          <cell r="F529">
            <v>111.54</v>
          </cell>
          <cell r="G529">
            <v>110.99</v>
          </cell>
          <cell r="H529">
            <v>109.34</v>
          </cell>
          <cell r="I529">
            <v>110.99</v>
          </cell>
          <cell r="J529">
            <v>104.95</v>
          </cell>
          <cell r="K529">
            <v>103.3</v>
          </cell>
          <cell r="L529">
            <v>100</v>
          </cell>
          <cell r="M529">
            <v>95.6</v>
          </cell>
          <cell r="N529">
            <v>95.6</v>
          </cell>
          <cell r="O529">
            <v>96.03</v>
          </cell>
          <cell r="P529">
            <v>96.91</v>
          </cell>
          <cell r="Q529">
            <v>94.66</v>
          </cell>
          <cell r="R529">
            <v>94.11</v>
          </cell>
          <cell r="S529">
            <v>95.23</v>
          </cell>
          <cell r="T529">
            <v>95.12</v>
          </cell>
        </row>
        <row r="530">
          <cell r="A530" t="str">
            <v>VAL.LONG_IND_ALI.BASE_2015.40000.HU</v>
          </cell>
          <cell r="B530">
            <v>118.18</v>
          </cell>
          <cell r="C530">
            <v>114.14</v>
          </cell>
          <cell r="D530">
            <v>103.93</v>
          </cell>
          <cell r="E530">
            <v>98.47</v>
          </cell>
          <cell r="F530">
            <v>101.04</v>
          </cell>
          <cell r="G530">
            <v>100.51</v>
          </cell>
          <cell r="H530">
            <v>98.88</v>
          </cell>
          <cell r="I530">
            <v>98.05</v>
          </cell>
          <cell r="J530">
            <v>100.57</v>
          </cell>
          <cell r="K530">
            <v>104.76</v>
          </cell>
          <cell r="L530">
            <v>100</v>
          </cell>
          <cell r="M530">
            <v>98.28</v>
          </cell>
          <cell r="N530">
            <v>95.36</v>
          </cell>
          <cell r="O530">
            <v>88.62</v>
          </cell>
          <cell r="P530">
            <v>81.21</v>
          </cell>
          <cell r="Q530">
            <v>73.98</v>
          </cell>
          <cell r="R530">
            <v>72.19</v>
          </cell>
          <cell r="S530">
            <v>65.52</v>
          </cell>
          <cell r="T530">
            <v>62.14</v>
          </cell>
        </row>
        <row r="531">
          <cell r="A531" t="str">
            <v>VAL.LONG_IND_ALI.BASE_2015.40000.IE</v>
          </cell>
          <cell r="B531">
            <v>95.15</v>
          </cell>
          <cell r="C531">
            <v>93.44</v>
          </cell>
          <cell r="D531">
            <v>91.79</v>
          </cell>
          <cell r="E531">
            <v>90.39</v>
          </cell>
          <cell r="F531">
            <v>89.53</v>
          </cell>
          <cell r="G531">
            <v>101.12</v>
          </cell>
          <cell r="H531">
            <v>101.12</v>
          </cell>
          <cell r="I531">
            <v>101.12</v>
          </cell>
          <cell r="J531">
            <v>100</v>
          </cell>
          <cell r="K531">
            <v>100</v>
          </cell>
          <cell r="L531">
            <v>100</v>
          </cell>
          <cell r="M531">
            <v>98.21</v>
          </cell>
          <cell r="N531">
            <v>97.33</v>
          </cell>
          <cell r="O531">
            <v>96.81</v>
          </cell>
          <cell r="P531">
            <v>96.42</v>
          </cell>
          <cell r="Q531">
            <v>95.91</v>
          </cell>
          <cell r="R531">
            <v>95.91</v>
          </cell>
          <cell r="S531">
            <v>95.91</v>
          </cell>
          <cell r="T531">
            <v>95.91</v>
          </cell>
        </row>
        <row r="532">
          <cell r="A532" t="str">
            <v>VAL.LONG_IND_ALI.BASE_2015.40000.IT</v>
          </cell>
          <cell r="B532">
            <v>107.61</v>
          </cell>
          <cell r="C532">
            <v>109.53</v>
          </cell>
          <cell r="D532">
            <v>105.91</v>
          </cell>
          <cell r="E532">
            <v>103.08</v>
          </cell>
          <cell r="F532">
            <v>101.26</v>
          </cell>
          <cell r="G532">
            <v>102.32</v>
          </cell>
          <cell r="H532">
            <v>99.51</v>
          </cell>
          <cell r="I532">
            <v>97.34</v>
          </cell>
          <cell r="J532">
            <v>96.32</v>
          </cell>
          <cell r="K532">
            <v>98.24</v>
          </cell>
          <cell r="L532">
            <v>100</v>
          </cell>
          <cell r="M532">
            <v>102.77</v>
          </cell>
          <cell r="N532">
            <v>100.56</v>
          </cell>
          <cell r="O532">
            <v>102.12</v>
          </cell>
          <cell r="P532">
            <v>100.27</v>
          </cell>
          <cell r="Q532">
            <v>95.72</v>
          </cell>
          <cell r="R532">
            <v>88.53</v>
          </cell>
          <cell r="S532">
            <v>86.64</v>
          </cell>
          <cell r="T532">
            <v>84.54</v>
          </cell>
        </row>
        <row r="533">
          <cell r="A533" t="str">
            <v>VAL.LONG_IND_ALI.BASE_2015.40000.LT</v>
          </cell>
          <cell r="B533">
            <v>115.12</v>
          </cell>
          <cell r="C533">
            <v>109.95</v>
          </cell>
          <cell r="D533">
            <v>104.77</v>
          </cell>
          <cell r="E533">
            <v>100.07</v>
          </cell>
          <cell r="F533">
            <v>97.55</v>
          </cell>
          <cell r="G533">
            <v>95.09</v>
          </cell>
          <cell r="H533">
            <v>94.56</v>
          </cell>
          <cell r="I533">
            <v>96.29</v>
          </cell>
          <cell r="J533">
            <v>96.02</v>
          </cell>
          <cell r="K533">
            <v>99.4</v>
          </cell>
          <cell r="L533">
            <v>100</v>
          </cell>
          <cell r="M533">
            <v>98.67</v>
          </cell>
          <cell r="N533">
            <v>97.28</v>
          </cell>
          <cell r="O533">
            <v>95.07</v>
          </cell>
          <cell r="P533">
            <v>89.28</v>
          </cell>
          <cell r="Q533">
            <v>83.06</v>
          </cell>
          <cell r="R533">
            <v>77.59</v>
          </cell>
          <cell r="S533">
            <v>79.64</v>
          </cell>
          <cell r="T533">
            <v>77.21</v>
          </cell>
        </row>
        <row r="534">
          <cell r="A534" t="str">
            <v>VAL.LONG_IND_ALI.BASE_2015.40000.LU</v>
          </cell>
          <cell r="B534">
            <v>112.8</v>
          </cell>
          <cell r="C534">
            <v>109.33</v>
          </cell>
          <cell r="D534">
            <v>107.03</v>
          </cell>
          <cell r="E534">
            <v>104.64</v>
          </cell>
          <cell r="F534">
            <v>102.24</v>
          </cell>
          <cell r="G534">
            <v>105.43</v>
          </cell>
          <cell r="H534">
            <v>103.76</v>
          </cell>
          <cell r="I534">
            <v>107.04</v>
          </cell>
          <cell r="J534">
            <v>100.59</v>
          </cell>
          <cell r="K534">
            <v>99.97</v>
          </cell>
          <cell r="L534">
            <v>100</v>
          </cell>
          <cell r="M534">
            <v>97.51</v>
          </cell>
          <cell r="N534">
            <v>97.03</v>
          </cell>
          <cell r="O534">
            <v>96.75</v>
          </cell>
          <cell r="P534">
            <v>94.57</v>
          </cell>
          <cell r="Q534">
            <v>100.37</v>
          </cell>
          <cell r="R534">
            <v>99.63</v>
          </cell>
          <cell r="S534">
            <v>99.92</v>
          </cell>
          <cell r="T534">
            <v>96.35</v>
          </cell>
        </row>
        <row r="535">
          <cell r="A535" t="str">
            <v>VAL.LONG_IND_ALI.BASE_2015.40000.LV</v>
          </cell>
          <cell r="B535">
            <v>177.48</v>
          </cell>
          <cell r="C535">
            <v>157.69</v>
          </cell>
          <cell r="D535">
            <v>137.89</v>
          </cell>
          <cell r="E535">
            <v>127.33</v>
          </cell>
          <cell r="F535">
            <v>119.31</v>
          </cell>
          <cell r="G535">
            <v>110.29</v>
          </cell>
          <cell r="H535">
            <v>113.38</v>
          </cell>
          <cell r="I535">
            <v>108.5</v>
          </cell>
          <cell r="J535">
            <v>106.43</v>
          </cell>
          <cell r="K535">
            <v>98.14</v>
          </cell>
          <cell r="L535">
            <v>100</v>
          </cell>
          <cell r="M535">
            <v>97.92</v>
          </cell>
          <cell r="N535">
            <v>95.94</v>
          </cell>
          <cell r="O535">
            <v>90.55</v>
          </cell>
          <cell r="P535">
            <v>89.9</v>
          </cell>
          <cell r="Q535">
            <v>86.24</v>
          </cell>
          <cell r="R535">
            <v>78.53</v>
          </cell>
          <cell r="S535">
            <v>80.41</v>
          </cell>
          <cell r="T535">
            <v>75.53</v>
          </cell>
        </row>
        <row r="536">
          <cell r="A536" t="str">
            <v>VAL.LONG_IND_ALI.BASE_2015.40000.MT</v>
          </cell>
          <cell r="B536">
            <v>80.49</v>
          </cell>
          <cell r="C536">
            <v>80.49</v>
          </cell>
          <cell r="D536">
            <v>83.27</v>
          </cell>
          <cell r="E536">
            <v>83.27</v>
          </cell>
          <cell r="F536">
            <v>83.27</v>
          </cell>
          <cell r="G536">
            <v>96.35</v>
          </cell>
          <cell r="H536">
            <v>96.35</v>
          </cell>
          <cell r="I536">
            <v>96.35</v>
          </cell>
          <cell r="J536">
            <v>100</v>
          </cell>
          <cell r="K536">
            <v>100</v>
          </cell>
          <cell r="L536">
            <v>100</v>
          </cell>
          <cell r="M536">
            <v>100</v>
          </cell>
          <cell r="N536">
            <v>100</v>
          </cell>
          <cell r="O536">
            <v>100</v>
          </cell>
          <cell r="P536">
            <v>100</v>
          </cell>
          <cell r="Q536">
            <v>107.06</v>
          </cell>
          <cell r="R536">
            <v>107.06</v>
          </cell>
          <cell r="S536">
            <v>107.06</v>
          </cell>
          <cell r="T536">
            <v>105.99</v>
          </cell>
        </row>
        <row r="537">
          <cell r="A537" t="str">
            <v>VAL.LONG_IND_ALI.BASE_2015.40000.NL</v>
          </cell>
          <cell r="B537">
            <v>112.97</v>
          </cell>
          <cell r="C537">
            <v>110.62</v>
          </cell>
          <cell r="D537">
            <v>109.07</v>
          </cell>
          <cell r="E537">
            <v>107.55</v>
          </cell>
          <cell r="F537">
            <v>106.08</v>
          </cell>
          <cell r="G537">
            <v>104.72</v>
          </cell>
          <cell r="H537">
            <v>103.88</v>
          </cell>
          <cell r="I537">
            <v>101.96</v>
          </cell>
          <cell r="J537">
            <v>103.22</v>
          </cell>
          <cell r="K537">
            <v>101.58</v>
          </cell>
          <cell r="L537">
            <v>100</v>
          </cell>
          <cell r="M537">
            <v>102.16</v>
          </cell>
          <cell r="N537">
            <v>104.5</v>
          </cell>
          <cell r="O537">
            <v>107.12</v>
          </cell>
          <cell r="P537">
            <v>108.24</v>
          </cell>
          <cell r="Q537">
            <v>107.67</v>
          </cell>
          <cell r="R537">
            <v>108.38</v>
          </cell>
          <cell r="S537">
            <v>107.45</v>
          </cell>
          <cell r="T537">
            <v>109.46</v>
          </cell>
        </row>
        <row r="538">
          <cell r="A538" t="str">
            <v>VAL.LONG_IND_ALI.BASE_2015.40000.PL</v>
          </cell>
          <cell r="B538">
            <v>117.89</v>
          </cell>
          <cell r="C538">
            <v>118.32</v>
          </cell>
          <cell r="D538">
            <v>118.32</v>
          </cell>
          <cell r="E538">
            <v>118.7</v>
          </cell>
          <cell r="F538">
            <v>118.7</v>
          </cell>
          <cell r="G538">
            <v>114.28</v>
          </cell>
          <cell r="H538">
            <v>98.85</v>
          </cell>
          <cell r="I538">
            <v>98.85</v>
          </cell>
          <cell r="J538">
            <v>98.85</v>
          </cell>
          <cell r="K538">
            <v>100</v>
          </cell>
          <cell r="L538">
            <v>100</v>
          </cell>
          <cell r="M538">
            <v>100</v>
          </cell>
          <cell r="N538">
            <v>86.51</v>
          </cell>
          <cell r="O538">
            <v>86.51</v>
          </cell>
          <cell r="P538">
            <v>86.51</v>
          </cell>
          <cell r="Q538">
            <v>73.7</v>
          </cell>
          <cell r="R538">
            <v>73.69</v>
          </cell>
          <cell r="S538">
            <v>73.69</v>
          </cell>
          <cell r="T538">
            <v>73.69</v>
          </cell>
        </row>
        <row r="539">
          <cell r="A539" t="str">
            <v>VAL.LONG_IND_ALI.BASE_2015.40000.PT</v>
          </cell>
          <cell r="B539">
            <v>143.55</v>
          </cell>
          <cell r="C539">
            <v>139.52</v>
          </cell>
          <cell r="D539">
            <v>136.06</v>
          </cell>
          <cell r="E539">
            <v>132.95</v>
          </cell>
          <cell r="F539">
            <v>130.86</v>
          </cell>
          <cell r="G539">
            <v>119.84</v>
          </cell>
          <cell r="H539">
            <v>115.82</v>
          </cell>
          <cell r="I539">
            <v>114.69</v>
          </cell>
          <cell r="J539">
            <v>108.99</v>
          </cell>
          <cell r="K539">
            <v>102.68</v>
          </cell>
          <cell r="L539">
            <v>100</v>
          </cell>
          <cell r="M539">
            <v>97.19</v>
          </cell>
          <cell r="N539">
            <v>92.92</v>
          </cell>
          <cell r="O539">
            <v>92.35</v>
          </cell>
          <cell r="P539">
            <v>90.93</v>
          </cell>
          <cell r="Q539">
            <v>90.35</v>
          </cell>
          <cell r="R539">
            <v>87.77</v>
          </cell>
          <cell r="S539">
            <v>86.25</v>
          </cell>
          <cell r="T539">
            <v>85.19</v>
          </cell>
        </row>
        <row r="540">
          <cell r="A540" t="str">
            <v>VAL.LONG_IND_ALI.BASE_2015.40000.RO</v>
          </cell>
          <cell r="B540">
            <v>191.3</v>
          </cell>
          <cell r="C540">
            <v>186.22</v>
          </cell>
          <cell r="D540">
            <v>162.49</v>
          </cell>
          <cell r="E540">
            <v>158.59</v>
          </cell>
          <cell r="F540">
            <v>158.59</v>
          </cell>
          <cell r="G540">
            <v>120.78</v>
          </cell>
          <cell r="H540">
            <v>112.9</v>
          </cell>
          <cell r="I540">
            <v>115.92</v>
          </cell>
          <cell r="J540">
            <v>115.25</v>
          </cell>
          <cell r="K540">
            <v>105.6</v>
          </cell>
          <cell r="L540">
            <v>100</v>
          </cell>
          <cell r="M540">
            <v>116.36</v>
          </cell>
          <cell r="N540">
            <v>110.69</v>
          </cell>
          <cell r="O540">
            <v>108.62</v>
          </cell>
          <cell r="P540">
            <v>103.32</v>
          </cell>
          <cell r="Q540">
            <v>97.94</v>
          </cell>
          <cell r="R540">
            <v>77.75</v>
          </cell>
          <cell r="S540">
            <v>75.61</v>
          </cell>
          <cell r="T540">
            <v>76.12</v>
          </cell>
        </row>
        <row r="541">
          <cell r="A541" t="str">
            <v>VAL.LONG_IND_ALI.BASE_2015.40000.SE</v>
          </cell>
          <cell r="B541">
            <v>126.87</v>
          </cell>
          <cell r="C541">
            <v>125.2</v>
          </cell>
          <cell r="D541">
            <v>115.08</v>
          </cell>
          <cell r="E541">
            <v>113.24</v>
          </cell>
          <cell r="F541">
            <v>111.44</v>
          </cell>
          <cell r="G541">
            <v>109.66</v>
          </cell>
          <cell r="H541">
            <v>107.82</v>
          </cell>
          <cell r="I541">
            <v>106.02</v>
          </cell>
          <cell r="J541">
            <v>104.24</v>
          </cell>
          <cell r="K541">
            <v>102.1</v>
          </cell>
          <cell r="L541">
            <v>100</v>
          </cell>
          <cell r="M541">
            <v>97.94</v>
          </cell>
          <cell r="N541">
            <v>97.56</v>
          </cell>
          <cell r="O541">
            <v>97.17</v>
          </cell>
          <cell r="P541">
            <v>96.79</v>
          </cell>
          <cell r="Q541">
            <v>96.41</v>
          </cell>
          <cell r="R541">
            <v>96.03</v>
          </cell>
          <cell r="S541">
            <v>95.65</v>
          </cell>
          <cell r="T541">
            <v>95.27</v>
          </cell>
        </row>
        <row r="542">
          <cell r="A542" t="str">
            <v>VAL.LONG_IND_ALI.BASE_2015.40000.SI</v>
          </cell>
          <cell r="B542">
            <v>110.66</v>
          </cell>
          <cell r="C542">
            <v>108.97</v>
          </cell>
          <cell r="D542">
            <v>103.17</v>
          </cell>
          <cell r="E542">
            <v>102.23</v>
          </cell>
          <cell r="F542">
            <v>98.54</v>
          </cell>
          <cell r="G542">
            <v>94.64</v>
          </cell>
          <cell r="H542">
            <v>95.84</v>
          </cell>
          <cell r="I542">
            <v>99.29</v>
          </cell>
          <cell r="J542">
            <v>101.69</v>
          </cell>
          <cell r="K542">
            <v>100.53</v>
          </cell>
          <cell r="L542">
            <v>100</v>
          </cell>
          <cell r="M542">
            <v>98.27</v>
          </cell>
          <cell r="N542">
            <v>96.78</v>
          </cell>
          <cell r="O542">
            <v>95.88</v>
          </cell>
          <cell r="P542">
            <v>93.77</v>
          </cell>
          <cell r="Q542">
            <v>91</v>
          </cell>
          <cell r="R542">
            <v>90.46</v>
          </cell>
          <cell r="S542">
            <v>89.61</v>
          </cell>
          <cell r="T542">
            <v>87.51</v>
          </cell>
        </row>
        <row r="543">
          <cell r="A543" t="str">
            <v>VAL.LONG_IND_ALI.BASE_2015.40000.SK</v>
          </cell>
          <cell r="B543">
            <v>202.04</v>
          </cell>
          <cell r="C543">
            <v>186.71</v>
          </cell>
          <cell r="D543">
            <v>186.71</v>
          </cell>
          <cell r="E543">
            <v>184.66</v>
          </cell>
          <cell r="F543">
            <v>175.87</v>
          </cell>
          <cell r="G543">
            <v>114.72</v>
          </cell>
          <cell r="H543">
            <v>117.38</v>
          </cell>
          <cell r="I543">
            <v>116.77</v>
          </cell>
          <cell r="J543">
            <v>110.84</v>
          </cell>
          <cell r="K543">
            <v>110.22</v>
          </cell>
          <cell r="L543">
            <v>100</v>
          </cell>
          <cell r="M543">
            <v>99.59</v>
          </cell>
          <cell r="N543">
            <v>88.96</v>
          </cell>
          <cell r="O543">
            <v>86.85</v>
          </cell>
          <cell r="P543">
            <v>91</v>
          </cell>
          <cell r="Q543">
            <v>86.91</v>
          </cell>
          <cell r="R543">
            <v>73.71</v>
          </cell>
          <cell r="S543">
            <v>78.94</v>
          </cell>
          <cell r="T543">
            <v>80.78</v>
          </cell>
        </row>
        <row r="544">
          <cell r="A544" t="str">
            <v>VAL.LONG_IND_ALI.BASE_2015.40000.CH</v>
          </cell>
          <cell r="B544">
            <v>116.18</v>
          </cell>
          <cell r="C544">
            <v>115.53</v>
          </cell>
          <cell r="D544">
            <v>112.64</v>
          </cell>
          <cell r="E544">
            <v>111.25</v>
          </cell>
          <cell r="F544">
            <v>105.84</v>
          </cell>
          <cell r="G544">
            <v>105.07</v>
          </cell>
          <cell r="H544">
            <v>103.96</v>
          </cell>
          <cell r="I544">
            <v>102.94</v>
          </cell>
          <cell r="J544">
            <v>101.16</v>
          </cell>
          <cell r="K544">
            <v>100.78</v>
          </cell>
          <cell r="L544">
            <v>100</v>
          </cell>
          <cell r="M544">
            <v>98.95</v>
          </cell>
          <cell r="N544">
            <v>97.68</v>
          </cell>
          <cell r="O544">
            <v>98.38</v>
          </cell>
          <cell r="P544">
            <v>96.8</v>
          </cell>
          <cell r="Q544">
            <v>95.22</v>
          </cell>
          <cell r="R544">
            <v>95.5</v>
          </cell>
          <cell r="S544">
            <v>97.19</v>
          </cell>
          <cell r="T544">
            <v>96.44</v>
          </cell>
        </row>
        <row r="545">
          <cell r="A545" t="str">
            <v>VAL.LONG_IND_ALI.BASE_2015.40000.IS</v>
          </cell>
          <cell r="B545" t="str">
            <v>ND</v>
          </cell>
          <cell r="C545" t="str">
            <v>ND</v>
          </cell>
          <cell r="D545">
            <v>0</v>
          </cell>
          <cell r="E545">
            <v>0</v>
          </cell>
          <cell r="F545">
            <v>98.16</v>
          </cell>
          <cell r="G545">
            <v>110.78</v>
          </cell>
          <cell r="H545">
            <v>112.83</v>
          </cell>
          <cell r="I545">
            <v>108.31</v>
          </cell>
          <cell r="J545">
            <v>104.6</v>
          </cell>
          <cell r="K545">
            <v>92.03</v>
          </cell>
          <cell r="L545">
            <v>100</v>
          </cell>
          <cell r="M545">
            <v>100.55</v>
          </cell>
          <cell r="N545">
            <v>98.92</v>
          </cell>
          <cell r="O545">
            <v>98.16</v>
          </cell>
          <cell r="P545">
            <v>99.03</v>
          </cell>
          <cell r="Q545">
            <v>95.69</v>
          </cell>
          <cell r="R545">
            <v>92.8</v>
          </cell>
          <cell r="S545">
            <v>82.81</v>
          </cell>
          <cell r="T545">
            <v>82.81</v>
          </cell>
        </row>
        <row r="546">
          <cell r="A546" t="str">
            <v>VAL.LONG_IND_ALI.BASE_2015.40000.NO</v>
          </cell>
          <cell r="B546">
            <v>138.31</v>
          </cell>
          <cell r="C546">
            <v>132.74</v>
          </cell>
          <cell r="D546">
            <v>127.39</v>
          </cell>
          <cell r="E546">
            <v>121.6</v>
          </cell>
          <cell r="F546">
            <v>116.48</v>
          </cell>
          <cell r="G546">
            <v>111.14</v>
          </cell>
          <cell r="H546">
            <v>108.69</v>
          </cell>
          <cell r="I546">
            <v>106.01</v>
          </cell>
          <cell r="J546">
            <v>103.34</v>
          </cell>
          <cell r="K546">
            <v>101.78</v>
          </cell>
          <cell r="L546">
            <v>100</v>
          </cell>
          <cell r="M546">
            <v>98.44</v>
          </cell>
          <cell r="N546">
            <v>96.66</v>
          </cell>
          <cell r="O546">
            <v>95.55</v>
          </cell>
          <cell r="P546">
            <v>94.43</v>
          </cell>
          <cell r="Q546">
            <v>95.4</v>
          </cell>
          <cell r="R546">
            <v>93.76</v>
          </cell>
          <cell r="S546">
            <v>91.49</v>
          </cell>
          <cell r="T546">
            <v>91.43</v>
          </cell>
        </row>
        <row r="547">
          <cell r="A547" t="str">
            <v>VAL.LONG_IND_ALI.BASE_2015.40000.EU27_2020</v>
          </cell>
          <cell r="B547">
            <v>133.99</v>
          </cell>
          <cell r="C547">
            <v>131.26</v>
          </cell>
          <cell r="D547">
            <v>124.56</v>
          </cell>
          <cell r="E547">
            <v>121.58</v>
          </cell>
          <cell r="F547">
            <v>118.67</v>
          </cell>
          <cell r="G547">
            <v>111.4</v>
          </cell>
          <cell r="H547">
            <v>105.3</v>
          </cell>
          <cell r="I547">
            <v>104.85</v>
          </cell>
          <cell r="J547">
            <v>103.46</v>
          </cell>
          <cell r="K547">
            <v>101.69</v>
          </cell>
          <cell r="L547">
            <v>100</v>
          </cell>
          <cell r="M547">
            <v>102.14</v>
          </cell>
          <cell r="N547">
            <v>97.9</v>
          </cell>
          <cell r="O547">
            <v>96.9</v>
          </cell>
          <cell r="P547">
            <v>94.92</v>
          </cell>
          <cell r="Q547">
            <v>88.79</v>
          </cell>
          <cell r="R547">
            <v>84.79</v>
          </cell>
          <cell r="S547">
            <v>83</v>
          </cell>
          <cell r="T547">
            <v>81.9</v>
          </cell>
        </row>
        <row r="548">
          <cell r="A548" t="str">
            <v>VAL.LONG_IND_ALI.BASE_2015.41000.AT</v>
          </cell>
          <cell r="B548">
            <v>125.43</v>
          </cell>
          <cell r="C548">
            <v>119.31</v>
          </cell>
          <cell r="D548">
            <v>114.87</v>
          </cell>
          <cell r="E548">
            <v>111.85</v>
          </cell>
          <cell r="F548">
            <v>110.25</v>
          </cell>
          <cell r="G548">
            <v>107.09</v>
          </cell>
          <cell r="H548">
            <v>105.92</v>
          </cell>
          <cell r="I548">
            <v>104.98</v>
          </cell>
          <cell r="J548">
            <v>102.9</v>
          </cell>
          <cell r="K548">
            <v>101.44</v>
          </cell>
          <cell r="L548">
            <v>100</v>
          </cell>
          <cell r="M548">
            <v>97.17</v>
          </cell>
          <cell r="N548">
            <v>97.07</v>
          </cell>
          <cell r="O548">
            <v>96.07</v>
          </cell>
          <cell r="P548">
            <v>94.5</v>
          </cell>
          <cell r="Q548">
            <v>96.17</v>
          </cell>
          <cell r="R548">
            <v>95.37</v>
          </cell>
          <cell r="S548">
            <v>94.61</v>
          </cell>
          <cell r="T548">
            <v>93.27</v>
          </cell>
        </row>
        <row r="549">
          <cell r="A549" t="str">
            <v>VAL.LONG_IND_ALI.BASE_2015.41000.BE</v>
          </cell>
          <cell r="B549">
            <v>132.98</v>
          </cell>
          <cell r="C549">
            <v>128.59</v>
          </cell>
          <cell r="D549">
            <v>125.02</v>
          </cell>
          <cell r="E549">
            <v>122.04</v>
          </cell>
          <cell r="F549">
            <v>117.62</v>
          </cell>
          <cell r="G549">
            <v>115.46</v>
          </cell>
          <cell r="H549">
            <v>105.68</v>
          </cell>
          <cell r="I549">
            <v>105.32</v>
          </cell>
          <cell r="J549">
            <v>104.58</v>
          </cell>
          <cell r="K549">
            <v>100.16</v>
          </cell>
          <cell r="L549">
            <v>100</v>
          </cell>
          <cell r="M549">
            <v>94.53</v>
          </cell>
          <cell r="N549">
            <v>92.66</v>
          </cell>
          <cell r="O549">
            <v>92.34</v>
          </cell>
          <cell r="P549">
            <v>91.65</v>
          </cell>
          <cell r="Q549">
            <v>88.94</v>
          </cell>
          <cell r="R549">
            <v>88.4</v>
          </cell>
          <cell r="S549">
            <v>86.05</v>
          </cell>
          <cell r="T549">
            <v>86.05</v>
          </cell>
        </row>
        <row r="550">
          <cell r="A550" t="str">
            <v>VAL.LONG_IND_ALI.BASE_2015.41000.BG</v>
          </cell>
          <cell r="B550">
            <v>268.63</v>
          </cell>
          <cell r="C550">
            <v>237.51</v>
          </cell>
          <cell r="D550">
            <v>208.36</v>
          </cell>
          <cell r="E550">
            <v>194.46</v>
          </cell>
          <cell r="F550">
            <v>180.55</v>
          </cell>
          <cell r="G550">
            <v>166.65</v>
          </cell>
          <cell r="H550">
            <v>150.02</v>
          </cell>
          <cell r="I550">
            <v>135.03</v>
          </cell>
          <cell r="J550">
            <v>121.52</v>
          </cell>
          <cell r="K550">
            <v>110.19</v>
          </cell>
          <cell r="L550">
            <v>100</v>
          </cell>
          <cell r="M550">
            <v>90.7</v>
          </cell>
          <cell r="N550">
            <v>81.99</v>
          </cell>
          <cell r="O550">
            <v>73.28</v>
          </cell>
          <cell r="P550">
            <v>64.52</v>
          </cell>
          <cell r="Q550">
            <v>55.81</v>
          </cell>
          <cell r="R550">
            <v>47.11</v>
          </cell>
          <cell r="S550">
            <v>41.71</v>
          </cell>
          <cell r="T550">
            <v>36.37</v>
          </cell>
        </row>
        <row r="551">
          <cell r="A551" t="str">
            <v>VAL.LONG_IND_ALI.BASE_2015.41000.CY</v>
          </cell>
          <cell r="B551">
            <v>182.48</v>
          </cell>
          <cell r="C551">
            <v>172.01</v>
          </cell>
          <cell r="D551">
            <v>165.9</v>
          </cell>
          <cell r="E551">
            <v>133.74</v>
          </cell>
          <cell r="F551">
            <v>135.46</v>
          </cell>
          <cell r="G551">
            <v>120.22</v>
          </cell>
          <cell r="H551">
            <v>118.89</v>
          </cell>
          <cell r="I551">
            <v>117.22</v>
          </cell>
          <cell r="J551">
            <v>109.52</v>
          </cell>
          <cell r="K551">
            <v>105.04</v>
          </cell>
          <cell r="L551">
            <v>100</v>
          </cell>
          <cell r="M551">
            <v>105.24</v>
          </cell>
          <cell r="N551">
            <v>101.41</v>
          </cell>
          <cell r="O551">
            <v>90.9</v>
          </cell>
          <cell r="P551">
            <v>129.83</v>
          </cell>
          <cell r="Q551">
            <v>101.37</v>
          </cell>
          <cell r="R551">
            <v>101.63</v>
          </cell>
          <cell r="S551">
            <v>89.64</v>
          </cell>
          <cell r="T551">
            <v>85.31</v>
          </cell>
        </row>
        <row r="552">
          <cell r="A552" t="str">
            <v>VAL.LONG_IND_ALI.BASE_2015.41000.CZ</v>
          </cell>
          <cell r="B552">
            <v>90.34</v>
          </cell>
          <cell r="C552">
            <v>97.76</v>
          </cell>
          <cell r="D552">
            <v>105.17</v>
          </cell>
          <cell r="E552">
            <v>99.92</v>
          </cell>
          <cell r="F552">
            <v>94.92</v>
          </cell>
          <cell r="G552">
            <v>94.4</v>
          </cell>
          <cell r="H552">
            <v>93.53</v>
          </cell>
          <cell r="I552">
            <v>92.81</v>
          </cell>
          <cell r="J552">
            <v>100.36</v>
          </cell>
          <cell r="K552">
            <v>100</v>
          </cell>
          <cell r="L552">
            <v>100</v>
          </cell>
          <cell r="M552">
            <v>107.04</v>
          </cell>
          <cell r="N552">
            <v>108.27</v>
          </cell>
          <cell r="O552">
            <v>108.89</v>
          </cell>
          <cell r="P552">
            <v>105.89</v>
          </cell>
          <cell r="Q552">
            <v>99.19</v>
          </cell>
          <cell r="R552">
            <v>101.66</v>
          </cell>
          <cell r="S552">
            <v>92</v>
          </cell>
          <cell r="T552">
            <v>92</v>
          </cell>
        </row>
        <row r="553">
          <cell r="A553" t="str">
            <v>VAL.LONG_IND_ALI.BASE_2015.41000.DE</v>
          </cell>
          <cell r="B553">
            <v>134.24</v>
          </cell>
          <cell r="C553">
            <v>131.81</v>
          </cell>
          <cell r="D553">
            <v>127.26</v>
          </cell>
          <cell r="E553">
            <v>121.18</v>
          </cell>
          <cell r="F553">
            <v>115.93</v>
          </cell>
          <cell r="G553">
            <v>111.64</v>
          </cell>
          <cell r="H553">
            <v>109.9</v>
          </cell>
          <cell r="I553">
            <v>108.99</v>
          </cell>
          <cell r="J553">
            <v>104.28</v>
          </cell>
          <cell r="K553">
            <v>103.01</v>
          </cell>
          <cell r="L553">
            <v>100</v>
          </cell>
          <cell r="M553">
            <v>97.1</v>
          </cell>
          <cell r="N553">
            <v>95.96</v>
          </cell>
          <cell r="O553">
            <v>94.84</v>
          </cell>
          <cell r="P553">
            <v>93.12</v>
          </cell>
          <cell r="Q553">
            <v>90.97</v>
          </cell>
          <cell r="R553">
            <v>89.89</v>
          </cell>
          <cell r="S553">
            <v>87.89</v>
          </cell>
          <cell r="T553">
            <v>87.89</v>
          </cell>
        </row>
        <row r="554">
          <cell r="A554" t="str">
            <v>VAL.LONG_IND_ALI.BASE_2015.41000.DK</v>
          </cell>
          <cell r="B554">
            <v>155.95</v>
          </cell>
          <cell r="C554">
            <v>146.71</v>
          </cell>
          <cell r="D554">
            <v>136.7</v>
          </cell>
          <cell r="E554">
            <v>129.77</v>
          </cell>
          <cell r="F554">
            <v>118.98</v>
          </cell>
          <cell r="G554">
            <v>113.59</v>
          </cell>
          <cell r="H554">
            <v>107.55</v>
          </cell>
          <cell r="I554">
            <v>107.12</v>
          </cell>
          <cell r="J554">
            <v>104.04</v>
          </cell>
          <cell r="K554">
            <v>104.2</v>
          </cell>
          <cell r="L554">
            <v>100</v>
          </cell>
          <cell r="M554">
            <v>98.16</v>
          </cell>
          <cell r="N554">
            <v>95.8</v>
          </cell>
          <cell r="O554">
            <v>92.65</v>
          </cell>
          <cell r="P554">
            <v>89.01</v>
          </cell>
          <cell r="Q554">
            <v>74.8</v>
          </cell>
          <cell r="R554">
            <v>68.25</v>
          </cell>
          <cell r="S554">
            <v>63.36</v>
          </cell>
          <cell r="T554">
            <v>66.53</v>
          </cell>
        </row>
        <row r="555">
          <cell r="A555" t="str">
            <v>VAL.LONG_IND_ALI.BASE_2015.41000.EE</v>
          </cell>
          <cell r="B555">
            <v>261.3</v>
          </cell>
          <cell r="C555">
            <v>258.17</v>
          </cell>
          <cell r="D555">
            <v>216.63</v>
          </cell>
          <cell r="E555">
            <v>200.67</v>
          </cell>
          <cell r="F555">
            <v>188.22</v>
          </cell>
          <cell r="G555">
            <v>148.61</v>
          </cell>
          <cell r="H555">
            <v>140.41</v>
          </cell>
          <cell r="I555">
            <v>127.76</v>
          </cell>
          <cell r="J555">
            <v>113.99</v>
          </cell>
          <cell r="K555">
            <v>106.57</v>
          </cell>
          <cell r="L555">
            <v>100</v>
          </cell>
          <cell r="M555">
            <v>92.43</v>
          </cell>
          <cell r="N555">
            <v>87.33</v>
          </cell>
          <cell r="O555">
            <v>78.14</v>
          </cell>
          <cell r="P555">
            <v>67.92</v>
          </cell>
          <cell r="Q555">
            <v>68.33</v>
          </cell>
          <cell r="R555">
            <v>66.1</v>
          </cell>
          <cell r="S555">
            <v>67.99</v>
          </cell>
          <cell r="T555">
            <v>58.37</v>
          </cell>
        </row>
        <row r="556">
          <cell r="A556" t="str">
            <v>VAL.LONG_IND_ALI.BASE_2015.41000.EL</v>
          </cell>
          <cell r="B556">
            <v>128.38</v>
          </cell>
          <cell r="C556">
            <v>125.09</v>
          </cell>
          <cell r="D556">
            <v>121.88</v>
          </cell>
          <cell r="E556">
            <v>106.15</v>
          </cell>
          <cell r="F556">
            <v>92.45</v>
          </cell>
          <cell r="G556">
            <v>95.37</v>
          </cell>
          <cell r="H556">
            <v>98.37</v>
          </cell>
          <cell r="I556">
            <v>101.47</v>
          </cell>
          <cell r="J556">
            <v>104.67</v>
          </cell>
          <cell r="K556">
            <v>102.3</v>
          </cell>
          <cell r="L556">
            <v>100</v>
          </cell>
          <cell r="M556">
            <v>97.73</v>
          </cell>
          <cell r="N556">
            <v>91.13</v>
          </cell>
          <cell r="O556">
            <v>84.98</v>
          </cell>
          <cell r="P556">
            <v>79.24</v>
          </cell>
          <cell r="Q556">
            <v>73.89</v>
          </cell>
          <cell r="R556">
            <v>72.03</v>
          </cell>
          <cell r="S556">
            <v>70.22</v>
          </cell>
          <cell r="T556">
            <v>68.45</v>
          </cell>
        </row>
        <row r="557">
          <cell r="A557" t="str">
            <v>VAL.LONG_IND_ALI.BASE_2015.41000.ES</v>
          </cell>
          <cell r="B557">
            <v>151.13</v>
          </cell>
          <cell r="C557">
            <v>152.47</v>
          </cell>
          <cell r="D557">
            <v>144.94</v>
          </cell>
          <cell r="E557">
            <v>147.97</v>
          </cell>
          <cell r="F557">
            <v>133.88</v>
          </cell>
          <cell r="G557">
            <v>133.07</v>
          </cell>
          <cell r="H557">
            <v>120.86</v>
          </cell>
          <cell r="I557">
            <v>123.04</v>
          </cell>
          <cell r="J557">
            <v>111.2</v>
          </cell>
          <cell r="K557">
            <v>103.22</v>
          </cell>
          <cell r="L557">
            <v>100</v>
          </cell>
          <cell r="M557">
            <v>106.26</v>
          </cell>
          <cell r="N557">
            <v>108.04</v>
          </cell>
          <cell r="O557">
            <v>106.16</v>
          </cell>
          <cell r="P557">
            <v>106.89</v>
          </cell>
          <cell r="Q557">
            <v>96.44</v>
          </cell>
          <cell r="R557">
            <v>102.65</v>
          </cell>
          <cell r="S557">
            <v>97.07</v>
          </cell>
          <cell r="T557">
            <v>95.93</v>
          </cell>
        </row>
        <row r="558">
          <cell r="A558" t="str">
            <v>VAL.LONG_IND_ALI.BASE_2015.41000.FI</v>
          </cell>
          <cell r="B558">
            <v>141.12</v>
          </cell>
          <cell r="C558">
            <v>135.8</v>
          </cell>
          <cell r="D558">
            <v>132.78</v>
          </cell>
          <cell r="E558">
            <v>129.41</v>
          </cell>
          <cell r="F558">
            <v>126.75</v>
          </cell>
          <cell r="G558">
            <v>117.34</v>
          </cell>
          <cell r="H558">
            <v>113.85</v>
          </cell>
          <cell r="I558">
            <v>110.36</v>
          </cell>
          <cell r="J558">
            <v>106.86</v>
          </cell>
          <cell r="K558">
            <v>103.43</v>
          </cell>
          <cell r="L558">
            <v>100</v>
          </cell>
          <cell r="M558">
            <v>96.57</v>
          </cell>
          <cell r="N558">
            <v>93.51</v>
          </cell>
          <cell r="O558">
            <v>90.44</v>
          </cell>
          <cell r="P558">
            <v>87.38</v>
          </cell>
          <cell r="Q558">
            <v>83.51</v>
          </cell>
          <cell r="R558">
            <v>82.8</v>
          </cell>
          <cell r="S558">
            <v>81.72</v>
          </cell>
          <cell r="T558">
            <v>80.77</v>
          </cell>
        </row>
        <row r="559">
          <cell r="A559" t="str">
            <v>VAL.LONG_IND_ALI.BASE_2015.41000.FR</v>
          </cell>
          <cell r="B559">
            <v>128.96</v>
          </cell>
          <cell r="C559">
            <v>125.26</v>
          </cell>
          <cell r="D559">
            <v>122.02</v>
          </cell>
          <cell r="E559">
            <v>118.35</v>
          </cell>
          <cell r="F559">
            <v>115.05</v>
          </cell>
          <cell r="G559">
            <v>111.79</v>
          </cell>
          <cell r="H559">
            <v>109.08</v>
          </cell>
          <cell r="I559">
            <v>106.75</v>
          </cell>
          <cell r="J559">
            <v>104.5</v>
          </cell>
          <cell r="K559">
            <v>102.41</v>
          </cell>
          <cell r="L559">
            <v>100</v>
          </cell>
          <cell r="M559">
            <v>97.89</v>
          </cell>
          <cell r="N559">
            <v>95.94</v>
          </cell>
          <cell r="O559">
            <v>94.29</v>
          </cell>
          <cell r="P559">
            <v>92.2</v>
          </cell>
          <cell r="Q559">
            <v>88.48</v>
          </cell>
          <cell r="R559">
            <v>86.85</v>
          </cell>
          <cell r="S559">
            <v>85.13</v>
          </cell>
          <cell r="T559">
            <v>83.43</v>
          </cell>
        </row>
        <row r="560">
          <cell r="A560" t="str">
            <v>VAL.LONG_IND_ALI.BASE_2015.41000.HR</v>
          </cell>
          <cell r="B560">
            <v>125.88</v>
          </cell>
          <cell r="C560">
            <v>122.94</v>
          </cell>
          <cell r="D560">
            <v>115.88</v>
          </cell>
          <cell r="E560">
            <v>114.12</v>
          </cell>
          <cell r="F560">
            <v>112.35</v>
          </cell>
          <cell r="G560">
            <v>111.76</v>
          </cell>
          <cell r="H560">
            <v>110.59</v>
          </cell>
          <cell r="I560">
            <v>110.59</v>
          </cell>
          <cell r="J560">
            <v>104.71</v>
          </cell>
          <cell r="K560">
            <v>104.12</v>
          </cell>
          <cell r="L560">
            <v>100</v>
          </cell>
          <cell r="M560">
            <v>94.71</v>
          </cell>
          <cell r="N560">
            <v>93.53</v>
          </cell>
          <cell r="O560">
            <v>93.99</v>
          </cell>
          <cell r="P560">
            <v>94.93</v>
          </cell>
          <cell r="Q560">
            <v>92.52</v>
          </cell>
          <cell r="R560">
            <v>91.93</v>
          </cell>
          <cell r="S560">
            <v>93.12</v>
          </cell>
          <cell r="T560">
            <v>92.99</v>
          </cell>
        </row>
        <row r="561">
          <cell r="A561" t="str">
            <v>VAL.LONG_IND_ALI.BASE_2015.41000.HU</v>
          </cell>
          <cell r="B561">
            <v>131.1</v>
          </cell>
          <cell r="C561">
            <v>125.71</v>
          </cell>
          <cell r="D561">
            <v>111.92</v>
          </cell>
          <cell r="E561">
            <v>104.63</v>
          </cell>
          <cell r="F561">
            <v>108.21</v>
          </cell>
          <cell r="G561">
            <v>107.72</v>
          </cell>
          <cell r="H561">
            <v>105.76</v>
          </cell>
          <cell r="I561">
            <v>102.43</v>
          </cell>
          <cell r="J561">
            <v>104.06</v>
          </cell>
          <cell r="K561">
            <v>108.1</v>
          </cell>
          <cell r="L561">
            <v>100</v>
          </cell>
          <cell r="M561">
            <v>97.12</v>
          </cell>
          <cell r="N561">
            <v>94.17</v>
          </cell>
          <cell r="O561">
            <v>85.97</v>
          </cell>
          <cell r="P561">
            <v>77.44</v>
          </cell>
          <cell r="Q561">
            <v>68.27</v>
          </cell>
          <cell r="R561">
            <v>65.62</v>
          </cell>
          <cell r="S561">
            <v>58.05</v>
          </cell>
          <cell r="T561">
            <v>50.52</v>
          </cell>
        </row>
        <row r="562">
          <cell r="A562" t="str">
            <v>VAL.LONG_IND_ALI.BASE_2015.41000.IE</v>
          </cell>
          <cell r="B562">
            <v>94.1</v>
          </cell>
          <cell r="C562">
            <v>92.37</v>
          </cell>
          <cell r="D562">
            <v>90.58</v>
          </cell>
          <cell r="E562">
            <v>89.65</v>
          </cell>
          <cell r="F562">
            <v>88.98</v>
          </cell>
          <cell r="G562">
            <v>101.45</v>
          </cell>
          <cell r="H562">
            <v>101.45</v>
          </cell>
          <cell r="I562">
            <v>101.45</v>
          </cell>
          <cell r="J562">
            <v>100</v>
          </cell>
          <cell r="K562">
            <v>100</v>
          </cell>
          <cell r="L562">
            <v>100</v>
          </cell>
          <cell r="M562">
            <v>98.02</v>
          </cell>
          <cell r="N562">
            <v>96.03</v>
          </cell>
          <cell r="O562">
            <v>94.7</v>
          </cell>
          <cell r="P562">
            <v>93.37</v>
          </cell>
          <cell r="Q562">
            <v>91.71</v>
          </cell>
          <cell r="R562">
            <v>91.71</v>
          </cell>
          <cell r="S562">
            <v>91.71</v>
          </cell>
          <cell r="T562">
            <v>91.71</v>
          </cell>
        </row>
        <row r="563">
          <cell r="A563" t="str">
            <v>VAL.LONG_IND_ALI.BASE_2015.41000.IT</v>
          </cell>
          <cell r="B563">
            <v>111.91</v>
          </cell>
          <cell r="C563">
            <v>112.77</v>
          </cell>
          <cell r="D563">
            <v>108.09</v>
          </cell>
          <cell r="E563">
            <v>104.91</v>
          </cell>
          <cell r="F563">
            <v>104.07</v>
          </cell>
          <cell r="G563">
            <v>104.53</v>
          </cell>
          <cell r="H563">
            <v>100.73</v>
          </cell>
          <cell r="I563">
            <v>97.29</v>
          </cell>
          <cell r="J563">
            <v>96.49</v>
          </cell>
          <cell r="K563">
            <v>98.21</v>
          </cell>
          <cell r="L563">
            <v>100</v>
          </cell>
          <cell r="M563">
            <v>101.41</v>
          </cell>
          <cell r="N563">
            <v>97.55</v>
          </cell>
          <cell r="O563">
            <v>98.47</v>
          </cell>
          <cell r="P563">
            <v>97.24</v>
          </cell>
          <cell r="Q563">
            <v>91.77</v>
          </cell>
          <cell r="R563">
            <v>85.22</v>
          </cell>
          <cell r="S563">
            <v>82.67</v>
          </cell>
          <cell r="T563">
            <v>79.78</v>
          </cell>
        </row>
        <row r="564">
          <cell r="A564" t="str">
            <v>VAL.LONG_IND_ALI.BASE_2015.41000.LT</v>
          </cell>
          <cell r="B564">
            <v>121.12</v>
          </cell>
          <cell r="C564">
            <v>113.24</v>
          </cell>
          <cell r="D564">
            <v>106.44</v>
          </cell>
          <cell r="E564">
            <v>101.54</v>
          </cell>
          <cell r="F564">
            <v>97.64</v>
          </cell>
          <cell r="G564">
            <v>94.74</v>
          </cell>
          <cell r="H564">
            <v>94.11</v>
          </cell>
          <cell r="I564">
            <v>96.1</v>
          </cell>
          <cell r="J564">
            <v>99.18</v>
          </cell>
          <cell r="K564">
            <v>100.73</v>
          </cell>
          <cell r="L564">
            <v>100</v>
          </cell>
          <cell r="M564">
            <v>98.01</v>
          </cell>
          <cell r="N564">
            <v>96.65</v>
          </cell>
          <cell r="O564">
            <v>92.81</v>
          </cell>
          <cell r="P564">
            <v>87.05</v>
          </cell>
          <cell r="Q564">
            <v>82.48</v>
          </cell>
          <cell r="R564">
            <v>77.14</v>
          </cell>
          <cell r="S564">
            <v>78.01</v>
          </cell>
          <cell r="T564">
            <v>75.63</v>
          </cell>
        </row>
        <row r="565">
          <cell r="A565" t="str">
            <v>VAL.LONG_IND_ALI.BASE_2015.41000.LU</v>
          </cell>
          <cell r="B565">
            <v>131.78</v>
          </cell>
          <cell r="C565">
            <v>128.19</v>
          </cell>
          <cell r="D565">
            <v>125.79</v>
          </cell>
          <cell r="E565">
            <v>118.86</v>
          </cell>
          <cell r="F565">
            <v>115.59</v>
          </cell>
          <cell r="G565">
            <v>117.07</v>
          </cell>
          <cell r="H565">
            <v>111.93</v>
          </cell>
          <cell r="I565">
            <v>113.1</v>
          </cell>
          <cell r="J565">
            <v>103.33</v>
          </cell>
          <cell r="K565">
            <v>101.15</v>
          </cell>
          <cell r="L565">
            <v>100</v>
          </cell>
          <cell r="M565">
            <v>95.1</v>
          </cell>
          <cell r="N565">
            <v>94.42</v>
          </cell>
          <cell r="O565">
            <v>92.65</v>
          </cell>
          <cell r="P565">
            <v>90.08</v>
          </cell>
          <cell r="Q565">
            <v>95.14</v>
          </cell>
          <cell r="R565">
            <v>94.58</v>
          </cell>
          <cell r="S565">
            <v>95.97</v>
          </cell>
          <cell r="T565">
            <v>93.55</v>
          </cell>
        </row>
        <row r="566">
          <cell r="A566" t="str">
            <v>VAL.LONG_IND_ALI.BASE_2015.41000.LV</v>
          </cell>
          <cell r="B566">
            <v>200.91</v>
          </cell>
          <cell r="C566">
            <v>175.08</v>
          </cell>
          <cell r="D566">
            <v>149.29</v>
          </cell>
          <cell r="E566">
            <v>135.89</v>
          </cell>
          <cell r="F566">
            <v>128.45</v>
          </cell>
          <cell r="G566">
            <v>117.67</v>
          </cell>
          <cell r="H566">
            <v>119.32</v>
          </cell>
          <cell r="I566">
            <v>112.66</v>
          </cell>
          <cell r="J566">
            <v>107.39</v>
          </cell>
          <cell r="K566">
            <v>97.46</v>
          </cell>
          <cell r="L566">
            <v>100</v>
          </cell>
          <cell r="M566">
            <v>98.17</v>
          </cell>
          <cell r="N566">
            <v>95.72</v>
          </cell>
          <cell r="O566">
            <v>87.67</v>
          </cell>
          <cell r="P566">
            <v>85.33</v>
          </cell>
          <cell r="Q566">
            <v>74.7</v>
          </cell>
          <cell r="R566">
            <v>66.54</v>
          </cell>
          <cell r="S566">
            <v>69.46</v>
          </cell>
          <cell r="T566">
            <v>64.59</v>
          </cell>
        </row>
        <row r="567">
          <cell r="A567" t="str">
            <v>VAL.LONG_IND_ALI.BASE_2015.41000.MT</v>
          </cell>
          <cell r="B567">
            <v>80.93</v>
          </cell>
          <cell r="C567">
            <v>80.93</v>
          </cell>
          <cell r="D567">
            <v>83.11</v>
          </cell>
          <cell r="E567">
            <v>83.11</v>
          </cell>
          <cell r="F567">
            <v>83.11</v>
          </cell>
          <cell r="G567">
            <v>96.22</v>
          </cell>
          <cell r="H567">
            <v>96.22</v>
          </cell>
          <cell r="I567">
            <v>96.22</v>
          </cell>
          <cell r="J567">
            <v>100</v>
          </cell>
          <cell r="K567">
            <v>100</v>
          </cell>
          <cell r="L567">
            <v>100</v>
          </cell>
          <cell r="M567">
            <v>100</v>
          </cell>
          <cell r="N567">
            <v>100</v>
          </cell>
          <cell r="O567">
            <v>100</v>
          </cell>
          <cell r="P567">
            <v>100</v>
          </cell>
          <cell r="Q567">
            <v>111.55</v>
          </cell>
          <cell r="R567">
            <v>111.55</v>
          </cell>
          <cell r="S567">
            <v>111.55</v>
          </cell>
          <cell r="T567">
            <v>110.43</v>
          </cell>
        </row>
        <row r="568">
          <cell r="A568" t="str">
            <v>VAL.LONG_IND_ALI.BASE_2015.41000.NL</v>
          </cell>
          <cell r="B568">
            <v>118.05</v>
          </cell>
          <cell r="C568">
            <v>112.9</v>
          </cell>
          <cell r="D568">
            <v>109.05</v>
          </cell>
          <cell r="E568">
            <v>108.16</v>
          </cell>
          <cell r="F568">
            <v>105.61</v>
          </cell>
          <cell r="G568">
            <v>105.04</v>
          </cell>
          <cell r="H568">
            <v>104.25</v>
          </cell>
          <cell r="I568">
            <v>101.87</v>
          </cell>
          <cell r="J568">
            <v>103.02</v>
          </cell>
          <cell r="K568">
            <v>101.59</v>
          </cell>
          <cell r="L568">
            <v>100</v>
          </cell>
          <cell r="M568">
            <v>102.6</v>
          </cell>
          <cell r="N568">
            <v>104.74</v>
          </cell>
          <cell r="O568">
            <v>106.74</v>
          </cell>
          <cell r="P568">
            <v>106.14</v>
          </cell>
          <cell r="Q568">
            <v>103.01</v>
          </cell>
          <cell r="R568">
            <v>103.71</v>
          </cell>
          <cell r="S568">
            <v>102.08</v>
          </cell>
          <cell r="T568">
            <v>104.18</v>
          </cell>
        </row>
        <row r="569">
          <cell r="A569" t="str">
            <v>VAL.LONG_IND_ALI.BASE_2015.41000.PL</v>
          </cell>
          <cell r="B569">
            <v>118.92</v>
          </cell>
          <cell r="C569">
            <v>119.51</v>
          </cell>
          <cell r="D569">
            <v>119.51</v>
          </cell>
          <cell r="E569">
            <v>119.14</v>
          </cell>
          <cell r="F569">
            <v>119.14</v>
          </cell>
          <cell r="G569">
            <v>114.5</v>
          </cell>
          <cell r="H569">
            <v>99.72</v>
          </cell>
          <cell r="I569">
            <v>99.72</v>
          </cell>
          <cell r="J569">
            <v>99.72</v>
          </cell>
          <cell r="K569">
            <v>100</v>
          </cell>
          <cell r="L569">
            <v>100</v>
          </cell>
          <cell r="M569">
            <v>100</v>
          </cell>
          <cell r="N569">
            <v>83.13</v>
          </cell>
          <cell r="O569">
            <v>83.13</v>
          </cell>
          <cell r="P569">
            <v>83.13</v>
          </cell>
          <cell r="Q569">
            <v>71.25</v>
          </cell>
          <cell r="R569">
            <v>71.25</v>
          </cell>
          <cell r="S569">
            <v>71.25</v>
          </cell>
          <cell r="T569">
            <v>71.25</v>
          </cell>
        </row>
        <row r="570">
          <cell r="A570" t="str">
            <v>VAL.LONG_IND_ALI.BASE_2015.41000.PT</v>
          </cell>
          <cell r="B570">
            <v>158.45</v>
          </cell>
          <cell r="C570">
            <v>153.42</v>
          </cell>
          <cell r="D570">
            <v>150.76</v>
          </cell>
          <cell r="E570">
            <v>146.34</v>
          </cell>
          <cell r="F570">
            <v>144.41</v>
          </cell>
          <cell r="G570">
            <v>129.08</v>
          </cell>
          <cell r="H570">
            <v>125.67</v>
          </cell>
          <cell r="I570">
            <v>123.45</v>
          </cell>
          <cell r="J570">
            <v>115.01</v>
          </cell>
          <cell r="K570">
            <v>105.16</v>
          </cell>
          <cell r="L570">
            <v>100</v>
          </cell>
          <cell r="M570">
            <v>93.98</v>
          </cell>
          <cell r="N570">
            <v>86.19</v>
          </cell>
          <cell r="O570">
            <v>84.71</v>
          </cell>
          <cell r="P570">
            <v>81.65</v>
          </cell>
          <cell r="Q570">
            <v>80.75</v>
          </cell>
          <cell r="R570">
            <v>77.61</v>
          </cell>
          <cell r="S570">
            <v>74.45</v>
          </cell>
          <cell r="T570">
            <v>71.3</v>
          </cell>
        </row>
        <row r="571">
          <cell r="A571" t="str">
            <v>VAL.LONG_IND_ALI.BASE_2015.41000.RO</v>
          </cell>
          <cell r="B571">
            <v>204.43</v>
          </cell>
          <cell r="C571">
            <v>196.7</v>
          </cell>
          <cell r="D571">
            <v>173.24</v>
          </cell>
          <cell r="E571">
            <v>167.77</v>
          </cell>
          <cell r="F571">
            <v>167.25</v>
          </cell>
          <cell r="G571">
            <v>124.15</v>
          </cell>
          <cell r="H571">
            <v>115.2</v>
          </cell>
          <cell r="I571">
            <v>117.2</v>
          </cell>
          <cell r="J571">
            <v>120.42</v>
          </cell>
          <cell r="K571">
            <v>106.6</v>
          </cell>
          <cell r="L571">
            <v>100</v>
          </cell>
          <cell r="M571">
            <v>124.07</v>
          </cell>
          <cell r="N571">
            <v>116.85</v>
          </cell>
          <cell r="O571">
            <v>114.16</v>
          </cell>
          <cell r="P571">
            <v>107.99</v>
          </cell>
          <cell r="Q571">
            <v>102</v>
          </cell>
          <cell r="R571">
            <v>76.37</v>
          </cell>
          <cell r="S571">
            <v>74.37</v>
          </cell>
          <cell r="T571">
            <v>74.72</v>
          </cell>
        </row>
        <row r="572">
          <cell r="A572" t="str">
            <v>VAL.LONG_IND_ALI.BASE_2015.41000.SE</v>
          </cell>
          <cell r="B572">
            <v>141.55</v>
          </cell>
          <cell r="C572">
            <v>138.61</v>
          </cell>
          <cell r="D572">
            <v>128.4</v>
          </cell>
          <cell r="E572">
            <v>124.72</v>
          </cell>
          <cell r="F572">
            <v>121.14</v>
          </cell>
          <cell r="G572">
            <v>117.66</v>
          </cell>
          <cell r="H572">
            <v>113.84</v>
          </cell>
          <cell r="I572">
            <v>110.15</v>
          </cell>
          <cell r="J572">
            <v>106.58</v>
          </cell>
          <cell r="K572">
            <v>103.24</v>
          </cell>
          <cell r="L572">
            <v>100</v>
          </cell>
          <cell r="M572">
            <v>96.87</v>
          </cell>
          <cell r="N572">
            <v>94.82</v>
          </cell>
          <cell r="O572">
            <v>92.82</v>
          </cell>
          <cell r="P572">
            <v>90.86</v>
          </cell>
          <cell r="Q572">
            <v>88.94</v>
          </cell>
          <cell r="R572">
            <v>87.07</v>
          </cell>
          <cell r="S572">
            <v>85.23</v>
          </cell>
          <cell r="T572">
            <v>83.43</v>
          </cell>
        </row>
        <row r="573">
          <cell r="A573" t="str">
            <v>VAL.LONG_IND_ALI.BASE_2015.41000.SI</v>
          </cell>
          <cell r="B573">
            <v>107.45</v>
          </cell>
          <cell r="C573">
            <v>106.79</v>
          </cell>
          <cell r="D573">
            <v>102</v>
          </cell>
          <cell r="E573">
            <v>101.37</v>
          </cell>
          <cell r="F573">
            <v>96.42</v>
          </cell>
          <cell r="G573">
            <v>90.51</v>
          </cell>
          <cell r="H573">
            <v>93.05</v>
          </cell>
          <cell r="I573">
            <v>98.64</v>
          </cell>
          <cell r="J573">
            <v>101.84</v>
          </cell>
          <cell r="K573">
            <v>100.58</v>
          </cell>
          <cell r="L573">
            <v>100</v>
          </cell>
          <cell r="M573">
            <v>96.97</v>
          </cell>
          <cell r="N573">
            <v>95.33</v>
          </cell>
          <cell r="O573">
            <v>94.12</v>
          </cell>
          <cell r="P573">
            <v>92.42</v>
          </cell>
          <cell r="Q573">
            <v>91.49</v>
          </cell>
          <cell r="R573">
            <v>91.21</v>
          </cell>
          <cell r="S573">
            <v>90.14</v>
          </cell>
          <cell r="T573">
            <v>88.03</v>
          </cell>
        </row>
        <row r="574">
          <cell r="A574" t="str">
            <v>VAL.LONG_IND_ALI.BASE_2015.41000.SK</v>
          </cell>
          <cell r="B574">
            <v>407.77</v>
          </cell>
          <cell r="C574">
            <v>378.64</v>
          </cell>
          <cell r="D574">
            <v>391.26</v>
          </cell>
          <cell r="E574">
            <v>384.47</v>
          </cell>
          <cell r="F574">
            <v>369.9</v>
          </cell>
          <cell r="G574">
            <v>153.4</v>
          </cell>
          <cell r="H574">
            <v>151.46</v>
          </cell>
          <cell r="I574">
            <v>157.28</v>
          </cell>
          <cell r="J574">
            <v>146.6</v>
          </cell>
          <cell r="K574">
            <v>152.43</v>
          </cell>
          <cell r="L574">
            <v>100</v>
          </cell>
          <cell r="M574">
            <v>96.12</v>
          </cell>
          <cell r="N574">
            <v>148.54</v>
          </cell>
          <cell r="O574">
            <v>135.24</v>
          </cell>
          <cell r="P574">
            <v>147.57</v>
          </cell>
          <cell r="Q574">
            <v>144.66</v>
          </cell>
          <cell r="R574">
            <v>94.1</v>
          </cell>
          <cell r="S574">
            <v>88.35</v>
          </cell>
          <cell r="T574">
            <v>107.77</v>
          </cell>
        </row>
        <row r="575">
          <cell r="A575" t="str">
            <v>VAL.LONG_IND_ALI.BASE_2015.41000.CH</v>
          </cell>
          <cell r="B575">
            <v>118.81</v>
          </cell>
          <cell r="C575">
            <v>118.31</v>
          </cell>
          <cell r="D575">
            <v>115.72</v>
          </cell>
          <cell r="E575">
            <v>114.35</v>
          </cell>
          <cell r="F575">
            <v>108.73</v>
          </cell>
          <cell r="G575">
            <v>107.41</v>
          </cell>
          <cell r="H575">
            <v>106</v>
          </cell>
          <cell r="I575">
            <v>104.66</v>
          </cell>
          <cell r="J575">
            <v>102.32</v>
          </cell>
          <cell r="K575">
            <v>101.17</v>
          </cell>
          <cell r="L575">
            <v>100</v>
          </cell>
          <cell r="M575">
            <v>98.56</v>
          </cell>
          <cell r="N575">
            <v>97.27</v>
          </cell>
          <cell r="O575">
            <v>97</v>
          </cell>
          <cell r="P575">
            <v>94.67</v>
          </cell>
          <cell r="Q575">
            <v>92.31</v>
          </cell>
          <cell r="R575">
            <v>91.76</v>
          </cell>
          <cell r="S575">
            <v>92.78</v>
          </cell>
          <cell r="T575">
            <v>91.44</v>
          </cell>
        </row>
        <row r="576">
          <cell r="A576" t="str">
            <v>VAL.LONG_IND_ALI.BASE_2015.41000.IS</v>
          </cell>
          <cell r="B576" t="str">
            <v>ND</v>
          </cell>
          <cell r="C576" t="str">
            <v>ND</v>
          </cell>
          <cell r="D576">
            <v>0</v>
          </cell>
          <cell r="E576">
            <v>0</v>
          </cell>
          <cell r="F576">
            <v>98.1</v>
          </cell>
          <cell r="G576">
            <v>110.74</v>
          </cell>
          <cell r="H576">
            <v>112.82</v>
          </cell>
          <cell r="I576">
            <v>108.29</v>
          </cell>
          <cell r="J576">
            <v>104.57</v>
          </cell>
          <cell r="K576">
            <v>92.01</v>
          </cell>
          <cell r="L576">
            <v>100</v>
          </cell>
          <cell r="M576">
            <v>100.55</v>
          </cell>
          <cell r="N576">
            <v>98.94</v>
          </cell>
          <cell r="O576">
            <v>98.18</v>
          </cell>
          <cell r="P576">
            <v>99.07</v>
          </cell>
          <cell r="Q576">
            <v>95.6</v>
          </cell>
          <cell r="R576">
            <v>93.49</v>
          </cell>
          <cell r="S576">
            <v>77.92</v>
          </cell>
          <cell r="T576">
            <v>77.92</v>
          </cell>
        </row>
        <row r="577">
          <cell r="A577" t="str">
            <v>VAL.LONG_IND_ALI.BASE_2015.41000.NO</v>
          </cell>
          <cell r="B577">
            <v>138.63</v>
          </cell>
          <cell r="C577">
            <v>131.44</v>
          </cell>
          <cell r="D577">
            <v>124.61</v>
          </cell>
          <cell r="E577">
            <v>119.83</v>
          </cell>
          <cell r="F577">
            <v>115.63</v>
          </cell>
          <cell r="G577">
            <v>111.14</v>
          </cell>
          <cell r="H577">
            <v>108.69</v>
          </cell>
          <cell r="I577">
            <v>106.01</v>
          </cell>
          <cell r="J577">
            <v>103.34</v>
          </cell>
          <cell r="K577">
            <v>101.78</v>
          </cell>
          <cell r="L577">
            <v>100</v>
          </cell>
          <cell r="M577">
            <v>98.44</v>
          </cell>
          <cell r="N577">
            <v>96.66</v>
          </cell>
          <cell r="O577">
            <v>95.55</v>
          </cell>
          <cell r="P577">
            <v>94.43</v>
          </cell>
          <cell r="Q577">
            <v>95.34</v>
          </cell>
          <cell r="R577">
            <v>93.8</v>
          </cell>
          <cell r="S577">
            <v>91.5</v>
          </cell>
          <cell r="T577">
            <v>91.59</v>
          </cell>
        </row>
        <row r="578">
          <cell r="A578" t="str">
            <v>VAL.LONG_IND_ALI.BASE_2015.41000.EU27_2020</v>
          </cell>
          <cell r="B578">
            <v>143.24</v>
          </cell>
          <cell r="C578">
            <v>139.73</v>
          </cell>
          <cell r="D578">
            <v>131.94</v>
          </cell>
          <cell r="E578">
            <v>128.06</v>
          </cell>
          <cell r="F578">
            <v>125.1</v>
          </cell>
          <cell r="G578">
            <v>115.25</v>
          </cell>
          <cell r="H578">
            <v>107.87</v>
          </cell>
          <cell r="I578">
            <v>107.2</v>
          </cell>
          <cell r="J578">
            <v>105.98</v>
          </cell>
          <cell r="K578">
            <v>102.56</v>
          </cell>
          <cell r="L578">
            <v>100</v>
          </cell>
          <cell r="M578">
            <v>103.22</v>
          </cell>
          <cell r="N578">
            <v>96.13</v>
          </cell>
          <cell r="O578">
            <v>94.28</v>
          </cell>
          <cell r="P578">
            <v>91.77</v>
          </cell>
          <cell r="Q578">
            <v>84.7</v>
          </cell>
          <cell r="R578">
            <v>79.12</v>
          </cell>
          <cell r="S578">
            <v>77.2</v>
          </cell>
          <cell r="T578">
            <v>75.97</v>
          </cell>
        </row>
        <row r="579">
          <cell r="A579" t="str">
            <v>VAL.LONG_IND_ALI.BASE_2015.42000.AT</v>
          </cell>
          <cell r="B579">
            <v>77.42</v>
          </cell>
          <cell r="C579">
            <v>74.21</v>
          </cell>
          <cell r="D579">
            <v>80.66</v>
          </cell>
          <cell r="E579">
            <v>79.54</v>
          </cell>
          <cell r="F579">
            <v>81.92</v>
          </cell>
          <cell r="G579">
            <v>81.57</v>
          </cell>
          <cell r="H579">
            <v>85.66</v>
          </cell>
          <cell r="I579">
            <v>91.92</v>
          </cell>
          <cell r="J579">
            <v>93.55</v>
          </cell>
          <cell r="K579">
            <v>97.7</v>
          </cell>
          <cell r="L579">
            <v>100</v>
          </cell>
          <cell r="M579">
            <v>101.62</v>
          </cell>
          <cell r="N579">
            <v>106.32</v>
          </cell>
          <cell r="O579">
            <v>109.32</v>
          </cell>
          <cell r="P579">
            <v>112.97</v>
          </cell>
          <cell r="Q579">
            <v>110.56</v>
          </cell>
          <cell r="R579">
            <v>119.26</v>
          </cell>
          <cell r="S579">
            <v>114.95</v>
          </cell>
          <cell r="T579">
            <v>113.5</v>
          </cell>
        </row>
        <row r="580">
          <cell r="A580" t="str">
            <v>VAL.LONG_IND_ALI.BASE_2015.42000.BE</v>
          </cell>
          <cell r="B580">
            <v>84.28</v>
          </cell>
          <cell r="C580">
            <v>83.74</v>
          </cell>
          <cell r="D580">
            <v>80.84</v>
          </cell>
          <cell r="E580">
            <v>82.54</v>
          </cell>
          <cell r="F580">
            <v>83.62</v>
          </cell>
          <cell r="G580">
            <v>82.09</v>
          </cell>
          <cell r="H580">
            <v>83.12</v>
          </cell>
          <cell r="I580">
            <v>90.37</v>
          </cell>
          <cell r="J580">
            <v>89.49</v>
          </cell>
          <cell r="K580">
            <v>97.13</v>
          </cell>
          <cell r="L580">
            <v>100</v>
          </cell>
          <cell r="M580">
            <v>105.66</v>
          </cell>
          <cell r="N580">
            <v>103.71</v>
          </cell>
          <cell r="O580">
            <v>102.65</v>
          </cell>
          <cell r="P580">
            <v>99.84</v>
          </cell>
          <cell r="Q580">
            <v>100.53</v>
          </cell>
          <cell r="R580">
            <v>103.28</v>
          </cell>
          <cell r="S580">
            <v>105.88</v>
          </cell>
          <cell r="T580">
            <v>108.57</v>
          </cell>
        </row>
        <row r="581">
          <cell r="A581" t="str">
            <v>VAL.LONG_IND_ALI.BASE_2015.42000.BG</v>
          </cell>
          <cell r="B581">
            <v>115.65</v>
          </cell>
          <cell r="C581">
            <v>115.65</v>
          </cell>
          <cell r="D581">
            <v>101.52</v>
          </cell>
          <cell r="E581">
            <v>99.86</v>
          </cell>
          <cell r="F581">
            <v>98.2</v>
          </cell>
          <cell r="G581">
            <v>96.54</v>
          </cell>
          <cell r="H581">
            <v>100.55</v>
          </cell>
          <cell r="I581">
            <v>103.19</v>
          </cell>
          <cell r="J581">
            <v>104.71</v>
          </cell>
          <cell r="K581">
            <v>102.08</v>
          </cell>
          <cell r="L581">
            <v>100</v>
          </cell>
          <cell r="M581">
            <v>97.78</v>
          </cell>
          <cell r="N581">
            <v>97.23</v>
          </cell>
          <cell r="O581">
            <v>96.68</v>
          </cell>
          <cell r="P581">
            <v>96.26</v>
          </cell>
          <cell r="Q581">
            <v>95.71</v>
          </cell>
          <cell r="R581">
            <v>95.15</v>
          </cell>
          <cell r="S581">
            <v>94.74</v>
          </cell>
          <cell r="T581">
            <v>94.18</v>
          </cell>
        </row>
        <row r="582">
          <cell r="A582" t="str">
            <v>VAL.LONG_IND_ALI.BASE_2015.42000.CY</v>
          </cell>
          <cell r="B582">
            <v>137.57</v>
          </cell>
          <cell r="C582">
            <v>134.04</v>
          </cell>
          <cell r="D582">
            <v>121.69</v>
          </cell>
          <cell r="E582">
            <v>125.52</v>
          </cell>
          <cell r="F582">
            <v>123.9</v>
          </cell>
          <cell r="G582">
            <v>114.57</v>
          </cell>
          <cell r="H582">
            <v>115.84</v>
          </cell>
          <cell r="I582">
            <v>114.21</v>
          </cell>
          <cell r="J582">
            <v>104.16</v>
          </cell>
          <cell r="K582">
            <v>94.29</v>
          </cell>
          <cell r="L582">
            <v>100</v>
          </cell>
          <cell r="M582">
            <v>109.45</v>
          </cell>
          <cell r="N582">
            <v>105.45</v>
          </cell>
          <cell r="O582">
            <v>104.04</v>
          </cell>
          <cell r="P582">
            <v>113.58</v>
          </cell>
          <cell r="Q582">
            <v>132.63</v>
          </cell>
          <cell r="R582">
            <v>132.8</v>
          </cell>
          <cell r="S582">
            <v>142.57</v>
          </cell>
          <cell r="T582">
            <v>146.75</v>
          </cell>
        </row>
        <row r="583">
          <cell r="A583" t="str">
            <v>VAL.LONG_IND_ALI.BASE_2015.42000.CZ</v>
          </cell>
          <cell r="B583">
            <v>148.21</v>
          </cell>
          <cell r="C583">
            <v>137.6</v>
          </cell>
          <cell r="D583">
            <v>126.98</v>
          </cell>
          <cell r="E583">
            <v>120.63</v>
          </cell>
          <cell r="F583">
            <v>114.6</v>
          </cell>
          <cell r="G583">
            <v>107.23</v>
          </cell>
          <cell r="H583">
            <v>104.16</v>
          </cell>
          <cell r="I583">
            <v>103.9</v>
          </cell>
          <cell r="J583">
            <v>100.26</v>
          </cell>
          <cell r="K583">
            <v>100.13</v>
          </cell>
          <cell r="L583">
            <v>100</v>
          </cell>
          <cell r="M583">
            <v>97.05</v>
          </cell>
          <cell r="N583">
            <v>96.75</v>
          </cell>
          <cell r="O583">
            <v>96.19</v>
          </cell>
          <cell r="P583">
            <v>94.27</v>
          </cell>
          <cell r="Q583">
            <v>88.05</v>
          </cell>
          <cell r="R583">
            <v>86.38</v>
          </cell>
          <cell r="S583">
            <v>88.77</v>
          </cell>
          <cell r="T583">
            <v>88.77</v>
          </cell>
        </row>
        <row r="584">
          <cell r="A584" t="str">
            <v>VAL.LONG_IND_ALI.BASE_2015.42000.DE</v>
          </cell>
          <cell r="B584">
            <v>96.43</v>
          </cell>
          <cell r="C584">
            <v>92.83</v>
          </cell>
          <cell r="D584">
            <v>92.27</v>
          </cell>
          <cell r="E584">
            <v>94.85</v>
          </cell>
          <cell r="F584">
            <v>96.47</v>
          </cell>
          <cell r="G584">
            <v>97.23</v>
          </cell>
          <cell r="H584">
            <v>97.36</v>
          </cell>
          <cell r="I584">
            <v>96.73</v>
          </cell>
          <cell r="J584">
            <v>97.82</v>
          </cell>
          <cell r="K584">
            <v>99.86</v>
          </cell>
          <cell r="L584">
            <v>100</v>
          </cell>
          <cell r="M584">
            <v>96.36</v>
          </cell>
          <cell r="N584">
            <v>96.7</v>
          </cell>
          <cell r="O584">
            <v>96.47</v>
          </cell>
          <cell r="P584">
            <v>97.26</v>
          </cell>
          <cell r="Q584">
            <v>99.05</v>
          </cell>
          <cell r="R584">
            <v>99.95</v>
          </cell>
          <cell r="S584">
            <v>100.57</v>
          </cell>
          <cell r="T584">
            <v>100.57</v>
          </cell>
        </row>
        <row r="585">
          <cell r="A585" t="str">
            <v>VAL.LONG_IND_ALI.BASE_2015.42000.DK</v>
          </cell>
          <cell r="B585">
            <v>78.02</v>
          </cell>
          <cell r="C585">
            <v>79.41</v>
          </cell>
          <cell r="D585">
            <v>81.16</v>
          </cell>
          <cell r="E585">
            <v>84.99</v>
          </cell>
          <cell r="F585">
            <v>84.29</v>
          </cell>
          <cell r="G585">
            <v>86.03</v>
          </cell>
          <cell r="H585">
            <v>84.05</v>
          </cell>
          <cell r="I585">
            <v>85.82</v>
          </cell>
          <cell r="J585">
            <v>89.48</v>
          </cell>
          <cell r="K585">
            <v>94.15</v>
          </cell>
          <cell r="L585">
            <v>100</v>
          </cell>
          <cell r="M585">
            <v>102.7</v>
          </cell>
          <cell r="N585">
            <v>104.2</v>
          </cell>
          <cell r="O585">
            <v>103.56</v>
          </cell>
          <cell r="P585">
            <v>104.13</v>
          </cell>
          <cell r="Q585">
            <v>110.48</v>
          </cell>
          <cell r="R585">
            <v>108.2</v>
          </cell>
          <cell r="S585">
            <v>106.53</v>
          </cell>
          <cell r="T585">
            <v>111.85</v>
          </cell>
        </row>
        <row r="586">
          <cell r="A586" t="str">
            <v>VAL.LONG_IND_ALI.BASE_2015.42000.EE</v>
          </cell>
          <cell r="B586">
            <v>127.07</v>
          </cell>
          <cell r="C586">
            <v>125.54</v>
          </cell>
          <cell r="D586">
            <v>119.13</v>
          </cell>
          <cell r="E586">
            <v>116.7</v>
          </cell>
          <cell r="F586">
            <v>109.47</v>
          </cell>
          <cell r="G586">
            <v>106.34</v>
          </cell>
          <cell r="H586">
            <v>104.04</v>
          </cell>
          <cell r="I586">
            <v>103.31</v>
          </cell>
          <cell r="J586">
            <v>106.46</v>
          </cell>
          <cell r="K586">
            <v>109.73</v>
          </cell>
          <cell r="L586">
            <v>100</v>
          </cell>
          <cell r="M586">
            <v>106.19</v>
          </cell>
          <cell r="N586">
            <v>110.53</v>
          </cell>
          <cell r="O586">
            <v>115.68</v>
          </cell>
          <cell r="P586">
            <v>113.18</v>
          </cell>
          <cell r="Q586">
            <v>98.58</v>
          </cell>
          <cell r="R586">
            <v>96.56</v>
          </cell>
          <cell r="S586">
            <v>98.09</v>
          </cell>
          <cell r="T586">
            <v>98.76</v>
          </cell>
        </row>
        <row r="587">
          <cell r="A587" t="str">
            <v>VAL.LONG_IND_ALI.BASE_2015.42000.EL</v>
          </cell>
          <cell r="B587">
            <v>156.71</v>
          </cell>
          <cell r="C587">
            <v>151.92</v>
          </cell>
          <cell r="D587">
            <v>147.26</v>
          </cell>
          <cell r="E587">
            <v>126.66</v>
          </cell>
          <cell r="F587">
            <v>108.95</v>
          </cell>
          <cell r="G587">
            <v>103.86</v>
          </cell>
          <cell r="H587">
            <v>99.01</v>
          </cell>
          <cell r="I587">
            <v>94.4</v>
          </cell>
          <cell r="J587">
            <v>89.97</v>
          </cell>
          <cell r="K587">
            <v>94.79</v>
          </cell>
          <cell r="L587">
            <v>100</v>
          </cell>
          <cell r="M587">
            <v>105.34</v>
          </cell>
          <cell r="N587">
            <v>99.82</v>
          </cell>
          <cell r="O587">
            <v>94.59</v>
          </cell>
          <cell r="P587">
            <v>89.63</v>
          </cell>
          <cell r="Q587">
            <v>84.93</v>
          </cell>
          <cell r="R587">
            <v>83.24</v>
          </cell>
          <cell r="S587">
            <v>81.58</v>
          </cell>
          <cell r="T587">
            <v>79.96</v>
          </cell>
        </row>
        <row r="588">
          <cell r="A588" t="str">
            <v>VAL.LONG_IND_ALI.BASE_2015.42000.ES</v>
          </cell>
          <cell r="B588">
            <v>100.15</v>
          </cell>
          <cell r="C588">
            <v>97.61</v>
          </cell>
          <cell r="D588">
            <v>102.04</v>
          </cell>
          <cell r="E588">
            <v>102.4</v>
          </cell>
          <cell r="F588">
            <v>94.25</v>
          </cell>
          <cell r="G588">
            <v>106.21</v>
          </cell>
          <cell r="H588">
            <v>103.86</v>
          </cell>
          <cell r="I588">
            <v>97.81</v>
          </cell>
          <cell r="J588">
            <v>98.35</v>
          </cell>
          <cell r="K588">
            <v>98.9</v>
          </cell>
          <cell r="L588">
            <v>100</v>
          </cell>
          <cell r="M588">
            <v>100.67</v>
          </cell>
          <cell r="N588">
            <v>114.74</v>
          </cell>
          <cell r="O588">
            <v>120.08</v>
          </cell>
          <cell r="P588">
            <v>121.29</v>
          </cell>
          <cell r="Q588">
            <v>117.45</v>
          </cell>
          <cell r="R588">
            <v>124.78</v>
          </cell>
          <cell r="S588">
            <v>116.45</v>
          </cell>
          <cell r="T588">
            <v>107.33</v>
          </cell>
        </row>
        <row r="589">
          <cell r="A589" t="str">
            <v>VAL.LONG_IND_ALI.BASE_2015.42000.FI</v>
          </cell>
          <cell r="B589">
            <v>100.4</v>
          </cell>
          <cell r="C589">
            <v>99.8</v>
          </cell>
          <cell r="D589">
            <v>96.79</v>
          </cell>
          <cell r="E589">
            <v>94.99</v>
          </cell>
          <cell r="F589">
            <v>93.19</v>
          </cell>
          <cell r="G589">
            <v>96.19</v>
          </cell>
          <cell r="H589">
            <v>95.59</v>
          </cell>
          <cell r="I589">
            <v>94.99</v>
          </cell>
          <cell r="J589">
            <v>94.39</v>
          </cell>
          <cell r="K589">
            <v>97.19</v>
          </cell>
          <cell r="L589">
            <v>100</v>
          </cell>
          <cell r="M589">
            <v>102.81</v>
          </cell>
          <cell r="N589">
            <v>105.96</v>
          </cell>
          <cell r="O589">
            <v>109.12</v>
          </cell>
          <cell r="P589">
            <v>112.27</v>
          </cell>
          <cell r="Q589">
            <v>111.52</v>
          </cell>
          <cell r="R589">
            <v>107.83</v>
          </cell>
          <cell r="S589">
            <v>106.21</v>
          </cell>
          <cell r="T589">
            <v>106.41</v>
          </cell>
        </row>
        <row r="590">
          <cell r="A590" t="str">
            <v>VAL.LONG_IND_ALI.BASE_2015.42000.FR</v>
          </cell>
          <cell r="B590">
            <v>102.13</v>
          </cell>
          <cell r="C590">
            <v>100.79</v>
          </cell>
          <cell r="D590">
            <v>99.57</v>
          </cell>
          <cell r="E590">
            <v>98.99</v>
          </cell>
          <cell r="F590">
            <v>97.51</v>
          </cell>
          <cell r="G590">
            <v>96.54</v>
          </cell>
          <cell r="H590">
            <v>97.8</v>
          </cell>
          <cell r="I590">
            <v>97.8</v>
          </cell>
          <cell r="J590">
            <v>99.13</v>
          </cell>
          <cell r="K590">
            <v>100.43</v>
          </cell>
          <cell r="L590">
            <v>100</v>
          </cell>
          <cell r="M590">
            <v>100.55</v>
          </cell>
          <cell r="N590">
            <v>101.35</v>
          </cell>
          <cell r="O590">
            <v>102.57</v>
          </cell>
          <cell r="P590">
            <v>104.01</v>
          </cell>
          <cell r="Q590">
            <v>101.6</v>
          </cell>
          <cell r="R590">
            <v>103.43</v>
          </cell>
          <cell r="S590">
            <v>105.18</v>
          </cell>
          <cell r="T590">
            <v>106.97</v>
          </cell>
        </row>
        <row r="591">
          <cell r="A591" t="str">
            <v>VAL.LONG_IND_ALI.BASE_2015.42000.HR</v>
          </cell>
          <cell r="B591">
            <v>116.67</v>
          </cell>
          <cell r="C591">
            <v>108.33</v>
          </cell>
          <cell r="D591">
            <v>100</v>
          </cell>
          <cell r="E591">
            <v>91.67</v>
          </cell>
          <cell r="F591">
            <v>100</v>
          </cell>
          <cell r="G591">
            <v>100</v>
          </cell>
          <cell r="H591">
            <v>91.67</v>
          </cell>
          <cell r="I591">
            <v>116.67</v>
          </cell>
          <cell r="J591">
            <v>108.33</v>
          </cell>
          <cell r="K591">
            <v>91.67</v>
          </cell>
          <cell r="L591">
            <v>100</v>
          </cell>
          <cell r="M591">
            <v>108.33</v>
          </cell>
          <cell r="N591">
            <v>125</v>
          </cell>
          <cell r="O591">
            <v>125</v>
          </cell>
          <cell r="P591">
            <v>125</v>
          </cell>
          <cell r="Q591">
            <v>125</v>
          </cell>
          <cell r="R591">
            <v>125</v>
          </cell>
          <cell r="S591">
            <v>125</v>
          </cell>
          <cell r="T591">
            <v>125.21</v>
          </cell>
        </row>
        <row r="592">
          <cell r="A592" t="str">
            <v>VAL.LONG_IND_ALI.BASE_2015.42000.HU</v>
          </cell>
          <cell r="B592">
            <v>87.5</v>
          </cell>
          <cell r="C592">
            <v>86.68</v>
          </cell>
          <cell r="D592">
            <v>84.96</v>
          </cell>
          <cell r="E592">
            <v>83.85</v>
          </cell>
          <cell r="F592">
            <v>84.03</v>
          </cell>
          <cell r="G592">
            <v>83.38</v>
          </cell>
          <cell r="H592">
            <v>82.53</v>
          </cell>
          <cell r="I592">
            <v>87.65</v>
          </cell>
          <cell r="J592">
            <v>92.27</v>
          </cell>
          <cell r="K592">
            <v>96.81</v>
          </cell>
          <cell r="L592">
            <v>100</v>
          </cell>
          <cell r="M592">
            <v>101.02</v>
          </cell>
          <cell r="N592">
            <v>98.19</v>
          </cell>
          <cell r="O592">
            <v>94.9</v>
          </cell>
          <cell r="P592">
            <v>90.17</v>
          </cell>
          <cell r="Q592">
            <v>87.56</v>
          </cell>
          <cell r="R592">
            <v>87.8</v>
          </cell>
          <cell r="S592">
            <v>83.25</v>
          </cell>
          <cell r="T592">
            <v>89.74</v>
          </cell>
        </row>
        <row r="593">
          <cell r="A593" t="str">
            <v>VAL.LONG_IND_ALI.BASE_2015.42000.IE</v>
          </cell>
          <cell r="B593">
            <v>107.18</v>
          </cell>
          <cell r="C593">
            <v>105.66</v>
          </cell>
          <cell r="D593">
            <v>105.66</v>
          </cell>
          <cell r="E593">
            <v>98.81</v>
          </cell>
          <cell r="F593">
            <v>95.77</v>
          </cell>
          <cell r="G593">
            <v>97.29</v>
          </cell>
          <cell r="H593">
            <v>97.29</v>
          </cell>
          <cell r="I593">
            <v>97.29</v>
          </cell>
          <cell r="J593">
            <v>100</v>
          </cell>
          <cell r="K593">
            <v>100</v>
          </cell>
          <cell r="L593">
            <v>100</v>
          </cell>
          <cell r="M593">
            <v>100.33</v>
          </cell>
          <cell r="N593">
            <v>112.18</v>
          </cell>
          <cell r="O593">
            <v>120.99</v>
          </cell>
          <cell r="P593">
            <v>131.32</v>
          </cell>
          <cell r="Q593">
            <v>143.93</v>
          </cell>
          <cell r="R593">
            <v>143.93</v>
          </cell>
          <cell r="S593">
            <v>143.93</v>
          </cell>
          <cell r="T593">
            <v>143.93</v>
          </cell>
        </row>
        <row r="594">
          <cell r="A594" t="str">
            <v>VAL.LONG_IND_ALI.BASE_2015.42000.IT</v>
          </cell>
          <cell r="B594">
            <v>97.71</v>
          </cell>
          <cell r="C594">
            <v>102.09</v>
          </cell>
          <cell r="D594">
            <v>100.89</v>
          </cell>
          <cell r="E594">
            <v>98.88</v>
          </cell>
          <cell r="F594">
            <v>94.79</v>
          </cell>
          <cell r="G594">
            <v>97.22</v>
          </cell>
          <cell r="H594">
            <v>96.71</v>
          </cell>
          <cell r="I594">
            <v>97.45</v>
          </cell>
          <cell r="J594">
            <v>95.94</v>
          </cell>
          <cell r="K594">
            <v>98.31</v>
          </cell>
          <cell r="L594">
            <v>100</v>
          </cell>
          <cell r="M594">
            <v>105.9</v>
          </cell>
          <cell r="N594">
            <v>107.47</v>
          </cell>
          <cell r="O594">
            <v>110.5</v>
          </cell>
          <cell r="P594">
            <v>107.24</v>
          </cell>
          <cell r="Q594">
            <v>104.81</v>
          </cell>
          <cell r="R594">
            <v>96.14</v>
          </cell>
          <cell r="S594">
            <v>95.76</v>
          </cell>
          <cell r="T594">
            <v>95.48</v>
          </cell>
        </row>
        <row r="595">
          <cell r="A595" t="str">
            <v>VAL.LONG_IND_ALI.BASE_2015.42000.LT</v>
          </cell>
          <cell r="B595">
            <v>98.77</v>
          </cell>
          <cell r="C595">
            <v>100.99</v>
          </cell>
          <cell r="D595">
            <v>100.25</v>
          </cell>
          <cell r="E595">
            <v>96.05</v>
          </cell>
          <cell r="F595">
            <v>97.28</v>
          </cell>
          <cell r="G595">
            <v>96.05</v>
          </cell>
          <cell r="H595">
            <v>95.8</v>
          </cell>
          <cell r="I595">
            <v>96.79</v>
          </cell>
          <cell r="J595">
            <v>87.41</v>
          </cell>
          <cell r="K595">
            <v>95.8</v>
          </cell>
          <cell r="L595">
            <v>100</v>
          </cell>
          <cell r="M595">
            <v>100.49</v>
          </cell>
          <cell r="N595">
            <v>99.01</v>
          </cell>
          <cell r="O595">
            <v>101.23</v>
          </cell>
          <cell r="P595">
            <v>95.33</v>
          </cell>
          <cell r="Q595">
            <v>84.64</v>
          </cell>
          <cell r="R595">
            <v>78.84</v>
          </cell>
          <cell r="S595">
            <v>84.09</v>
          </cell>
          <cell r="T595">
            <v>81.53</v>
          </cell>
        </row>
        <row r="596">
          <cell r="A596" t="str">
            <v>VAL.LONG_IND_ALI.BASE_2015.42000.LU</v>
          </cell>
          <cell r="B596">
            <v>65.04</v>
          </cell>
          <cell r="C596">
            <v>61.89</v>
          </cell>
          <cell r="D596">
            <v>59.81</v>
          </cell>
          <cell r="E596">
            <v>68.96</v>
          </cell>
          <cell r="F596">
            <v>68.65</v>
          </cell>
          <cell r="G596">
            <v>76.12</v>
          </cell>
          <cell r="H596">
            <v>83.19</v>
          </cell>
          <cell r="I596">
            <v>91.8</v>
          </cell>
          <cell r="J596">
            <v>93.68</v>
          </cell>
          <cell r="K596">
            <v>97.11</v>
          </cell>
          <cell r="L596">
            <v>100</v>
          </cell>
          <cell r="M596">
            <v>103.58</v>
          </cell>
          <cell r="N596">
            <v>103.58</v>
          </cell>
          <cell r="O596">
            <v>107.06</v>
          </cell>
          <cell r="P596">
            <v>105.87</v>
          </cell>
          <cell r="Q596">
            <v>113.53</v>
          </cell>
          <cell r="R596">
            <v>112.34</v>
          </cell>
          <cell r="S596">
            <v>109.85</v>
          </cell>
          <cell r="T596">
            <v>103.38</v>
          </cell>
        </row>
        <row r="597">
          <cell r="A597" t="str">
            <v>VAL.LONG_IND_ALI.BASE_2015.42000.LV</v>
          </cell>
          <cell r="B597">
            <v>103.37</v>
          </cell>
          <cell r="C597">
            <v>102.67</v>
          </cell>
          <cell r="D597">
            <v>101.82</v>
          </cell>
          <cell r="E597">
            <v>100.27</v>
          </cell>
          <cell r="F597">
            <v>90.37</v>
          </cell>
          <cell r="G597">
            <v>86.94</v>
          </cell>
          <cell r="H597">
            <v>94.61</v>
          </cell>
          <cell r="I597">
            <v>95.32</v>
          </cell>
          <cell r="J597">
            <v>103.37</v>
          </cell>
          <cell r="K597">
            <v>100.27</v>
          </cell>
          <cell r="L597">
            <v>100</v>
          </cell>
          <cell r="M597">
            <v>97.14</v>
          </cell>
          <cell r="N597">
            <v>96.65</v>
          </cell>
          <cell r="O597">
            <v>99.64</v>
          </cell>
          <cell r="P597">
            <v>104.37</v>
          </cell>
          <cell r="Q597">
            <v>122.74</v>
          </cell>
          <cell r="R597">
            <v>116.47</v>
          </cell>
          <cell r="S597">
            <v>115.07</v>
          </cell>
          <cell r="T597">
            <v>110.12</v>
          </cell>
        </row>
        <row r="598">
          <cell r="A598" t="str">
            <v>VAL.LONG_IND_ALI.BASE_2015.42000.MT</v>
          </cell>
          <cell r="B598">
            <v>76.27</v>
          </cell>
          <cell r="C598">
            <v>76.27</v>
          </cell>
          <cell r="D598">
            <v>84.75</v>
          </cell>
          <cell r="E598">
            <v>84.75</v>
          </cell>
          <cell r="F598">
            <v>84.75</v>
          </cell>
          <cell r="G598">
            <v>97.6</v>
          </cell>
          <cell r="H598">
            <v>97.6</v>
          </cell>
          <cell r="I598">
            <v>97.6</v>
          </cell>
          <cell r="J598">
            <v>100</v>
          </cell>
          <cell r="K598">
            <v>100</v>
          </cell>
          <cell r="L598">
            <v>100</v>
          </cell>
          <cell r="M598">
            <v>100</v>
          </cell>
          <cell r="N598">
            <v>100</v>
          </cell>
          <cell r="O598">
            <v>100</v>
          </cell>
          <cell r="P598">
            <v>100</v>
          </cell>
          <cell r="Q598">
            <v>63.56</v>
          </cell>
          <cell r="R598">
            <v>63.56</v>
          </cell>
          <cell r="S598">
            <v>63.56</v>
          </cell>
          <cell r="T598">
            <v>62.92</v>
          </cell>
        </row>
        <row r="599">
          <cell r="A599" t="str">
            <v>VAL.LONG_IND_ALI.BASE_2015.42000.NL</v>
          </cell>
          <cell r="B599">
            <v>106.63</v>
          </cell>
          <cell r="C599">
            <v>107.77</v>
          </cell>
          <cell r="D599">
            <v>109.1</v>
          </cell>
          <cell r="E599">
            <v>106.8</v>
          </cell>
          <cell r="F599">
            <v>106.65</v>
          </cell>
          <cell r="G599">
            <v>104.32</v>
          </cell>
          <cell r="H599">
            <v>103.42</v>
          </cell>
          <cell r="I599">
            <v>102.09</v>
          </cell>
          <cell r="J599">
            <v>103.47</v>
          </cell>
          <cell r="K599">
            <v>101.58</v>
          </cell>
          <cell r="L599">
            <v>100</v>
          </cell>
          <cell r="M599">
            <v>101.62</v>
          </cell>
          <cell r="N599">
            <v>104.2</v>
          </cell>
          <cell r="O599">
            <v>107.59</v>
          </cell>
          <cell r="P599">
            <v>110.85</v>
          </cell>
          <cell r="Q599">
            <v>113.48</v>
          </cell>
          <cell r="R599">
            <v>114.22</v>
          </cell>
          <cell r="S599">
            <v>114.15</v>
          </cell>
          <cell r="T599">
            <v>116.05</v>
          </cell>
        </row>
        <row r="600">
          <cell r="A600" t="str">
            <v>VAL.LONG_IND_ALI.BASE_2015.42000.PL</v>
          </cell>
          <cell r="B600">
            <v>103.28</v>
          </cell>
          <cell r="C600">
            <v>101.48</v>
          </cell>
          <cell r="D600">
            <v>101.48</v>
          </cell>
          <cell r="E600">
            <v>112.49</v>
          </cell>
          <cell r="F600">
            <v>112.49</v>
          </cell>
          <cell r="G600">
            <v>111.24</v>
          </cell>
          <cell r="H600">
            <v>86.57</v>
          </cell>
          <cell r="I600">
            <v>86.57</v>
          </cell>
          <cell r="J600">
            <v>86.57</v>
          </cell>
          <cell r="K600">
            <v>100</v>
          </cell>
          <cell r="L600">
            <v>100</v>
          </cell>
          <cell r="M600">
            <v>100</v>
          </cell>
          <cell r="N600">
            <v>134.27</v>
          </cell>
          <cell r="O600">
            <v>134.27</v>
          </cell>
          <cell r="P600">
            <v>134.27</v>
          </cell>
          <cell r="Q600">
            <v>108.27</v>
          </cell>
          <cell r="R600">
            <v>108.2</v>
          </cell>
          <cell r="S600">
            <v>108.2</v>
          </cell>
          <cell r="T600">
            <v>108.2</v>
          </cell>
        </row>
        <row r="601">
          <cell r="A601" t="str">
            <v>VAL.LONG_IND_ALI.BASE_2015.42000.PT</v>
          </cell>
          <cell r="B601">
            <v>106.87</v>
          </cell>
          <cell r="C601">
            <v>105.3</v>
          </cell>
          <cell r="D601">
            <v>99.86</v>
          </cell>
          <cell r="E601">
            <v>99.98</v>
          </cell>
          <cell r="F601">
            <v>97.52</v>
          </cell>
          <cell r="G601">
            <v>97.08</v>
          </cell>
          <cell r="H601">
            <v>91.57</v>
          </cell>
          <cell r="I601">
            <v>93.14</v>
          </cell>
          <cell r="J601">
            <v>94.17</v>
          </cell>
          <cell r="K601">
            <v>96.56</v>
          </cell>
          <cell r="L601">
            <v>100</v>
          </cell>
          <cell r="M601">
            <v>105.1</v>
          </cell>
          <cell r="N601">
            <v>109.47</v>
          </cell>
          <cell r="O601">
            <v>111.18</v>
          </cell>
          <cell r="P601">
            <v>113.78</v>
          </cell>
          <cell r="Q601">
            <v>114</v>
          </cell>
          <cell r="R601">
            <v>112.77</v>
          </cell>
          <cell r="S601">
            <v>115.28</v>
          </cell>
          <cell r="T601">
            <v>119.38</v>
          </cell>
        </row>
        <row r="602">
          <cell r="A602" t="str">
            <v>VAL.LONG_IND_ALI.BASE_2015.42000.RO</v>
          </cell>
          <cell r="B602">
            <v>117.96</v>
          </cell>
          <cell r="C602">
            <v>127.67</v>
          </cell>
          <cell r="D602">
            <v>102.43</v>
          </cell>
          <cell r="E602">
            <v>107.28</v>
          </cell>
          <cell r="F602">
            <v>110.19</v>
          </cell>
          <cell r="G602">
            <v>101.94</v>
          </cell>
          <cell r="H602">
            <v>100</v>
          </cell>
          <cell r="I602">
            <v>108.74</v>
          </cell>
          <cell r="J602">
            <v>86.41</v>
          </cell>
          <cell r="K602">
            <v>100</v>
          </cell>
          <cell r="L602">
            <v>100</v>
          </cell>
          <cell r="M602">
            <v>73.3</v>
          </cell>
          <cell r="N602">
            <v>76.21</v>
          </cell>
          <cell r="O602">
            <v>77.67</v>
          </cell>
          <cell r="P602">
            <v>77.18</v>
          </cell>
          <cell r="Q602">
            <v>75.24</v>
          </cell>
          <cell r="R602">
            <v>85.44</v>
          </cell>
          <cell r="S602">
            <v>82.52</v>
          </cell>
          <cell r="T602">
            <v>83.98</v>
          </cell>
        </row>
        <row r="603">
          <cell r="A603" t="str">
            <v>VAL.LONG_IND_ALI.BASE_2015.42000.SE</v>
          </cell>
          <cell r="B603">
            <v>102.43</v>
          </cell>
          <cell r="C603">
            <v>102.88</v>
          </cell>
          <cell r="D603">
            <v>92.91</v>
          </cell>
          <cell r="E603">
            <v>94.16</v>
          </cell>
          <cell r="F603">
            <v>95.3</v>
          </cell>
          <cell r="G603">
            <v>96.35</v>
          </cell>
          <cell r="H603">
            <v>97.8</v>
          </cell>
          <cell r="I603">
            <v>99.14</v>
          </cell>
          <cell r="J603">
            <v>100.35</v>
          </cell>
          <cell r="K603">
            <v>100.21</v>
          </cell>
          <cell r="L603">
            <v>100</v>
          </cell>
          <cell r="M603">
            <v>99.74</v>
          </cell>
          <cell r="N603">
            <v>102.11</v>
          </cell>
          <cell r="O603">
            <v>104.41</v>
          </cell>
          <cell r="P603">
            <v>106.65</v>
          </cell>
          <cell r="Q603">
            <v>108.82</v>
          </cell>
          <cell r="R603">
            <v>110.93</v>
          </cell>
          <cell r="S603">
            <v>112.98</v>
          </cell>
          <cell r="T603">
            <v>114.97</v>
          </cell>
        </row>
        <row r="604">
          <cell r="A604" t="str">
            <v>VAL.LONG_IND_ALI.BASE_2015.42000.SI</v>
          </cell>
          <cell r="B604">
            <v>155.03</v>
          </cell>
          <cell r="C604">
            <v>139.15</v>
          </cell>
          <cell r="D604">
            <v>119.45</v>
          </cell>
          <cell r="E604">
            <v>114.11</v>
          </cell>
          <cell r="F604">
            <v>127.9</v>
          </cell>
          <cell r="G604">
            <v>151.86</v>
          </cell>
          <cell r="H604">
            <v>134.41</v>
          </cell>
          <cell r="I604">
            <v>108.33</v>
          </cell>
          <cell r="J604">
            <v>99.53</v>
          </cell>
          <cell r="K604">
            <v>99.82</v>
          </cell>
          <cell r="L604">
            <v>100</v>
          </cell>
          <cell r="M604">
            <v>116.3</v>
          </cell>
          <cell r="N604">
            <v>116.75</v>
          </cell>
          <cell r="O604">
            <v>120.22</v>
          </cell>
          <cell r="P604">
            <v>112.55</v>
          </cell>
          <cell r="Q604">
            <v>84.24</v>
          </cell>
          <cell r="R604">
            <v>80.02</v>
          </cell>
          <cell r="S604">
            <v>82.23</v>
          </cell>
          <cell r="T604">
            <v>80.3</v>
          </cell>
        </row>
        <row r="605">
          <cell r="A605" t="str">
            <v>VAL.LONG_IND_ALI.BASE_2015.42000.SK</v>
          </cell>
          <cell r="B605">
            <v>147.15</v>
          </cell>
          <cell r="C605">
            <v>135.49</v>
          </cell>
          <cell r="D605">
            <v>132.12</v>
          </cell>
          <cell r="E605">
            <v>131.35</v>
          </cell>
          <cell r="F605">
            <v>124.09</v>
          </cell>
          <cell r="G605">
            <v>104.4</v>
          </cell>
          <cell r="H605">
            <v>108.29</v>
          </cell>
          <cell r="I605">
            <v>105.96</v>
          </cell>
          <cell r="J605">
            <v>101.3</v>
          </cell>
          <cell r="K605">
            <v>98.96</v>
          </cell>
          <cell r="L605">
            <v>100</v>
          </cell>
          <cell r="M605">
            <v>100.52</v>
          </cell>
          <cell r="N605">
            <v>73.06</v>
          </cell>
          <cell r="O605">
            <v>73.94</v>
          </cell>
          <cell r="P605">
            <v>75.91</v>
          </cell>
          <cell r="Q605">
            <v>71.5</v>
          </cell>
          <cell r="R605">
            <v>68.27</v>
          </cell>
          <cell r="S605">
            <v>76.42</v>
          </cell>
          <cell r="T605">
            <v>73.58</v>
          </cell>
        </row>
        <row r="606">
          <cell r="A606" t="str">
            <v>VAL.LONG_IND_ALI.BASE_2015.42000.CH</v>
          </cell>
          <cell r="B606">
            <v>109.89</v>
          </cell>
          <cell r="C606">
            <v>108.9</v>
          </cell>
          <cell r="D606">
            <v>105.26</v>
          </cell>
          <cell r="E606">
            <v>103.85</v>
          </cell>
          <cell r="F606">
            <v>98.95</v>
          </cell>
          <cell r="G606">
            <v>99.5</v>
          </cell>
          <cell r="H606">
            <v>99.07</v>
          </cell>
          <cell r="I606">
            <v>98.84</v>
          </cell>
          <cell r="J606">
            <v>98.39</v>
          </cell>
          <cell r="K606">
            <v>99.82</v>
          </cell>
          <cell r="L606">
            <v>100</v>
          </cell>
          <cell r="M606">
            <v>99.89</v>
          </cell>
          <cell r="N606">
            <v>98.64</v>
          </cell>
          <cell r="O606">
            <v>101.67</v>
          </cell>
          <cell r="P606">
            <v>101.91</v>
          </cell>
          <cell r="Q606">
            <v>102.15</v>
          </cell>
          <cell r="R606">
            <v>104.43</v>
          </cell>
          <cell r="S606">
            <v>107.73</v>
          </cell>
          <cell r="T606">
            <v>108.38</v>
          </cell>
        </row>
        <row r="607">
          <cell r="A607" t="str">
            <v>VAL.LONG_IND_ALI.BASE_2015.42000.IS</v>
          </cell>
          <cell r="B607" t="str">
            <v>ND</v>
          </cell>
          <cell r="C607" t="str">
            <v>ND</v>
          </cell>
          <cell r="D607">
            <v>0</v>
          </cell>
          <cell r="E607">
            <v>0</v>
          </cell>
          <cell r="F607">
            <v>98.19</v>
          </cell>
          <cell r="G607">
            <v>110.83</v>
          </cell>
          <cell r="H607">
            <v>112.85</v>
          </cell>
          <cell r="I607">
            <v>108.35</v>
          </cell>
          <cell r="J607">
            <v>104.65</v>
          </cell>
          <cell r="K607">
            <v>92.08</v>
          </cell>
          <cell r="L607">
            <v>100</v>
          </cell>
          <cell r="M607">
            <v>100.56</v>
          </cell>
          <cell r="N607">
            <v>98.89</v>
          </cell>
          <cell r="O607">
            <v>98.13</v>
          </cell>
          <cell r="P607">
            <v>98.96</v>
          </cell>
          <cell r="Q607">
            <v>95.83</v>
          </cell>
          <cell r="R607">
            <v>91.67</v>
          </cell>
          <cell r="S607">
            <v>90.9</v>
          </cell>
          <cell r="T607">
            <v>90.9</v>
          </cell>
        </row>
        <row r="608">
          <cell r="A608" t="str">
            <v>VAL.LONG_IND_ALI.BASE_2015.42000.NO</v>
          </cell>
          <cell r="B608">
            <v>136.2</v>
          </cell>
          <cell r="C608">
            <v>141.35</v>
          </cell>
          <cell r="D608">
            <v>145.87</v>
          </cell>
          <cell r="E608">
            <v>133.36</v>
          </cell>
          <cell r="F608">
            <v>122.11</v>
          </cell>
          <cell r="G608">
            <v>111.14</v>
          </cell>
          <cell r="H608">
            <v>108.69</v>
          </cell>
          <cell r="I608">
            <v>106.01</v>
          </cell>
          <cell r="J608">
            <v>103.34</v>
          </cell>
          <cell r="K608">
            <v>101.78</v>
          </cell>
          <cell r="L608">
            <v>100</v>
          </cell>
          <cell r="M608">
            <v>98.44</v>
          </cell>
          <cell r="N608">
            <v>96.66</v>
          </cell>
          <cell r="O608">
            <v>95.55</v>
          </cell>
          <cell r="P608">
            <v>94.43</v>
          </cell>
          <cell r="Q608">
            <v>95.77</v>
          </cell>
          <cell r="R608">
            <v>93.51</v>
          </cell>
          <cell r="S608">
            <v>91.43</v>
          </cell>
          <cell r="T608">
            <v>90.31</v>
          </cell>
        </row>
        <row r="609">
          <cell r="A609" t="str">
            <v>VAL.LONG_IND_ALI.BASE_2015.42000.EU27_2020</v>
          </cell>
          <cell r="B609">
            <v>105.75</v>
          </cell>
          <cell r="C609">
            <v>105.41</v>
          </cell>
          <cell r="D609">
            <v>102.01</v>
          </cell>
          <cell r="E609">
            <v>101.8</v>
          </cell>
          <cell r="F609">
            <v>99.04</v>
          </cell>
          <cell r="G609">
            <v>99.64</v>
          </cell>
          <cell r="H609">
            <v>97.46</v>
          </cell>
          <cell r="I609">
            <v>97.7</v>
          </cell>
          <cell r="J609">
            <v>95.77</v>
          </cell>
          <cell r="K609">
            <v>99.03</v>
          </cell>
          <cell r="L609">
            <v>100</v>
          </cell>
          <cell r="M609">
            <v>98.83</v>
          </cell>
          <cell r="N609">
            <v>103.3</v>
          </cell>
          <cell r="O609">
            <v>104.88</v>
          </cell>
          <cell r="P609">
            <v>104.54</v>
          </cell>
          <cell r="Q609">
            <v>101.3</v>
          </cell>
          <cell r="R609">
            <v>102.09</v>
          </cell>
          <cell r="S609">
            <v>100.73</v>
          </cell>
          <cell r="T609">
            <v>99.98</v>
          </cell>
        </row>
        <row r="610">
          <cell r="A610" t="str">
            <v>VAL.LONG_INC.BASE_2015.IND_A_EURO.AT</v>
          </cell>
          <cell r="B610">
            <v>106.61</v>
          </cell>
          <cell r="C610">
            <v>119.55</v>
          </cell>
          <cell r="D610">
            <v>134.29</v>
          </cell>
          <cell r="E610">
            <v>131.1</v>
          </cell>
          <cell r="F610">
            <v>101.86</v>
          </cell>
          <cell r="G610">
            <v>120.94</v>
          </cell>
          <cell r="H610">
            <v>137.83</v>
          </cell>
          <cell r="I610">
            <v>129.06</v>
          </cell>
          <cell r="J610">
            <v>114.51</v>
          </cell>
          <cell r="K610">
            <v>106.43</v>
          </cell>
          <cell r="L610">
            <v>100</v>
          </cell>
          <cell r="M610">
            <v>113.37</v>
          </cell>
          <cell r="N610">
            <v>124.7</v>
          </cell>
          <cell r="O610">
            <v>116.79</v>
          </cell>
          <cell r="P610">
            <v>109.72</v>
          </cell>
          <cell r="Q610">
            <v>109.19</v>
          </cell>
          <cell r="R610">
            <v>115.91</v>
          </cell>
          <cell r="S610">
            <v>144.67</v>
          </cell>
          <cell r="T610">
            <v>113.57</v>
          </cell>
        </row>
        <row r="611">
          <cell r="A611" t="str">
            <v>VAL.LONG_INC.BASE_2015.IND_A_EURO.BE</v>
          </cell>
          <cell r="B611">
            <v>79.44</v>
          </cell>
          <cell r="C611">
            <v>98.16</v>
          </cell>
          <cell r="D611">
            <v>106.13</v>
          </cell>
          <cell r="E611">
            <v>85.81</v>
          </cell>
          <cell r="F611">
            <v>82.86</v>
          </cell>
          <cell r="G611">
            <v>108.28</v>
          </cell>
          <cell r="H611">
            <v>97.83</v>
          </cell>
          <cell r="I611">
            <v>117.26</v>
          </cell>
          <cell r="J611">
            <v>95.85</v>
          </cell>
          <cell r="K611">
            <v>91.2</v>
          </cell>
          <cell r="L611">
            <v>100</v>
          </cell>
          <cell r="M611">
            <v>89.09</v>
          </cell>
          <cell r="N611">
            <v>97.71</v>
          </cell>
          <cell r="O611">
            <v>88.92</v>
          </cell>
          <cell r="P611">
            <v>107.43</v>
          </cell>
          <cell r="Q611">
            <v>95.66</v>
          </cell>
          <cell r="R611">
            <v>95.37</v>
          </cell>
          <cell r="S611">
            <v>107.27</v>
          </cell>
          <cell r="T611">
            <v>124.37</v>
          </cell>
        </row>
        <row r="612">
          <cell r="A612" t="str">
            <v>VAL.LONG_INC.BASE_2015.IND_A_EURO.BG</v>
          </cell>
          <cell r="B612">
            <v>51.99</v>
          </cell>
          <cell r="C612">
            <v>50.46</v>
          </cell>
          <cell r="D612">
            <v>50.55</v>
          </cell>
          <cell r="E612">
            <v>81.73</v>
          </cell>
          <cell r="F612">
            <v>57.36</v>
          </cell>
          <cell r="G612">
            <v>64.09</v>
          </cell>
          <cell r="H612">
            <v>73.99</v>
          </cell>
          <cell r="I612">
            <v>85.68</v>
          </cell>
          <cell r="J612">
            <v>103.31</v>
          </cell>
          <cell r="K612">
            <v>109.66</v>
          </cell>
          <cell r="L612">
            <v>100</v>
          </cell>
          <cell r="M612">
            <v>125.57</v>
          </cell>
          <cell r="N612">
            <v>134.51</v>
          </cell>
          <cell r="O612">
            <v>137.3</v>
          </cell>
          <cell r="P612">
            <v>148.06</v>
          </cell>
          <cell r="Q612">
            <v>156.71</v>
          </cell>
          <cell r="R612">
            <v>209.49</v>
          </cell>
          <cell r="S612">
            <v>225.66</v>
          </cell>
          <cell r="T612">
            <v>168.17</v>
          </cell>
        </row>
        <row r="613">
          <cell r="A613" t="str">
            <v>VAL.LONG_INC.BASE_2015.IND_A_EURO.CY</v>
          </cell>
          <cell r="B613">
            <v>85.2</v>
          </cell>
          <cell r="C613">
            <v>76.92</v>
          </cell>
          <cell r="D613">
            <v>77.15</v>
          </cell>
          <cell r="E613">
            <v>84.8</v>
          </cell>
          <cell r="F613">
            <v>88.16</v>
          </cell>
          <cell r="G613">
            <v>98.42</v>
          </cell>
          <cell r="H613">
            <v>100.65</v>
          </cell>
          <cell r="I613">
            <v>103.38</v>
          </cell>
          <cell r="J613">
            <v>111.77</v>
          </cell>
          <cell r="K613">
            <v>107.26</v>
          </cell>
          <cell r="L613">
            <v>100</v>
          </cell>
          <cell r="M613">
            <v>117.45</v>
          </cell>
          <cell r="N613">
            <v>120.09</v>
          </cell>
          <cell r="O613">
            <v>120.89</v>
          </cell>
          <cell r="P613">
            <v>110.95</v>
          </cell>
          <cell r="Q613">
            <v>125.06</v>
          </cell>
          <cell r="R613">
            <v>122.49</v>
          </cell>
          <cell r="S613">
            <v>116.12</v>
          </cell>
          <cell r="T613">
            <v>116.25</v>
          </cell>
        </row>
        <row r="614">
          <cell r="A614" t="str">
            <v>VAL.LONG_INC.BASE_2015.IND_A_EURO.CZ</v>
          </cell>
          <cell r="B614">
            <v>58.5</v>
          </cell>
          <cell r="C614">
            <v>61.44</v>
          </cell>
          <cell r="D614">
            <v>69.36</v>
          </cell>
          <cell r="E614">
            <v>75.32</v>
          </cell>
          <cell r="F614">
            <v>61.48</v>
          </cell>
          <cell r="G614">
            <v>72.48</v>
          </cell>
          <cell r="H614">
            <v>97.72</v>
          </cell>
          <cell r="I614">
            <v>96.92</v>
          </cell>
          <cell r="J614">
            <v>97.9</v>
          </cell>
          <cell r="K614">
            <v>112.6</v>
          </cell>
          <cell r="L614">
            <v>100</v>
          </cell>
          <cell r="M614">
            <v>112.87</v>
          </cell>
          <cell r="N614">
            <v>109.51</v>
          </cell>
          <cell r="O614">
            <v>104.91</v>
          </cell>
          <cell r="P614">
            <v>107.81</v>
          </cell>
          <cell r="Q614">
            <v>118.69</v>
          </cell>
          <cell r="R614">
            <v>132.91</v>
          </cell>
          <cell r="S614">
            <v>126.91</v>
          </cell>
          <cell r="T614">
            <v>100.21</v>
          </cell>
        </row>
        <row r="615">
          <cell r="A615" t="str">
            <v>VAL.LONG_INC.BASE_2015.IND_A_EURO.DE</v>
          </cell>
          <cell r="B615">
            <v>83.99</v>
          </cell>
          <cell r="C615">
            <v>89.86</v>
          </cell>
          <cell r="D615">
            <v>110.71</v>
          </cell>
          <cell r="E615">
            <v>118.96</v>
          </cell>
          <cell r="F615">
            <v>80.8</v>
          </cell>
          <cell r="G615">
            <v>121.01</v>
          </cell>
          <cell r="H615">
            <v>142.97</v>
          </cell>
          <cell r="I615">
            <v>127.81</v>
          </cell>
          <cell r="J615">
            <v>148.65</v>
          </cell>
          <cell r="K615">
            <v>141.53</v>
          </cell>
          <cell r="L615">
            <v>100</v>
          </cell>
          <cell r="M615">
            <v>105.54</v>
          </cell>
          <cell r="N615">
            <v>142.8</v>
          </cell>
          <cell r="O615">
            <v>102.48</v>
          </cell>
          <cell r="P615">
            <v>139.83</v>
          </cell>
          <cell r="Q615">
            <v>125.69</v>
          </cell>
          <cell r="R615">
            <v>113.38</v>
          </cell>
          <cell r="S615">
            <v>178.93</v>
          </cell>
          <cell r="T615">
            <v>170.41</v>
          </cell>
        </row>
        <row r="616">
          <cell r="A616" t="str">
            <v>VAL.LONG_INC.BASE_2015.IND_A_EURO.DK</v>
          </cell>
          <cell r="B616">
            <v>122.43</v>
          </cell>
          <cell r="C616">
            <v>138.12</v>
          </cell>
          <cell r="D616">
            <v>139.25</v>
          </cell>
          <cell r="E616">
            <v>79.83</v>
          </cell>
          <cell r="F616">
            <v>81.6</v>
          </cell>
          <cell r="G616">
            <v>143.85</v>
          </cell>
          <cell r="H616">
            <v>161.66</v>
          </cell>
          <cell r="I616">
            <v>220.81</v>
          </cell>
          <cell r="J616">
            <v>153.47</v>
          </cell>
          <cell r="K616">
            <v>157.1</v>
          </cell>
          <cell r="L616">
            <v>100</v>
          </cell>
          <cell r="M616">
            <v>96.5</v>
          </cell>
          <cell r="N616">
            <v>152.49</v>
          </cell>
          <cell r="O616">
            <v>126.59</v>
          </cell>
          <cell r="P616">
            <v>155.11</v>
          </cell>
          <cell r="Q616">
            <v>202.85</v>
          </cell>
          <cell r="R616">
            <v>171.6</v>
          </cell>
          <cell r="S616">
            <v>187.18</v>
          </cell>
          <cell r="T616">
            <v>145.8</v>
          </cell>
        </row>
        <row r="617">
          <cell r="A617" t="str">
            <v>VAL.LONG_INC.BASE_2015.IND_A_EURO.EE</v>
          </cell>
          <cell r="B617">
            <v>66.76</v>
          </cell>
          <cell r="C617">
            <v>66.21</v>
          </cell>
          <cell r="D617">
            <v>90.82</v>
          </cell>
          <cell r="E617">
            <v>70.61</v>
          </cell>
          <cell r="F617">
            <v>60.39</v>
          </cell>
          <cell r="G617">
            <v>99.6</v>
          </cell>
          <cell r="H617">
            <v>123.79</v>
          </cell>
          <cell r="I617">
            <v>142.67</v>
          </cell>
          <cell r="J617">
            <v>132.05</v>
          </cell>
          <cell r="K617">
            <v>123.16</v>
          </cell>
          <cell r="L617">
            <v>100</v>
          </cell>
          <cell r="M617">
            <v>62.83</v>
          </cell>
          <cell r="N617">
            <v>105.49</v>
          </cell>
          <cell r="O617">
            <v>81.03</v>
          </cell>
          <cell r="P617">
            <v>106.99</v>
          </cell>
          <cell r="Q617">
            <v>117.48</v>
          </cell>
          <cell r="R617">
            <v>117.57</v>
          </cell>
          <cell r="S617">
            <v>151.67</v>
          </cell>
          <cell r="T617">
            <v>53.97</v>
          </cell>
        </row>
        <row r="618">
          <cell r="A618" t="str">
            <v>VAL.LONG_INC.BASE_2015.IND_A_EURO.EL</v>
          </cell>
          <cell r="B618">
            <v>85.39</v>
          </cell>
          <cell r="C618">
            <v>81.65</v>
          </cell>
          <cell r="D618">
            <v>87.71</v>
          </cell>
          <cell r="E618">
            <v>87.75</v>
          </cell>
          <cell r="F618">
            <v>100.31</v>
          </cell>
          <cell r="G618">
            <v>103.74</v>
          </cell>
          <cell r="H618">
            <v>92.4</v>
          </cell>
          <cell r="I618">
            <v>94.93</v>
          </cell>
          <cell r="J618">
            <v>87.43</v>
          </cell>
          <cell r="K618">
            <v>93.33</v>
          </cell>
          <cell r="L618">
            <v>100</v>
          </cell>
          <cell r="M618">
            <v>88.94</v>
          </cell>
          <cell r="N618">
            <v>106.43</v>
          </cell>
          <cell r="O618">
            <v>108.33</v>
          </cell>
          <cell r="P618">
            <v>125.17</v>
          </cell>
          <cell r="Q618">
            <v>133.68</v>
          </cell>
          <cell r="R618">
            <v>128.63</v>
          </cell>
          <cell r="S618">
            <v>143.68</v>
          </cell>
          <cell r="T618">
            <v>140.64</v>
          </cell>
        </row>
        <row r="619">
          <cell r="A619" t="str">
            <v>VAL.LONG_INC.BASE_2015.IND_A_EURO.ES</v>
          </cell>
          <cell r="B619">
            <v>82.15</v>
          </cell>
          <cell r="C619">
            <v>78.59</v>
          </cell>
          <cell r="D619">
            <v>88.23</v>
          </cell>
          <cell r="E619">
            <v>74.93</v>
          </cell>
          <cell r="F619">
            <v>75.27</v>
          </cell>
          <cell r="G619">
            <v>79.85</v>
          </cell>
          <cell r="H619">
            <v>80.8</v>
          </cell>
          <cell r="I619">
            <v>82.03</v>
          </cell>
          <cell r="J619">
            <v>90.13</v>
          </cell>
          <cell r="K619">
            <v>94.68</v>
          </cell>
          <cell r="L619">
            <v>100</v>
          </cell>
          <cell r="M619">
            <v>108.47</v>
          </cell>
          <cell r="N619">
            <v>105.21</v>
          </cell>
          <cell r="O619">
            <v>101.11</v>
          </cell>
          <cell r="P619">
            <v>96.05</v>
          </cell>
          <cell r="Q619">
            <v>100.13</v>
          </cell>
          <cell r="R619">
            <v>99.77</v>
          </cell>
          <cell r="S619">
            <v>97.8</v>
          </cell>
          <cell r="T619">
            <v>109.91</v>
          </cell>
        </row>
        <row r="620">
          <cell r="A620" t="str">
            <v>VAL.LONG_INC.BASE_2015.IND_A_EURO.FI</v>
          </cell>
          <cell r="B620">
            <v>118.14</v>
          </cell>
          <cell r="C620">
            <v>116.59</v>
          </cell>
          <cell r="D620">
            <v>134.45</v>
          </cell>
          <cell r="E620">
            <v>117.23</v>
          </cell>
          <cell r="F620">
            <v>132.79</v>
          </cell>
          <cell r="G620">
            <v>146.16</v>
          </cell>
          <cell r="H620">
            <v>128.1</v>
          </cell>
          <cell r="I620">
            <v>130.42</v>
          </cell>
          <cell r="J620">
            <v>126</v>
          </cell>
          <cell r="K620">
            <v>124.22</v>
          </cell>
          <cell r="L620">
            <v>100</v>
          </cell>
          <cell r="M620">
            <v>104.66</v>
          </cell>
          <cell r="N620">
            <v>106.34</v>
          </cell>
          <cell r="O620">
            <v>109.38</v>
          </cell>
          <cell r="P620">
            <v>117.91</v>
          </cell>
          <cell r="Q620">
            <v>126.71</v>
          </cell>
          <cell r="R620">
            <v>120.03</v>
          </cell>
          <cell r="S620">
            <v>146.44</v>
          </cell>
          <cell r="T620">
            <v>123.44</v>
          </cell>
        </row>
        <row r="621">
          <cell r="A621" t="str">
            <v>VAL.LONG_INC.BASE_2015.IND_A_EURO.FR</v>
          </cell>
          <cell r="B621">
            <v>74.27</v>
          </cell>
          <cell r="C621">
            <v>82.39</v>
          </cell>
          <cell r="D621">
            <v>92.8</v>
          </cell>
          <cell r="E621">
            <v>80.11</v>
          </cell>
          <cell r="F621">
            <v>66.07</v>
          </cell>
          <cell r="G621">
            <v>93.32</v>
          </cell>
          <cell r="H621">
            <v>97.59</v>
          </cell>
          <cell r="I621">
            <v>98.24</v>
          </cell>
          <cell r="J621">
            <v>83.56</v>
          </cell>
          <cell r="K621">
            <v>95.02</v>
          </cell>
          <cell r="L621">
            <v>100</v>
          </cell>
          <cell r="M621">
            <v>87.18</v>
          </cell>
          <cell r="N621">
            <v>101.58</v>
          </cell>
          <cell r="O621">
            <v>114.55</v>
          </cell>
          <cell r="P621">
            <v>105.78</v>
          </cell>
          <cell r="Q621">
            <v>103.27</v>
          </cell>
          <cell r="R621">
            <v>119.88</v>
          </cell>
          <cell r="S621">
            <v>133.62</v>
          </cell>
          <cell r="T621">
            <v>114.43</v>
          </cell>
        </row>
        <row r="622">
          <cell r="A622" t="str">
            <v>VAL.LONG_INC.BASE_2015.IND_A_EURO.HR</v>
          </cell>
          <cell r="B622">
            <v>78.05</v>
          </cell>
          <cell r="C622">
            <v>90.88</v>
          </cell>
          <cell r="D622">
            <v>93.88</v>
          </cell>
          <cell r="E622">
            <v>108.04</v>
          </cell>
          <cell r="F622">
            <v>103.37</v>
          </cell>
          <cell r="G622">
            <v>94.57</v>
          </cell>
          <cell r="H622">
            <v>90.26</v>
          </cell>
          <cell r="I622">
            <v>77.28</v>
          </cell>
          <cell r="J622">
            <v>85.56</v>
          </cell>
          <cell r="K622">
            <v>74.03</v>
          </cell>
          <cell r="L622">
            <v>100</v>
          </cell>
          <cell r="M622">
            <v>111.22</v>
          </cell>
          <cell r="N622">
            <v>111.68</v>
          </cell>
          <cell r="O622">
            <v>118.69</v>
          </cell>
          <cell r="P622">
            <v>124.55</v>
          </cell>
          <cell r="Q622">
            <v>134.82</v>
          </cell>
          <cell r="R622">
            <v>168.95</v>
          </cell>
          <cell r="S622">
            <v>175.64</v>
          </cell>
          <cell r="T622">
            <v>158.19</v>
          </cell>
        </row>
        <row r="623">
          <cell r="A623" t="str">
            <v>VAL.LONG_INC.BASE_2015.IND_A_EURO.HU</v>
          </cell>
          <cell r="B623">
            <v>55.06</v>
          </cell>
          <cell r="C623">
            <v>58.96</v>
          </cell>
          <cell r="D623">
            <v>63.04</v>
          </cell>
          <cell r="E623">
            <v>82.62</v>
          </cell>
          <cell r="F623">
            <v>55.96</v>
          </cell>
          <cell r="G623">
            <v>65.82</v>
          </cell>
          <cell r="H623">
            <v>98.29</v>
          </cell>
          <cell r="I623">
            <v>90.76</v>
          </cell>
          <cell r="J623">
            <v>99.79</v>
          </cell>
          <cell r="K623">
            <v>106.03</v>
          </cell>
          <cell r="L623">
            <v>100</v>
          </cell>
          <cell r="M623">
            <v>106.96</v>
          </cell>
          <cell r="N623">
            <v>108.59</v>
          </cell>
          <cell r="O623">
            <v>111.44</v>
          </cell>
          <cell r="P623">
            <v>118.85</v>
          </cell>
          <cell r="Q623">
            <v>127.51</v>
          </cell>
          <cell r="R623">
            <v>132.38</v>
          </cell>
          <cell r="S623">
            <v>135.24</v>
          </cell>
          <cell r="T623">
            <v>145.34</v>
          </cell>
        </row>
        <row r="624">
          <cell r="A624" t="str">
            <v>VAL.LONG_INC.BASE_2015.IND_A_EURO.IE</v>
          </cell>
          <cell r="B624">
            <v>112.2</v>
          </cell>
          <cell r="C624">
            <v>96.19</v>
          </cell>
          <cell r="D624">
            <v>107.12</v>
          </cell>
          <cell r="E624">
            <v>96.63</v>
          </cell>
          <cell r="F624">
            <v>74.34</v>
          </cell>
          <cell r="G624">
            <v>84.19</v>
          </cell>
          <cell r="H624">
            <v>107.74</v>
          </cell>
          <cell r="I624">
            <v>96.96</v>
          </cell>
          <cell r="J624">
            <v>100.42</v>
          </cell>
          <cell r="K624">
            <v>103.4</v>
          </cell>
          <cell r="L624">
            <v>100</v>
          </cell>
          <cell r="M624">
            <v>103.3</v>
          </cell>
          <cell r="N624">
            <v>130.9</v>
          </cell>
          <cell r="O624">
            <v>110.93</v>
          </cell>
          <cell r="P624">
            <v>112.9</v>
          </cell>
          <cell r="Q624">
            <v>127.4</v>
          </cell>
          <cell r="R624">
            <v>146.15</v>
          </cell>
          <cell r="S624">
            <v>170.56</v>
          </cell>
          <cell r="T624">
            <v>114.45</v>
          </cell>
        </row>
        <row r="625">
          <cell r="A625" t="str">
            <v>VAL.LONG_INC.BASE_2015.IND_A_EURO.IT</v>
          </cell>
          <cell r="B625">
            <v>87.36</v>
          </cell>
          <cell r="C625">
            <v>83.67</v>
          </cell>
          <cell r="D625">
            <v>82.47</v>
          </cell>
          <cell r="E625">
            <v>85.08</v>
          </cell>
          <cell r="F625">
            <v>83.43</v>
          </cell>
          <cell r="G625">
            <v>75.66</v>
          </cell>
          <cell r="H625">
            <v>88.61</v>
          </cell>
          <cell r="I625">
            <v>94.51</v>
          </cell>
          <cell r="J625">
            <v>112.75</v>
          </cell>
          <cell r="K625">
            <v>103.05</v>
          </cell>
          <cell r="L625">
            <v>100</v>
          </cell>
          <cell r="M625">
            <v>97.54</v>
          </cell>
          <cell r="N625">
            <v>99.75</v>
          </cell>
          <cell r="O625">
            <v>105.27</v>
          </cell>
          <cell r="P625">
            <v>103.51</v>
          </cell>
          <cell r="Q625">
            <v>101.02</v>
          </cell>
          <cell r="R625">
            <v>113.13</v>
          </cell>
          <cell r="S625">
            <v>122.6</v>
          </cell>
          <cell r="T625">
            <v>121.86</v>
          </cell>
        </row>
        <row r="626">
          <cell r="A626" t="str">
            <v>VAL.LONG_INC.BASE_2015.IND_A_EURO.LT</v>
          </cell>
          <cell r="B626">
            <v>58.69</v>
          </cell>
          <cell r="C626">
            <v>52.13</v>
          </cell>
          <cell r="D626">
            <v>78.13</v>
          </cell>
          <cell r="E626">
            <v>72.28</v>
          </cell>
          <cell r="F626">
            <v>61.94</v>
          </cell>
          <cell r="G626">
            <v>73.88</v>
          </cell>
          <cell r="H626">
            <v>93.01</v>
          </cell>
          <cell r="I626">
            <v>115.81</v>
          </cell>
          <cell r="J626">
            <v>102.28</v>
          </cell>
          <cell r="K626">
            <v>92.91</v>
          </cell>
          <cell r="L626">
            <v>100</v>
          </cell>
          <cell r="M626">
            <v>83.28</v>
          </cell>
          <cell r="N626">
            <v>103.73</v>
          </cell>
          <cell r="O626">
            <v>77.7</v>
          </cell>
          <cell r="P626">
            <v>101.39</v>
          </cell>
          <cell r="Q626">
            <v>139.52</v>
          </cell>
          <cell r="R626">
            <v>138.91</v>
          </cell>
          <cell r="S626">
            <v>156.58</v>
          </cell>
          <cell r="T626">
            <v>107.94</v>
          </cell>
        </row>
        <row r="627">
          <cell r="A627" t="str">
            <v>VAL.LONG_INC.BASE_2015.IND_A_EURO.LU</v>
          </cell>
          <cell r="B627">
            <v>149.6</v>
          </cell>
          <cell r="C627">
            <v>145.9</v>
          </cell>
          <cell r="D627">
            <v>173.24</v>
          </cell>
          <cell r="E627">
            <v>143.47</v>
          </cell>
          <cell r="F627">
            <v>88.66</v>
          </cell>
          <cell r="G627">
            <v>103.14</v>
          </cell>
          <cell r="H627">
            <v>104.26</v>
          </cell>
          <cell r="I627">
            <v>109.19</v>
          </cell>
          <cell r="J627">
            <v>93.52</v>
          </cell>
          <cell r="K627">
            <v>122.48</v>
          </cell>
          <cell r="L627">
            <v>100</v>
          </cell>
          <cell r="M627">
            <v>93.33</v>
          </cell>
          <cell r="N627">
            <v>118.22</v>
          </cell>
          <cell r="O627">
            <v>126.89</v>
          </cell>
          <cell r="P627">
            <v>125.19</v>
          </cell>
          <cell r="Q627">
            <v>117.7</v>
          </cell>
          <cell r="R627">
            <v>121.89</v>
          </cell>
          <cell r="S627">
            <v>151.11</v>
          </cell>
          <cell r="T627">
            <v>142.56</v>
          </cell>
        </row>
        <row r="628">
          <cell r="A628" t="str">
            <v>VAL.LONG_INC.BASE_2015.IND_A_EURO.LV</v>
          </cell>
          <cell r="B628">
            <v>53.44</v>
          </cell>
          <cell r="C628">
            <v>68.85</v>
          </cell>
          <cell r="D628">
            <v>72.09</v>
          </cell>
          <cell r="E628">
            <v>61.31</v>
          </cell>
          <cell r="F628">
            <v>59.82</v>
          </cell>
          <cell r="G628">
            <v>76.52</v>
          </cell>
          <cell r="H628">
            <v>73.22</v>
          </cell>
          <cell r="I628">
            <v>88.06</v>
          </cell>
          <cell r="J628">
            <v>79.37</v>
          </cell>
          <cell r="K628">
            <v>88.25</v>
          </cell>
          <cell r="L628">
            <v>100</v>
          </cell>
          <cell r="M628">
            <v>91.16</v>
          </cell>
          <cell r="N628">
            <v>112.63</v>
          </cell>
          <cell r="O628">
            <v>100.09</v>
          </cell>
          <cell r="P628">
            <v>131.36</v>
          </cell>
          <cell r="Q628">
            <v>140.96</v>
          </cell>
          <cell r="R628">
            <v>150.71</v>
          </cell>
          <cell r="S628">
            <v>166.04</v>
          </cell>
          <cell r="T628">
            <v>131.64</v>
          </cell>
        </row>
        <row r="629">
          <cell r="A629" t="str">
            <v>VAL.LONG_INC.BASE_2015.IND_A_EURO.MT</v>
          </cell>
          <cell r="B629">
            <v>114.59</v>
          </cell>
          <cell r="C629">
            <v>112.77</v>
          </cell>
          <cell r="D629">
            <v>110.41</v>
          </cell>
          <cell r="E629">
            <v>102.53</v>
          </cell>
          <cell r="F629">
            <v>115.16</v>
          </cell>
          <cell r="G629">
            <v>106.85</v>
          </cell>
          <cell r="H629">
            <v>93.87</v>
          </cell>
          <cell r="I629">
            <v>88.69</v>
          </cell>
          <cell r="J629">
            <v>85.65</v>
          </cell>
          <cell r="K629">
            <v>84.29</v>
          </cell>
          <cell r="L629">
            <v>100</v>
          </cell>
          <cell r="M629">
            <v>73.28</v>
          </cell>
          <cell r="N629">
            <v>67.07</v>
          </cell>
          <cell r="O629">
            <v>89.41</v>
          </cell>
          <cell r="P629">
            <v>88.33</v>
          </cell>
          <cell r="Q629">
            <v>76.41</v>
          </cell>
          <cell r="R629">
            <v>70.05</v>
          </cell>
          <cell r="S629">
            <v>63.72</v>
          </cell>
          <cell r="T629">
            <v>66.07</v>
          </cell>
        </row>
        <row r="630">
          <cell r="A630" t="str">
            <v>VAL.LONG_INC.BASE_2015.IND_A_EURO.NL</v>
          </cell>
          <cell r="B630">
            <v>85.55</v>
          </cell>
          <cell r="C630">
            <v>102.98</v>
          </cell>
          <cell r="D630">
            <v>100.6</v>
          </cell>
          <cell r="E630">
            <v>89.52</v>
          </cell>
          <cell r="F630">
            <v>76.78</v>
          </cell>
          <cell r="G630">
            <v>98.38</v>
          </cell>
          <cell r="H630">
            <v>84.18</v>
          </cell>
          <cell r="I630">
            <v>90.81</v>
          </cell>
          <cell r="J630">
            <v>101.97</v>
          </cell>
          <cell r="K630">
            <v>97.92</v>
          </cell>
          <cell r="L630">
            <v>100</v>
          </cell>
          <cell r="M630">
            <v>100.74</v>
          </cell>
          <cell r="N630">
            <v>110.75</v>
          </cell>
          <cell r="O630">
            <v>91.98</v>
          </cell>
          <cell r="P630">
            <v>92.39</v>
          </cell>
          <cell r="Q630">
            <v>86.51</v>
          </cell>
          <cell r="R630">
            <v>88.83</v>
          </cell>
          <cell r="S630">
            <v>88.42</v>
          </cell>
          <cell r="T630">
            <v>89.39</v>
          </cell>
        </row>
        <row r="631">
          <cell r="A631" t="str">
            <v>VAL.LONG_INC.BASE_2015.IND_A_EURO.PL</v>
          </cell>
          <cell r="B631">
            <v>59.09</v>
          </cell>
          <cell r="C631">
            <v>65.03</v>
          </cell>
          <cell r="D631">
            <v>79.36</v>
          </cell>
          <cell r="E631">
            <v>70.2</v>
          </cell>
          <cell r="F631">
            <v>76.32</v>
          </cell>
          <cell r="G631">
            <v>89.26</v>
          </cell>
          <cell r="H631">
            <v>117.61</v>
          </cell>
          <cell r="I631">
            <v>109.82</v>
          </cell>
          <cell r="J631">
            <v>120.19</v>
          </cell>
          <cell r="K631">
            <v>99.02</v>
          </cell>
          <cell r="L631">
            <v>100</v>
          </cell>
          <cell r="M631">
            <v>111.36</v>
          </cell>
          <cell r="N631">
            <v>139.54</v>
          </cell>
          <cell r="O631">
            <v>131.61</v>
          </cell>
          <cell r="P631">
            <v>138.74</v>
          </cell>
          <cell r="Q631">
            <v>164.94</v>
          </cell>
          <cell r="R631">
            <v>157.17</v>
          </cell>
          <cell r="S631">
            <v>195.18</v>
          </cell>
          <cell r="T631">
            <v>176.18</v>
          </cell>
        </row>
        <row r="632">
          <cell r="A632" t="str">
            <v>VAL.LONG_INC.BASE_2015.IND_A_EURO.PT</v>
          </cell>
          <cell r="B632">
            <v>81.9</v>
          </cell>
          <cell r="C632">
            <v>81.64</v>
          </cell>
          <cell r="D632">
            <v>77.79</v>
          </cell>
          <cell r="E632">
            <v>86.02</v>
          </cell>
          <cell r="F632">
            <v>73.68</v>
          </cell>
          <cell r="G632">
            <v>85.94</v>
          </cell>
          <cell r="H632">
            <v>73.93</v>
          </cell>
          <cell r="I632">
            <v>79.44</v>
          </cell>
          <cell r="J632">
            <v>91.05</v>
          </cell>
          <cell r="K632">
            <v>92.1</v>
          </cell>
          <cell r="L632">
            <v>100</v>
          </cell>
          <cell r="M632">
            <v>108.02</v>
          </cell>
          <cell r="N632">
            <v>112.58</v>
          </cell>
          <cell r="O632">
            <v>112.61</v>
          </cell>
          <cell r="P632">
            <v>122.11</v>
          </cell>
          <cell r="Q632">
            <v>122.77</v>
          </cell>
          <cell r="R632">
            <v>138.35</v>
          </cell>
          <cell r="S632">
            <v>123.19</v>
          </cell>
          <cell r="T632">
            <v>133.67</v>
          </cell>
        </row>
        <row r="633">
          <cell r="A633" t="str">
            <v>VAL.LONG_INC.BASE_2015.IND_A_EURO.RO</v>
          </cell>
          <cell r="B633">
            <v>71.09</v>
          </cell>
          <cell r="C633">
            <v>70.55</v>
          </cell>
          <cell r="D633">
            <v>53.5</v>
          </cell>
          <cell r="E633">
            <v>79.17</v>
          </cell>
          <cell r="F633">
            <v>67.31</v>
          </cell>
          <cell r="G633">
            <v>84.54</v>
          </cell>
          <cell r="H633">
            <v>108.86</v>
          </cell>
          <cell r="I633">
            <v>81.03</v>
          </cell>
          <cell r="J633">
            <v>97.65</v>
          </cell>
          <cell r="K633">
            <v>106.64</v>
          </cell>
          <cell r="L633">
            <v>100</v>
          </cell>
          <cell r="M633">
            <v>103.06</v>
          </cell>
          <cell r="N633">
            <v>116.88</v>
          </cell>
          <cell r="O633">
            <v>118.88</v>
          </cell>
          <cell r="P633">
            <v>124.57</v>
          </cell>
          <cell r="Q633">
            <v>114.69</v>
          </cell>
          <cell r="R633">
            <v>166.61</v>
          </cell>
          <cell r="S633">
            <v>130.53</v>
          </cell>
          <cell r="T633">
            <v>140.71</v>
          </cell>
        </row>
        <row r="634">
          <cell r="A634" t="str">
            <v>VAL.LONG_INC.BASE_2015.IND_A_EURO.SE</v>
          </cell>
          <cell r="B634">
            <v>76.05</v>
          </cell>
          <cell r="C634">
            <v>86.44</v>
          </cell>
          <cell r="D634">
            <v>104.8</v>
          </cell>
          <cell r="E634">
            <v>92.61</v>
          </cell>
          <cell r="F634">
            <v>72.12</v>
          </cell>
          <cell r="G634">
            <v>93.34</v>
          </cell>
          <cell r="H634">
            <v>96.03</v>
          </cell>
          <cell r="I634">
            <v>95.37</v>
          </cell>
          <cell r="J634">
            <v>86.34</v>
          </cell>
          <cell r="K634">
            <v>94.72</v>
          </cell>
          <cell r="L634">
            <v>100</v>
          </cell>
          <cell r="M634">
            <v>90.96</v>
          </cell>
          <cell r="N634">
            <v>105.93</v>
          </cell>
          <cell r="O634">
            <v>86.49</v>
          </cell>
          <cell r="P634">
            <v>97.19</v>
          </cell>
          <cell r="Q634">
            <v>94.47</v>
          </cell>
          <cell r="R634">
            <v>114.86</v>
          </cell>
          <cell r="S634">
            <v>145.09</v>
          </cell>
          <cell r="T634">
            <v>100.71</v>
          </cell>
        </row>
        <row r="635">
          <cell r="A635" t="str">
            <v>VAL.LONG_INC.BASE_2015.IND_A_EURO.SI</v>
          </cell>
          <cell r="B635">
            <v>81.79</v>
          </cell>
          <cell r="C635">
            <v>79.91</v>
          </cell>
          <cell r="D635">
            <v>88.67</v>
          </cell>
          <cell r="E635">
            <v>77.47</v>
          </cell>
          <cell r="F635">
            <v>75.43</v>
          </cell>
          <cell r="G635">
            <v>87.64</v>
          </cell>
          <cell r="H635">
            <v>99.93</v>
          </cell>
          <cell r="I635">
            <v>79.51</v>
          </cell>
          <cell r="J635">
            <v>79.87</v>
          </cell>
          <cell r="K635">
            <v>90.46</v>
          </cell>
          <cell r="L635">
            <v>100</v>
          </cell>
          <cell r="M635">
            <v>91.54</v>
          </cell>
          <cell r="N635">
            <v>85.53</v>
          </cell>
          <cell r="O635">
            <v>118.83</v>
          </cell>
          <cell r="P635">
            <v>107.46</v>
          </cell>
          <cell r="Q635">
            <v>118.64</v>
          </cell>
          <cell r="R635">
            <v>84.86</v>
          </cell>
          <cell r="S635">
            <v>97.62</v>
          </cell>
          <cell r="T635">
            <v>98.07</v>
          </cell>
        </row>
        <row r="636">
          <cell r="A636" t="str">
            <v>VAL.LONG_INC.BASE_2015.IND_A_EURO.SK</v>
          </cell>
          <cell r="B636">
            <v>41.55</v>
          </cell>
          <cell r="C636">
            <v>50.75</v>
          </cell>
          <cell r="D636">
            <v>53.56</v>
          </cell>
          <cell r="E636">
            <v>59.64</v>
          </cell>
          <cell r="F636">
            <v>45.93</v>
          </cell>
          <cell r="G636">
            <v>70</v>
          </cell>
          <cell r="H636">
            <v>83.04</v>
          </cell>
          <cell r="I636">
            <v>93.54</v>
          </cell>
          <cell r="J636">
            <v>91.18</v>
          </cell>
          <cell r="K636">
            <v>100.34</v>
          </cell>
          <cell r="L636">
            <v>100</v>
          </cell>
          <cell r="M636">
            <v>121.41</v>
          </cell>
          <cell r="N636">
            <v>143.99</v>
          </cell>
          <cell r="O636">
            <v>141.1</v>
          </cell>
          <cell r="P636">
            <v>132.41</v>
          </cell>
          <cell r="Q636">
            <v>144.99</v>
          </cell>
          <cell r="R636">
            <v>168.56</v>
          </cell>
          <cell r="S636">
            <v>168.99</v>
          </cell>
          <cell r="T636">
            <v>134.26</v>
          </cell>
        </row>
        <row r="637">
          <cell r="A637" t="str">
            <v>VAL.LONG_INC.BASE_2015.IND_A_EURO.CH</v>
          </cell>
          <cell r="B637">
            <v>85.39</v>
          </cell>
          <cell r="C637">
            <v>83.65</v>
          </cell>
          <cell r="D637">
            <v>90.3</v>
          </cell>
          <cell r="E637">
            <v>92.86</v>
          </cell>
          <cell r="F637">
            <v>91.24</v>
          </cell>
          <cell r="G637">
            <v>88.65</v>
          </cell>
          <cell r="H637">
            <v>94.02</v>
          </cell>
          <cell r="I637">
            <v>92.96</v>
          </cell>
          <cell r="J637">
            <v>98.3</v>
          </cell>
          <cell r="K637">
            <v>107.84</v>
          </cell>
          <cell r="L637">
            <v>100</v>
          </cell>
          <cell r="M637">
            <v>109.17</v>
          </cell>
          <cell r="N637">
            <v>107.85</v>
          </cell>
          <cell r="O637">
            <v>110.61</v>
          </cell>
          <cell r="P637">
            <v>115.15</v>
          </cell>
          <cell r="Q637">
            <v>124.6</v>
          </cell>
          <cell r="R637">
            <v>115.74</v>
          </cell>
          <cell r="S637">
            <v>109.17</v>
          </cell>
          <cell r="T637">
            <v>110.6</v>
          </cell>
        </row>
        <row r="638">
          <cell r="A638" t="str">
            <v>VAL.LONG_INC.BASE_2015.IND_A_EURO.IS</v>
          </cell>
          <cell r="B638" t="str">
            <v>ND</v>
          </cell>
          <cell r="C638" t="str">
            <v>ND</v>
          </cell>
          <cell r="D638" t="str">
            <v>NC</v>
          </cell>
          <cell r="E638" t="str">
            <v>NC</v>
          </cell>
          <cell r="F638">
            <v>82.18</v>
          </cell>
          <cell r="G638">
            <v>57.25</v>
          </cell>
          <cell r="H638">
            <v>62.65</v>
          </cell>
          <cell r="I638">
            <v>69.1</v>
          </cell>
          <cell r="J638">
            <v>55.97</v>
          </cell>
          <cell r="K638">
            <v>89</v>
          </cell>
          <cell r="L638">
            <v>100</v>
          </cell>
          <cell r="M638">
            <v>92.69</v>
          </cell>
          <cell r="N638">
            <v>89.64</v>
          </cell>
          <cell r="O638">
            <v>73.07</v>
          </cell>
          <cell r="P638">
            <v>69.05</v>
          </cell>
          <cell r="Q638">
            <v>82.43</v>
          </cell>
          <cell r="R638">
            <v>79.61</v>
          </cell>
          <cell r="S638">
            <v>93.95</v>
          </cell>
          <cell r="T638">
            <v>105.32</v>
          </cell>
        </row>
        <row r="639">
          <cell r="A639" t="str">
            <v>VAL.LONG_INC.BASE_2015.IND_A_EURO.NO</v>
          </cell>
          <cell r="B639">
            <v>67.33</v>
          </cell>
          <cell r="C639">
            <v>63.51</v>
          </cell>
          <cell r="D639">
            <v>71.9</v>
          </cell>
          <cell r="E639">
            <v>74.62</v>
          </cell>
          <cell r="F639">
            <v>78.1</v>
          </cell>
          <cell r="G639">
            <v>82.52</v>
          </cell>
          <cell r="H639">
            <v>80.62</v>
          </cell>
          <cell r="I639">
            <v>83.69</v>
          </cell>
          <cell r="J639">
            <v>81.98</v>
          </cell>
          <cell r="K639">
            <v>88.22</v>
          </cell>
          <cell r="L639">
            <v>100</v>
          </cell>
          <cell r="M639">
            <v>103.14</v>
          </cell>
          <cell r="N639">
            <v>94.28</v>
          </cell>
          <cell r="O639">
            <v>86.93</v>
          </cell>
          <cell r="P639">
            <v>90.48</v>
          </cell>
          <cell r="Q639">
            <v>100.04</v>
          </cell>
          <cell r="R639">
            <v>81.7</v>
          </cell>
          <cell r="S639">
            <v>95.9</v>
          </cell>
          <cell r="T639">
            <v>85.37</v>
          </cell>
        </row>
        <row r="640">
          <cell r="A640" t="str">
            <v>VAL.LONG_INC.BASE_2015.IND_A_EURO.EU27_2020</v>
          </cell>
          <cell r="B640">
            <v>73.2</v>
          </cell>
          <cell r="C640">
            <v>75.76</v>
          </cell>
          <cell r="D640">
            <v>83.65</v>
          </cell>
          <cell r="E640">
            <v>80.51</v>
          </cell>
          <cell r="F640">
            <v>71.28</v>
          </cell>
          <cell r="G640">
            <v>88.04</v>
          </cell>
          <cell r="H640">
            <v>98.39</v>
          </cell>
          <cell r="I640">
            <v>97.44</v>
          </cell>
          <cell r="J640">
            <v>101.61</v>
          </cell>
          <cell r="K640">
            <v>102.47</v>
          </cell>
          <cell r="L640">
            <v>100</v>
          </cell>
          <cell r="M640">
            <v>99.15</v>
          </cell>
          <cell r="N640">
            <v>113.91</v>
          </cell>
          <cell r="O640">
            <v>111.16</v>
          </cell>
          <cell r="P640">
            <v>115.32</v>
          </cell>
          <cell r="Q640">
            <v>118.66</v>
          </cell>
          <cell r="R640">
            <v>129.45</v>
          </cell>
          <cell r="S640">
            <v>143.79</v>
          </cell>
          <cell r="T640">
            <v>136.17</v>
          </cell>
        </row>
        <row r="641">
          <cell r="A641" t="str">
            <v>VAL.LONG_IND.BASE_2015.P_BASE.R_VAL.26000.AT</v>
          </cell>
          <cell r="B641">
            <v>126.25</v>
          </cell>
          <cell r="C641">
            <v>134.76</v>
          </cell>
          <cell r="D641">
            <v>147.56</v>
          </cell>
          <cell r="E641">
            <v>140.45</v>
          </cell>
          <cell r="F641">
            <v>108.08</v>
          </cell>
          <cell r="G641">
            <v>125.01</v>
          </cell>
          <cell r="H641">
            <v>141.91</v>
          </cell>
          <cell r="I641">
            <v>133.02</v>
          </cell>
          <cell r="J641">
            <v>116.27</v>
          </cell>
          <cell r="K641">
            <v>107.39</v>
          </cell>
          <cell r="L641">
            <v>100</v>
          </cell>
          <cell r="M641">
            <v>110.89</v>
          </cell>
          <cell r="N641">
            <v>122.73</v>
          </cell>
          <cell r="O641">
            <v>114.45</v>
          </cell>
          <cell r="P641">
            <v>106.64</v>
          </cell>
          <cell r="Q641">
            <v>107.31</v>
          </cell>
          <cell r="R641">
            <v>114.58</v>
          </cell>
          <cell r="S641">
            <v>141.17</v>
          </cell>
          <cell r="T641">
            <v>109.28</v>
          </cell>
        </row>
        <row r="642">
          <cell r="A642" t="str">
            <v>VAL.LONG_IND.BASE_2015.P_BASE.R_VAL.26000.BE</v>
          </cell>
          <cell r="B642">
            <v>97.38</v>
          </cell>
          <cell r="C642">
            <v>116.82</v>
          </cell>
          <cell r="D642">
            <v>122.67</v>
          </cell>
          <cell r="E642">
            <v>97.48</v>
          </cell>
          <cell r="F642">
            <v>91.44</v>
          </cell>
          <cell r="G642">
            <v>117.3</v>
          </cell>
          <cell r="H642">
            <v>98.67</v>
          </cell>
          <cell r="I642">
            <v>119.75</v>
          </cell>
          <cell r="J642">
            <v>97.15</v>
          </cell>
          <cell r="K642">
            <v>90.76</v>
          </cell>
          <cell r="L642">
            <v>100</v>
          </cell>
          <cell r="M642">
            <v>86.33</v>
          </cell>
          <cell r="N642">
            <v>92.85</v>
          </cell>
          <cell r="O642">
            <v>84.06</v>
          </cell>
          <cell r="P642">
            <v>100.34</v>
          </cell>
          <cell r="Q642">
            <v>87.44</v>
          </cell>
          <cell r="R642">
            <v>87.34</v>
          </cell>
          <cell r="S642">
            <v>96.85</v>
          </cell>
          <cell r="T642">
            <v>113</v>
          </cell>
        </row>
        <row r="643">
          <cell r="A643" t="str">
            <v>VAL.LONG_IND.BASE_2015.P_BASE.R_VAL.26000.BG</v>
          </cell>
          <cell r="B643">
            <v>118.73</v>
          </cell>
          <cell r="C643">
            <v>103.66</v>
          </cell>
          <cell r="D643">
            <v>91.12</v>
          </cell>
          <cell r="E643">
            <v>138.57</v>
          </cell>
          <cell r="F643">
            <v>91.14</v>
          </cell>
          <cell r="G643">
            <v>94.97</v>
          </cell>
          <cell r="H643">
            <v>101.37</v>
          </cell>
          <cell r="I643">
            <v>108.52</v>
          </cell>
          <cell r="J643">
            <v>120.98</v>
          </cell>
          <cell r="K643">
            <v>118.49</v>
          </cell>
          <cell r="L643">
            <v>100</v>
          </cell>
          <cell r="M643">
            <v>116.23</v>
          </cell>
          <cell r="N643">
            <v>115.68</v>
          </cell>
          <cell r="O643">
            <v>109.07</v>
          </cell>
          <cell r="P643">
            <v>107.9</v>
          </cell>
          <cell r="Q643">
            <v>103.92</v>
          </cell>
          <cell r="R643">
            <v>125.18</v>
          </cell>
          <cell r="S643">
            <v>125.63</v>
          </cell>
          <cell r="T643">
            <v>86.75</v>
          </cell>
        </row>
        <row r="644">
          <cell r="A644" t="str">
            <v>VAL.LONG_IND.BASE_2015.P_BASE.R_VAL.26000.CY</v>
          </cell>
          <cell r="B644">
            <v>142.8</v>
          </cell>
          <cell r="C644">
            <v>122.64</v>
          </cell>
          <cell r="D644">
            <v>116.7</v>
          </cell>
          <cell r="E644">
            <v>111.11</v>
          </cell>
          <cell r="F644">
            <v>116.04</v>
          </cell>
          <cell r="G644">
            <v>116.48</v>
          </cell>
          <cell r="H644">
            <v>118.64</v>
          </cell>
          <cell r="I644">
            <v>120.15</v>
          </cell>
          <cell r="J644">
            <v>120.42</v>
          </cell>
          <cell r="K644">
            <v>108.85</v>
          </cell>
          <cell r="L644">
            <v>100</v>
          </cell>
          <cell r="M644">
            <v>125.24</v>
          </cell>
          <cell r="N644">
            <v>123.38</v>
          </cell>
          <cell r="O644">
            <v>115.15</v>
          </cell>
          <cell r="P644">
            <v>138.08</v>
          </cell>
          <cell r="Q644">
            <v>139.72</v>
          </cell>
          <cell r="R644">
            <v>137.14</v>
          </cell>
          <cell r="S644">
            <v>124.45</v>
          </cell>
          <cell r="T644">
            <v>122.83</v>
          </cell>
        </row>
        <row r="645">
          <cell r="A645" t="str">
            <v>VAL.LONG_IND.BASE_2015.P_BASE.R_VAL.26000.CZ</v>
          </cell>
          <cell r="B645">
            <v>77.72</v>
          </cell>
          <cell r="C645">
            <v>78.05</v>
          </cell>
          <cell r="D645">
            <v>84.06</v>
          </cell>
          <cell r="E645">
            <v>86.73</v>
          </cell>
          <cell r="F645">
            <v>67.25</v>
          </cell>
          <cell r="G645">
            <v>75.25</v>
          </cell>
          <cell r="H645">
            <v>99.03</v>
          </cell>
          <cell r="I645">
            <v>97.85</v>
          </cell>
          <cell r="J645">
            <v>98.18</v>
          </cell>
          <cell r="K645">
            <v>112.71</v>
          </cell>
          <cell r="L645">
            <v>100</v>
          </cell>
          <cell r="M645">
            <v>112.53</v>
          </cell>
          <cell r="N645">
            <v>109.3</v>
          </cell>
          <cell r="O645">
            <v>104.45</v>
          </cell>
          <cell r="P645">
            <v>104.95</v>
          </cell>
          <cell r="Q645">
            <v>108.01</v>
          </cell>
          <cell r="R645">
            <v>120.19</v>
          </cell>
          <cell r="S645">
            <v>113.74</v>
          </cell>
          <cell r="T645">
            <v>89.81</v>
          </cell>
        </row>
        <row r="646">
          <cell r="A646" t="str">
            <v>VAL.LONG_IND.BASE_2015.P_BASE.R_VAL.26000.DE</v>
          </cell>
          <cell r="B646">
            <v>98.65</v>
          </cell>
          <cell r="C646">
            <v>102.91</v>
          </cell>
          <cell r="D646">
            <v>123.7</v>
          </cell>
          <cell r="E646">
            <v>130.25</v>
          </cell>
          <cell r="F646">
            <v>86.7</v>
          </cell>
          <cell r="G646">
            <v>127.36</v>
          </cell>
          <cell r="H646">
            <v>149.17</v>
          </cell>
          <cell r="I646">
            <v>132.35</v>
          </cell>
          <cell r="J646">
            <v>150.75</v>
          </cell>
          <cell r="K646">
            <v>143.82</v>
          </cell>
          <cell r="L646">
            <v>100</v>
          </cell>
          <cell r="M646">
            <v>102.13</v>
          </cell>
          <cell r="N646">
            <v>137.5</v>
          </cell>
          <cell r="O646">
            <v>97.94</v>
          </cell>
          <cell r="P646">
            <v>132.78</v>
          </cell>
          <cell r="Q646">
            <v>118.84</v>
          </cell>
          <cell r="R646">
            <v>106.98</v>
          </cell>
          <cell r="S646">
            <v>167.33</v>
          </cell>
          <cell r="T646">
            <v>159.35</v>
          </cell>
        </row>
        <row r="647">
          <cell r="A647" t="str">
            <v>VAL.LONG_IND.BASE_2015.P_BASE.R_VAL.26000.DK</v>
          </cell>
          <cell r="B647">
            <v>140.84</v>
          </cell>
          <cell r="C647">
            <v>153.84</v>
          </cell>
          <cell r="D647">
            <v>149.74</v>
          </cell>
          <cell r="E647">
            <v>84.82</v>
          </cell>
          <cell r="F647">
            <v>82.22</v>
          </cell>
          <cell r="G647">
            <v>142.59</v>
          </cell>
          <cell r="H647">
            <v>153.91</v>
          </cell>
          <cell r="I647">
            <v>211.85</v>
          </cell>
          <cell r="J647">
            <v>147.94</v>
          </cell>
          <cell r="K647">
            <v>155.41</v>
          </cell>
          <cell r="L647">
            <v>100</v>
          </cell>
          <cell r="M647">
            <v>97.02</v>
          </cell>
          <cell r="N647">
            <v>152.81</v>
          </cell>
          <cell r="O647">
            <v>124.53</v>
          </cell>
          <cell r="P647">
            <v>150.38</v>
          </cell>
          <cell r="Q647">
            <v>189.74</v>
          </cell>
          <cell r="R647">
            <v>153.11</v>
          </cell>
          <cell r="S647">
            <v>161.02</v>
          </cell>
          <cell r="T647">
            <v>131.7</v>
          </cell>
        </row>
        <row r="648">
          <cell r="A648" t="str">
            <v>VAL.LONG_IND.BASE_2015.P_BASE.R_VAL.26000.EE</v>
          </cell>
          <cell r="B648">
            <v>124.51</v>
          </cell>
          <cell r="C648">
            <v>122.01</v>
          </cell>
          <cell r="D648">
            <v>147.41</v>
          </cell>
          <cell r="E648">
            <v>108.67</v>
          </cell>
          <cell r="F648">
            <v>87.17</v>
          </cell>
          <cell r="G648">
            <v>124.56</v>
          </cell>
          <cell r="H648">
            <v>148.73</v>
          </cell>
          <cell r="I648">
            <v>162.84</v>
          </cell>
          <cell r="J648">
            <v>144.99</v>
          </cell>
          <cell r="K648">
            <v>133.42</v>
          </cell>
          <cell r="L648">
            <v>100</v>
          </cell>
          <cell r="M648">
            <v>62.9</v>
          </cell>
          <cell r="N648">
            <v>105.76</v>
          </cell>
          <cell r="O648">
            <v>80.27</v>
          </cell>
          <cell r="P648">
            <v>99.65</v>
          </cell>
          <cell r="Q648">
            <v>100.07</v>
          </cell>
          <cell r="R648">
            <v>97.67</v>
          </cell>
          <cell r="S648">
            <v>128.56</v>
          </cell>
          <cell r="T648">
            <v>43.65</v>
          </cell>
        </row>
        <row r="649">
          <cell r="A649" t="str">
            <v>VAL.LONG_IND.BASE_2015.P_BASE.R_VAL.26000.EL</v>
          </cell>
          <cell r="B649">
            <v>113.5</v>
          </cell>
          <cell r="C649">
            <v>105.64</v>
          </cell>
          <cell r="D649">
            <v>110.46</v>
          </cell>
          <cell r="E649">
            <v>96.03</v>
          </cell>
          <cell r="F649">
            <v>95.39</v>
          </cell>
          <cell r="G649">
            <v>100.34</v>
          </cell>
          <cell r="H649">
            <v>90.99</v>
          </cell>
          <cell r="I649">
            <v>95.26</v>
          </cell>
          <cell r="J649">
            <v>89.46</v>
          </cell>
          <cell r="K649">
            <v>94.35</v>
          </cell>
          <cell r="L649">
            <v>100</v>
          </cell>
          <cell r="M649">
            <v>88.01</v>
          </cell>
          <cell r="N649">
            <v>98.47</v>
          </cell>
          <cell r="O649">
            <v>93.72</v>
          </cell>
          <cell r="P649">
            <v>101.27</v>
          </cell>
          <cell r="Q649">
            <v>101.14</v>
          </cell>
          <cell r="R649">
            <v>94.96</v>
          </cell>
          <cell r="S649">
            <v>103.5</v>
          </cell>
          <cell r="T649">
            <v>98.85</v>
          </cell>
        </row>
        <row r="650">
          <cell r="A650" t="str">
            <v>VAL.LONG_IND.BASE_2015.P_BASE.R_VAL.26000.ES</v>
          </cell>
          <cell r="B650">
            <v>104.39</v>
          </cell>
          <cell r="C650">
            <v>99.48</v>
          </cell>
          <cell r="D650">
            <v>110.02</v>
          </cell>
          <cell r="E650">
            <v>94.76</v>
          </cell>
          <cell r="F650">
            <v>86.7</v>
          </cell>
          <cell r="G650">
            <v>96.13</v>
          </cell>
          <cell r="H650">
            <v>91.17</v>
          </cell>
          <cell r="I650">
            <v>91.17</v>
          </cell>
          <cell r="J650">
            <v>94.77</v>
          </cell>
          <cell r="K650">
            <v>95.8</v>
          </cell>
          <cell r="L650">
            <v>100</v>
          </cell>
          <cell r="M650">
            <v>112.4</v>
          </cell>
          <cell r="N650">
            <v>117</v>
          </cell>
          <cell r="O650">
            <v>113.98</v>
          </cell>
          <cell r="P650">
            <v>109.2</v>
          </cell>
          <cell r="Q650">
            <v>106.49</v>
          </cell>
          <cell r="R650">
            <v>112.83</v>
          </cell>
          <cell r="S650">
            <v>103.88</v>
          </cell>
          <cell r="T650">
            <v>111.35</v>
          </cell>
        </row>
        <row r="651">
          <cell r="A651" t="str">
            <v>VAL.LONG_IND.BASE_2015.P_BASE.R_VAL.26000.FI</v>
          </cell>
          <cell r="B651">
            <v>155.76</v>
          </cell>
          <cell r="C651">
            <v>148.76</v>
          </cell>
          <cell r="D651">
            <v>167.5</v>
          </cell>
          <cell r="E651">
            <v>142.51</v>
          </cell>
          <cell r="F651">
            <v>158.14</v>
          </cell>
          <cell r="G651">
            <v>164.46</v>
          </cell>
          <cell r="H651">
            <v>140.51</v>
          </cell>
          <cell r="I651">
            <v>139.36</v>
          </cell>
          <cell r="J651">
            <v>131.07</v>
          </cell>
          <cell r="K651">
            <v>126.72</v>
          </cell>
          <cell r="L651">
            <v>100</v>
          </cell>
          <cell r="M651">
            <v>102.56</v>
          </cell>
          <cell r="N651">
            <v>102.45</v>
          </cell>
          <cell r="O651">
            <v>103.59</v>
          </cell>
          <cell r="P651">
            <v>109.72</v>
          </cell>
          <cell r="Q651">
            <v>113.9</v>
          </cell>
          <cell r="R651">
            <v>106.24</v>
          </cell>
          <cell r="S651">
            <v>127.85</v>
          </cell>
          <cell r="T651">
            <v>106.92</v>
          </cell>
        </row>
        <row r="652">
          <cell r="A652" t="str">
            <v>VAL.LONG_IND.BASE_2015.P_BASE.R_VAL.26000.FR</v>
          </cell>
          <cell r="B652">
            <v>88.53</v>
          </cell>
          <cell r="C652">
            <v>95.86</v>
          </cell>
          <cell r="D652">
            <v>105.66</v>
          </cell>
          <cell r="E652">
            <v>89.17</v>
          </cell>
          <cell r="F652">
            <v>71.8</v>
          </cell>
          <cell r="G652">
            <v>99.14</v>
          </cell>
          <cell r="H652">
            <v>102.45</v>
          </cell>
          <cell r="I652">
            <v>101.67</v>
          </cell>
          <cell r="J652">
            <v>85.69</v>
          </cell>
          <cell r="K652">
            <v>96.63</v>
          </cell>
          <cell r="L652">
            <v>100</v>
          </cell>
          <cell r="M652">
            <v>86.19</v>
          </cell>
          <cell r="N652">
            <v>99.45</v>
          </cell>
          <cell r="O652">
            <v>111.46</v>
          </cell>
          <cell r="P652">
            <v>102.08</v>
          </cell>
          <cell r="Q652">
            <v>96.3</v>
          </cell>
          <cell r="R652">
            <v>111.35</v>
          </cell>
          <cell r="S652">
            <v>123.49</v>
          </cell>
          <cell r="T652">
            <v>105.26</v>
          </cell>
        </row>
        <row r="653">
          <cell r="A653" t="str">
            <v>VAL.LONG_IND.BASE_2015.P_BASE.R_VAL.26000.HR</v>
          </cell>
          <cell r="B653">
            <v>97.77</v>
          </cell>
          <cell r="C653">
            <v>110.85</v>
          </cell>
          <cell r="D653">
            <v>107.8</v>
          </cell>
          <cell r="E653">
            <v>121.69</v>
          </cell>
          <cell r="F653">
            <v>115.3</v>
          </cell>
          <cell r="G653">
            <v>104.97</v>
          </cell>
          <cell r="H653">
            <v>98.69</v>
          </cell>
          <cell r="I653">
            <v>85.77</v>
          </cell>
          <cell r="J653">
            <v>89.79</v>
          </cell>
          <cell r="K653">
            <v>76.47</v>
          </cell>
          <cell r="L653">
            <v>100</v>
          </cell>
          <cell r="M653">
            <v>106.33</v>
          </cell>
          <cell r="N653">
            <v>106.77</v>
          </cell>
          <cell r="O653">
            <v>113.98</v>
          </cell>
          <cell r="P653">
            <v>120.7</v>
          </cell>
          <cell r="Q653">
            <v>127.62</v>
          </cell>
          <cell r="R653">
            <v>159</v>
          </cell>
          <cell r="S653">
            <v>167.25</v>
          </cell>
          <cell r="T653">
            <v>150.46</v>
          </cell>
        </row>
        <row r="654">
          <cell r="A654" t="str">
            <v>VAL.LONG_IND.BASE_2015.P_BASE.R_VAL.26000.HU</v>
          </cell>
          <cell r="B654">
            <v>65.07</v>
          </cell>
          <cell r="C654">
            <v>67.3</v>
          </cell>
          <cell r="D654">
            <v>65.52</v>
          </cell>
          <cell r="E654">
            <v>81.36</v>
          </cell>
          <cell r="F654">
            <v>56.54</v>
          </cell>
          <cell r="G654">
            <v>66.16</v>
          </cell>
          <cell r="H654">
            <v>97.19</v>
          </cell>
          <cell r="I654">
            <v>88.99</v>
          </cell>
          <cell r="J654">
            <v>100.36</v>
          </cell>
          <cell r="K654">
            <v>111.07</v>
          </cell>
          <cell r="L654">
            <v>100</v>
          </cell>
          <cell r="M654">
            <v>105.12</v>
          </cell>
          <cell r="N654">
            <v>103.55</v>
          </cell>
          <cell r="O654">
            <v>98.75</v>
          </cell>
          <cell r="P654">
            <v>96.52</v>
          </cell>
          <cell r="Q654">
            <v>94.34</v>
          </cell>
          <cell r="R654">
            <v>95.57</v>
          </cell>
          <cell r="S654">
            <v>88.61</v>
          </cell>
          <cell r="T654">
            <v>90.32</v>
          </cell>
        </row>
        <row r="655">
          <cell r="A655" t="str">
            <v>VAL.LONG_IND.BASE_2015.P_BASE.R_VAL.26000.IE</v>
          </cell>
          <cell r="B655">
            <v>106.77</v>
          </cell>
          <cell r="C655">
            <v>89.88</v>
          </cell>
          <cell r="D655">
            <v>98.33</v>
          </cell>
          <cell r="E655">
            <v>87.34</v>
          </cell>
          <cell r="F655">
            <v>66.56</v>
          </cell>
          <cell r="G655">
            <v>85.13</v>
          </cell>
          <cell r="H655">
            <v>108.94</v>
          </cell>
          <cell r="I655">
            <v>98.05</v>
          </cell>
          <cell r="J655">
            <v>100.42</v>
          </cell>
          <cell r="K655">
            <v>103.4</v>
          </cell>
          <cell r="L655">
            <v>100</v>
          </cell>
          <cell r="M655">
            <v>101.45</v>
          </cell>
          <cell r="N655">
            <v>127.41</v>
          </cell>
          <cell r="O655">
            <v>107.4</v>
          </cell>
          <cell r="P655">
            <v>108.86</v>
          </cell>
          <cell r="Q655">
            <v>122.19</v>
          </cell>
          <cell r="R655">
            <v>140.17</v>
          </cell>
          <cell r="S655">
            <v>163.58</v>
          </cell>
          <cell r="T655">
            <v>109.77</v>
          </cell>
        </row>
        <row r="656">
          <cell r="A656" t="str">
            <v>VAL.LONG_IND.BASE_2015.P_BASE.R_VAL.26000.IT</v>
          </cell>
          <cell r="B656">
            <v>94.01</v>
          </cell>
          <cell r="C656">
            <v>91.65</v>
          </cell>
          <cell r="D656">
            <v>87.34</v>
          </cell>
          <cell r="E656">
            <v>87.71</v>
          </cell>
          <cell r="F656">
            <v>84.48</v>
          </cell>
          <cell r="G656">
            <v>77.41</v>
          </cell>
          <cell r="H656">
            <v>88.18</v>
          </cell>
          <cell r="I656">
            <v>91.99</v>
          </cell>
          <cell r="J656">
            <v>108.6</v>
          </cell>
          <cell r="K656">
            <v>101.23</v>
          </cell>
          <cell r="L656">
            <v>100</v>
          </cell>
          <cell r="M656">
            <v>100.24</v>
          </cell>
          <cell r="N656">
            <v>100.31</v>
          </cell>
          <cell r="O656">
            <v>107.49</v>
          </cell>
          <cell r="P656">
            <v>103.79</v>
          </cell>
          <cell r="Q656">
            <v>96.7</v>
          </cell>
          <cell r="R656">
            <v>100.16</v>
          </cell>
          <cell r="S656">
            <v>106.22</v>
          </cell>
          <cell r="T656">
            <v>103.02</v>
          </cell>
        </row>
        <row r="657">
          <cell r="A657" t="str">
            <v>VAL.LONG_IND.BASE_2015.P_BASE.R_VAL.26000.LT</v>
          </cell>
          <cell r="B657">
            <v>67.57</v>
          </cell>
          <cell r="C657">
            <v>57.31</v>
          </cell>
          <cell r="D657">
            <v>81.86</v>
          </cell>
          <cell r="E657">
            <v>72.33</v>
          </cell>
          <cell r="F657">
            <v>60.42</v>
          </cell>
          <cell r="G657">
            <v>70.25</v>
          </cell>
          <cell r="H657">
            <v>87.95</v>
          </cell>
          <cell r="I657">
            <v>111.51</v>
          </cell>
          <cell r="J657">
            <v>98.21</v>
          </cell>
          <cell r="K657">
            <v>92.35</v>
          </cell>
          <cell r="L657">
            <v>100</v>
          </cell>
          <cell r="M657">
            <v>82.17</v>
          </cell>
          <cell r="N657">
            <v>100.91</v>
          </cell>
          <cell r="O657">
            <v>73.87</v>
          </cell>
          <cell r="P657">
            <v>90.52</v>
          </cell>
          <cell r="Q657">
            <v>115.89</v>
          </cell>
          <cell r="R657">
            <v>107.78</v>
          </cell>
          <cell r="S657">
            <v>124.7</v>
          </cell>
          <cell r="T657">
            <v>83.34</v>
          </cell>
        </row>
        <row r="658">
          <cell r="A658" t="str">
            <v>VAL.LONG_IND.BASE_2015.P_BASE.R_VAL.26000.LU</v>
          </cell>
          <cell r="B658">
            <v>168.75</v>
          </cell>
          <cell r="C658">
            <v>159.52</v>
          </cell>
          <cell r="D658">
            <v>185.42</v>
          </cell>
          <cell r="E658">
            <v>150.13</v>
          </cell>
          <cell r="F658">
            <v>90.65</v>
          </cell>
          <cell r="G658">
            <v>108.74</v>
          </cell>
          <cell r="H658">
            <v>108.18</v>
          </cell>
          <cell r="I658">
            <v>116.88</v>
          </cell>
          <cell r="J658">
            <v>94.07</v>
          </cell>
          <cell r="K658">
            <v>122.45</v>
          </cell>
          <cell r="L658">
            <v>100</v>
          </cell>
          <cell r="M658">
            <v>91</v>
          </cell>
          <cell r="N658">
            <v>114.71</v>
          </cell>
          <cell r="O658">
            <v>122.76</v>
          </cell>
          <cell r="P658">
            <v>118.39</v>
          </cell>
          <cell r="Q658">
            <v>118.13</v>
          </cell>
          <cell r="R658">
            <v>121.44</v>
          </cell>
          <cell r="S658">
            <v>150.98</v>
          </cell>
          <cell r="T658">
            <v>137.36</v>
          </cell>
        </row>
        <row r="659">
          <cell r="A659" t="str">
            <v>VAL.LONG_IND.BASE_2015.P_BASE.R_VAL.26000.LV</v>
          </cell>
          <cell r="B659">
            <v>94.85</v>
          </cell>
          <cell r="C659">
            <v>108.56</v>
          </cell>
          <cell r="D659">
            <v>99.41</v>
          </cell>
          <cell r="E659">
            <v>78.06</v>
          </cell>
          <cell r="F659">
            <v>71.37</v>
          </cell>
          <cell r="G659">
            <v>84.4</v>
          </cell>
          <cell r="H659">
            <v>83.02</v>
          </cell>
          <cell r="I659">
            <v>95.55</v>
          </cell>
          <cell r="J659">
            <v>84.47</v>
          </cell>
          <cell r="K659">
            <v>86.61</v>
          </cell>
          <cell r="L659">
            <v>100</v>
          </cell>
          <cell r="M659">
            <v>89.27</v>
          </cell>
          <cell r="N659">
            <v>108.06</v>
          </cell>
          <cell r="O659">
            <v>90.63</v>
          </cell>
          <cell r="P659">
            <v>118.09</v>
          </cell>
          <cell r="Q659">
            <v>121.56</v>
          </cell>
          <cell r="R659">
            <v>118.35</v>
          </cell>
          <cell r="S659">
            <v>133.52</v>
          </cell>
          <cell r="T659">
            <v>99.42</v>
          </cell>
        </row>
        <row r="660">
          <cell r="A660" t="str">
            <v>VAL.LONG_IND.BASE_2015.P_BASE.R_VAL.26000.MT</v>
          </cell>
          <cell r="B660">
            <v>92.24</v>
          </cell>
          <cell r="C660">
            <v>90.77</v>
          </cell>
          <cell r="D660">
            <v>91.93</v>
          </cell>
          <cell r="E660">
            <v>85.37</v>
          </cell>
          <cell r="F660">
            <v>95.89</v>
          </cell>
          <cell r="G660">
            <v>102.95</v>
          </cell>
          <cell r="H660">
            <v>90.45</v>
          </cell>
          <cell r="I660">
            <v>85.46</v>
          </cell>
          <cell r="J660">
            <v>85.65</v>
          </cell>
          <cell r="K660">
            <v>84.29</v>
          </cell>
          <cell r="L660">
            <v>100</v>
          </cell>
          <cell r="M660">
            <v>73.28</v>
          </cell>
          <cell r="N660">
            <v>67.07</v>
          </cell>
          <cell r="O660">
            <v>89.41</v>
          </cell>
          <cell r="P660">
            <v>88.33</v>
          </cell>
          <cell r="Q660">
            <v>81.8</v>
          </cell>
          <cell r="R660">
            <v>74.99</v>
          </cell>
          <cell r="S660">
            <v>68.22</v>
          </cell>
          <cell r="T660">
            <v>70.02</v>
          </cell>
        </row>
        <row r="661">
          <cell r="A661" t="str">
            <v>VAL.LONG_IND.BASE_2015.P_BASE.R_VAL.26000.NL</v>
          </cell>
          <cell r="B661">
            <v>96.65</v>
          </cell>
          <cell r="C661">
            <v>113.91</v>
          </cell>
          <cell r="D661">
            <v>109.72</v>
          </cell>
          <cell r="E661">
            <v>96.28</v>
          </cell>
          <cell r="F661">
            <v>81.45</v>
          </cell>
          <cell r="G661">
            <v>103.03</v>
          </cell>
          <cell r="H661">
            <v>87.45</v>
          </cell>
          <cell r="I661">
            <v>92.59</v>
          </cell>
          <cell r="J661">
            <v>105.25</v>
          </cell>
          <cell r="K661">
            <v>99.48</v>
          </cell>
          <cell r="L661">
            <v>100</v>
          </cell>
          <cell r="M661">
            <v>102.92</v>
          </cell>
          <cell r="N661">
            <v>115.74</v>
          </cell>
          <cell r="O661">
            <v>98.53</v>
          </cell>
          <cell r="P661">
            <v>99.99</v>
          </cell>
          <cell r="Q661">
            <v>93.14</v>
          </cell>
          <cell r="R661">
            <v>96.28</v>
          </cell>
          <cell r="S661">
            <v>95</v>
          </cell>
          <cell r="T661">
            <v>97.84</v>
          </cell>
        </row>
        <row r="662">
          <cell r="A662" t="str">
            <v>VAL.LONG_IND.BASE_2015.P_BASE.R_VAL.26000.PL</v>
          </cell>
          <cell r="B662">
            <v>69.66</v>
          </cell>
          <cell r="C662">
            <v>76.95</v>
          </cell>
          <cell r="D662">
            <v>93.89</v>
          </cell>
          <cell r="E662">
            <v>83.33</v>
          </cell>
          <cell r="F662">
            <v>90.6</v>
          </cell>
          <cell r="G662">
            <v>102.01</v>
          </cell>
          <cell r="H662">
            <v>116.25</v>
          </cell>
          <cell r="I662">
            <v>108.55</v>
          </cell>
          <cell r="J662">
            <v>118.81</v>
          </cell>
          <cell r="K662">
            <v>99.02</v>
          </cell>
          <cell r="L662">
            <v>100</v>
          </cell>
          <cell r="M662">
            <v>111.36</v>
          </cell>
          <cell r="N662">
            <v>120.71</v>
          </cell>
          <cell r="O662">
            <v>113.86</v>
          </cell>
          <cell r="P662">
            <v>120.03</v>
          </cell>
          <cell r="Q662">
            <v>121.56</v>
          </cell>
          <cell r="R662">
            <v>115.83</v>
          </cell>
          <cell r="S662">
            <v>143.84</v>
          </cell>
          <cell r="T662">
            <v>129.83</v>
          </cell>
        </row>
        <row r="663">
          <cell r="A663" t="str">
            <v>VAL.LONG_IND.BASE_2015.P_BASE.R_VAL.26000.PT</v>
          </cell>
          <cell r="B663">
            <v>117.57</v>
          </cell>
          <cell r="C663">
            <v>113.91</v>
          </cell>
          <cell r="D663">
            <v>105.84</v>
          </cell>
          <cell r="E663">
            <v>114.37</v>
          </cell>
          <cell r="F663">
            <v>96.42</v>
          </cell>
          <cell r="G663">
            <v>102.99</v>
          </cell>
          <cell r="H663">
            <v>85.63</v>
          </cell>
          <cell r="I663">
            <v>91.12</v>
          </cell>
          <cell r="J663">
            <v>99.23</v>
          </cell>
          <cell r="K663">
            <v>94.56</v>
          </cell>
          <cell r="L663">
            <v>100</v>
          </cell>
          <cell r="M663">
            <v>104.99</v>
          </cell>
          <cell r="N663">
            <v>104.6</v>
          </cell>
          <cell r="O663">
            <v>104</v>
          </cell>
          <cell r="P663">
            <v>111.03</v>
          </cell>
          <cell r="Q663">
            <v>110.92</v>
          </cell>
          <cell r="R663">
            <v>121.43</v>
          </cell>
          <cell r="S663">
            <v>106.25</v>
          </cell>
          <cell r="T663">
            <v>113.87</v>
          </cell>
        </row>
        <row r="664">
          <cell r="A664" t="str">
            <v>VAL.LONG_IND.BASE_2015.P_BASE.R_VAL.26000.RO</v>
          </cell>
          <cell r="B664">
            <v>136</v>
          </cell>
          <cell r="C664">
            <v>131.38</v>
          </cell>
          <cell r="D664">
            <v>86.93</v>
          </cell>
          <cell r="E664">
            <v>125.56</v>
          </cell>
          <cell r="F664">
            <v>106.75</v>
          </cell>
          <cell r="G664">
            <v>102.1</v>
          </cell>
          <cell r="H664">
            <v>122.9</v>
          </cell>
          <cell r="I664">
            <v>93.93</v>
          </cell>
          <cell r="J664">
            <v>112.54</v>
          </cell>
          <cell r="K664">
            <v>112.62</v>
          </cell>
          <cell r="L664">
            <v>100</v>
          </cell>
          <cell r="M664">
            <v>119.92</v>
          </cell>
          <cell r="N664">
            <v>129.37</v>
          </cell>
          <cell r="O664">
            <v>129.13</v>
          </cell>
          <cell r="P664">
            <v>128.7</v>
          </cell>
          <cell r="Q664">
            <v>112.32</v>
          </cell>
          <cell r="R664">
            <v>129.53</v>
          </cell>
          <cell r="S664">
            <v>98.69</v>
          </cell>
          <cell r="T664">
            <v>107.11</v>
          </cell>
        </row>
        <row r="665">
          <cell r="A665" t="str">
            <v>VAL.LONG_IND.BASE_2015.P_BASE.R_VAL.26000.SE</v>
          </cell>
          <cell r="B665">
            <v>96.48</v>
          </cell>
          <cell r="C665">
            <v>108.21</v>
          </cell>
          <cell r="D665">
            <v>120.61</v>
          </cell>
          <cell r="E665">
            <v>104.88</v>
          </cell>
          <cell r="F665">
            <v>80.37</v>
          </cell>
          <cell r="G665">
            <v>102.35</v>
          </cell>
          <cell r="H665">
            <v>103.54</v>
          </cell>
          <cell r="I665">
            <v>101.11</v>
          </cell>
          <cell r="J665">
            <v>90</v>
          </cell>
          <cell r="K665">
            <v>96.71</v>
          </cell>
          <cell r="L665">
            <v>100</v>
          </cell>
          <cell r="M665">
            <v>89.1</v>
          </cell>
          <cell r="N665">
            <v>103.34</v>
          </cell>
          <cell r="O665">
            <v>84.05</v>
          </cell>
          <cell r="P665">
            <v>94.07</v>
          </cell>
          <cell r="Q665">
            <v>91.07</v>
          </cell>
          <cell r="R665">
            <v>110.3</v>
          </cell>
          <cell r="S665">
            <v>138.78</v>
          </cell>
          <cell r="T665">
            <v>95.94</v>
          </cell>
        </row>
        <row r="666">
          <cell r="A666" t="str">
            <v>VAL.LONG_IND.BASE_2015.P_BASE.R_VAL.26000.SI</v>
          </cell>
          <cell r="B666">
            <v>90.5</v>
          </cell>
          <cell r="C666">
            <v>87.07</v>
          </cell>
          <cell r="D666">
            <v>91.48</v>
          </cell>
          <cell r="E666">
            <v>79.2</v>
          </cell>
          <cell r="F666">
            <v>74.33</v>
          </cell>
          <cell r="G666">
            <v>82.95</v>
          </cell>
          <cell r="H666">
            <v>95.77</v>
          </cell>
          <cell r="I666">
            <v>78.94</v>
          </cell>
          <cell r="J666">
            <v>81.22</v>
          </cell>
          <cell r="K666">
            <v>90.94</v>
          </cell>
          <cell r="L666">
            <v>100</v>
          </cell>
          <cell r="M666">
            <v>89.96</v>
          </cell>
          <cell r="N666">
            <v>82.77</v>
          </cell>
          <cell r="O666">
            <v>113.93</v>
          </cell>
          <cell r="P666">
            <v>100.77</v>
          </cell>
          <cell r="Q666">
            <v>107.96</v>
          </cell>
          <cell r="R666">
            <v>76.76</v>
          </cell>
          <cell r="S666">
            <v>87.48</v>
          </cell>
          <cell r="T666">
            <v>85.82</v>
          </cell>
        </row>
        <row r="667">
          <cell r="A667" t="str">
            <v>VAL.LONG_IND.BASE_2015.P_BASE.R_VAL.26000.SK</v>
          </cell>
          <cell r="B667">
            <v>83.95</v>
          </cell>
          <cell r="C667">
            <v>94.74</v>
          </cell>
          <cell r="D667">
            <v>100.01</v>
          </cell>
          <cell r="E667">
            <v>110.14</v>
          </cell>
          <cell r="F667">
            <v>80.77</v>
          </cell>
          <cell r="G667">
            <v>80.31</v>
          </cell>
          <cell r="H667">
            <v>97.47</v>
          </cell>
          <cell r="I667">
            <v>109.22</v>
          </cell>
          <cell r="J667">
            <v>101.07</v>
          </cell>
          <cell r="K667">
            <v>110.6</v>
          </cell>
          <cell r="L667">
            <v>100</v>
          </cell>
          <cell r="M667">
            <v>120.92</v>
          </cell>
          <cell r="N667">
            <v>128.09</v>
          </cell>
          <cell r="O667">
            <v>122.55</v>
          </cell>
          <cell r="P667">
            <v>120.49</v>
          </cell>
          <cell r="Q667">
            <v>126.01</v>
          </cell>
          <cell r="R667">
            <v>124.25</v>
          </cell>
          <cell r="S667">
            <v>133.4</v>
          </cell>
          <cell r="T667">
            <v>108.45</v>
          </cell>
        </row>
        <row r="668">
          <cell r="A668" t="str">
            <v>VAL.LONG_IND.BASE_2015.P_BASE.R_VAL.26000.CH</v>
          </cell>
          <cell r="B668">
            <v>99.2</v>
          </cell>
          <cell r="C668">
            <v>96.64</v>
          </cell>
          <cell r="D668">
            <v>101.71</v>
          </cell>
          <cell r="E668">
            <v>103.3</v>
          </cell>
          <cell r="F668">
            <v>96.57</v>
          </cell>
          <cell r="G668">
            <v>93.14</v>
          </cell>
          <cell r="H668">
            <v>97.74</v>
          </cell>
          <cell r="I668">
            <v>95.69</v>
          </cell>
          <cell r="J668">
            <v>99.44</v>
          </cell>
          <cell r="K668">
            <v>108.68</v>
          </cell>
          <cell r="L668">
            <v>100</v>
          </cell>
          <cell r="M668">
            <v>108.03</v>
          </cell>
          <cell r="N668">
            <v>105.34</v>
          </cell>
          <cell r="O668">
            <v>108.82</v>
          </cell>
          <cell r="P668">
            <v>111.47</v>
          </cell>
          <cell r="Q668">
            <v>118.64</v>
          </cell>
          <cell r="R668">
            <v>110.53</v>
          </cell>
          <cell r="S668">
            <v>106.11</v>
          </cell>
          <cell r="T668">
            <v>106.66</v>
          </cell>
        </row>
        <row r="669">
          <cell r="A669" t="str">
            <v>VAL.LONG_IND.BASE_2015.P_BASE.R_VAL.26000.IS</v>
          </cell>
          <cell r="B669" t="str">
            <v>ND</v>
          </cell>
          <cell r="C669" t="str">
            <v>ND</v>
          </cell>
          <cell r="D669">
            <v>70.86</v>
          </cell>
          <cell r="E669">
            <v>70.07</v>
          </cell>
          <cell r="F669">
            <v>80.67</v>
          </cell>
          <cell r="G669">
            <v>63.42</v>
          </cell>
          <cell r="H669">
            <v>70.68</v>
          </cell>
          <cell r="I669">
            <v>74.84</v>
          </cell>
          <cell r="J669">
            <v>58.55</v>
          </cell>
          <cell r="K669">
            <v>81.91</v>
          </cell>
          <cell r="L669">
            <v>100</v>
          </cell>
          <cell r="M669">
            <v>93.21</v>
          </cell>
          <cell r="N669">
            <v>88.68</v>
          </cell>
          <cell r="O669">
            <v>71.72</v>
          </cell>
          <cell r="P669">
            <v>68.38</v>
          </cell>
          <cell r="Q669">
            <v>78.88</v>
          </cell>
          <cell r="R669">
            <v>73.87</v>
          </cell>
          <cell r="S669">
            <v>77.8</v>
          </cell>
          <cell r="T669">
            <v>87.21</v>
          </cell>
        </row>
        <row r="670">
          <cell r="A670" t="str">
            <v>VAL.LONG_IND.BASE_2015.P_BASE.R_VAL.26000.NO</v>
          </cell>
          <cell r="B670">
            <v>93.13</v>
          </cell>
          <cell r="C670">
            <v>84.31</v>
          </cell>
          <cell r="D670">
            <v>91.6</v>
          </cell>
          <cell r="E670">
            <v>90.75</v>
          </cell>
          <cell r="F670">
            <v>90.97</v>
          </cell>
          <cell r="G670">
            <v>91.71</v>
          </cell>
          <cell r="H670">
            <v>87.62</v>
          </cell>
          <cell r="I670">
            <v>88.72</v>
          </cell>
          <cell r="J670">
            <v>84.72</v>
          </cell>
          <cell r="K670">
            <v>89.79</v>
          </cell>
          <cell r="L670">
            <v>100</v>
          </cell>
          <cell r="M670">
            <v>101.53</v>
          </cell>
          <cell r="N670">
            <v>91.13</v>
          </cell>
          <cell r="O670">
            <v>83.05</v>
          </cell>
          <cell r="P670">
            <v>85.44</v>
          </cell>
          <cell r="Q670">
            <v>95.43</v>
          </cell>
          <cell r="R670">
            <v>76.61</v>
          </cell>
          <cell r="S670">
            <v>87.74</v>
          </cell>
          <cell r="T670">
            <v>78.05</v>
          </cell>
        </row>
        <row r="671">
          <cell r="A671" t="str">
            <v>VAL.LONG_IND.BASE_2015.P_BASE.R_VAL.26000.EU27_2020</v>
          </cell>
          <cell r="B671">
            <v>98.08</v>
          </cell>
          <cell r="C671">
            <v>99.45</v>
          </cell>
          <cell r="D671">
            <v>104.19</v>
          </cell>
          <cell r="E671">
            <v>97.88</v>
          </cell>
          <cell r="F671">
            <v>84.58</v>
          </cell>
          <cell r="G671">
            <v>98.07</v>
          </cell>
          <cell r="H671">
            <v>103.61</v>
          </cell>
          <cell r="I671">
            <v>102.17</v>
          </cell>
          <cell r="J671">
            <v>105.12</v>
          </cell>
          <cell r="K671">
            <v>104.21</v>
          </cell>
          <cell r="L671">
            <v>100</v>
          </cell>
          <cell r="M671">
            <v>101.27</v>
          </cell>
          <cell r="N671">
            <v>111.52</v>
          </cell>
          <cell r="O671">
            <v>107.71</v>
          </cell>
          <cell r="P671">
            <v>109.47</v>
          </cell>
          <cell r="Q671">
            <v>105.36</v>
          </cell>
          <cell r="R671">
            <v>109.75</v>
          </cell>
          <cell r="S671">
            <v>119.35</v>
          </cell>
          <cell r="T671">
            <v>111.52</v>
          </cell>
        </row>
        <row r="672">
          <cell r="A672" t="str">
            <v>VAL.LONG_IND.BASE_2015.P_BASE.VOL.18000.AT</v>
          </cell>
          <cell r="B672">
            <v>91.63</v>
          </cell>
          <cell r="C672">
            <v>90.52</v>
          </cell>
          <cell r="D672">
            <v>94.16</v>
          </cell>
          <cell r="E672">
            <v>97.99</v>
          </cell>
          <cell r="F672">
            <v>96.86</v>
          </cell>
          <cell r="G672">
            <v>94.87</v>
          </cell>
          <cell r="H672">
            <v>103.14</v>
          </cell>
          <cell r="I672">
            <v>97.01</v>
          </cell>
          <cell r="J672">
            <v>95.79</v>
          </cell>
          <cell r="K672">
            <v>100.91</v>
          </cell>
          <cell r="L672">
            <v>100</v>
          </cell>
          <cell r="M672">
            <v>103.32</v>
          </cell>
          <cell r="N672">
            <v>103.91</v>
          </cell>
          <cell r="O672">
            <v>105.56</v>
          </cell>
          <cell r="P672">
            <v>105.69</v>
          </cell>
          <cell r="Q672">
            <v>107.41</v>
          </cell>
          <cell r="R672">
            <v>108.54</v>
          </cell>
          <cell r="S672">
            <v>108.98</v>
          </cell>
          <cell r="T672">
            <v>106.87</v>
          </cell>
        </row>
        <row r="673">
          <cell r="A673" t="str">
            <v>VAL.LONG_IND.BASE_2015.P_BASE.VOL.18000.BE</v>
          </cell>
          <cell r="B673">
            <v>91.11</v>
          </cell>
          <cell r="C673">
            <v>90.94</v>
          </cell>
          <cell r="D673">
            <v>93.11</v>
          </cell>
          <cell r="E673">
            <v>90.76</v>
          </cell>
          <cell r="F673">
            <v>92.6</v>
          </cell>
          <cell r="G673">
            <v>92.44</v>
          </cell>
          <cell r="H673">
            <v>92.94</v>
          </cell>
          <cell r="I673">
            <v>89.27</v>
          </cell>
          <cell r="J673">
            <v>91.41</v>
          </cell>
          <cell r="K673">
            <v>95.14</v>
          </cell>
          <cell r="L673">
            <v>100</v>
          </cell>
          <cell r="M673">
            <v>99.08</v>
          </cell>
          <cell r="N673">
            <v>101.36</v>
          </cell>
          <cell r="O673">
            <v>102.21</v>
          </cell>
          <cell r="P673">
            <v>104.52</v>
          </cell>
          <cell r="Q673">
            <v>103.47</v>
          </cell>
          <cell r="R673">
            <v>113.08</v>
          </cell>
          <cell r="S673">
            <v>108.82</v>
          </cell>
          <cell r="T673">
            <v>109.48</v>
          </cell>
        </row>
        <row r="674">
          <cell r="A674" t="str">
            <v>VAL.LONG_IND.BASE_2015.P_BASE.VOL.18000.BG</v>
          </cell>
          <cell r="B674">
            <v>112.72</v>
          </cell>
          <cell r="C674">
            <v>112.56</v>
          </cell>
          <cell r="D674">
            <v>88.96</v>
          </cell>
          <cell r="E674">
            <v>118.27</v>
          </cell>
          <cell r="F674">
            <v>116.33</v>
          </cell>
          <cell r="G674">
            <v>109.36</v>
          </cell>
          <cell r="H674">
            <v>107.29</v>
          </cell>
          <cell r="I674">
            <v>96.03</v>
          </cell>
          <cell r="J674">
            <v>109.62</v>
          </cell>
          <cell r="K674">
            <v>108.92</v>
          </cell>
          <cell r="L674">
            <v>100</v>
          </cell>
          <cell r="M674">
            <v>101.68</v>
          </cell>
          <cell r="N674">
            <v>108.36</v>
          </cell>
          <cell r="O674">
            <v>108.4</v>
          </cell>
          <cell r="P674">
            <v>107.12</v>
          </cell>
          <cell r="Q674">
            <v>95.28</v>
          </cell>
          <cell r="R674">
            <v>113.09</v>
          </cell>
          <cell r="S674">
            <v>103.86</v>
          </cell>
          <cell r="T674">
            <v>101.01</v>
          </cell>
        </row>
        <row r="675">
          <cell r="A675" t="str">
            <v>VAL.LONG_IND.BASE_2015.P_BASE.VOL.18000.CY</v>
          </cell>
          <cell r="B675">
            <v>131.25</v>
          </cell>
          <cell r="C675">
            <v>116.64</v>
          </cell>
          <cell r="D675">
            <v>104.06</v>
          </cell>
          <cell r="E675">
            <v>92.71</v>
          </cell>
          <cell r="F675">
            <v>95.05</v>
          </cell>
          <cell r="G675">
            <v>95.9</v>
          </cell>
          <cell r="H675">
            <v>96.37</v>
          </cell>
          <cell r="I675">
            <v>95.73</v>
          </cell>
          <cell r="J675">
            <v>91.81</v>
          </cell>
          <cell r="K675">
            <v>91.69</v>
          </cell>
          <cell r="L675">
            <v>100</v>
          </cell>
          <cell r="M675">
            <v>95.4</v>
          </cell>
          <cell r="N675">
            <v>100.47</v>
          </cell>
          <cell r="O675">
            <v>100.46</v>
          </cell>
          <cell r="P675">
            <v>98.07</v>
          </cell>
          <cell r="Q675">
            <v>100.56</v>
          </cell>
          <cell r="R675">
            <v>105.38</v>
          </cell>
          <cell r="S675">
            <v>100.19</v>
          </cell>
          <cell r="T675">
            <v>97.18</v>
          </cell>
        </row>
        <row r="676">
          <cell r="A676" t="str">
            <v>VAL.LONG_IND.BASE_2015.P_BASE.VOL.18000.CZ</v>
          </cell>
          <cell r="B676">
            <v>93.04</v>
          </cell>
          <cell r="C676">
            <v>89.1</v>
          </cell>
          <cell r="D676">
            <v>91.89</v>
          </cell>
          <cell r="E676">
            <v>98.17</v>
          </cell>
          <cell r="F676">
            <v>94.65</v>
          </cell>
          <cell r="G676">
            <v>87.98</v>
          </cell>
          <cell r="H676">
            <v>95.57</v>
          </cell>
          <cell r="I676">
            <v>89.99</v>
          </cell>
          <cell r="J676">
            <v>95.43</v>
          </cell>
          <cell r="K676">
            <v>105.07</v>
          </cell>
          <cell r="L676">
            <v>100</v>
          </cell>
          <cell r="M676">
            <v>106.97</v>
          </cell>
          <cell r="N676">
            <v>100.33</v>
          </cell>
          <cell r="O676">
            <v>99.46</v>
          </cell>
          <cell r="P676">
            <v>101.45</v>
          </cell>
          <cell r="Q676">
            <v>106.7</v>
          </cell>
          <cell r="R676">
            <v>108.25</v>
          </cell>
          <cell r="S676">
            <v>106.52</v>
          </cell>
          <cell r="T676">
            <v>106.45</v>
          </cell>
        </row>
        <row r="677">
          <cell r="A677" t="str">
            <v>VAL.LONG_IND.BASE_2015.P_BASE.VOL.18000.DE</v>
          </cell>
          <cell r="B677">
            <v>95.89</v>
          </cell>
          <cell r="C677">
            <v>95.71</v>
          </cell>
          <cell r="D677">
            <v>95.58</v>
          </cell>
          <cell r="E677">
            <v>98.46</v>
          </cell>
          <cell r="F677">
            <v>100.45</v>
          </cell>
          <cell r="G677">
            <v>98.23</v>
          </cell>
          <cell r="H677">
            <v>99.9</v>
          </cell>
          <cell r="I677">
            <v>98.94</v>
          </cell>
          <cell r="J677">
            <v>99.12</v>
          </cell>
          <cell r="K677">
            <v>104.99</v>
          </cell>
          <cell r="L677">
            <v>100</v>
          </cell>
          <cell r="M677">
            <v>100.1</v>
          </cell>
          <cell r="N677">
            <v>100.76</v>
          </cell>
          <cell r="O677">
            <v>93.51</v>
          </cell>
          <cell r="P677">
            <v>98.71</v>
          </cell>
          <cell r="Q677">
            <v>102.56</v>
          </cell>
          <cell r="R677">
            <v>105.69</v>
          </cell>
          <cell r="S677">
            <v>104.27</v>
          </cell>
          <cell r="T677">
            <v>106.33</v>
          </cell>
        </row>
        <row r="678">
          <cell r="A678" t="str">
            <v>VAL.LONG_IND.BASE_2015.P_BASE.VOL.18000.DK</v>
          </cell>
          <cell r="B678">
            <v>91.99</v>
          </cell>
          <cell r="C678">
            <v>90.8</v>
          </cell>
          <cell r="D678">
            <v>90.16</v>
          </cell>
          <cell r="E678">
            <v>91.73</v>
          </cell>
          <cell r="F678">
            <v>94.29</v>
          </cell>
          <cell r="G678">
            <v>91.99</v>
          </cell>
          <cell r="H678">
            <v>94.5</v>
          </cell>
          <cell r="I678">
            <v>95.47</v>
          </cell>
          <cell r="J678">
            <v>89.29</v>
          </cell>
          <cell r="K678">
            <v>101.18</v>
          </cell>
          <cell r="L678">
            <v>100</v>
          </cell>
          <cell r="M678">
            <v>103.91</v>
          </cell>
          <cell r="N678">
            <v>105.97</v>
          </cell>
          <cell r="O678">
            <v>103.23</v>
          </cell>
          <cell r="P678">
            <v>108.73</v>
          </cell>
          <cell r="Q678">
            <v>110.06</v>
          </cell>
          <cell r="R678">
            <v>108.65</v>
          </cell>
          <cell r="S678">
            <v>108.3</v>
          </cell>
          <cell r="T678">
            <v>99.33</v>
          </cell>
        </row>
        <row r="679">
          <cell r="A679" t="str">
            <v>VAL.LONG_IND.BASE_2015.P_BASE.VOL.18000.EE</v>
          </cell>
          <cell r="B679">
            <v>67.5</v>
          </cell>
          <cell r="C679">
            <v>66.05</v>
          </cell>
          <cell r="D679">
            <v>74.32</v>
          </cell>
          <cell r="E679">
            <v>73.48</v>
          </cell>
          <cell r="F679">
            <v>75.53</v>
          </cell>
          <cell r="G679">
            <v>72.5</v>
          </cell>
          <cell r="H679">
            <v>79.55</v>
          </cell>
          <cell r="I679">
            <v>84.01</v>
          </cell>
          <cell r="J679">
            <v>87.94</v>
          </cell>
          <cell r="K679">
            <v>92</v>
          </cell>
          <cell r="L679">
            <v>100</v>
          </cell>
          <cell r="M679">
            <v>82.83</v>
          </cell>
          <cell r="N679">
            <v>88.2</v>
          </cell>
          <cell r="O679">
            <v>82.62</v>
          </cell>
          <cell r="P679">
            <v>101.48</v>
          </cell>
          <cell r="Q679">
            <v>101.49</v>
          </cell>
          <cell r="R679">
            <v>96.54</v>
          </cell>
          <cell r="S679">
            <v>103.49</v>
          </cell>
          <cell r="T679">
            <v>94.26</v>
          </cell>
        </row>
        <row r="680">
          <cell r="A680" t="str">
            <v>VAL.LONG_IND.BASE_2015.P_BASE.VOL.18000.EL</v>
          </cell>
          <cell r="B680">
            <v>105.48</v>
          </cell>
          <cell r="C680">
            <v>97.82</v>
          </cell>
          <cell r="D680">
            <v>93.34</v>
          </cell>
          <cell r="E680">
            <v>95.7</v>
          </cell>
          <cell r="F680">
            <v>95.7</v>
          </cell>
          <cell r="G680">
            <v>97.2</v>
          </cell>
          <cell r="H680">
            <v>99.05</v>
          </cell>
          <cell r="I680">
            <v>99.66</v>
          </cell>
          <cell r="J680">
            <v>96.93</v>
          </cell>
          <cell r="K680">
            <v>99.06</v>
          </cell>
          <cell r="L680">
            <v>100</v>
          </cell>
          <cell r="M680">
            <v>97.1</v>
          </cell>
          <cell r="N680">
            <v>102.41</v>
          </cell>
          <cell r="O680">
            <v>100.28</v>
          </cell>
          <cell r="P680">
            <v>103.82</v>
          </cell>
          <cell r="Q680">
            <v>103.52</v>
          </cell>
          <cell r="R680">
            <v>97.69</v>
          </cell>
          <cell r="S680">
            <v>99.53</v>
          </cell>
          <cell r="T680">
            <v>84.42</v>
          </cell>
        </row>
        <row r="681">
          <cell r="A681" t="str">
            <v>VAL.LONG_IND.BASE_2015.P_BASE.VOL.18000.ES</v>
          </cell>
          <cell r="B681">
            <v>78.22</v>
          </cell>
          <cell r="C681">
            <v>80.14</v>
          </cell>
          <cell r="D681">
            <v>88.49</v>
          </cell>
          <cell r="E681">
            <v>86.44</v>
          </cell>
          <cell r="F681">
            <v>87.4</v>
          </cell>
          <cell r="G681">
            <v>90.44</v>
          </cell>
          <cell r="H681">
            <v>92.95</v>
          </cell>
          <cell r="I681">
            <v>88.12</v>
          </cell>
          <cell r="J681">
            <v>94.36</v>
          </cell>
          <cell r="K681">
            <v>99.79</v>
          </cell>
          <cell r="L681">
            <v>100</v>
          </cell>
          <cell r="M681">
            <v>106.83</v>
          </cell>
          <cell r="N681">
            <v>104.96</v>
          </cell>
          <cell r="O681">
            <v>112.7</v>
          </cell>
          <cell r="P681">
            <v>113.9</v>
          </cell>
          <cell r="Q681">
            <v>115.55</v>
          </cell>
          <cell r="R681">
            <v>117.65</v>
          </cell>
          <cell r="S681">
            <v>107.47</v>
          </cell>
          <cell r="T681">
            <v>98.85</v>
          </cell>
        </row>
        <row r="682">
          <cell r="A682" t="str">
            <v>VAL.LONG_IND.BASE_2015.P_BASE.VOL.18000.FI</v>
          </cell>
          <cell r="B682">
            <v>96.89</v>
          </cell>
          <cell r="C682">
            <v>96.54</v>
          </cell>
          <cell r="D682">
            <v>97.91</v>
          </cell>
          <cell r="E682">
            <v>97.9</v>
          </cell>
          <cell r="F682">
            <v>102.75</v>
          </cell>
          <cell r="G682">
            <v>99.43</v>
          </cell>
          <cell r="H682">
            <v>96.35</v>
          </cell>
          <cell r="I682">
            <v>93.93</v>
          </cell>
          <cell r="J682">
            <v>94.65</v>
          </cell>
          <cell r="K682">
            <v>96.03</v>
          </cell>
          <cell r="L682">
            <v>100</v>
          </cell>
          <cell r="M682">
            <v>100.09</v>
          </cell>
          <cell r="N682">
            <v>98.6</v>
          </cell>
          <cell r="O682">
            <v>96.92</v>
          </cell>
          <cell r="P682">
            <v>102.34</v>
          </cell>
          <cell r="Q682">
            <v>99.26</v>
          </cell>
          <cell r="R682">
            <v>95.9</v>
          </cell>
          <cell r="S682">
            <v>102.41</v>
          </cell>
          <cell r="T682">
            <v>91.94</v>
          </cell>
        </row>
        <row r="683">
          <cell r="A683" t="str">
            <v>VAL.LONG_IND.BASE_2015.P_BASE.VOL.18000.FR</v>
          </cell>
          <cell r="B683">
            <v>95.94</v>
          </cell>
          <cell r="C683">
            <v>93.89</v>
          </cell>
          <cell r="D683">
            <v>95.29</v>
          </cell>
          <cell r="E683">
            <v>96.98</v>
          </cell>
          <cell r="F683">
            <v>97.28</v>
          </cell>
          <cell r="G683">
            <v>95.23</v>
          </cell>
          <cell r="H683">
            <v>97.45</v>
          </cell>
          <cell r="I683">
            <v>95.73</v>
          </cell>
          <cell r="J683">
            <v>94.81</v>
          </cell>
          <cell r="K683">
            <v>101.42</v>
          </cell>
          <cell r="L683">
            <v>100</v>
          </cell>
          <cell r="M683">
            <v>93.91</v>
          </cell>
          <cell r="N683">
            <v>97.18</v>
          </cell>
          <cell r="O683">
            <v>98.88</v>
          </cell>
          <cell r="P683">
            <v>98.14</v>
          </cell>
          <cell r="Q683">
            <v>95.64</v>
          </cell>
          <cell r="R683">
            <v>94.83</v>
          </cell>
          <cell r="S683">
            <v>94.22</v>
          </cell>
          <cell r="T683">
            <v>96.93</v>
          </cell>
        </row>
        <row r="684">
          <cell r="A684" t="str">
            <v>VAL.LONG_IND.BASE_2015.P_BASE.VOL.18000.HR</v>
          </cell>
          <cell r="B684">
            <v>102.05</v>
          </cell>
          <cell r="C684">
            <v>106.49</v>
          </cell>
          <cell r="D684">
            <v>104.1</v>
          </cell>
          <cell r="E684">
            <v>117.86</v>
          </cell>
          <cell r="F684">
            <v>119.3</v>
          </cell>
          <cell r="G684">
            <v>111.28</v>
          </cell>
          <cell r="H684">
            <v>106</v>
          </cell>
          <cell r="I684">
            <v>99.05</v>
          </cell>
          <cell r="J684">
            <v>104.46</v>
          </cell>
          <cell r="K684">
            <v>97.21</v>
          </cell>
          <cell r="L684">
            <v>100</v>
          </cell>
          <cell r="M684">
            <v>106.87</v>
          </cell>
          <cell r="N684">
            <v>101.61</v>
          </cell>
          <cell r="O684">
            <v>108.06</v>
          </cell>
          <cell r="P684">
            <v>106.78</v>
          </cell>
          <cell r="Q684">
            <v>107.93</v>
          </cell>
          <cell r="R684">
            <v>104.23</v>
          </cell>
          <cell r="S684">
            <v>99.81</v>
          </cell>
          <cell r="T684">
            <v>97.74</v>
          </cell>
        </row>
        <row r="685">
          <cell r="A685" t="str">
            <v>VAL.LONG_IND.BASE_2015.P_BASE.VOL.18000.HU</v>
          </cell>
          <cell r="B685">
            <v>95.28</v>
          </cell>
          <cell r="C685">
            <v>92.4</v>
          </cell>
          <cell r="D685">
            <v>80.88</v>
          </cell>
          <cell r="E685">
            <v>103.01</v>
          </cell>
          <cell r="F685">
            <v>92.05</v>
          </cell>
          <cell r="G685">
            <v>81.86</v>
          </cell>
          <cell r="H685">
            <v>90.95</v>
          </cell>
          <cell r="I685">
            <v>81.89</v>
          </cell>
          <cell r="J685">
            <v>92.13</v>
          </cell>
          <cell r="K685">
            <v>102.59</v>
          </cell>
          <cell r="L685">
            <v>100</v>
          </cell>
          <cell r="M685">
            <v>109.42</v>
          </cell>
          <cell r="N685">
            <v>104.94</v>
          </cell>
          <cell r="O685">
            <v>107.67</v>
          </cell>
          <cell r="P685">
            <v>107.56</v>
          </cell>
          <cell r="Q685">
            <v>104.99</v>
          </cell>
          <cell r="R685">
            <v>103.82</v>
          </cell>
          <cell r="S685">
            <v>86.73</v>
          </cell>
          <cell r="T685">
            <v>108.59</v>
          </cell>
        </row>
        <row r="686">
          <cell r="A686" t="str">
            <v>VAL.LONG_IND.BASE_2015.P_BASE.VOL.18000.IE</v>
          </cell>
          <cell r="B686">
            <v>88.8</v>
          </cell>
          <cell r="C686">
            <v>87.65</v>
          </cell>
          <cell r="D686">
            <v>86.2</v>
          </cell>
          <cell r="E686">
            <v>85.3</v>
          </cell>
          <cell r="F686">
            <v>81.8</v>
          </cell>
          <cell r="G686">
            <v>86.7</v>
          </cell>
          <cell r="H686">
            <v>89.22</v>
          </cell>
          <cell r="I686">
            <v>87.97</v>
          </cell>
          <cell r="J686">
            <v>91.63</v>
          </cell>
          <cell r="K686">
            <v>94.85</v>
          </cell>
          <cell r="L686">
            <v>100</v>
          </cell>
          <cell r="M686">
            <v>102.3</v>
          </cell>
          <cell r="N686">
            <v>106.42</v>
          </cell>
          <cell r="O686">
            <v>107.21</v>
          </cell>
          <cell r="P686">
            <v>111.58</v>
          </cell>
          <cell r="Q686">
            <v>113.4</v>
          </cell>
          <cell r="R686">
            <v>116.86</v>
          </cell>
          <cell r="S686">
            <v>117.92</v>
          </cell>
          <cell r="T686">
            <v>112.71</v>
          </cell>
        </row>
        <row r="687">
          <cell r="A687" t="str">
            <v>VAL.LONG_IND.BASE_2015.P_BASE.VOL.18000.IT</v>
          </cell>
          <cell r="B687">
            <v>99.06</v>
          </cell>
          <cell r="C687">
            <v>97.79</v>
          </cell>
          <cell r="D687">
            <v>98.15</v>
          </cell>
          <cell r="E687">
            <v>99.92</v>
          </cell>
          <cell r="F687">
            <v>98.02</v>
          </cell>
          <cell r="G687">
            <v>97.84</v>
          </cell>
          <cell r="H687">
            <v>99.26</v>
          </cell>
          <cell r="I687">
            <v>97.25</v>
          </cell>
          <cell r="J687">
            <v>98.44</v>
          </cell>
          <cell r="K687">
            <v>96.39</v>
          </cell>
          <cell r="L687">
            <v>100</v>
          </cell>
          <cell r="M687">
            <v>100.22</v>
          </cell>
          <cell r="N687">
            <v>97.31</v>
          </cell>
          <cell r="O687">
            <v>99.79</v>
          </cell>
          <cell r="P687">
            <v>98.85</v>
          </cell>
          <cell r="Q687">
            <v>97.72</v>
          </cell>
          <cell r="R687">
            <v>97.95</v>
          </cell>
          <cell r="S687">
            <v>96.8</v>
          </cell>
          <cell r="T687">
            <v>94.57</v>
          </cell>
        </row>
        <row r="688">
          <cell r="A688" t="str">
            <v>VAL.LONG_IND.BASE_2015.P_BASE.VOL.18000.LT</v>
          </cell>
          <cell r="B688">
            <v>64.93</v>
          </cell>
          <cell r="C688">
            <v>62.27</v>
          </cell>
          <cell r="D688">
            <v>67.38</v>
          </cell>
          <cell r="E688">
            <v>73.31</v>
          </cell>
          <cell r="F688">
            <v>74.05</v>
          </cell>
          <cell r="G688">
            <v>68.73</v>
          </cell>
          <cell r="H688">
            <v>75.82</v>
          </cell>
          <cell r="I688">
            <v>86.6</v>
          </cell>
          <cell r="J688">
            <v>85</v>
          </cell>
          <cell r="K688">
            <v>92.11</v>
          </cell>
          <cell r="L688">
            <v>100</v>
          </cell>
          <cell r="M688">
            <v>98.29</v>
          </cell>
          <cell r="N688">
            <v>100.82</v>
          </cell>
          <cell r="O688">
            <v>90.76</v>
          </cell>
          <cell r="P688">
            <v>99.91</v>
          </cell>
          <cell r="Q688">
            <v>110.18</v>
          </cell>
          <cell r="R688">
            <v>105.22</v>
          </cell>
          <cell r="S688">
            <v>113.78</v>
          </cell>
          <cell r="T688">
            <v>110.37</v>
          </cell>
        </row>
        <row r="689">
          <cell r="A689" t="str">
            <v>VAL.LONG_IND.BASE_2015.P_BASE.VOL.18000.LU</v>
          </cell>
          <cell r="B689">
            <v>88.35</v>
          </cell>
          <cell r="C689">
            <v>86.84</v>
          </cell>
          <cell r="D689">
            <v>93.34</v>
          </cell>
          <cell r="E689">
            <v>97.34</v>
          </cell>
          <cell r="F689">
            <v>98.41</v>
          </cell>
          <cell r="G689">
            <v>94.84</v>
          </cell>
          <cell r="H689">
            <v>91.45</v>
          </cell>
          <cell r="I689">
            <v>98.58</v>
          </cell>
          <cell r="J689">
            <v>100.56</v>
          </cell>
          <cell r="K689">
            <v>108.17</v>
          </cell>
          <cell r="L689">
            <v>100</v>
          </cell>
          <cell r="M689">
            <v>105.44</v>
          </cell>
          <cell r="N689">
            <v>104.85</v>
          </cell>
          <cell r="O689">
            <v>109.57</v>
          </cell>
          <cell r="P689">
            <v>106.66</v>
          </cell>
          <cell r="Q689">
            <v>107.79</v>
          </cell>
          <cell r="R689">
            <v>116.1</v>
          </cell>
          <cell r="S689">
            <v>109.89</v>
          </cell>
          <cell r="T689">
            <v>114.05</v>
          </cell>
        </row>
        <row r="690">
          <cell r="A690" t="str">
            <v>VAL.LONG_IND.BASE_2015.P_BASE.VOL.18000.LV</v>
          </cell>
          <cell r="B690">
            <v>64.45</v>
          </cell>
          <cell r="C690">
            <v>63.21</v>
          </cell>
          <cell r="D690">
            <v>70.01</v>
          </cell>
          <cell r="E690">
            <v>70.12</v>
          </cell>
          <cell r="F690">
            <v>69.64</v>
          </cell>
          <cell r="G690">
            <v>68</v>
          </cell>
          <cell r="H690">
            <v>69.89</v>
          </cell>
          <cell r="I690">
            <v>82.01</v>
          </cell>
          <cell r="J690">
            <v>83.93</v>
          </cell>
          <cell r="K690">
            <v>87.71</v>
          </cell>
          <cell r="L690">
            <v>100</v>
          </cell>
          <cell r="M690">
            <v>92.73</v>
          </cell>
          <cell r="N690">
            <v>94.12</v>
          </cell>
          <cell r="O690">
            <v>85.63</v>
          </cell>
          <cell r="P690">
            <v>105.67</v>
          </cell>
          <cell r="Q690">
            <v>110.81</v>
          </cell>
          <cell r="R690">
            <v>99.46</v>
          </cell>
          <cell r="S690">
            <v>101.58</v>
          </cell>
          <cell r="T690">
            <v>92.54</v>
          </cell>
        </row>
        <row r="691">
          <cell r="A691" t="str">
            <v>VAL.LONG_IND.BASE_2015.P_BASE.VOL.18000.MT</v>
          </cell>
          <cell r="B691">
            <v>125.15</v>
          </cell>
          <cell r="C691">
            <v>122.08</v>
          </cell>
          <cell r="D691">
            <v>110.96</v>
          </cell>
          <cell r="E691">
            <v>117.86</v>
          </cell>
          <cell r="F691">
            <v>106.64</v>
          </cell>
          <cell r="G691">
            <v>107.21</v>
          </cell>
          <cell r="H691">
            <v>106.64</v>
          </cell>
          <cell r="I691">
            <v>101.48</v>
          </cell>
          <cell r="J691">
            <v>102.75</v>
          </cell>
          <cell r="K691">
            <v>104.28</v>
          </cell>
          <cell r="L691">
            <v>100</v>
          </cell>
          <cell r="M691">
            <v>97.43</v>
          </cell>
          <cell r="N691">
            <v>97.59</v>
          </cell>
          <cell r="O691">
            <v>96.16</v>
          </cell>
          <cell r="P691">
            <v>92.54</v>
          </cell>
          <cell r="Q691">
            <v>89.97</v>
          </cell>
          <cell r="R691">
            <v>87.98</v>
          </cell>
          <cell r="S691">
            <v>88.29</v>
          </cell>
          <cell r="T691">
            <v>84.7</v>
          </cell>
        </row>
        <row r="692">
          <cell r="A692" t="str">
            <v>VAL.LONG_IND.BASE_2015.P_BASE.VOL.18000.NL</v>
          </cell>
          <cell r="B692">
            <v>88.38</v>
          </cell>
          <cell r="C692">
            <v>89.13</v>
          </cell>
          <cell r="D692">
            <v>91.58</v>
          </cell>
          <cell r="E692">
            <v>94.63</v>
          </cell>
          <cell r="F692">
            <v>96.33</v>
          </cell>
          <cell r="G692">
            <v>97.49</v>
          </cell>
          <cell r="H692">
            <v>97.28</v>
          </cell>
          <cell r="I692">
            <v>97</v>
          </cell>
          <cell r="J692">
            <v>98.17</v>
          </cell>
          <cell r="K692">
            <v>99.16</v>
          </cell>
          <cell r="L692">
            <v>100</v>
          </cell>
          <cell r="M692">
            <v>101.85</v>
          </cell>
          <cell r="N692">
            <v>102.67</v>
          </cell>
          <cell r="O692">
            <v>100.72</v>
          </cell>
          <cell r="P692">
            <v>102.25</v>
          </cell>
          <cell r="Q692">
            <v>102.01</v>
          </cell>
          <cell r="R692">
            <v>103.1</v>
          </cell>
          <cell r="S692">
            <v>100.35</v>
          </cell>
          <cell r="T692">
            <v>99.35</v>
          </cell>
        </row>
        <row r="693">
          <cell r="A693" t="str">
            <v>VAL.LONG_IND.BASE_2015.P_BASE.VOL.18000.PL</v>
          </cell>
          <cell r="B693">
            <v>87.06</v>
          </cell>
          <cell r="C693">
            <v>86.18</v>
          </cell>
          <cell r="D693">
            <v>91.51</v>
          </cell>
          <cell r="E693">
            <v>91.85</v>
          </cell>
          <cell r="F693">
            <v>97.34</v>
          </cell>
          <cell r="G693">
            <v>94.17</v>
          </cell>
          <cell r="H693">
            <v>94.28</v>
          </cell>
          <cell r="I693">
            <v>95.65</v>
          </cell>
          <cell r="J693">
            <v>96.09</v>
          </cell>
          <cell r="K693">
            <v>102.95</v>
          </cell>
          <cell r="L693">
            <v>100</v>
          </cell>
          <cell r="M693">
            <v>108.39</v>
          </cell>
          <cell r="N693">
            <v>109.56</v>
          </cell>
          <cell r="O693">
            <v>109.15</v>
          </cell>
          <cell r="P693">
            <v>108.14</v>
          </cell>
          <cell r="Q693">
            <v>116.55</v>
          </cell>
          <cell r="R693">
            <v>114.61</v>
          </cell>
          <cell r="S693">
            <v>115.88</v>
          </cell>
          <cell r="T693">
            <v>115.43</v>
          </cell>
        </row>
        <row r="694">
          <cell r="A694" t="str">
            <v>VAL.LONG_IND.BASE_2015.P_BASE.VOL.18000.PT</v>
          </cell>
          <cell r="B694">
            <v>90.1</v>
          </cell>
          <cell r="C694">
            <v>92.06</v>
          </cell>
          <cell r="D694">
            <v>89.25</v>
          </cell>
          <cell r="E694">
            <v>93.57</v>
          </cell>
          <cell r="F694">
            <v>91.21</v>
          </cell>
          <cell r="G694">
            <v>91.76</v>
          </cell>
          <cell r="H694">
            <v>90.2</v>
          </cell>
          <cell r="I694">
            <v>88.54</v>
          </cell>
          <cell r="J694">
            <v>89.92</v>
          </cell>
          <cell r="K694">
            <v>94.38</v>
          </cell>
          <cell r="L694">
            <v>100</v>
          </cell>
          <cell r="M694">
            <v>96.86</v>
          </cell>
          <cell r="N694">
            <v>103.1</v>
          </cell>
          <cell r="O694">
            <v>102.82</v>
          </cell>
          <cell r="P694">
            <v>109.12</v>
          </cell>
          <cell r="Q694">
            <v>110.09</v>
          </cell>
          <cell r="R694">
            <v>120.69</v>
          </cell>
          <cell r="S694">
            <v>112.16</v>
          </cell>
          <cell r="T694">
            <v>114.08</v>
          </cell>
        </row>
        <row r="695">
          <cell r="A695" t="str">
            <v>VAL.LONG_IND.BASE_2015.P_BASE.VOL.18000.RO</v>
          </cell>
          <cell r="B695">
            <v>97.49</v>
          </cell>
          <cell r="C695">
            <v>99.79</v>
          </cell>
          <cell r="D695">
            <v>82.17</v>
          </cell>
          <cell r="E695">
            <v>99.59</v>
          </cell>
          <cell r="F695">
            <v>97.39</v>
          </cell>
          <cell r="G695">
            <v>98.35</v>
          </cell>
          <cell r="H695">
            <v>107.13</v>
          </cell>
          <cell r="I695">
            <v>83.7</v>
          </cell>
          <cell r="J695">
            <v>104.17</v>
          </cell>
          <cell r="K695">
            <v>107.24</v>
          </cell>
          <cell r="L695">
            <v>100</v>
          </cell>
          <cell r="M695">
            <v>102.55</v>
          </cell>
          <cell r="N695">
            <v>115.4</v>
          </cell>
          <cell r="O695">
            <v>123.67</v>
          </cell>
          <cell r="P695">
            <v>119.03</v>
          </cell>
          <cell r="Q695">
            <v>100.66</v>
          </cell>
          <cell r="R695">
            <v>115.06</v>
          </cell>
          <cell r="S695">
            <v>96.83</v>
          </cell>
          <cell r="T695">
            <v>111.9</v>
          </cell>
        </row>
        <row r="696">
          <cell r="A696" t="str">
            <v>VAL.LONG_IND.BASE_2015.P_BASE.VOL.18000.SE</v>
          </cell>
          <cell r="B696">
            <v>90.25</v>
          </cell>
          <cell r="C696">
            <v>88.84</v>
          </cell>
          <cell r="D696">
            <v>90.95</v>
          </cell>
          <cell r="E696">
            <v>91.46</v>
          </cell>
          <cell r="F696">
            <v>91.63</v>
          </cell>
          <cell r="G696">
            <v>90.71</v>
          </cell>
          <cell r="H696">
            <v>92.13</v>
          </cell>
          <cell r="I696">
            <v>92.35</v>
          </cell>
          <cell r="J696">
            <v>93.59</v>
          </cell>
          <cell r="K696">
            <v>97.35</v>
          </cell>
          <cell r="L696">
            <v>100</v>
          </cell>
          <cell r="M696">
            <v>97.1</v>
          </cell>
          <cell r="N696">
            <v>100.14</v>
          </cell>
          <cell r="O696">
            <v>87.63</v>
          </cell>
          <cell r="P696">
            <v>103.36</v>
          </cell>
          <cell r="Q696">
            <v>101.89</v>
          </cell>
          <cell r="R696">
            <v>100.49</v>
          </cell>
          <cell r="S696">
            <v>104.84</v>
          </cell>
          <cell r="T696">
            <v>95.54</v>
          </cell>
        </row>
        <row r="697">
          <cell r="A697" t="str">
            <v>VAL.LONG_IND.BASE_2015.P_BASE.VOL.18000.SI</v>
          </cell>
          <cell r="B697">
            <v>100.89</v>
          </cell>
          <cell r="C697">
            <v>93.6</v>
          </cell>
          <cell r="D697">
            <v>97.21</v>
          </cell>
          <cell r="E697">
            <v>95.43</v>
          </cell>
          <cell r="F697">
            <v>95.58</v>
          </cell>
          <cell r="G697">
            <v>95.92</v>
          </cell>
          <cell r="H697">
            <v>96.58</v>
          </cell>
          <cell r="I697">
            <v>86.23</v>
          </cell>
          <cell r="J697">
            <v>84.6</v>
          </cell>
          <cell r="K697">
            <v>93.96</v>
          </cell>
          <cell r="L697">
            <v>100</v>
          </cell>
          <cell r="M697">
            <v>96.75</v>
          </cell>
          <cell r="N697">
            <v>87.53</v>
          </cell>
          <cell r="O697">
            <v>112.5</v>
          </cell>
          <cell r="P697">
            <v>103.8</v>
          </cell>
          <cell r="Q697">
            <v>108.93</v>
          </cell>
          <cell r="R697">
            <v>94.51</v>
          </cell>
          <cell r="S697">
            <v>93.69</v>
          </cell>
          <cell r="T697">
            <v>95.1</v>
          </cell>
        </row>
        <row r="698">
          <cell r="A698" t="str">
            <v>VAL.LONG_IND.BASE_2015.P_BASE.VOL.18000.SK</v>
          </cell>
          <cell r="B698">
            <v>106.45</v>
          </cell>
          <cell r="C698">
            <v>103.35</v>
          </cell>
          <cell r="D698">
            <v>98.67</v>
          </cell>
          <cell r="E698">
            <v>109.15</v>
          </cell>
          <cell r="F698">
            <v>95.73</v>
          </cell>
          <cell r="G698">
            <v>87.91</v>
          </cell>
          <cell r="H698">
            <v>95.58</v>
          </cell>
          <cell r="I698">
            <v>90.14</v>
          </cell>
          <cell r="J698">
            <v>96.16</v>
          </cell>
          <cell r="K698">
            <v>103.26</v>
          </cell>
          <cell r="L698">
            <v>100</v>
          </cell>
          <cell r="M698">
            <v>113.87</v>
          </cell>
          <cell r="N698">
            <v>106.95</v>
          </cell>
          <cell r="O698">
            <v>104.34</v>
          </cell>
          <cell r="P698">
            <v>99.92</v>
          </cell>
          <cell r="Q698">
            <v>103.27</v>
          </cell>
          <cell r="R698">
            <v>100.34</v>
          </cell>
          <cell r="S698">
            <v>90.83</v>
          </cell>
          <cell r="T698">
            <v>102.7</v>
          </cell>
        </row>
        <row r="699">
          <cell r="A699" t="str">
            <v>VAL.LONG_IND.BASE_2015.P_BASE.VOL.18000.CH</v>
          </cell>
          <cell r="B699">
            <v>96.88</v>
          </cell>
          <cell r="C699">
            <v>94.81</v>
          </cell>
          <cell r="D699">
            <v>99.14</v>
          </cell>
          <cell r="E699">
            <v>98.7</v>
          </cell>
          <cell r="F699">
            <v>101.33</v>
          </cell>
          <cell r="G699">
            <v>98.87</v>
          </cell>
          <cell r="H699">
            <v>103.47</v>
          </cell>
          <cell r="I699">
            <v>101.48</v>
          </cell>
          <cell r="J699">
            <v>98.23</v>
          </cell>
          <cell r="K699">
            <v>104.5</v>
          </cell>
          <cell r="L699">
            <v>100</v>
          </cell>
          <cell r="M699">
            <v>102.02</v>
          </cell>
          <cell r="N699">
            <v>101.28</v>
          </cell>
          <cell r="O699">
            <v>103</v>
          </cell>
          <cell r="P699">
            <v>102.63</v>
          </cell>
          <cell r="Q699">
            <v>102.81</v>
          </cell>
          <cell r="R699">
            <v>99.12</v>
          </cell>
          <cell r="S699">
            <v>101.35</v>
          </cell>
          <cell r="T699">
            <v>100.53</v>
          </cell>
        </row>
        <row r="700">
          <cell r="A700" t="str">
            <v>VAL.LONG_IND.BASE_2015.P_BASE.VOL.18000.IS</v>
          </cell>
          <cell r="B700" t="str">
            <v>ND</v>
          </cell>
          <cell r="C700" t="str">
            <v>ND</v>
          </cell>
          <cell r="D700">
            <v>86.4</v>
          </cell>
          <cell r="E700">
            <v>88.58</v>
          </cell>
          <cell r="F700">
            <v>89.9</v>
          </cell>
          <cell r="G700">
            <v>88.18</v>
          </cell>
          <cell r="H700">
            <v>90.07</v>
          </cell>
          <cell r="I700">
            <v>92.07</v>
          </cell>
          <cell r="J700">
            <v>92.88</v>
          </cell>
          <cell r="K700">
            <v>99.98</v>
          </cell>
          <cell r="L700">
            <v>100</v>
          </cell>
          <cell r="M700">
            <v>101.91</v>
          </cell>
          <cell r="N700">
            <v>106.71</v>
          </cell>
          <cell r="O700">
            <v>102.14</v>
          </cell>
          <cell r="P700">
            <v>102.51</v>
          </cell>
          <cell r="Q700">
            <v>105.8</v>
          </cell>
          <cell r="R700">
            <v>105.85</v>
          </cell>
          <cell r="S700">
            <v>107.5</v>
          </cell>
          <cell r="T700">
            <v>106.55</v>
          </cell>
        </row>
        <row r="701">
          <cell r="A701" t="str">
            <v>VAL.LONG_IND.BASE_2015.P_BASE.VOL.18000.NO</v>
          </cell>
          <cell r="B701">
            <v>87.34</v>
          </cell>
          <cell r="C701">
            <v>87.98</v>
          </cell>
          <cell r="D701">
            <v>88.01</v>
          </cell>
          <cell r="E701">
            <v>92.73</v>
          </cell>
          <cell r="F701">
            <v>90.82</v>
          </cell>
          <cell r="G701">
            <v>92.85</v>
          </cell>
          <cell r="H701">
            <v>90.89</v>
          </cell>
          <cell r="I701">
            <v>92.99</v>
          </cell>
          <cell r="J701">
            <v>93.05</v>
          </cell>
          <cell r="K701">
            <v>96.54</v>
          </cell>
          <cell r="L701">
            <v>100</v>
          </cell>
          <cell r="M701">
            <v>102.14</v>
          </cell>
          <cell r="N701">
            <v>103.21</v>
          </cell>
          <cell r="O701">
            <v>100.06</v>
          </cell>
          <cell r="P701">
            <v>109.66</v>
          </cell>
          <cell r="Q701">
            <v>113.8</v>
          </cell>
          <cell r="R701">
            <v>115.22</v>
          </cell>
          <cell r="S701">
            <v>125.19</v>
          </cell>
          <cell r="T701">
            <v>96.96</v>
          </cell>
        </row>
        <row r="702">
          <cell r="A702" t="str">
            <v>VAL.LONG_IND.BASE_2015.P_BASE.VOL.19000.AT</v>
          </cell>
          <cell r="B702">
            <v>99.64</v>
          </cell>
          <cell r="C702">
            <v>98.9</v>
          </cell>
          <cell r="D702">
            <v>97.88</v>
          </cell>
          <cell r="E702">
            <v>98.14</v>
          </cell>
          <cell r="F702">
            <v>100.15</v>
          </cell>
          <cell r="G702">
            <v>101.64</v>
          </cell>
          <cell r="H702">
            <v>101.24</v>
          </cell>
          <cell r="I702">
            <v>97.86</v>
          </cell>
          <cell r="J702">
            <v>97.07</v>
          </cell>
          <cell r="K702">
            <v>101.18</v>
          </cell>
          <cell r="L702">
            <v>100</v>
          </cell>
          <cell r="M702">
            <v>102.47</v>
          </cell>
          <cell r="N702">
            <v>103.92</v>
          </cell>
          <cell r="O702">
            <v>103.69</v>
          </cell>
          <cell r="P702">
            <v>107.14</v>
          </cell>
          <cell r="Q702">
            <v>113.14</v>
          </cell>
          <cell r="R702">
            <v>112.56</v>
          </cell>
          <cell r="S702">
            <v>108.57</v>
          </cell>
          <cell r="T702">
            <v>107.72</v>
          </cell>
        </row>
        <row r="703">
          <cell r="A703" t="str">
            <v>VAL.LONG_IND.BASE_2015.P_BASE.VOL.19000.BE</v>
          </cell>
          <cell r="B703">
            <v>88.52</v>
          </cell>
          <cell r="C703">
            <v>91.83</v>
          </cell>
          <cell r="D703">
            <v>99.54</v>
          </cell>
          <cell r="E703">
            <v>101.08</v>
          </cell>
          <cell r="F703">
            <v>105.81</v>
          </cell>
          <cell r="G703">
            <v>109.37</v>
          </cell>
          <cell r="H703">
            <v>108</v>
          </cell>
          <cell r="I703">
            <v>103.28</v>
          </cell>
          <cell r="J703">
            <v>105.05</v>
          </cell>
          <cell r="K703">
            <v>106.07</v>
          </cell>
          <cell r="L703">
            <v>100</v>
          </cell>
          <cell r="M703">
            <v>102</v>
          </cell>
          <cell r="N703">
            <v>99.62</v>
          </cell>
          <cell r="O703">
            <v>100.28</v>
          </cell>
          <cell r="P703">
            <v>100.21</v>
          </cell>
          <cell r="Q703">
            <v>104.98</v>
          </cell>
          <cell r="R703">
            <v>106.43</v>
          </cell>
          <cell r="S703">
            <v>97.15</v>
          </cell>
          <cell r="T703">
            <v>96.08</v>
          </cell>
        </row>
        <row r="704">
          <cell r="A704" t="str">
            <v>VAL.LONG_IND.BASE_2015.P_BASE.VOL.19000.BG</v>
          </cell>
          <cell r="B704">
            <v>101.66</v>
          </cell>
          <cell r="C704">
            <v>108.06</v>
          </cell>
          <cell r="D704">
            <v>102.41</v>
          </cell>
          <cell r="E704">
            <v>112.17</v>
          </cell>
          <cell r="F704">
            <v>109.87</v>
          </cell>
          <cell r="G704">
            <v>103.81</v>
          </cell>
          <cell r="H704">
            <v>105.93</v>
          </cell>
          <cell r="I704">
            <v>99.27</v>
          </cell>
          <cell r="J704">
            <v>103.14</v>
          </cell>
          <cell r="K704">
            <v>102.77</v>
          </cell>
          <cell r="L704">
            <v>100</v>
          </cell>
          <cell r="M704">
            <v>95.65</v>
          </cell>
          <cell r="N704">
            <v>96.92</v>
          </cell>
          <cell r="O704">
            <v>99.4</v>
          </cell>
          <cell r="P704">
            <v>97.24</v>
          </cell>
          <cell r="Q704">
            <v>92.24</v>
          </cell>
          <cell r="R704">
            <v>104.47</v>
          </cell>
          <cell r="S704">
            <v>98.11</v>
          </cell>
          <cell r="T704">
            <v>95.38</v>
          </cell>
        </row>
        <row r="705">
          <cell r="A705" t="str">
            <v>VAL.LONG_IND.BASE_2015.P_BASE.VOL.19000.CY</v>
          </cell>
          <cell r="B705">
            <v>156.5</v>
          </cell>
          <cell r="C705">
            <v>136.82</v>
          </cell>
          <cell r="D705">
            <v>112.24</v>
          </cell>
          <cell r="E705">
            <v>89.15</v>
          </cell>
          <cell r="F705">
            <v>89.28</v>
          </cell>
          <cell r="G705">
            <v>89.82</v>
          </cell>
          <cell r="H705">
            <v>89</v>
          </cell>
          <cell r="I705">
            <v>88.77</v>
          </cell>
          <cell r="J705">
            <v>82.41</v>
          </cell>
          <cell r="K705">
            <v>86.56</v>
          </cell>
          <cell r="L705">
            <v>100</v>
          </cell>
          <cell r="M705">
            <v>91.87</v>
          </cell>
          <cell r="N705">
            <v>106.65</v>
          </cell>
          <cell r="O705">
            <v>105.45</v>
          </cell>
          <cell r="P705">
            <v>103.38</v>
          </cell>
          <cell r="Q705">
            <v>103.4</v>
          </cell>
          <cell r="R705">
            <v>100.59</v>
          </cell>
          <cell r="S705">
            <v>94.91</v>
          </cell>
          <cell r="T705">
            <v>93.05</v>
          </cell>
        </row>
        <row r="706">
          <cell r="A706" t="str">
            <v>VAL.LONG_IND.BASE_2015.P_BASE.VOL.19000.CZ</v>
          </cell>
          <cell r="B706">
            <v>100.18</v>
          </cell>
          <cell r="C706">
            <v>100.19</v>
          </cell>
          <cell r="D706">
            <v>107.12</v>
          </cell>
          <cell r="E706">
            <v>103.54</v>
          </cell>
          <cell r="F706">
            <v>98.4</v>
          </cell>
          <cell r="G706">
            <v>97.74</v>
          </cell>
          <cell r="H706">
            <v>98.04</v>
          </cell>
          <cell r="I706">
            <v>98.15</v>
          </cell>
          <cell r="J706">
            <v>98.14</v>
          </cell>
          <cell r="K706">
            <v>105.6</v>
          </cell>
          <cell r="L706">
            <v>100</v>
          </cell>
          <cell r="M706">
            <v>100.61</v>
          </cell>
          <cell r="N706">
            <v>102.42</v>
          </cell>
          <cell r="O706">
            <v>101.86</v>
          </cell>
          <cell r="P706">
            <v>102.11</v>
          </cell>
          <cell r="Q706">
            <v>104.78</v>
          </cell>
          <cell r="R706">
            <v>108.79</v>
          </cell>
          <cell r="S706">
            <v>103.71</v>
          </cell>
          <cell r="T706">
            <v>99.41</v>
          </cell>
        </row>
        <row r="707">
          <cell r="A707" t="str">
            <v>VAL.LONG_IND.BASE_2015.P_BASE.VOL.19000.DE</v>
          </cell>
          <cell r="B707">
            <v>92.12</v>
          </cell>
          <cell r="C707">
            <v>92.07</v>
          </cell>
          <cell r="D707">
            <v>92.12</v>
          </cell>
          <cell r="E707">
            <v>87.24</v>
          </cell>
          <cell r="F707">
            <v>91.59</v>
          </cell>
          <cell r="G707">
            <v>91.21</v>
          </cell>
          <cell r="H707">
            <v>97.43</v>
          </cell>
          <cell r="I707">
            <v>95.26</v>
          </cell>
          <cell r="J707">
            <v>93.6</v>
          </cell>
          <cell r="K707">
            <v>96.54</v>
          </cell>
          <cell r="L707">
            <v>100</v>
          </cell>
          <cell r="M707">
            <v>99.92</v>
          </cell>
          <cell r="N707">
            <v>98.33</v>
          </cell>
          <cell r="O707">
            <v>101.62</v>
          </cell>
          <cell r="P707">
            <v>98.49</v>
          </cell>
          <cell r="Q707">
            <v>98.61</v>
          </cell>
          <cell r="R707">
            <v>93.78</v>
          </cell>
          <cell r="S707">
            <v>81.22</v>
          </cell>
          <cell r="T707">
            <v>81.68</v>
          </cell>
        </row>
        <row r="708">
          <cell r="A708" t="str">
            <v>VAL.LONG_IND.BASE_2015.P_BASE.VOL.19000.DK</v>
          </cell>
          <cell r="B708">
            <v>92.25</v>
          </cell>
          <cell r="C708">
            <v>94.44</v>
          </cell>
          <cell r="D708">
            <v>97.49</v>
          </cell>
          <cell r="E708">
            <v>97.83</v>
          </cell>
          <cell r="F708">
            <v>97.2</v>
          </cell>
          <cell r="G708">
            <v>101.75</v>
          </cell>
          <cell r="H708">
            <v>101.1</v>
          </cell>
          <cell r="I708">
            <v>97.7</v>
          </cell>
          <cell r="J708">
            <v>97.33</v>
          </cell>
          <cell r="K708">
            <v>98.64</v>
          </cell>
          <cell r="L708">
            <v>100</v>
          </cell>
          <cell r="M708">
            <v>98.76</v>
          </cell>
          <cell r="N708">
            <v>99.22</v>
          </cell>
          <cell r="O708">
            <v>95.88</v>
          </cell>
          <cell r="P708">
            <v>96.03</v>
          </cell>
          <cell r="Q708">
            <v>96.47</v>
          </cell>
          <cell r="R708">
            <v>95.83</v>
          </cell>
          <cell r="S708">
            <v>94.6</v>
          </cell>
          <cell r="T708">
            <v>91.98</v>
          </cell>
        </row>
        <row r="709">
          <cell r="A709" t="str">
            <v>VAL.LONG_IND.BASE_2015.P_BASE.VOL.19000.EE</v>
          </cell>
          <cell r="B709">
            <v>66.81</v>
          </cell>
          <cell r="C709">
            <v>65.01</v>
          </cell>
          <cell r="D709">
            <v>68.73</v>
          </cell>
          <cell r="E709">
            <v>68.79</v>
          </cell>
          <cell r="F709">
            <v>67.05</v>
          </cell>
          <cell r="G709">
            <v>71.19</v>
          </cell>
          <cell r="H709">
            <v>77.22</v>
          </cell>
          <cell r="I709">
            <v>78.66</v>
          </cell>
          <cell r="J709">
            <v>85.96</v>
          </cell>
          <cell r="K709">
            <v>83.99</v>
          </cell>
          <cell r="L709">
            <v>100</v>
          </cell>
          <cell r="M709">
            <v>93.34</v>
          </cell>
          <cell r="N709">
            <v>93.95</v>
          </cell>
          <cell r="O709">
            <v>96.56</v>
          </cell>
          <cell r="P709">
            <v>103.66</v>
          </cell>
          <cell r="Q709">
            <v>108.6</v>
          </cell>
          <cell r="R709">
            <v>117.23</v>
          </cell>
          <cell r="S709">
            <v>122.9</v>
          </cell>
          <cell r="T709">
            <v>120.17</v>
          </cell>
        </row>
        <row r="710">
          <cell r="A710" t="str">
            <v>VAL.LONG_IND.BASE_2015.P_BASE.VOL.19000.EL</v>
          </cell>
          <cell r="B710">
            <v>106.34</v>
          </cell>
          <cell r="C710">
            <v>101.43</v>
          </cell>
          <cell r="D710">
            <v>100.83</v>
          </cell>
          <cell r="E710">
            <v>102.06</v>
          </cell>
          <cell r="F710">
            <v>95.86</v>
          </cell>
          <cell r="G710">
            <v>97.57</v>
          </cell>
          <cell r="H710">
            <v>94.03</v>
          </cell>
          <cell r="I710">
            <v>91.48</v>
          </cell>
          <cell r="J710">
            <v>93.66</v>
          </cell>
          <cell r="K710">
            <v>95.48</v>
          </cell>
          <cell r="L710">
            <v>100</v>
          </cell>
          <cell r="M710">
            <v>103.12</v>
          </cell>
          <cell r="N710">
            <v>105.12</v>
          </cell>
          <cell r="O710">
            <v>103.8</v>
          </cell>
          <cell r="P710">
            <v>104.02</v>
          </cell>
          <cell r="Q710">
            <v>108.84</v>
          </cell>
          <cell r="R710">
            <v>108.89</v>
          </cell>
          <cell r="S710">
            <v>101.5</v>
          </cell>
          <cell r="T710">
            <v>95.83</v>
          </cell>
        </row>
        <row r="711">
          <cell r="A711" t="str">
            <v>VAL.LONG_IND.BASE_2015.P_BASE.VOL.19000.ES</v>
          </cell>
          <cell r="B711">
            <v>90.03</v>
          </cell>
          <cell r="C711">
            <v>91.23</v>
          </cell>
          <cell r="D711">
            <v>92.61</v>
          </cell>
          <cell r="E711">
            <v>87.82</v>
          </cell>
          <cell r="F711">
            <v>89.23</v>
          </cell>
          <cell r="G711">
            <v>91.12</v>
          </cell>
          <cell r="H711">
            <v>92.27</v>
          </cell>
          <cell r="I711">
            <v>91.21</v>
          </cell>
          <cell r="J711">
            <v>94.76</v>
          </cell>
          <cell r="K711">
            <v>97.92</v>
          </cell>
          <cell r="L711">
            <v>100</v>
          </cell>
          <cell r="M711">
            <v>103.73</v>
          </cell>
          <cell r="N711">
            <v>106.14</v>
          </cell>
          <cell r="O711">
            <v>111.37</v>
          </cell>
          <cell r="P711">
            <v>111.39</v>
          </cell>
          <cell r="Q711">
            <v>115.55</v>
          </cell>
          <cell r="R711">
            <v>115.05</v>
          </cell>
          <cell r="S711">
            <v>109.98</v>
          </cell>
          <cell r="T711">
            <v>111.51</v>
          </cell>
        </row>
        <row r="712">
          <cell r="A712" t="str">
            <v>VAL.LONG_IND.BASE_2015.P_BASE.VOL.19000.FI</v>
          </cell>
          <cell r="B712">
            <v>116.2</v>
          </cell>
          <cell r="C712">
            <v>112.06</v>
          </cell>
          <cell r="D712">
            <v>106.22</v>
          </cell>
          <cell r="E712">
            <v>103.38</v>
          </cell>
          <cell r="F712">
            <v>104.06</v>
          </cell>
          <cell r="G712">
            <v>101.85</v>
          </cell>
          <cell r="H712">
            <v>104.06</v>
          </cell>
          <cell r="I712">
            <v>104.58</v>
          </cell>
          <cell r="J712">
            <v>104.63</v>
          </cell>
          <cell r="K712">
            <v>102.3</v>
          </cell>
          <cell r="L712">
            <v>100</v>
          </cell>
          <cell r="M712">
            <v>102.11</v>
          </cell>
          <cell r="N712">
            <v>98.57</v>
          </cell>
          <cell r="O712">
            <v>95.74</v>
          </cell>
          <cell r="P712">
            <v>98.82</v>
          </cell>
          <cell r="Q712">
            <v>94.05</v>
          </cell>
          <cell r="R712">
            <v>83.34</v>
          </cell>
          <cell r="S712">
            <v>78.25</v>
          </cell>
          <cell r="T712">
            <v>76.14</v>
          </cell>
        </row>
        <row r="713">
          <cell r="A713" t="str">
            <v>VAL.LONG_IND.BASE_2015.P_BASE.VOL.19000.FR</v>
          </cell>
          <cell r="B713">
            <v>97.07</v>
          </cell>
          <cell r="C713">
            <v>95.76</v>
          </cell>
          <cell r="D713">
            <v>99.12</v>
          </cell>
          <cell r="E713">
            <v>100.9</v>
          </cell>
          <cell r="F713">
            <v>97.04</v>
          </cell>
          <cell r="G713">
            <v>96.27</v>
          </cell>
          <cell r="H713">
            <v>97.03</v>
          </cell>
          <cell r="I713">
            <v>100.03</v>
          </cell>
          <cell r="J713">
            <v>100.35</v>
          </cell>
          <cell r="K713">
            <v>101.82</v>
          </cell>
          <cell r="L713">
            <v>100</v>
          </cell>
          <cell r="M713">
            <v>99.25</v>
          </cell>
          <cell r="N713">
            <v>99.12</v>
          </cell>
          <cell r="O713">
            <v>98.41</v>
          </cell>
          <cell r="P713">
            <v>99.52</v>
          </cell>
          <cell r="Q713">
            <v>100.15</v>
          </cell>
          <cell r="R713">
            <v>102.15</v>
          </cell>
          <cell r="S713">
            <v>96.8</v>
          </cell>
          <cell r="T713">
            <v>95.9</v>
          </cell>
        </row>
        <row r="714">
          <cell r="A714" t="str">
            <v>VAL.LONG_IND.BASE_2015.P_BASE.VOL.19000.HR</v>
          </cell>
          <cell r="B714">
            <v>114.11</v>
          </cell>
          <cell r="C714">
            <v>100.23</v>
          </cell>
          <cell r="D714">
            <v>129.97</v>
          </cell>
          <cell r="E714">
            <v>132.24</v>
          </cell>
          <cell r="F714">
            <v>121.27</v>
          </cell>
          <cell r="G714">
            <v>128.18</v>
          </cell>
          <cell r="H714">
            <v>116.42</v>
          </cell>
          <cell r="I714">
            <v>117.66</v>
          </cell>
          <cell r="J714">
            <v>103.56</v>
          </cell>
          <cell r="K714">
            <v>101.74</v>
          </cell>
          <cell r="L714">
            <v>100</v>
          </cell>
          <cell r="M714">
            <v>105.29</v>
          </cell>
          <cell r="N714">
            <v>109.75</v>
          </cell>
          <cell r="O714">
            <v>112.6</v>
          </cell>
          <cell r="P714">
            <v>116.45</v>
          </cell>
          <cell r="Q714">
            <v>120.01</v>
          </cell>
          <cell r="R714">
            <v>101.48</v>
          </cell>
          <cell r="S714">
            <v>93.76</v>
          </cell>
          <cell r="T714">
            <v>97.63</v>
          </cell>
        </row>
        <row r="715">
          <cell r="A715" t="str">
            <v>VAL.LONG_IND.BASE_2015.P_BASE.VOL.19000.HU</v>
          </cell>
          <cell r="B715">
            <v>106.04</v>
          </cell>
          <cell r="C715">
            <v>105.02</v>
          </cell>
          <cell r="D715">
            <v>101.62</v>
          </cell>
          <cell r="E715">
            <v>101.28</v>
          </cell>
          <cell r="F715">
            <v>97.24</v>
          </cell>
          <cell r="G715">
            <v>90.9</v>
          </cell>
          <cell r="H715">
            <v>94.4</v>
          </cell>
          <cell r="I715">
            <v>91.45</v>
          </cell>
          <cell r="J715">
            <v>94.15</v>
          </cell>
          <cell r="K715">
            <v>97.78</v>
          </cell>
          <cell r="L715">
            <v>100</v>
          </cell>
          <cell r="M715">
            <v>104.27</v>
          </cell>
          <cell r="N715">
            <v>102.62</v>
          </cell>
          <cell r="O715">
            <v>104.09</v>
          </cell>
          <cell r="P715">
            <v>105.69</v>
          </cell>
          <cell r="Q715">
            <v>108.65</v>
          </cell>
          <cell r="R715">
            <v>109.08</v>
          </cell>
          <cell r="S715">
            <v>100.71</v>
          </cell>
          <cell r="T715">
            <v>99.14</v>
          </cell>
        </row>
        <row r="716">
          <cell r="A716" t="str">
            <v>VAL.LONG_IND.BASE_2015.P_BASE.VOL.19000.IE</v>
          </cell>
          <cell r="B716">
            <v>94.59</v>
          </cell>
          <cell r="C716">
            <v>97.43</v>
          </cell>
          <cell r="D716">
            <v>93.76</v>
          </cell>
          <cell r="E716">
            <v>93.29</v>
          </cell>
          <cell r="F716">
            <v>90.85</v>
          </cell>
          <cell r="G716">
            <v>96.65</v>
          </cell>
          <cell r="H716">
            <v>96.19</v>
          </cell>
          <cell r="I716">
            <v>97.85</v>
          </cell>
          <cell r="J716">
            <v>103.8</v>
          </cell>
          <cell r="K716">
            <v>101.7</v>
          </cell>
          <cell r="L716">
            <v>100</v>
          </cell>
          <cell r="M716">
            <v>102.53</v>
          </cell>
          <cell r="N716">
            <v>107.03</v>
          </cell>
          <cell r="O716">
            <v>113.37</v>
          </cell>
          <cell r="P716">
            <v>109.04</v>
          </cell>
          <cell r="Q716">
            <v>110.69</v>
          </cell>
          <cell r="R716">
            <v>115.71</v>
          </cell>
          <cell r="S716">
            <v>116.35</v>
          </cell>
          <cell r="T716">
            <v>112.71</v>
          </cell>
        </row>
        <row r="717">
          <cell r="A717" t="str">
            <v>VAL.LONG_IND.BASE_2015.P_BASE.VOL.19000.IT</v>
          </cell>
          <cell r="B717">
            <v>104.07</v>
          </cell>
          <cell r="C717">
            <v>102.65</v>
          </cell>
          <cell r="D717">
            <v>104.35</v>
          </cell>
          <cell r="E717">
            <v>105.34</v>
          </cell>
          <cell r="F717">
            <v>102.94</v>
          </cell>
          <cell r="G717">
            <v>101.99</v>
          </cell>
          <cell r="H717">
            <v>102.6</v>
          </cell>
          <cell r="I717">
            <v>100.68</v>
          </cell>
          <cell r="J717">
            <v>99.87</v>
          </cell>
          <cell r="K717">
            <v>98.84</v>
          </cell>
          <cell r="L717">
            <v>100</v>
          </cell>
          <cell r="M717">
            <v>99.93</v>
          </cell>
          <cell r="N717">
            <v>100.72</v>
          </cell>
          <cell r="O717">
            <v>101.65</v>
          </cell>
          <cell r="P717">
            <v>101.93</v>
          </cell>
          <cell r="Q717">
            <v>104.58</v>
          </cell>
          <cell r="R717">
            <v>106.16</v>
          </cell>
          <cell r="S717">
            <v>105.27</v>
          </cell>
          <cell r="T717">
            <v>104.01</v>
          </cell>
        </row>
        <row r="718">
          <cell r="A718" t="str">
            <v>VAL.LONG_IND.BASE_2015.P_BASE.VOL.19000.LT</v>
          </cell>
          <cell r="B718">
            <v>86.83</v>
          </cell>
          <cell r="C718">
            <v>83.18</v>
          </cell>
          <cell r="D718">
            <v>85.49</v>
          </cell>
          <cell r="E718">
            <v>87.88</v>
          </cell>
          <cell r="F718">
            <v>87.79</v>
          </cell>
          <cell r="G718">
            <v>86.6</v>
          </cell>
          <cell r="H718">
            <v>87.51</v>
          </cell>
          <cell r="I718">
            <v>89.86</v>
          </cell>
          <cell r="J718">
            <v>90.67</v>
          </cell>
          <cell r="K718">
            <v>95.13</v>
          </cell>
          <cell r="L718">
            <v>100</v>
          </cell>
          <cell r="M718">
            <v>110</v>
          </cell>
          <cell r="N718">
            <v>109.06</v>
          </cell>
          <cell r="O718">
            <v>104.22</v>
          </cell>
          <cell r="P718">
            <v>107.49</v>
          </cell>
          <cell r="Q718">
            <v>115.41</v>
          </cell>
          <cell r="R718">
            <v>106.37</v>
          </cell>
          <cell r="S718">
            <v>100.24</v>
          </cell>
          <cell r="T718">
            <v>99.81</v>
          </cell>
        </row>
        <row r="719">
          <cell r="A719" t="str">
            <v>VAL.LONG_IND.BASE_2015.P_BASE.VOL.19000.LU</v>
          </cell>
          <cell r="B719">
            <v>86.73</v>
          </cell>
          <cell r="C719">
            <v>85.31</v>
          </cell>
          <cell r="D719">
            <v>91.16</v>
          </cell>
          <cell r="E719">
            <v>95.2</v>
          </cell>
          <cell r="F719">
            <v>100.51</v>
          </cell>
          <cell r="G719">
            <v>96.81</v>
          </cell>
          <cell r="H719">
            <v>93.18</v>
          </cell>
          <cell r="I719">
            <v>100.8</v>
          </cell>
          <cell r="J719">
            <v>106.38</v>
          </cell>
          <cell r="K719">
            <v>108.15</v>
          </cell>
          <cell r="L719">
            <v>100</v>
          </cell>
          <cell r="M719">
            <v>105.23</v>
          </cell>
          <cell r="N719">
            <v>108.25</v>
          </cell>
          <cell r="O719">
            <v>106.77</v>
          </cell>
          <cell r="P719">
            <v>107.85</v>
          </cell>
          <cell r="Q719">
            <v>107.91</v>
          </cell>
          <cell r="R719">
            <v>115.76</v>
          </cell>
          <cell r="S719">
            <v>107.76</v>
          </cell>
          <cell r="T719">
            <v>110.68</v>
          </cell>
        </row>
        <row r="720">
          <cell r="A720" t="str">
            <v>VAL.LONG_IND.BASE_2015.P_BASE.VOL.19000.LV</v>
          </cell>
          <cell r="B720">
            <v>70.56</v>
          </cell>
          <cell r="C720">
            <v>73.48</v>
          </cell>
          <cell r="D720">
            <v>79.63</v>
          </cell>
          <cell r="E720">
            <v>75.48</v>
          </cell>
          <cell r="F720">
            <v>72.14</v>
          </cell>
          <cell r="G720">
            <v>75.87</v>
          </cell>
          <cell r="H720">
            <v>80.19</v>
          </cell>
          <cell r="I720">
            <v>91.06</v>
          </cell>
          <cell r="J720">
            <v>95.04</v>
          </cell>
          <cell r="K720">
            <v>96.84</v>
          </cell>
          <cell r="L720">
            <v>100</v>
          </cell>
          <cell r="M720">
            <v>96.44</v>
          </cell>
          <cell r="N720">
            <v>97.24</v>
          </cell>
          <cell r="O720">
            <v>94.81</v>
          </cell>
          <cell r="P720">
            <v>100.48</v>
          </cell>
          <cell r="Q720">
            <v>109.35</v>
          </cell>
          <cell r="R720">
            <v>107.44</v>
          </cell>
          <cell r="S720">
            <v>101.59</v>
          </cell>
          <cell r="T720">
            <v>93.47</v>
          </cell>
        </row>
        <row r="721">
          <cell r="A721" t="str">
            <v>VAL.LONG_IND.BASE_2015.P_BASE.VOL.19000.MT</v>
          </cell>
          <cell r="B721">
            <v>133.49</v>
          </cell>
          <cell r="C721">
            <v>131.93</v>
          </cell>
          <cell r="D721">
            <v>134.42</v>
          </cell>
          <cell r="E721">
            <v>126.75</v>
          </cell>
          <cell r="F721">
            <v>117.94</v>
          </cell>
          <cell r="G721">
            <v>110.29</v>
          </cell>
          <cell r="H721">
            <v>101.39</v>
          </cell>
          <cell r="I721">
            <v>103.02</v>
          </cell>
          <cell r="J721">
            <v>103.45</v>
          </cell>
          <cell r="K721">
            <v>101.48</v>
          </cell>
          <cell r="L721">
            <v>100</v>
          </cell>
          <cell r="M721">
            <v>96.52</v>
          </cell>
          <cell r="N721">
            <v>95.4</v>
          </cell>
          <cell r="O721">
            <v>97.23</v>
          </cell>
          <cell r="P721">
            <v>96.44</v>
          </cell>
          <cell r="Q721">
            <v>98.76</v>
          </cell>
          <cell r="R721">
            <v>98.25</v>
          </cell>
          <cell r="S721">
            <v>100.57</v>
          </cell>
          <cell r="T721">
            <v>103.52</v>
          </cell>
        </row>
        <row r="722">
          <cell r="A722" t="str">
            <v>VAL.LONG_IND.BASE_2015.P_BASE.VOL.19000.NL</v>
          </cell>
          <cell r="B722">
            <v>90.64</v>
          </cell>
          <cell r="C722">
            <v>92.04</v>
          </cell>
          <cell r="D722">
            <v>95.11</v>
          </cell>
          <cell r="E722">
            <v>98.52</v>
          </cell>
          <cell r="F722">
            <v>98.86</v>
          </cell>
          <cell r="G722">
            <v>100.79</v>
          </cell>
          <cell r="H722">
            <v>101.01</v>
          </cell>
          <cell r="I722">
            <v>100.45</v>
          </cell>
          <cell r="J722">
            <v>101.61</v>
          </cell>
          <cell r="K722">
            <v>100.24</v>
          </cell>
          <cell r="L722">
            <v>100</v>
          </cell>
          <cell r="M722">
            <v>101.69</v>
          </cell>
          <cell r="N722">
            <v>102.94</v>
          </cell>
          <cell r="O722">
            <v>101.54</v>
          </cell>
          <cell r="P722">
            <v>102.48</v>
          </cell>
          <cell r="Q722">
            <v>101.94</v>
          </cell>
          <cell r="R722">
            <v>102.54</v>
          </cell>
          <cell r="S722">
            <v>100.23</v>
          </cell>
          <cell r="T722">
            <v>99.73</v>
          </cell>
        </row>
        <row r="723">
          <cell r="A723" t="str">
            <v>VAL.LONG_IND.BASE_2015.P_BASE.VOL.19000.PL</v>
          </cell>
          <cell r="B723">
            <v>86.71</v>
          </cell>
          <cell r="C723">
            <v>88.69</v>
          </cell>
          <cell r="D723">
            <v>90.7</v>
          </cell>
          <cell r="E723">
            <v>89.47</v>
          </cell>
          <cell r="F723">
            <v>90.37</v>
          </cell>
          <cell r="G723">
            <v>86.48</v>
          </cell>
          <cell r="H723">
            <v>91.22</v>
          </cell>
          <cell r="I723">
            <v>89.52</v>
          </cell>
          <cell r="J723">
            <v>91.28</v>
          </cell>
          <cell r="K723">
            <v>99.05</v>
          </cell>
          <cell r="L723">
            <v>100</v>
          </cell>
          <cell r="M723">
            <v>100.66</v>
          </cell>
          <cell r="N723">
            <v>102.56</v>
          </cell>
          <cell r="O723">
            <v>104.43</v>
          </cell>
          <cell r="P723">
            <v>107.42</v>
          </cell>
          <cell r="Q723">
            <v>110.33</v>
          </cell>
          <cell r="R723">
            <v>114.65</v>
          </cell>
          <cell r="S723">
            <v>117.14</v>
          </cell>
          <cell r="T723">
            <v>116.57</v>
          </cell>
        </row>
        <row r="724">
          <cell r="A724" t="str">
            <v>VAL.LONG_IND.BASE_2015.P_BASE.VOL.19000.PT</v>
          </cell>
          <cell r="B724">
            <v>87.23</v>
          </cell>
          <cell r="C724">
            <v>85.61</v>
          </cell>
          <cell r="D724">
            <v>86.47</v>
          </cell>
          <cell r="E724">
            <v>87.09</v>
          </cell>
          <cell r="F724">
            <v>87.92</v>
          </cell>
          <cell r="G724">
            <v>89.43</v>
          </cell>
          <cell r="H724">
            <v>89.54</v>
          </cell>
          <cell r="I724">
            <v>88.31</v>
          </cell>
          <cell r="J724">
            <v>89.53</v>
          </cell>
          <cell r="K724">
            <v>96.05</v>
          </cell>
          <cell r="L724">
            <v>100</v>
          </cell>
          <cell r="M724">
            <v>101.65</v>
          </cell>
          <cell r="N724">
            <v>104.98</v>
          </cell>
          <cell r="O724">
            <v>107.35</v>
          </cell>
          <cell r="P724">
            <v>114.03</v>
          </cell>
          <cell r="Q724">
            <v>117.92</v>
          </cell>
          <cell r="R724">
            <v>131.91</v>
          </cell>
          <cell r="S724">
            <v>124.89</v>
          </cell>
          <cell r="T724">
            <v>125.93</v>
          </cell>
        </row>
        <row r="725">
          <cell r="A725" t="str">
            <v>VAL.LONG_IND.BASE_2015.P_BASE.VOL.19000.RO</v>
          </cell>
          <cell r="B725">
            <v>93.58</v>
          </cell>
          <cell r="C725">
            <v>93.96</v>
          </cell>
          <cell r="D725">
            <v>78.93</v>
          </cell>
          <cell r="E725">
            <v>94.51</v>
          </cell>
          <cell r="F725">
            <v>91.73</v>
          </cell>
          <cell r="G725">
            <v>94.47</v>
          </cell>
          <cell r="H725">
            <v>100.43</v>
          </cell>
          <cell r="I725">
            <v>81.84</v>
          </cell>
          <cell r="J725">
            <v>100.84</v>
          </cell>
          <cell r="K725">
            <v>103.08</v>
          </cell>
          <cell r="L725">
            <v>100</v>
          </cell>
          <cell r="M725">
            <v>103.02</v>
          </cell>
          <cell r="N725">
            <v>114.6</v>
          </cell>
          <cell r="O725">
            <v>122.04</v>
          </cell>
          <cell r="P725">
            <v>117.53</v>
          </cell>
          <cell r="Q725">
            <v>100.38</v>
          </cell>
          <cell r="R725">
            <v>116.35</v>
          </cell>
          <cell r="S725">
            <v>103.57</v>
          </cell>
          <cell r="T725">
            <v>118.87</v>
          </cell>
        </row>
        <row r="726">
          <cell r="A726" t="str">
            <v>VAL.LONG_IND.BASE_2015.P_BASE.VOL.19000.SE</v>
          </cell>
          <cell r="B726">
            <v>94.79</v>
          </cell>
          <cell r="C726">
            <v>91.7</v>
          </cell>
          <cell r="D726">
            <v>97.58</v>
          </cell>
          <cell r="E726">
            <v>93.74</v>
          </cell>
          <cell r="F726">
            <v>94.02</v>
          </cell>
          <cell r="G726">
            <v>98.34</v>
          </cell>
          <cell r="H726">
            <v>97.05</v>
          </cell>
          <cell r="I726">
            <v>98.28</v>
          </cell>
          <cell r="J726">
            <v>103.14</v>
          </cell>
          <cell r="K726">
            <v>102.14</v>
          </cell>
          <cell r="L726">
            <v>100</v>
          </cell>
          <cell r="M726">
            <v>103.74</v>
          </cell>
          <cell r="N726">
            <v>106.76</v>
          </cell>
          <cell r="O726">
            <v>101.02</v>
          </cell>
          <cell r="P726">
            <v>107.6</v>
          </cell>
          <cell r="Q726">
            <v>109.77</v>
          </cell>
          <cell r="R726">
            <v>107.55</v>
          </cell>
          <cell r="S726">
            <v>105.82</v>
          </cell>
          <cell r="T726">
            <v>103.79</v>
          </cell>
        </row>
        <row r="727">
          <cell r="A727" t="str">
            <v>VAL.LONG_IND.BASE_2015.P_BASE.VOL.19000.SI</v>
          </cell>
          <cell r="B727">
            <v>105.53</v>
          </cell>
          <cell r="C727">
            <v>104.73</v>
          </cell>
          <cell r="D727">
            <v>109.26</v>
          </cell>
          <cell r="E727">
            <v>111.75</v>
          </cell>
          <cell r="F727">
            <v>104.04</v>
          </cell>
          <cell r="G727">
            <v>102.3</v>
          </cell>
          <cell r="H727">
            <v>97.01</v>
          </cell>
          <cell r="I727">
            <v>91.95</v>
          </cell>
          <cell r="J727">
            <v>88.8</v>
          </cell>
          <cell r="K727">
            <v>95.25</v>
          </cell>
          <cell r="L727">
            <v>100</v>
          </cell>
          <cell r="M727">
            <v>98.06</v>
          </cell>
          <cell r="N727">
            <v>95.81</v>
          </cell>
          <cell r="O727">
            <v>95.39</v>
          </cell>
          <cell r="P727">
            <v>95.86</v>
          </cell>
          <cell r="Q727">
            <v>99.41</v>
          </cell>
          <cell r="R727">
            <v>99.8</v>
          </cell>
          <cell r="S727">
            <v>94.25</v>
          </cell>
          <cell r="T727">
            <v>93.05</v>
          </cell>
        </row>
        <row r="728">
          <cell r="A728" t="str">
            <v>VAL.LONG_IND.BASE_2015.P_BASE.VOL.19000.SK</v>
          </cell>
          <cell r="B728">
            <v>108.78</v>
          </cell>
          <cell r="C728">
            <v>105.23</v>
          </cell>
          <cell r="D728">
            <v>105.07</v>
          </cell>
          <cell r="E728">
            <v>110.93</v>
          </cell>
          <cell r="F728">
            <v>94.6</v>
          </cell>
          <cell r="G728">
            <v>91.18</v>
          </cell>
          <cell r="H728">
            <v>103.75</v>
          </cell>
          <cell r="I728">
            <v>103.2</v>
          </cell>
          <cell r="J728">
            <v>102.18</v>
          </cell>
          <cell r="K728">
            <v>101.91</v>
          </cell>
          <cell r="L728">
            <v>100</v>
          </cell>
          <cell r="M728">
            <v>104.92</v>
          </cell>
          <cell r="N728">
            <v>103.17</v>
          </cell>
          <cell r="O728">
            <v>108.65</v>
          </cell>
          <cell r="P728">
            <v>103.7</v>
          </cell>
          <cell r="Q728">
            <v>99.42</v>
          </cell>
          <cell r="R728">
            <v>103.01</v>
          </cell>
          <cell r="S728">
            <v>97.03</v>
          </cell>
          <cell r="T728">
            <v>94.06</v>
          </cell>
        </row>
        <row r="729">
          <cell r="A729" t="str">
            <v>VAL.LONG_IND.BASE_2015.P_BASE.VOL.19000.CH</v>
          </cell>
          <cell r="B729">
            <v>97.62</v>
          </cell>
          <cell r="C729">
            <v>96.83</v>
          </cell>
          <cell r="D729">
            <v>99.55</v>
          </cell>
          <cell r="E729">
            <v>98.56</v>
          </cell>
          <cell r="F729">
            <v>99.85</v>
          </cell>
          <cell r="G729">
            <v>98.26</v>
          </cell>
          <cell r="H729">
            <v>99.98</v>
          </cell>
          <cell r="I729">
            <v>98.27</v>
          </cell>
          <cell r="J729">
            <v>97.57</v>
          </cell>
          <cell r="K729">
            <v>100.97</v>
          </cell>
          <cell r="L729">
            <v>100</v>
          </cell>
          <cell r="M729">
            <v>102</v>
          </cell>
          <cell r="N729">
            <v>103.24</v>
          </cell>
          <cell r="O729">
            <v>100.71</v>
          </cell>
          <cell r="P729">
            <v>101.81</v>
          </cell>
          <cell r="Q729">
            <v>103.61</v>
          </cell>
          <cell r="R729">
            <v>102.36</v>
          </cell>
          <cell r="S729">
            <v>100.04</v>
          </cell>
          <cell r="T729">
            <v>99.33</v>
          </cell>
        </row>
        <row r="730">
          <cell r="A730" t="str">
            <v>VAL.LONG_IND.BASE_2015.P_BASE.VOL.19000.IS</v>
          </cell>
          <cell r="B730" t="str">
            <v>ND</v>
          </cell>
          <cell r="C730" t="str">
            <v>ND</v>
          </cell>
          <cell r="D730">
            <v>100.39</v>
          </cell>
          <cell r="E730">
            <v>101.33</v>
          </cell>
          <cell r="F730">
            <v>93.43</v>
          </cell>
          <cell r="G730">
            <v>97.47</v>
          </cell>
          <cell r="H730">
            <v>97.8</v>
          </cell>
          <cell r="I730">
            <v>101.41</v>
          </cell>
          <cell r="J730">
            <v>106.41</v>
          </cell>
          <cell r="K730">
            <v>112.24</v>
          </cell>
          <cell r="L730">
            <v>100</v>
          </cell>
          <cell r="M730">
            <v>99.52</v>
          </cell>
          <cell r="N730">
            <v>102.86</v>
          </cell>
          <cell r="O730">
            <v>99.34</v>
          </cell>
          <cell r="P730">
            <v>97.9</v>
          </cell>
          <cell r="Q730">
            <v>98.41</v>
          </cell>
          <cell r="R730">
            <v>100.21</v>
          </cell>
          <cell r="S730">
            <v>100.51</v>
          </cell>
          <cell r="T730">
            <v>96.64</v>
          </cell>
        </row>
        <row r="731">
          <cell r="A731" t="str">
            <v>VAL.LONG_IND.BASE_2015.P_BASE.VOL.19000.NO</v>
          </cell>
          <cell r="B731">
            <v>109.77</v>
          </cell>
          <cell r="C731">
            <v>107.35</v>
          </cell>
          <cell r="D731">
            <v>105.72</v>
          </cell>
          <cell r="E731">
            <v>104.54</v>
          </cell>
          <cell r="F731">
            <v>99.84</v>
          </cell>
          <cell r="G731">
            <v>99.33</v>
          </cell>
          <cell r="H731">
            <v>96.74</v>
          </cell>
          <cell r="I731">
            <v>99.69</v>
          </cell>
          <cell r="J731">
            <v>98.65</v>
          </cell>
          <cell r="K731">
            <v>99.31</v>
          </cell>
          <cell r="L731">
            <v>100</v>
          </cell>
          <cell r="M731">
            <v>97.41</v>
          </cell>
          <cell r="N731">
            <v>92.98</v>
          </cell>
          <cell r="O731">
            <v>89.15</v>
          </cell>
          <cell r="P731">
            <v>88.94</v>
          </cell>
          <cell r="Q731">
            <v>86.72</v>
          </cell>
          <cell r="R731">
            <v>85.06</v>
          </cell>
          <cell r="S731">
            <v>92.9</v>
          </cell>
          <cell r="T731">
            <v>77.83</v>
          </cell>
        </row>
        <row r="732">
          <cell r="A732" t="str">
            <v>VAL.LONG_VAL.BASE_N.P_BASE.20000.MIO_EUR.AT</v>
          </cell>
          <cell r="B732">
            <v>2217.1</v>
          </cell>
          <cell r="C732">
            <v>2403.53</v>
          </cell>
          <cell r="D732">
            <v>2792.89</v>
          </cell>
          <cell r="E732">
            <v>2779.06</v>
          </cell>
          <cell r="F732">
            <v>2257.92</v>
          </cell>
          <cell r="G732">
            <v>2580.57</v>
          </cell>
          <cell r="H732">
            <v>3041.85</v>
          </cell>
          <cell r="I732">
            <v>3007</v>
          </cell>
          <cell r="J732">
            <v>2778.56</v>
          </cell>
          <cell r="K732">
            <v>2756.05</v>
          </cell>
          <cell r="L732">
            <v>2728.32</v>
          </cell>
          <cell r="M732">
            <v>2869.76</v>
          </cell>
          <cell r="N732">
            <v>3233.47</v>
          </cell>
          <cell r="O732">
            <v>3127.16</v>
          </cell>
          <cell r="P732">
            <v>3067.37</v>
          </cell>
          <cell r="Q732">
            <v>3148.79</v>
          </cell>
          <cell r="R732">
            <v>3663.55</v>
          </cell>
          <cell r="S732">
            <v>4477.79</v>
          </cell>
          <cell r="T732">
            <v>4380.25</v>
          </cell>
        </row>
        <row r="733">
          <cell r="A733" t="str">
            <v>VAL.LONG_VAL.BASE_N.P_BASE.20000.MIO_EUR.BE</v>
          </cell>
          <cell r="B733">
            <v>2257.32</v>
          </cell>
          <cell r="C733">
            <v>2587.69</v>
          </cell>
          <cell r="D733">
            <v>2649.19</v>
          </cell>
          <cell r="E733">
            <v>2162.45</v>
          </cell>
          <cell r="F733">
            <v>2052.26</v>
          </cell>
          <cell r="G733">
            <v>2600.56</v>
          </cell>
          <cell r="H733">
            <v>2221.49</v>
          </cell>
          <cell r="I733">
            <v>2825.4</v>
          </cell>
          <cell r="J733">
            <v>2408.47</v>
          </cell>
          <cell r="K733">
            <v>2244.58</v>
          </cell>
          <cell r="L733">
            <v>2485.08</v>
          </cell>
          <cell r="M733">
            <v>2238.38</v>
          </cell>
          <cell r="N733">
            <v>2471.83</v>
          </cell>
          <cell r="O733">
            <v>2225.64</v>
          </cell>
          <cell r="P733">
            <v>2627.23</v>
          </cell>
          <cell r="Q733">
            <v>2408.55</v>
          </cell>
          <cell r="R733">
            <v>2540.83</v>
          </cell>
          <cell r="S733">
            <v>2942.5</v>
          </cell>
          <cell r="T733">
            <v>3585.13</v>
          </cell>
        </row>
        <row r="734">
          <cell r="A734" t="str">
            <v>VAL.LONG_VAL.BASE_N.P_BASE.20000.MIO_EUR.BG</v>
          </cell>
          <cell r="B734">
            <v>1544.26</v>
          </cell>
          <cell r="C734">
            <v>1478.75</v>
          </cell>
          <cell r="D734">
            <v>1227.16</v>
          </cell>
          <cell r="E734">
            <v>1885.72</v>
          </cell>
          <cell r="F734">
            <v>1296.07</v>
          </cell>
          <cell r="G734">
            <v>1355.65</v>
          </cell>
          <cell r="H734">
            <v>1632.5</v>
          </cell>
          <cell r="I734">
            <v>1662.26</v>
          </cell>
          <cell r="J734">
            <v>1694.36</v>
          </cell>
          <cell r="K734">
            <v>1731.65</v>
          </cell>
          <cell r="L734">
            <v>1620.73</v>
          </cell>
          <cell r="M734">
            <v>1675.58</v>
          </cell>
          <cell r="N734">
            <v>1792.38</v>
          </cell>
          <cell r="O734">
            <v>1732.5</v>
          </cell>
          <cell r="P734">
            <v>1767.81</v>
          </cell>
          <cell r="Q734">
            <v>1748.41</v>
          </cell>
          <cell r="R734">
            <v>2663.26</v>
          </cell>
          <cell r="S734">
            <v>3023.42</v>
          </cell>
          <cell r="T734">
            <v>2173.41</v>
          </cell>
        </row>
        <row r="735">
          <cell r="A735" t="str">
            <v>VAL.LONG_VAL.BASE_N.P_BASE.20000.MIO_EUR.CY</v>
          </cell>
          <cell r="B735">
            <v>332.33</v>
          </cell>
          <cell r="C735">
            <v>305.65</v>
          </cell>
          <cell r="D735">
            <v>297.18</v>
          </cell>
          <cell r="E735">
            <v>288.05</v>
          </cell>
          <cell r="F735">
            <v>305.12</v>
          </cell>
          <cell r="G735">
            <v>314.86</v>
          </cell>
          <cell r="H735">
            <v>325.44</v>
          </cell>
          <cell r="I735">
            <v>332.81</v>
          </cell>
          <cell r="J735">
            <v>320.67</v>
          </cell>
          <cell r="K735">
            <v>267.73</v>
          </cell>
          <cell r="L735">
            <v>273.54</v>
          </cell>
          <cell r="M735">
            <v>318.8</v>
          </cell>
          <cell r="N735">
            <v>321.16</v>
          </cell>
          <cell r="O735">
            <v>308.38</v>
          </cell>
          <cell r="P735">
            <v>348.05</v>
          </cell>
          <cell r="Q735">
            <v>356.01</v>
          </cell>
          <cell r="R735">
            <v>358.04</v>
          </cell>
          <cell r="S735">
            <v>338.21</v>
          </cell>
          <cell r="T735">
            <v>361.42</v>
          </cell>
        </row>
        <row r="736">
          <cell r="A736" t="str">
            <v>VAL.LONG_VAL.BASE_N.P_BASE.20000.MIO_EUR.CZ</v>
          </cell>
          <cell r="B736">
            <v>1000.23</v>
          </cell>
          <cell r="C736">
            <v>1004.53</v>
          </cell>
          <cell r="D736">
            <v>1208.3</v>
          </cell>
          <cell r="E736">
            <v>1237.42</v>
          </cell>
          <cell r="F736">
            <v>723.74</v>
          </cell>
          <cell r="G736">
            <v>966.45</v>
          </cell>
          <cell r="H736">
            <v>1441.05</v>
          </cell>
          <cell r="I736">
            <v>1351.6</v>
          </cell>
          <cell r="J736">
            <v>1426.55</v>
          </cell>
          <cell r="K736">
            <v>1485.67</v>
          </cell>
          <cell r="L736">
            <v>1423.4</v>
          </cell>
          <cell r="M736">
            <v>1690.29</v>
          </cell>
          <cell r="N736">
            <v>1675.1</v>
          </cell>
          <cell r="O736">
            <v>1700.29</v>
          </cell>
          <cell r="P736">
            <v>1752.15</v>
          </cell>
          <cell r="Q736">
            <v>1935.11</v>
          </cell>
          <cell r="R736">
            <v>2317</v>
          </cell>
          <cell r="S736">
            <v>2607.13</v>
          </cell>
          <cell r="T736">
            <v>2359.38</v>
          </cell>
        </row>
        <row r="737">
          <cell r="A737" t="str">
            <v>VAL.LONG_VAL.BASE_N.P_BASE.20000.MIO_EUR.DE</v>
          </cell>
          <cell r="B737">
            <v>12811.73</v>
          </cell>
          <cell r="C737">
            <v>13169.86</v>
          </cell>
          <cell r="D737">
            <v>16031.24</v>
          </cell>
          <cell r="E737">
            <v>16974.84</v>
          </cell>
          <cell r="F737">
            <v>12656</v>
          </cell>
          <cell r="G737">
            <v>16910.17</v>
          </cell>
          <cell r="H737">
            <v>19809.77</v>
          </cell>
          <cell r="I737">
            <v>17989.25</v>
          </cell>
          <cell r="J737">
            <v>21254.34</v>
          </cell>
          <cell r="K737">
            <v>20830.85</v>
          </cell>
          <cell r="L737">
            <v>15464.91</v>
          </cell>
          <cell r="M737">
            <v>16415.62</v>
          </cell>
          <cell r="N737">
            <v>21821.69</v>
          </cell>
          <cell r="O737">
            <v>16846.55</v>
          </cell>
          <cell r="P737">
            <v>22088.17</v>
          </cell>
          <cell r="Q737">
            <v>20498.95</v>
          </cell>
          <cell r="R737">
            <v>19929.52</v>
          </cell>
          <cell r="S737">
            <v>30030.24</v>
          </cell>
          <cell r="T737">
            <v>31137.58</v>
          </cell>
        </row>
        <row r="738">
          <cell r="A738" t="str">
            <v>VAL.LONG_VAL.BASE_N.P_BASE.20000.MIO_EUR.DK</v>
          </cell>
          <cell r="B738">
            <v>2289.03</v>
          </cell>
          <cell r="C738">
            <v>2502.65</v>
          </cell>
          <cell r="D738">
            <v>2609.24</v>
          </cell>
          <cell r="E738">
            <v>1787.95</v>
          </cell>
          <cell r="F738">
            <v>1780.28</v>
          </cell>
          <cell r="G738">
            <v>2664.99</v>
          </cell>
          <cell r="H738">
            <v>2795.36</v>
          </cell>
          <cell r="I738">
            <v>3755.1</v>
          </cell>
          <cell r="J738">
            <v>2800.36</v>
          </cell>
          <cell r="K738">
            <v>2974.86</v>
          </cell>
          <cell r="L738">
            <v>2170.27</v>
          </cell>
          <cell r="M738">
            <v>2102.97</v>
          </cell>
          <cell r="N738">
            <v>3113.35</v>
          </cell>
          <cell r="O738">
            <v>2501.26</v>
          </cell>
          <cell r="P738">
            <v>3007.35</v>
          </cell>
          <cell r="Q738">
            <v>3622.12</v>
          </cell>
          <cell r="R738">
            <v>3118.18</v>
          </cell>
          <cell r="S738">
            <v>3536.95</v>
          </cell>
          <cell r="T738">
            <v>2954.79</v>
          </cell>
        </row>
        <row r="739">
          <cell r="A739" t="str">
            <v>VAL.LONG_VAL.BASE_N.P_BASE.20000.MIO_EUR.EE</v>
          </cell>
          <cell r="B739">
            <v>218.75</v>
          </cell>
          <cell r="C739">
            <v>235.5</v>
          </cell>
          <cell r="D739">
            <v>304.01</v>
          </cell>
          <cell r="E739">
            <v>218.71</v>
          </cell>
          <cell r="F739">
            <v>175.95</v>
          </cell>
          <cell r="G739">
            <v>234.5</v>
          </cell>
          <cell r="H739">
            <v>310.16</v>
          </cell>
          <cell r="I739">
            <v>359.43</v>
          </cell>
          <cell r="J739">
            <v>332.79</v>
          </cell>
          <cell r="K739">
            <v>344.37</v>
          </cell>
          <cell r="L739">
            <v>277.1</v>
          </cell>
          <cell r="M739">
            <v>151.1</v>
          </cell>
          <cell r="N739">
            <v>277.51</v>
          </cell>
          <cell r="O739">
            <v>205.91</v>
          </cell>
          <cell r="P739">
            <v>281.81</v>
          </cell>
          <cell r="Q739">
            <v>256.73</v>
          </cell>
          <cell r="R739">
            <v>271.68</v>
          </cell>
          <cell r="S739">
            <v>488.45</v>
          </cell>
          <cell r="T739">
            <v>232.2</v>
          </cell>
        </row>
        <row r="740">
          <cell r="A740" t="str">
            <v>VAL.LONG_VAL.BASE_N.P_BASE.20000.MIO_EUR.EL</v>
          </cell>
          <cell r="B740">
            <v>7589.25</v>
          </cell>
          <cell r="C740">
            <v>5965.53</v>
          </cell>
          <cell r="D740">
            <v>6068.11</v>
          </cell>
          <cell r="E740">
            <v>5467.7</v>
          </cell>
          <cell r="F740">
            <v>5644.36</v>
          </cell>
          <cell r="G740">
            <v>5886.21</v>
          </cell>
          <cell r="H740">
            <v>5416.23</v>
          </cell>
          <cell r="I740">
            <v>5657.22</v>
          </cell>
          <cell r="J740">
            <v>5313.51</v>
          </cell>
          <cell r="K740">
            <v>5538.2</v>
          </cell>
          <cell r="L740">
            <v>6073.13</v>
          </cell>
          <cell r="M740">
            <v>5416.73</v>
          </cell>
          <cell r="N740">
            <v>6082.36</v>
          </cell>
          <cell r="O740">
            <v>5758.42</v>
          </cell>
          <cell r="P740">
            <v>6184.95</v>
          </cell>
          <cell r="Q740">
            <v>5990.29</v>
          </cell>
          <cell r="R740">
            <v>5898.67</v>
          </cell>
          <cell r="S740">
            <v>6856.37</v>
          </cell>
          <cell r="T740">
            <v>6986.76</v>
          </cell>
        </row>
        <row r="741">
          <cell r="A741" t="str">
            <v>VAL.LONG_VAL.BASE_N.P_BASE.20000.MIO_EUR.ES</v>
          </cell>
          <cell r="B741">
            <v>24537.01</v>
          </cell>
          <cell r="C741">
            <v>21577.69</v>
          </cell>
          <cell r="D741">
            <v>25169.36</v>
          </cell>
          <cell r="E741">
            <v>22847.54</v>
          </cell>
          <cell r="F741">
            <v>20953.54</v>
          </cell>
          <cell r="G741">
            <v>22366.06</v>
          </cell>
          <cell r="H741">
            <v>21248.9</v>
          </cell>
          <cell r="I741">
            <v>21329.39</v>
          </cell>
          <cell r="J741">
            <v>22619.35</v>
          </cell>
          <cell r="K741">
            <v>22896.36</v>
          </cell>
          <cell r="L741">
            <v>24537.92</v>
          </cell>
          <cell r="M741">
            <v>27328.05</v>
          </cell>
          <cell r="N741">
            <v>28846.3</v>
          </cell>
          <cell r="O741">
            <v>28742.91</v>
          </cell>
          <cell r="P741">
            <v>27944.46</v>
          </cell>
          <cell r="Q741">
            <v>27841.39</v>
          </cell>
          <cell r="R741">
            <v>30324.38</v>
          </cell>
          <cell r="S741">
            <v>29274.59</v>
          </cell>
          <cell r="T741">
            <v>33244.49</v>
          </cell>
        </row>
        <row r="742">
          <cell r="A742" t="str">
            <v>VAL.LONG_VAL.BASE_N.P_BASE.20000.MIO_EUR.FI</v>
          </cell>
          <cell r="B742">
            <v>1532.72</v>
          </cell>
          <cell r="C742">
            <v>1064.97</v>
          </cell>
          <cell r="D742">
            <v>1413.37</v>
          </cell>
          <cell r="E742">
            <v>1202.65</v>
          </cell>
          <cell r="F742">
            <v>1345.27</v>
          </cell>
          <cell r="G742">
            <v>1444.92</v>
          </cell>
          <cell r="H742">
            <v>1260.29</v>
          </cell>
          <cell r="I742">
            <v>1339.78</v>
          </cell>
          <cell r="J742">
            <v>1277.04</v>
          </cell>
          <cell r="K742">
            <v>1272.37</v>
          </cell>
          <cell r="L742">
            <v>1085.04</v>
          </cell>
          <cell r="M742">
            <v>1151.08</v>
          </cell>
          <cell r="N742">
            <v>1164.95</v>
          </cell>
          <cell r="O742">
            <v>1227.65</v>
          </cell>
          <cell r="P742">
            <v>1362.79</v>
          </cell>
          <cell r="Q742">
            <v>1469.81</v>
          </cell>
          <cell r="R742">
            <v>1399.72</v>
          </cell>
          <cell r="S742">
            <v>1811.65</v>
          </cell>
          <cell r="T742">
            <v>1724.33</v>
          </cell>
        </row>
        <row r="743">
          <cell r="A743" t="str">
            <v>VAL.LONG_VAL.BASE_N.P_BASE.20000.MIO_EUR.FR</v>
          </cell>
          <cell r="B743">
            <v>28813.1</v>
          </cell>
          <cell r="C743">
            <v>25853.6</v>
          </cell>
          <cell r="D743">
            <v>29223.9</v>
          </cell>
          <cell r="E743">
            <v>26630.3</v>
          </cell>
          <cell r="F743">
            <v>22243.9</v>
          </cell>
          <cell r="G743">
            <v>27862.3</v>
          </cell>
          <cell r="H743">
            <v>29113.7</v>
          </cell>
          <cell r="I743">
            <v>30004.9</v>
          </cell>
          <cell r="J743">
            <v>26381.3</v>
          </cell>
          <cell r="K743">
            <v>28979.06</v>
          </cell>
          <cell r="L743">
            <v>29614.83</v>
          </cell>
          <cell r="M743">
            <v>26284.14</v>
          </cell>
          <cell r="N743">
            <v>29823.33</v>
          </cell>
          <cell r="O743">
            <v>33576.12</v>
          </cell>
          <cell r="P743">
            <v>31660.38</v>
          </cell>
          <cell r="Q743">
            <v>31039.84</v>
          </cell>
          <cell r="R743">
            <v>35499.22</v>
          </cell>
          <cell r="S743">
            <v>41636.7</v>
          </cell>
          <cell r="T743">
            <v>39168.43</v>
          </cell>
        </row>
        <row r="744">
          <cell r="A744" t="str">
            <v>VAL.LONG_VAL.BASE_N.P_BASE.20000.MIO_EUR.HR</v>
          </cell>
          <cell r="B744">
            <v>1131.42</v>
          </cell>
          <cell r="C744">
            <v>1295.6</v>
          </cell>
          <cell r="D744">
            <v>1327.33</v>
          </cell>
          <cell r="E744">
            <v>1517.55</v>
          </cell>
          <cell r="F744">
            <v>1439.16</v>
          </cell>
          <cell r="G744">
            <v>1370.24</v>
          </cell>
          <cell r="H744">
            <v>1297.4</v>
          </cell>
          <cell r="I744">
            <v>1172.43</v>
          </cell>
          <cell r="J744">
            <v>1006.45</v>
          </cell>
          <cell r="K744">
            <v>786.38</v>
          </cell>
          <cell r="L744">
            <v>885.45</v>
          </cell>
          <cell r="M744">
            <v>967.97</v>
          </cell>
          <cell r="N744">
            <v>978.25</v>
          </cell>
          <cell r="O744">
            <v>1086.1</v>
          </cell>
          <cell r="P744">
            <v>1135.3</v>
          </cell>
          <cell r="Q744">
            <v>1153.24</v>
          </cell>
          <cell r="R744">
            <v>1458.4</v>
          </cell>
          <cell r="S744">
            <v>1717.11</v>
          </cell>
          <cell r="T744">
            <v>1562.88</v>
          </cell>
        </row>
        <row r="745">
          <cell r="A745" t="str">
            <v>VAL.LONG_VAL.BASE_N.P_BASE.20000.MIO_EUR.HU</v>
          </cell>
          <cell r="B745">
            <v>2214.64</v>
          </cell>
          <cell r="C745">
            <v>2188.6</v>
          </cell>
          <cell r="D745">
            <v>2273.09</v>
          </cell>
          <cell r="E745">
            <v>2684.94</v>
          </cell>
          <cell r="F745">
            <v>1675.94</v>
          </cell>
          <cell r="G745">
            <v>1969.96</v>
          </cell>
          <cell r="H745">
            <v>2890.94</v>
          </cell>
          <cell r="I745">
            <v>2571.46</v>
          </cell>
          <cell r="J745">
            <v>2895.45</v>
          </cell>
          <cell r="K745">
            <v>3218.73</v>
          </cell>
          <cell r="L745">
            <v>3224.08</v>
          </cell>
          <cell r="M745">
            <v>3429.11</v>
          </cell>
          <cell r="N745">
            <v>3557.92</v>
          </cell>
          <cell r="O745">
            <v>3449.73</v>
          </cell>
          <cell r="P745">
            <v>3532.9</v>
          </cell>
          <cell r="Q745">
            <v>3420.39</v>
          </cell>
          <cell r="R745">
            <v>3814.53</v>
          </cell>
          <cell r="S745">
            <v>3449.7</v>
          </cell>
          <cell r="T745">
            <v>4229.32</v>
          </cell>
        </row>
        <row r="746">
          <cell r="A746" t="str">
            <v>VAL.LONG_VAL.BASE_N.P_BASE.20000.MIO_EUR.IE</v>
          </cell>
          <cell r="B746">
            <v>1966.03</v>
          </cell>
          <cell r="C746">
            <v>1452.03</v>
          </cell>
          <cell r="D746">
            <v>1749.77</v>
          </cell>
          <cell r="E746">
            <v>1442.99</v>
          </cell>
          <cell r="F746">
            <v>823.41</v>
          </cell>
          <cell r="G746">
            <v>1388.77</v>
          </cell>
          <cell r="H746">
            <v>1869.39</v>
          </cell>
          <cell r="I746">
            <v>1783.51</v>
          </cell>
          <cell r="J746">
            <v>2001.58</v>
          </cell>
          <cell r="K746">
            <v>2174.08</v>
          </cell>
          <cell r="L746">
            <v>2471.61</v>
          </cell>
          <cell r="M746">
            <v>2359.07</v>
          </cell>
          <cell r="N746">
            <v>3201.67</v>
          </cell>
          <cell r="O746">
            <v>2632.24</v>
          </cell>
          <cell r="P746">
            <v>2901.12</v>
          </cell>
          <cell r="Q746">
            <v>3276.46</v>
          </cell>
          <cell r="R746">
            <v>3963.68</v>
          </cell>
          <cell r="S746">
            <v>4974.79</v>
          </cell>
          <cell r="T746">
            <v>3619.35</v>
          </cell>
        </row>
        <row r="747">
          <cell r="A747" t="str">
            <v>VAL.LONG_VAL.BASE_N.P_BASE.20000.MIO_EUR.IT</v>
          </cell>
          <cell r="B747">
            <v>28267.15</v>
          </cell>
          <cell r="C747">
            <v>27773.74</v>
          </cell>
          <cell r="D747">
            <v>27888.89</v>
          </cell>
          <cell r="E747">
            <v>28529.75</v>
          </cell>
          <cell r="F747">
            <v>26160.94</v>
          </cell>
          <cell r="G747">
            <v>26236.75</v>
          </cell>
          <cell r="H747">
            <v>28757.3</v>
          </cell>
          <cell r="I747">
            <v>29958.77</v>
          </cell>
          <cell r="J747">
            <v>33410.38</v>
          </cell>
          <cell r="K747">
            <v>30901.74</v>
          </cell>
          <cell r="L747">
            <v>32850.5</v>
          </cell>
          <cell r="M747">
            <v>31350.36</v>
          </cell>
          <cell r="N747">
            <v>32436.7</v>
          </cell>
          <cell r="O747">
            <v>34014.69</v>
          </cell>
          <cell r="P747">
            <v>33384.59</v>
          </cell>
          <cell r="Q747">
            <v>32556.66</v>
          </cell>
          <cell r="R747">
            <v>33707.86</v>
          </cell>
          <cell r="S747">
            <v>36825.61</v>
          </cell>
          <cell r="T747">
            <v>38197.92</v>
          </cell>
        </row>
        <row r="748">
          <cell r="A748" t="str">
            <v>VAL.LONG_VAL.BASE_N.P_BASE.20000.MIO_EUR.LT</v>
          </cell>
          <cell r="B748">
            <v>602</v>
          </cell>
          <cell r="C748">
            <v>555.4</v>
          </cell>
          <cell r="D748">
            <v>768.8</v>
          </cell>
          <cell r="E748">
            <v>740.3</v>
          </cell>
          <cell r="F748">
            <v>592.3</v>
          </cell>
          <cell r="G748">
            <v>650.76</v>
          </cell>
          <cell r="H748">
            <v>900.72</v>
          </cell>
          <cell r="I748">
            <v>1168.64</v>
          </cell>
          <cell r="J748">
            <v>1057.82</v>
          </cell>
          <cell r="K748">
            <v>1022.44</v>
          </cell>
          <cell r="L748">
            <v>1120.69</v>
          </cell>
          <cell r="M748">
            <v>997.5</v>
          </cell>
          <cell r="N748">
            <v>1241.16</v>
          </cell>
          <cell r="O748">
            <v>990.06</v>
          </cell>
          <cell r="P748">
            <v>1232.12</v>
          </cell>
          <cell r="Q748">
            <v>1499.79</v>
          </cell>
          <cell r="R748">
            <v>1543.99</v>
          </cell>
          <cell r="S748">
            <v>2031.07</v>
          </cell>
          <cell r="T748">
            <v>1454.1</v>
          </cell>
        </row>
        <row r="749">
          <cell r="A749" t="str">
            <v>VAL.LONG_VAL.BASE_N.P_BASE.20000.MIO_EUR.LU</v>
          </cell>
          <cell r="B749">
            <v>100.19</v>
          </cell>
          <cell r="C749">
            <v>99.42</v>
          </cell>
          <cell r="D749">
            <v>125.32</v>
          </cell>
          <cell r="E749">
            <v>112</v>
          </cell>
          <cell r="F749">
            <v>80.77</v>
          </cell>
          <cell r="G749">
            <v>97.28</v>
          </cell>
          <cell r="H749">
            <v>90.09</v>
          </cell>
          <cell r="I749">
            <v>112.19</v>
          </cell>
          <cell r="J749">
            <v>102.76</v>
          </cell>
          <cell r="K749">
            <v>127.15</v>
          </cell>
          <cell r="L749">
            <v>100.71</v>
          </cell>
          <cell r="M749">
            <v>100.51</v>
          </cell>
          <cell r="N749">
            <v>121.12</v>
          </cell>
          <cell r="O749">
            <v>125.89</v>
          </cell>
          <cell r="P749">
            <v>125.94</v>
          </cell>
          <cell r="Q749">
            <v>126.63</v>
          </cell>
          <cell r="R749">
            <v>135.68</v>
          </cell>
          <cell r="S749">
            <v>175.6</v>
          </cell>
          <cell r="T749">
            <v>166.09</v>
          </cell>
        </row>
        <row r="750">
          <cell r="A750" t="str">
            <v>VAL.LONG_VAL.BASE_N.P_BASE.20000.MIO_EUR.LV</v>
          </cell>
          <cell r="B750">
            <v>279.96</v>
          </cell>
          <cell r="C750">
            <v>311.14</v>
          </cell>
          <cell r="D750">
            <v>352.03</v>
          </cell>
          <cell r="E750">
            <v>297.38</v>
          </cell>
          <cell r="F750">
            <v>216.39</v>
          </cell>
          <cell r="G750">
            <v>236.23</v>
          </cell>
          <cell r="H750">
            <v>259.29</v>
          </cell>
          <cell r="I750">
            <v>322.52</v>
          </cell>
          <cell r="J750">
            <v>254.77</v>
          </cell>
          <cell r="K750">
            <v>297.89</v>
          </cell>
          <cell r="L750">
            <v>399.54</v>
          </cell>
          <cell r="M750">
            <v>333.31</v>
          </cell>
          <cell r="N750">
            <v>426.81</v>
          </cell>
          <cell r="O750">
            <v>346.49</v>
          </cell>
          <cell r="P750">
            <v>573.41</v>
          </cell>
          <cell r="Q750">
            <v>590.11</v>
          </cell>
          <cell r="R750">
            <v>592.65</v>
          </cell>
          <cell r="S750">
            <v>796.68</v>
          </cell>
          <cell r="T750">
            <v>589.55</v>
          </cell>
        </row>
        <row r="751">
          <cell r="A751" t="str">
            <v>VAL.LONG_VAL.BASE_N.P_BASE.20000.MIO_EUR.MT</v>
          </cell>
          <cell r="B751">
            <v>57.81</v>
          </cell>
          <cell r="C751">
            <v>58.55</v>
          </cell>
          <cell r="D751">
            <v>55.57</v>
          </cell>
          <cell r="E751">
            <v>56.59</v>
          </cell>
          <cell r="F751">
            <v>60.22</v>
          </cell>
          <cell r="G751">
            <v>58.45</v>
          </cell>
          <cell r="H751">
            <v>57.63</v>
          </cell>
          <cell r="I751">
            <v>54.28</v>
          </cell>
          <cell r="J751">
            <v>56.23</v>
          </cell>
          <cell r="K751">
            <v>55.14</v>
          </cell>
          <cell r="L751">
            <v>62.82</v>
          </cell>
          <cell r="M751">
            <v>63.61</v>
          </cell>
          <cell r="N751">
            <v>59.36</v>
          </cell>
          <cell r="O751">
            <v>56.37</v>
          </cell>
          <cell r="P751">
            <v>60.9</v>
          </cell>
          <cell r="Q751">
            <v>53.38</v>
          </cell>
          <cell r="R751">
            <v>49.31</v>
          </cell>
          <cell r="S751">
            <v>51.07</v>
          </cell>
          <cell r="T751">
            <v>55.15</v>
          </cell>
        </row>
        <row r="752">
          <cell r="A752" t="str">
            <v>VAL.LONG_VAL.BASE_N.P_BASE.20000.MIO_EUR.NL</v>
          </cell>
          <cell r="B752">
            <v>8659.5</v>
          </cell>
          <cell r="C752">
            <v>9711.19</v>
          </cell>
          <cell r="D752">
            <v>9489.24</v>
          </cell>
          <cell r="E752">
            <v>8802.09</v>
          </cell>
          <cell r="F752">
            <v>7976.96</v>
          </cell>
          <cell r="G752">
            <v>9589.17</v>
          </cell>
          <cell r="H752">
            <v>8475.61</v>
          </cell>
          <cell r="I752">
            <v>9082.71</v>
          </cell>
          <cell r="J752">
            <v>10138.81</v>
          </cell>
          <cell r="K752">
            <v>9940.64</v>
          </cell>
          <cell r="L752">
            <v>10157.69</v>
          </cell>
          <cell r="M752">
            <v>10653.13</v>
          </cell>
          <cell r="N752">
            <v>11743.67</v>
          </cell>
          <cell r="O752">
            <v>10725.06</v>
          </cell>
          <cell r="P752">
            <v>11254.8</v>
          </cell>
          <cell r="Q752">
            <v>10571.7</v>
          </cell>
          <cell r="R752">
            <v>11004.22</v>
          </cell>
          <cell r="S752">
            <v>12185.9</v>
          </cell>
          <cell r="T752">
            <v>13522.5</v>
          </cell>
        </row>
        <row r="753">
          <cell r="A753" t="str">
            <v>VAL.LONG_VAL.BASE_N.P_BASE.20000.MIO_EUR.PL</v>
          </cell>
          <cell r="B753">
            <v>6092.31</v>
          </cell>
          <cell r="C753">
            <v>6499.18</v>
          </cell>
          <cell r="D753">
            <v>8221.05</v>
          </cell>
          <cell r="E753">
            <v>8020.23</v>
          </cell>
          <cell r="F753">
            <v>6760.62</v>
          </cell>
          <cell r="G753">
            <v>8234.42</v>
          </cell>
          <cell r="H753">
            <v>8956.18</v>
          </cell>
          <cell r="I753">
            <v>9119.42</v>
          </cell>
          <cell r="J753">
            <v>9385.5</v>
          </cell>
          <cell r="K753">
            <v>8177.61</v>
          </cell>
          <cell r="L753">
            <v>7848.33</v>
          </cell>
          <cell r="M753">
            <v>8582.6</v>
          </cell>
          <cell r="N753">
            <v>9918.06</v>
          </cell>
          <cell r="O753">
            <v>8820.34</v>
          </cell>
          <cell r="P753">
            <v>9642.86</v>
          </cell>
          <cell r="Q753">
            <v>10305.62</v>
          </cell>
          <cell r="R753">
            <v>10344.71</v>
          </cell>
          <cell r="S753">
            <v>14253.45</v>
          </cell>
          <cell r="T753">
            <v>14279.69</v>
          </cell>
        </row>
        <row r="754">
          <cell r="A754" t="str">
            <v>VAL.LONG_VAL.BASE_N.P_BASE.20000.MIO_EUR.PT</v>
          </cell>
          <cell r="B754">
            <v>2971.87</v>
          </cell>
          <cell r="C754">
            <v>3032.32</v>
          </cell>
          <cell r="D754">
            <v>2725.1</v>
          </cell>
          <cell r="E754">
            <v>2839.68</v>
          </cell>
          <cell r="F754">
            <v>2681.48</v>
          </cell>
          <cell r="G754">
            <v>2736.15</v>
          </cell>
          <cell r="H754">
            <v>2377.94</v>
          </cell>
          <cell r="I754">
            <v>2303.42</v>
          </cell>
          <cell r="J754">
            <v>2653.67</v>
          </cell>
          <cell r="K754">
            <v>2596.16</v>
          </cell>
          <cell r="L754">
            <v>2878.64</v>
          </cell>
          <cell r="M754">
            <v>2671.84</v>
          </cell>
          <cell r="N754">
            <v>2983.84</v>
          </cell>
          <cell r="O754">
            <v>3008.23</v>
          </cell>
          <cell r="P754">
            <v>3312.88</v>
          </cell>
          <cell r="Q754">
            <v>3305.09</v>
          </cell>
          <cell r="R754">
            <v>3639.01</v>
          </cell>
          <cell r="S754">
            <v>3372.79</v>
          </cell>
          <cell r="T754">
            <v>4449.18</v>
          </cell>
        </row>
        <row r="755">
          <cell r="A755" t="str">
            <v>VAL.LONG_VAL.BASE_N.P_BASE.20000.MIO_EUR.RO</v>
          </cell>
          <cell r="B755">
            <v>6188.96</v>
          </cell>
          <cell r="C755">
            <v>7017.39</v>
          </cell>
          <cell r="D755">
            <v>6244.01</v>
          </cell>
          <cell r="E755">
            <v>8361.8</v>
          </cell>
          <cell r="F755">
            <v>6391.98</v>
          </cell>
          <cell r="G755">
            <v>6591.49</v>
          </cell>
          <cell r="H755">
            <v>8109.08</v>
          </cell>
          <cell r="I755">
            <v>6209.14</v>
          </cell>
          <cell r="J755">
            <v>7621.29</v>
          </cell>
          <cell r="K755">
            <v>7110.08</v>
          </cell>
          <cell r="L755">
            <v>6501.24</v>
          </cell>
          <cell r="M755">
            <v>6537.95</v>
          </cell>
          <cell r="N755">
            <v>7714.07</v>
          </cell>
          <cell r="O755">
            <v>8328.45</v>
          </cell>
          <cell r="P755">
            <v>8790.05</v>
          </cell>
          <cell r="Q755">
            <v>8273.58</v>
          </cell>
          <cell r="R755">
            <v>10133.81</v>
          </cell>
          <cell r="S755">
            <v>9944.83</v>
          </cell>
          <cell r="T755">
            <v>11678.63</v>
          </cell>
        </row>
        <row r="756">
          <cell r="A756" t="str">
            <v>VAL.LONG_VAL.BASE_N.P_BASE.20000.MIO_EUR.SE</v>
          </cell>
          <cell r="B756">
            <v>1238.5</v>
          </cell>
          <cell r="C756">
            <v>1441.3</v>
          </cell>
          <cell r="D756">
            <v>1668</v>
          </cell>
          <cell r="E756">
            <v>1437.4</v>
          </cell>
          <cell r="F756">
            <v>1031.46</v>
          </cell>
          <cell r="G756">
            <v>1548.08</v>
          </cell>
          <cell r="H756">
            <v>1698.15</v>
          </cell>
          <cell r="I756">
            <v>1793.76</v>
          </cell>
          <cell r="J756">
            <v>1625.64</v>
          </cell>
          <cell r="K756">
            <v>1700.03</v>
          </cell>
          <cell r="L756">
            <v>1848.56</v>
          </cell>
          <cell r="M756">
            <v>1641.99</v>
          </cell>
          <cell r="N756">
            <v>1925.91</v>
          </cell>
          <cell r="O756">
            <v>1496.59</v>
          </cell>
          <cell r="P756">
            <v>1578.49</v>
          </cell>
          <cell r="Q756">
            <v>1722.97</v>
          </cell>
          <cell r="R756">
            <v>2204.49</v>
          </cell>
          <cell r="S756">
            <v>2683</v>
          </cell>
          <cell r="T756">
            <v>2080.07</v>
          </cell>
        </row>
        <row r="757">
          <cell r="A757" t="str">
            <v>VAL.LONG_VAL.BASE_N.P_BASE.20000.MIO_EUR.SI</v>
          </cell>
          <cell r="B757">
            <v>471.6</v>
          </cell>
          <cell r="C757">
            <v>456.96</v>
          </cell>
          <cell r="D757">
            <v>416.97</v>
          </cell>
          <cell r="E757">
            <v>390.73</v>
          </cell>
          <cell r="F757">
            <v>383.48</v>
          </cell>
          <cell r="G757">
            <v>402.12</v>
          </cell>
          <cell r="H757">
            <v>471.34</v>
          </cell>
          <cell r="I757">
            <v>381.05</v>
          </cell>
          <cell r="J757">
            <v>400.75</v>
          </cell>
          <cell r="K757">
            <v>465.97</v>
          </cell>
          <cell r="L757">
            <v>523.9</v>
          </cell>
          <cell r="M757">
            <v>469.58</v>
          </cell>
          <cell r="N757">
            <v>430.26</v>
          </cell>
          <cell r="O757">
            <v>619.62</v>
          </cell>
          <cell r="P757">
            <v>560.44</v>
          </cell>
          <cell r="Q757">
            <v>588.82</v>
          </cell>
          <cell r="R757">
            <v>423.15</v>
          </cell>
          <cell r="S757">
            <v>523.98</v>
          </cell>
          <cell r="T757">
            <v>558.98</v>
          </cell>
        </row>
        <row r="758">
          <cell r="A758" t="str">
            <v>VAL.LONG_VAL.BASE_N.P_BASE.20000.MIO_EUR.SK</v>
          </cell>
          <cell r="B758">
            <v>449.74</v>
          </cell>
          <cell r="C758">
            <v>508.65</v>
          </cell>
          <cell r="D758">
            <v>525.88</v>
          </cell>
          <cell r="E758">
            <v>644.75</v>
          </cell>
          <cell r="F758">
            <v>290.1</v>
          </cell>
          <cell r="G758">
            <v>361.48</v>
          </cell>
          <cell r="H758">
            <v>534.41</v>
          </cell>
          <cell r="I758">
            <v>578.24</v>
          </cell>
          <cell r="J758">
            <v>597.63</v>
          </cell>
          <cell r="K758">
            <v>601.63</v>
          </cell>
          <cell r="L758">
            <v>473.78</v>
          </cell>
          <cell r="M758">
            <v>625.86</v>
          </cell>
          <cell r="N758">
            <v>651.68</v>
          </cell>
          <cell r="O758">
            <v>541.09</v>
          </cell>
          <cell r="P758">
            <v>521.05</v>
          </cell>
          <cell r="Q758">
            <v>641.83</v>
          </cell>
          <cell r="R758">
            <v>702.57</v>
          </cell>
          <cell r="S758">
            <v>888.74</v>
          </cell>
          <cell r="T758">
            <v>871.05</v>
          </cell>
        </row>
        <row r="759">
          <cell r="A759" t="str">
            <v>VAL.LONG_VAL.BASE_N.P_BASE.20000.MIO_EUR.CH</v>
          </cell>
          <cell r="B759">
            <v>2535.5</v>
          </cell>
          <cell r="C759">
            <v>2431.25</v>
          </cell>
          <cell r="D759">
            <v>2527.55</v>
          </cell>
          <cell r="E759">
            <v>2784.74</v>
          </cell>
          <cell r="F759">
            <v>2625.3</v>
          </cell>
          <cell r="G759">
            <v>2702.81</v>
          </cell>
          <cell r="H759">
            <v>3135.02</v>
          </cell>
          <cell r="I759">
            <v>3093.42</v>
          </cell>
          <cell r="J759">
            <v>3168.18</v>
          </cell>
          <cell r="K759">
            <v>3500.61</v>
          </cell>
          <cell r="L759">
            <v>3516.31</v>
          </cell>
          <cell r="M759">
            <v>3719.59</v>
          </cell>
          <cell r="N759">
            <v>3502.41</v>
          </cell>
          <cell r="O759">
            <v>3561.2</v>
          </cell>
          <cell r="P759">
            <v>3816.5</v>
          </cell>
          <cell r="Q759">
            <v>4179.71</v>
          </cell>
          <cell r="R759">
            <v>3905.86</v>
          </cell>
          <cell r="S759">
            <v>4287.28</v>
          </cell>
          <cell r="T759">
            <v>4617.84</v>
          </cell>
        </row>
        <row r="760">
          <cell r="A760" t="str">
            <v>VAL.LONG_VAL.BASE_N.P_BASE.20000.MIO_EUR.IS</v>
          </cell>
          <cell r="B760" t="str">
            <v>ND</v>
          </cell>
          <cell r="C760" t="str">
            <v>ND</v>
          </cell>
          <cell r="D760">
            <v>128.13</v>
          </cell>
          <cell r="E760">
            <v>82.31</v>
          </cell>
          <cell r="F760">
            <v>90.19</v>
          </cell>
          <cell r="G760">
            <v>83.33</v>
          </cell>
          <cell r="H760">
            <v>97.37</v>
          </cell>
          <cell r="I760">
            <v>102.75</v>
          </cell>
          <cell r="J760">
            <v>87.09</v>
          </cell>
          <cell r="K760">
            <v>120.31</v>
          </cell>
          <cell r="L760">
            <v>156.22</v>
          </cell>
          <cell r="M760">
            <v>165.06</v>
          </cell>
          <cell r="N760">
            <v>182.39</v>
          </cell>
          <cell r="O760">
            <v>149.32</v>
          </cell>
          <cell r="P760">
            <v>152.22</v>
          </cell>
          <cell r="Q760">
            <v>159.18</v>
          </cell>
          <cell r="R760">
            <v>165.49</v>
          </cell>
          <cell r="S760">
            <v>196.82</v>
          </cell>
          <cell r="T760">
            <v>219.96</v>
          </cell>
        </row>
        <row r="761">
          <cell r="A761" t="str">
            <v>VAL.LONG_VAL.BASE_N.P_BASE.20000.MIO_EUR.NO</v>
          </cell>
          <cell r="B761">
            <v>1584.45</v>
          </cell>
          <cell r="C761">
            <v>1588.7</v>
          </cell>
          <cell r="D761">
            <v>1712.12</v>
          </cell>
          <cell r="E761">
            <v>1834.13</v>
          </cell>
          <cell r="F761">
            <v>1661.35</v>
          </cell>
          <cell r="G761">
            <v>1924.27</v>
          </cell>
          <cell r="H761">
            <v>1989.38</v>
          </cell>
          <cell r="I761">
            <v>2116.97</v>
          </cell>
          <cell r="J761">
            <v>1995.35</v>
          </cell>
          <cell r="K761">
            <v>1982.8</v>
          </cell>
          <cell r="L761">
            <v>2015.4</v>
          </cell>
          <cell r="M761">
            <v>2011.3</v>
          </cell>
          <cell r="N761">
            <v>1931.74</v>
          </cell>
          <cell r="O761">
            <v>1648.9</v>
          </cell>
          <cell r="P761">
            <v>1709.7</v>
          </cell>
          <cell r="Q761">
            <v>1712.66</v>
          </cell>
          <cell r="R761">
            <v>1800.22</v>
          </cell>
          <cell r="S761">
            <v>1803.57</v>
          </cell>
          <cell r="T761">
            <v>1297.91</v>
          </cell>
        </row>
        <row r="762">
          <cell r="A762" t="str">
            <v>VAL.LONG_VAL.BASE_N.P_BASE.20000.MIO_EUR.EU27_2020</v>
          </cell>
          <cell r="B762">
            <v>145834.51</v>
          </cell>
          <cell r="C762">
            <v>140551.42</v>
          </cell>
          <cell r="D762">
            <v>152825</v>
          </cell>
          <cell r="E762">
            <v>149360.56</v>
          </cell>
          <cell r="F762">
            <v>127999.62</v>
          </cell>
          <cell r="G762">
            <v>146658.56</v>
          </cell>
          <cell r="H762">
            <v>155362.2</v>
          </cell>
          <cell r="I762">
            <v>156225.68</v>
          </cell>
          <cell r="J762">
            <v>161816.02</v>
          </cell>
          <cell r="K762">
            <v>160497.44</v>
          </cell>
          <cell r="L762">
            <v>159101.81</v>
          </cell>
          <cell r="M762">
            <v>158426.9</v>
          </cell>
          <cell r="N762">
            <v>178013.91</v>
          </cell>
          <cell r="O762">
            <v>174193.73</v>
          </cell>
          <cell r="P762">
            <v>180699.38</v>
          </cell>
          <cell r="Q762">
            <v>178402.3</v>
          </cell>
          <cell r="R762">
            <v>191702.12</v>
          </cell>
          <cell r="S762">
            <v>220898.29</v>
          </cell>
          <cell r="T762">
            <v>225622.64</v>
          </cell>
        </row>
        <row r="763">
          <cell r="A763" t="str">
            <v>VAL.LONG_VAL.BASE_N.P_PROD.20000.MIO_EUR.AT</v>
          </cell>
          <cell r="B763">
            <v>2079.4</v>
          </cell>
          <cell r="C763">
            <v>2239.35</v>
          </cell>
          <cell r="D763">
            <v>2721.65</v>
          </cell>
          <cell r="E763">
            <v>2693.77</v>
          </cell>
          <cell r="F763">
            <v>2155.77</v>
          </cell>
          <cell r="G763">
            <v>2488.41</v>
          </cell>
          <cell r="H763">
            <v>2982.86</v>
          </cell>
          <cell r="I763">
            <v>2947.74</v>
          </cell>
          <cell r="J763">
            <v>2717.22</v>
          </cell>
          <cell r="K763">
            <v>2722.8</v>
          </cell>
          <cell r="L763">
            <v>2726.76</v>
          </cell>
          <cell r="M763">
            <v>2871.96</v>
          </cell>
          <cell r="N763">
            <v>3233</v>
          </cell>
          <cell r="O763">
            <v>3131.57</v>
          </cell>
          <cell r="P763">
            <v>3072.31</v>
          </cell>
          <cell r="Q763">
            <v>3150.35</v>
          </cell>
          <cell r="R763">
            <v>3665.25</v>
          </cell>
          <cell r="S763">
            <v>4479.88</v>
          </cell>
          <cell r="T763">
            <v>4380.35</v>
          </cell>
        </row>
        <row r="764">
          <cell r="A764" t="str">
            <v>VAL.LONG_VAL.BASE_N.P_PROD.20000.MIO_EUR.BE</v>
          </cell>
          <cell r="B764">
            <v>2183.46</v>
          </cell>
          <cell r="C764">
            <v>2449.69</v>
          </cell>
          <cell r="D764">
            <v>2572.16</v>
          </cell>
          <cell r="E764">
            <v>2076.13</v>
          </cell>
          <cell r="F764">
            <v>1920.32</v>
          </cell>
          <cell r="G764">
            <v>2499.08</v>
          </cell>
          <cell r="H764">
            <v>2129.23</v>
          </cell>
          <cell r="I764">
            <v>2732.34</v>
          </cell>
          <cell r="J764">
            <v>2324.68</v>
          </cell>
          <cell r="K764">
            <v>2165.68</v>
          </cell>
          <cell r="L764">
            <v>2367.04</v>
          </cell>
          <cell r="M764">
            <v>2166.58</v>
          </cell>
          <cell r="N764">
            <v>2374.1</v>
          </cell>
          <cell r="O764">
            <v>2168.18</v>
          </cell>
          <cell r="P764">
            <v>2547.97</v>
          </cell>
          <cell r="Q764">
            <v>2328.07</v>
          </cell>
          <cell r="R764">
            <v>2462.5</v>
          </cell>
          <cell r="S764">
            <v>2873.27</v>
          </cell>
          <cell r="T764">
            <v>3512.83</v>
          </cell>
        </row>
        <row r="765">
          <cell r="A765" t="str">
            <v>VAL.LONG_VAL.BASE_N.P_PROD.20000.MIO_EUR.BG</v>
          </cell>
          <cell r="B765">
            <v>1544.26</v>
          </cell>
          <cell r="C765">
            <v>1478.75</v>
          </cell>
          <cell r="D765">
            <v>1168.03</v>
          </cell>
          <cell r="E765">
            <v>1810.95</v>
          </cell>
          <cell r="F765">
            <v>1198.89</v>
          </cell>
          <cell r="G765">
            <v>1276.51</v>
          </cell>
          <cell r="H765">
            <v>1538.67</v>
          </cell>
          <cell r="I765">
            <v>1542</v>
          </cell>
          <cell r="J765">
            <v>1562.66</v>
          </cell>
          <cell r="K765">
            <v>1588.88</v>
          </cell>
          <cell r="L765">
            <v>1407.68</v>
          </cell>
          <cell r="M765">
            <v>1539.33</v>
          </cell>
          <cell r="N765">
            <v>1669.45</v>
          </cell>
          <cell r="O765">
            <v>1600.61</v>
          </cell>
          <cell r="P765">
            <v>1632.45</v>
          </cell>
          <cell r="Q765">
            <v>1610.81</v>
          </cell>
          <cell r="R765">
            <v>2535.39</v>
          </cell>
          <cell r="S765">
            <v>2893.65</v>
          </cell>
          <cell r="T765">
            <v>2036.28</v>
          </cell>
        </row>
        <row r="766">
          <cell r="A766" t="str">
            <v>VAL.LONG_VAL.BASE_N.P_PROD.20000.MIO_EUR.CY</v>
          </cell>
          <cell r="B766">
            <v>332.33</v>
          </cell>
          <cell r="C766">
            <v>305.65</v>
          </cell>
          <cell r="D766">
            <v>297.18</v>
          </cell>
          <cell r="E766">
            <v>288.05</v>
          </cell>
          <cell r="F766">
            <v>305.12</v>
          </cell>
          <cell r="G766">
            <v>314.86</v>
          </cell>
          <cell r="H766">
            <v>325.44</v>
          </cell>
          <cell r="I766">
            <v>332.81</v>
          </cell>
          <cell r="J766">
            <v>320.67</v>
          </cell>
          <cell r="K766">
            <v>267.73</v>
          </cell>
          <cell r="L766">
            <v>273.54</v>
          </cell>
          <cell r="M766">
            <v>318.8</v>
          </cell>
          <cell r="N766">
            <v>321.16</v>
          </cell>
          <cell r="O766">
            <v>308.38</v>
          </cell>
          <cell r="P766">
            <v>344.02</v>
          </cell>
          <cell r="Q766">
            <v>352.5</v>
          </cell>
          <cell r="R766">
            <v>354.29</v>
          </cell>
          <cell r="S766">
            <v>335.19</v>
          </cell>
          <cell r="T766">
            <v>357.43</v>
          </cell>
        </row>
        <row r="767">
          <cell r="A767" t="str">
            <v>VAL.LONG_VAL.BASE_N.P_PROD.20000.MIO_EUR.CZ</v>
          </cell>
          <cell r="B767">
            <v>969.52</v>
          </cell>
          <cell r="C767">
            <v>904.78</v>
          </cell>
          <cell r="D767">
            <v>1110.18</v>
          </cell>
          <cell r="E767">
            <v>1140</v>
          </cell>
          <cell r="F767">
            <v>643.1</v>
          </cell>
          <cell r="G767">
            <v>917.53</v>
          </cell>
          <cell r="H767">
            <v>1387.76</v>
          </cell>
          <cell r="I767">
            <v>1326.57</v>
          </cell>
          <cell r="J767">
            <v>1409.95</v>
          </cell>
          <cell r="K767">
            <v>1456.36</v>
          </cell>
          <cell r="L767">
            <v>1423.4</v>
          </cell>
          <cell r="M767">
            <v>1581.94</v>
          </cell>
          <cell r="N767">
            <v>1587.17</v>
          </cell>
          <cell r="O767">
            <v>1617.38</v>
          </cell>
          <cell r="P767">
            <v>1678.85</v>
          </cell>
          <cell r="Q767">
            <v>1850.76</v>
          </cell>
          <cell r="R767">
            <v>2216.98</v>
          </cell>
          <cell r="S767">
            <v>2508.83</v>
          </cell>
          <cell r="T767">
            <v>2264.98</v>
          </cell>
        </row>
        <row r="768">
          <cell r="A768" t="str">
            <v>VAL.LONG_VAL.BASE_N.P_PROD.20000.MIO_EUR.DE</v>
          </cell>
          <cell r="B768">
            <v>12919.73</v>
          </cell>
          <cell r="C768">
            <v>13163.86</v>
          </cell>
          <cell r="D768">
            <v>16043.24</v>
          </cell>
          <cell r="E768">
            <v>17101.84</v>
          </cell>
          <cell r="F768">
            <v>12738</v>
          </cell>
          <cell r="G768">
            <v>16927.17</v>
          </cell>
          <cell r="H768">
            <v>19826.77</v>
          </cell>
          <cell r="I768">
            <v>18017.15</v>
          </cell>
          <cell r="J768">
            <v>21277.94</v>
          </cell>
          <cell r="K768">
            <v>21010.85</v>
          </cell>
          <cell r="L768">
            <v>15790.92</v>
          </cell>
          <cell r="M768">
            <v>16432.62</v>
          </cell>
          <cell r="N768">
            <v>21821.69</v>
          </cell>
          <cell r="O768">
            <v>16846.55</v>
          </cell>
          <cell r="P768">
            <v>22088.17</v>
          </cell>
          <cell r="Q768">
            <v>20498.95</v>
          </cell>
          <cell r="R768">
            <v>19929.52</v>
          </cell>
          <cell r="S768">
            <v>30030.24</v>
          </cell>
          <cell r="T768">
            <v>31137.58</v>
          </cell>
        </row>
        <row r="769">
          <cell r="A769" t="str">
            <v>VAL.LONG_VAL.BASE_N.P_PROD.20000.MIO_EUR.DK</v>
          </cell>
          <cell r="B769">
            <v>2252.5</v>
          </cell>
          <cell r="C769">
            <v>2474.88</v>
          </cell>
          <cell r="D769">
            <v>2573.57</v>
          </cell>
          <cell r="E769">
            <v>1752.73</v>
          </cell>
          <cell r="F769">
            <v>1750.46</v>
          </cell>
          <cell r="G769">
            <v>2639.29</v>
          </cell>
          <cell r="H769">
            <v>2761.66</v>
          </cell>
          <cell r="I769">
            <v>3747.33</v>
          </cell>
          <cell r="J769">
            <v>2814.92</v>
          </cell>
          <cell r="K769">
            <v>2986.19</v>
          </cell>
          <cell r="L769">
            <v>2146.39</v>
          </cell>
          <cell r="M769">
            <v>2069.59</v>
          </cell>
          <cell r="N769">
            <v>3089.32</v>
          </cell>
          <cell r="O769">
            <v>2477.11</v>
          </cell>
          <cell r="P769">
            <v>2983.25</v>
          </cell>
          <cell r="Q769">
            <v>3589.26</v>
          </cell>
          <cell r="R769">
            <v>3085.23</v>
          </cell>
          <cell r="S769">
            <v>3504.02</v>
          </cell>
          <cell r="T769">
            <v>2921.9</v>
          </cell>
        </row>
        <row r="770">
          <cell r="A770" t="str">
            <v>VAL.LONG_VAL.BASE_N.P_PROD.20000.MIO_EUR.EE</v>
          </cell>
          <cell r="B770">
            <v>197.12</v>
          </cell>
          <cell r="C770">
            <v>201.38</v>
          </cell>
          <cell r="D770">
            <v>288.5</v>
          </cell>
          <cell r="E770">
            <v>202.3</v>
          </cell>
          <cell r="F770">
            <v>165.74</v>
          </cell>
          <cell r="G770">
            <v>230.07</v>
          </cell>
          <cell r="H770">
            <v>306.41</v>
          </cell>
          <cell r="I770">
            <v>355.28</v>
          </cell>
          <cell r="J770">
            <v>328.73</v>
          </cell>
          <cell r="K770">
            <v>340.44</v>
          </cell>
          <cell r="L770">
            <v>255.82</v>
          </cell>
          <cell r="M770">
            <v>142.52</v>
          </cell>
          <cell r="N770">
            <v>253.36</v>
          </cell>
          <cell r="O770">
            <v>197.79</v>
          </cell>
          <cell r="P770">
            <v>274.39</v>
          </cell>
          <cell r="Q770">
            <v>249.28</v>
          </cell>
          <cell r="R770">
            <v>249.12</v>
          </cell>
          <cell r="S770">
            <v>465.35</v>
          </cell>
          <cell r="T770">
            <v>203.81</v>
          </cell>
        </row>
        <row r="771">
          <cell r="A771" t="str">
            <v>VAL.LONG_VAL.BASE_N.P_PROD.20000.MIO_EUR.EL</v>
          </cell>
          <cell r="B771">
            <v>6135.67</v>
          </cell>
          <cell r="C771">
            <v>5448</v>
          </cell>
          <cell r="D771">
            <v>5597.63</v>
          </cell>
          <cell r="E771">
            <v>5130.83</v>
          </cell>
          <cell r="F771">
            <v>5317.75</v>
          </cell>
          <cell r="G771">
            <v>5679.38</v>
          </cell>
          <cell r="H771">
            <v>5228.09</v>
          </cell>
          <cell r="I771">
            <v>5473.31</v>
          </cell>
          <cell r="J771">
            <v>5138.28</v>
          </cell>
          <cell r="K771">
            <v>5352.96</v>
          </cell>
          <cell r="L771">
            <v>5803.42</v>
          </cell>
          <cell r="M771">
            <v>5149.66</v>
          </cell>
          <cell r="N771">
            <v>5731.43</v>
          </cell>
          <cell r="O771">
            <v>5412.86</v>
          </cell>
          <cell r="P771">
            <v>5830.95</v>
          </cell>
          <cell r="Q771">
            <v>5643.79</v>
          </cell>
          <cell r="R771">
            <v>5555.36</v>
          </cell>
          <cell r="S771">
            <v>6497.04</v>
          </cell>
          <cell r="T771">
            <v>6613.98</v>
          </cell>
        </row>
        <row r="772">
          <cell r="A772" t="str">
            <v>VAL.LONG_VAL.BASE_N.P_PROD.20000.MIO_EUR.ES</v>
          </cell>
          <cell r="B772">
            <v>20344.7</v>
          </cell>
          <cell r="C772">
            <v>20181</v>
          </cell>
          <cell r="D772">
            <v>23691.18</v>
          </cell>
          <cell r="E772">
            <v>21248.26</v>
          </cell>
          <cell r="F772">
            <v>19249.93</v>
          </cell>
          <cell r="G772">
            <v>21646.31</v>
          </cell>
          <cell r="H772">
            <v>20566.21</v>
          </cell>
          <cell r="I772">
            <v>20779.42</v>
          </cell>
          <cell r="J772">
            <v>22120.9</v>
          </cell>
          <cell r="K772">
            <v>22416.83</v>
          </cell>
          <cell r="L772">
            <v>23741.5</v>
          </cell>
          <cell r="M772">
            <v>26541.9</v>
          </cell>
          <cell r="N772">
            <v>28068.2</v>
          </cell>
          <cell r="O772">
            <v>27964.64</v>
          </cell>
          <cell r="P772">
            <v>27165.02</v>
          </cell>
          <cell r="Q772">
            <v>27073.14</v>
          </cell>
          <cell r="R772">
            <v>29558.32</v>
          </cell>
          <cell r="S772">
            <v>28498.42</v>
          </cell>
          <cell r="T772">
            <v>32376.8</v>
          </cell>
        </row>
        <row r="773">
          <cell r="A773" t="str">
            <v>VAL.LONG_VAL.BASE_N.P_PROD.20000.MIO_EUR.FI</v>
          </cell>
          <cell r="B773">
            <v>763.42</v>
          </cell>
          <cell r="C773">
            <v>691.27</v>
          </cell>
          <cell r="D773">
            <v>1037.27</v>
          </cell>
          <cell r="E773">
            <v>834.45</v>
          </cell>
          <cell r="F773">
            <v>1049.17</v>
          </cell>
          <cell r="G773">
            <v>1133.22</v>
          </cell>
          <cell r="H773">
            <v>933.44</v>
          </cell>
          <cell r="I773">
            <v>1015.01</v>
          </cell>
          <cell r="J773">
            <v>954.39</v>
          </cell>
          <cell r="K773">
            <v>953.57</v>
          </cell>
          <cell r="L773">
            <v>720.76</v>
          </cell>
          <cell r="M773">
            <v>795.42</v>
          </cell>
          <cell r="N773">
            <v>811.9</v>
          </cell>
          <cell r="O773">
            <v>871.5</v>
          </cell>
          <cell r="P773">
            <v>1007.49</v>
          </cell>
          <cell r="Q773">
            <v>1115.54</v>
          </cell>
          <cell r="R773">
            <v>1038.75</v>
          </cell>
          <cell r="S773">
            <v>1434.15</v>
          </cell>
          <cell r="T773">
            <v>1337.28</v>
          </cell>
        </row>
        <row r="774">
          <cell r="A774" t="str">
            <v>VAL.LONG_VAL.BASE_N.P_PROD.20000.MIO_EUR.FR</v>
          </cell>
          <cell r="B774">
            <v>21346.1</v>
          </cell>
          <cell r="C774">
            <v>23391.2</v>
          </cell>
          <cell r="D774">
            <v>26745.2</v>
          </cell>
          <cell r="E774">
            <v>24088.4</v>
          </cell>
          <cell r="F774">
            <v>19773</v>
          </cell>
          <cell r="G774">
            <v>26685.5</v>
          </cell>
          <cell r="H774">
            <v>28000.2</v>
          </cell>
          <cell r="I774">
            <v>28963.2</v>
          </cell>
          <cell r="J774">
            <v>25355.6</v>
          </cell>
          <cell r="K774">
            <v>27916.76</v>
          </cell>
          <cell r="L774">
            <v>28443.02</v>
          </cell>
          <cell r="M774">
            <v>25124.15</v>
          </cell>
          <cell r="N774">
            <v>28681.87</v>
          </cell>
          <cell r="O774">
            <v>32452.78</v>
          </cell>
          <cell r="P774">
            <v>30512.47</v>
          </cell>
          <cell r="Q774">
            <v>29904.89</v>
          </cell>
          <cell r="R774">
            <v>34359.61</v>
          </cell>
          <cell r="S774">
            <v>40492.54</v>
          </cell>
          <cell r="T774">
            <v>38028.82</v>
          </cell>
        </row>
        <row r="775">
          <cell r="A775" t="str">
            <v>VAL.LONG_VAL.BASE_N.P_PROD.20000.MIO_EUR.HR</v>
          </cell>
          <cell r="B775">
            <v>880.1</v>
          </cell>
          <cell r="C775">
            <v>1028.2</v>
          </cell>
          <cell r="D775">
            <v>1014.51</v>
          </cell>
          <cell r="E775">
            <v>1176.93</v>
          </cell>
          <cell r="F775">
            <v>1131.44</v>
          </cell>
          <cell r="G775">
            <v>1007.62</v>
          </cell>
          <cell r="H775">
            <v>966.86</v>
          </cell>
          <cell r="I775">
            <v>872.27</v>
          </cell>
          <cell r="J775">
            <v>926.98</v>
          </cell>
          <cell r="K775">
            <v>753.65</v>
          </cell>
          <cell r="L775">
            <v>841.61</v>
          </cell>
          <cell r="M775">
            <v>898.67</v>
          </cell>
          <cell r="N775">
            <v>900.43</v>
          </cell>
          <cell r="O775">
            <v>1000.04</v>
          </cell>
          <cell r="P775">
            <v>1040.47</v>
          </cell>
          <cell r="Q775">
            <v>1045.94</v>
          </cell>
          <cell r="R775">
            <v>1356.32</v>
          </cell>
          <cell r="S775">
            <v>1637.63</v>
          </cell>
          <cell r="T775">
            <v>1451.47</v>
          </cell>
        </row>
        <row r="776">
          <cell r="A776" t="str">
            <v>VAL.LONG_VAL.BASE_N.P_PROD.20000.MIO_EUR.HU</v>
          </cell>
          <cell r="B776">
            <v>1800.35</v>
          </cell>
          <cell r="C776">
            <v>1846.32</v>
          </cell>
          <cell r="D776">
            <v>2036.97</v>
          </cell>
          <cell r="E776">
            <v>2613.95</v>
          </cell>
          <cell r="F776">
            <v>1616.84</v>
          </cell>
          <cell r="G776">
            <v>1900.1</v>
          </cell>
          <cell r="H776">
            <v>2795.64</v>
          </cell>
          <cell r="I776">
            <v>2475.03</v>
          </cell>
          <cell r="J776">
            <v>2799.32</v>
          </cell>
          <cell r="K776">
            <v>3103.85</v>
          </cell>
          <cell r="L776">
            <v>2886.97</v>
          </cell>
          <cell r="M776">
            <v>3108.18</v>
          </cell>
          <cell r="N776">
            <v>3235.48</v>
          </cell>
          <cell r="O776">
            <v>3113.71</v>
          </cell>
          <cell r="P776">
            <v>3202.79</v>
          </cell>
          <cell r="Q776">
            <v>3070.26</v>
          </cell>
          <cell r="R776">
            <v>3481.53</v>
          </cell>
          <cell r="S776">
            <v>3095.51</v>
          </cell>
          <cell r="T776">
            <v>3856.23</v>
          </cell>
        </row>
        <row r="777">
          <cell r="A777" t="str">
            <v>VAL.LONG_VAL.BASE_N.P_PROD.20000.MIO_EUR.IE</v>
          </cell>
          <cell r="B777">
            <v>1566.8</v>
          </cell>
          <cell r="C777">
            <v>1485.09</v>
          </cell>
          <cell r="D777">
            <v>1790.14</v>
          </cell>
          <cell r="E777">
            <v>1461.27</v>
          </cell>
          <cell r="F777">
            <v>832.72</v>
          </cell>
          <cell r="G777">
            <v>1399.24</v>
          </cell>
          <cell r="H777">
            <v>1880.39</v>
          </cell>
          <cell r="I777">
            <v>1811.62</v>
          </cell>
          <cell r="J777">
            <v>2042.03</v>
          </cell>
          <cell r="K777">
            <v>2207.78</v>
          </cell>
          <cell r="L777">
            <v>2554.55</v>
          </cell>
          <cell r="M777">
            <v>2351.96</v>
          </cell>
          <cell r="N777">
            <v>3190.66</v>
          </cell>
          <cell r="O777">
            <v>2618.39</v>
          </cell>
          <cell r="P777">
            <v>2801.59</v>
          </cell>
          <cell r="Q777">
            <v>3181.85</v>
          </cell>
          <cell r="R777">
            <v>3926.54</v>
          </cell>
          <cell r="S777">
            <v>4940.16</v>
          </cell>
          <cell r="T777">
            <v>3575.5</v>
          </cell>
        </row>
        <row r="778">
          <cell r="A778" t="str">
            <v>VAL.LONG_VAL.BASE_N.P_PROD.20000.MIO_EUR.IT</v>
          </cell>
          <cell r="B778">
            <v>26682.15</v>
          </cell>
          <cell r="C778">
            <v>27001.74</v>
          </cell>
          <cell r="D778">
            <v>27433.89</v>
          </cell>
          <cell r="E778">
            <v>28114.75</v>
          </cell>
          <cell r="F778">
            <v>25654.94</v>
          </cell>
          <cell r="G778">
            <v>25839.65</v>
          </cell>
          <cell r="H778">
            <v>28448.3</v>
          </cell>
          <cell r="I778">
            <v>29767.77</v>
          </cell>
          <cell r="J778">
            <v>33223.28</v>
          </cell>
          <cell r="K778">
            <v>30772.94</v>
          </cell>
          <cell r="L778">
            <v>32722.5</v>
          </cell>
          <cell r="M778">
            <v>31173.36</v>
          </cell>
          <cell r="N778">
            <v>32275.03</v>
          </cell>
          <cell r="O778">
            <v>33878.42</v>
          </cell>
          <cell r="P778">
            <v>33238.89</v>
          </cell>
          <cell r="Q778">
            <v>32421.41</v>
          </cell>
          <cell r="R778">
            <v>33557.96</v>
          </cell>
          <cell r="S778">
            <v>36693.15</v>
          </cell>
          <cell r="T778">
            <v>38071.28</v>
          </cell>
        </row>
        <row r="779">
          <cell r="A779" t="str">
            <v>VAL.LONG_VAL.BASE_N.P_PROD.20000.MIO_EUR.LT</v>
          </cell>
          <cell r="B779">
            <v>409.5</v>
          </cell>
          <cell r="C779">
            <v>324.3</v>
          </cell>
          <cell r="D779">
            <v>619.6</v>
          </cell>
          <cell r="E779">
            <v>569.4</v>
          </cell>
          <cell r="F779">
            <v>433.6</v>
          </cell>
          <cell r="G779">
            <v>502.08</v>
          </cell>
          <cell r="H779">
            <v>722.44</v>
          </cell>
          <cell r="I779">
            <v>988.17</v>
          </cell>
          <cell r="J779">
            <v>848.58</v>
          </cell>
          <cell r="K779">
            <v>792.05</v>
          </cell>
          <cell r="L779">
            <v>863.95</v>
          </cell>
          <cell r="M779">
            <v>673.44</v>
          </cell>
          <cell r="N779">
            <v>908.04</v>
          </cell>
          <cell r="O779">
            <v>659.95</v>
          </cell>
          <cell r="P779">
            <v>900.68</v>
          </cell>
          <cell r="Q779">
            <v>1147.31</v>
          </cell>
          <cell r="R779">
            <v>1144.52</v>
          </cell>
          <cell r="S779">
            <v>1617.58</v>
          </cell>
          <cell r="T779">
            <v>1151.42</v>
          </cell>
        </row>
        <row r="780">
          <cell r="A780" t="str">
            <v>VAL.LONG_VAL.BASE_N.P_PROD.20000.MIO_EUR.LU</v>
          </cell>
          <cell r="B780">
            <v>101.01</v>
          </cell>
          <cell r="C780">
            <v>99.75</v>
          </cell>
          <cell r="D780">
            <v>125.74</v>
          </cell>
          <cell r="E780">
            <v>112.47</v>
          </cell>
          <cell r="F780">
            <v>80.88</v>
          </cell>
          <cell r="G780">
            <v>98.05</v>
          </cell>
          <cell r="H780">
            <v>90.66</v>
          </cell>
          <cell r="I780">
            <v>112.3</v>
          </cell>
          <cell r="J780">
            <v>103.37</v>
          </cell>
          <cell r="K780">
            <v>131.35</v>
          </cell>
          <cell r="L780">
            <v>101.9</v>
          </cell>
          <cell r="M780">
            <v>100.35</v>
          </cell>
          <cell r="N780">
            <v>120.97</v>
          </cell>
          <cell r="O780">
            <v>125.74</v>
          </cell>
          <cell r="P780">
            <v>125.79</v>
          </cell>
          <cell r="Q780">
            <v>126.48</v>
          </cell>
          <cell r="R780">
            <v>135.53</v>
          </cell>
          <cell r="S780">
            <v>175.44</v>
          </cell>
          <cell r="T780">
            <v>162.27</v>
          </cell>
        </row>
        <row r="781">
          <cell r="A781" t="str">
            <v>VAL.LONG_VAL.BASE_N.P_PROD.20000.MIO_EUR.LV</v>
          </cell>
          <cell r="B781">
            <v>221.9</v>
          </cell>
          <cell r="C781">
            <v>237.77</v>
          </cell>
          <cell r="D781">
            <v>307.28</v>
          </cell>
          <cell r="E781">
            <v>253.8</v>
          </cell>
          <cell r="F781">
            <v>167.6</v>
          </cell>
          <cell r="G781">
            <v>222.83</v>
          </cell>
          <cell r="H781">
            <v>247.49</v>
          </cell>
          <cell r="I781">
            <v>313.61</v>
          </cell>
          <cell r="J781">
            <v>245.7</v>
          </cell>
          <cell r="K781">
            <v>249.77</v>
          </cell>
          <cell r="L781">
            <v>319.58</v>
          </cell>
          <cell r="M781">
            <v>264.21</v>
          </cell>
          <cell r="N781">
            <v>375.41</v>
          </cell>
          <cell r="O781">
            <v>291.59</v>
          </cell>
          <cell r="P781">
            <v>515.66</v>
          </cell>
          <cell r="Q781">
            <v>518.6</v>
          </cell>
          <cell r="R781">
            <v>534.95</v>
          </cell>
          <cell r="S781">
            <v>730.39</v>
          </cell>
          <cell r="T781">
            <v>514.48</v>
          </cell>
        </row>
        <row r="782">
          <cell r="A782" t="str">
            <v>VAL.LONG_VAL.BASE_N.P_PROD.20000.MIO_EUR.MT</v>
          </cell>
          <cell r="B782">
            <v>44.65</v>
          </cell>
          <cell r="C782">
            <v>45.35</v>
          </cell>
          <cell r="D782">
            <v>43.62</v>
          </cell>
          <cell r="E782">
            <v>46.96</v>
          </cell>
          <cell r="F782">
            <v>55.55</v>
          </cell>
          <cell r="G782">
            <v>54.2</v>
          </cell>
          <cell r="H782">
            <v>55.39</v>
          </cell>
          <cell r="I782">
            <v>52.59</v>
          </cell>
          <cell r="J782">
            <v>54.66</v>
          </cell>
          <cell r="K782">
            <v>53.81</v>
          </cell>
          <cell r="L782">
            <v>62.41</v>
          </cell>
          <cell r="M782">
            <v>63.2</v>
          </cell>
          <cell r="N782">
            <v>59.36</v>
          </cell>
          <cell r="O782">
            <v>56.37</v>
          </cell>
          <cell r="P782">
            <v>60.9</v>
          </cell>
          <cell r="Q782">
            <v>53.38</v>
          </cell>
          <cell r="R782">
            <v>49.31</v>
          </cell>
          <cell r="S782">
            <v>51.07</v>
          </cell>
          <cell r="T782">
            <v>55.15</v>
          </cell>
        </row>
        <row r="783">
          <cell r="A783" t="str">
            <v>VAL.LONG_VAL.BASE_N.P_PROD.20000.MIO_EUR.NL</v>
          </cell>
          <cell r="B783">
            <v>8215.41</v>
          </cell>
          <cell r="C783">
            <v>9165.93</v>
          </cell>
          <cell r="D783">
            <v>9360.31</v>
          </cell>
          <cell r="E783">
            <v>8670.77</v>
          </cell>
          <cell r="F783">
            <v>7840.49</v>
          </cell>
          <cell r="G783">
            <v>9491.16</v>
          </cell>
          <cell r="H783">
            <v>8438.36</v>
          </cell>
          <cell r="I783">
            <v>9038.66</v>
          </cell>
          <cell r="J783">
            <v>10088.9</v>
          </cell>
          <cell r="K783">
            <v>10026.47</v>
          </cell>
          <cell r="L783">
            <v>10256.95</v>
          </cell>
          <cell r="M783">
            <v>10588.13</v>
          </cell>
          <cell r="N783">
            <v>11672.67</v>
          </cell>
          <cell r="O783">
            <v>10654.01</v>
          </cell>
          <cell r="P783">
            <v>11211.8</v>
          </cell>
          <cell r="Q783">
            <v>10486.32</v>
          </cell>
          <cell r="R783">
            <v>10946.76</v>
          </cell>
          <cell r="S783">
            <v>12023.23</v>
          </cell>
          <cell r="T783">
            <v>13349.2</v>
          </cell>
        </row>
        <row r="784">
          <cell r="A784" t="str">
            <v>VAL.LONG_VAL.BASE_N.P_PROD.20000.MIO_EUR.PL</v>
          </cell>
          <cell r="B784">
            <v>5159.23</v>
          </cell>
          <cell r="C784">
            <v>5322.16</v>
          </cell>
          <cell r="D784">
            <v>7050.5</v>
          </cell>
          <cell r="E784">
            <v>6863.79</v>
          </cell>
          <cell r="F784">
            <v>5533.83</v>
          </cell>
          <cell r="G784">
            <v>6974.33</v>
          </cell>
          <cell r="H784">
            <v>7920.11</v>
          </cell>
          <cell r="I784">
            <v>8328.52</v>
          </cell>
          <cell r="J784">
            <v>8802.83</v>
          </cell>
          <cell r="K784">
            <v>7818.65</v>
          </cell>
          <cell r="L784">
            <v>7278.98</v>
          </cell>
          <cell r="M784">
            <v>7900.95</v>
          </cell>
          <cell r="N784">
            <v>9378.25</v>
          </cell>
          <cell r="O784">
            <v>8261.5</v>
          </cell>
          <cell r="P784">
            <v>9085.13</v>
          </cell>
          <cell r="Q784">
            <v>9759.12</v>
          </cell>
          <cell r="R784">
            <v>9676.54</v>
          </cell>
          <cell r="S784">
            <v>13578.27</v>
          </cell>
          <cell r="T784">
            <v>12866.36</v>
          </cell>
        </row>
        <row r="785">
          <cell r="A785" t="str">
            <v>VAL.LONG_VAL.BASE_N.P_PROD.20000.MIO_EUR.PT</v>
          </cell>
          <cell r="B785">
            <v>2511.64</v>
          </cell>
          <cell r="C785">
            <v>2736.09</v>
          </cell>
          <cell r="D785">
            <v>2489.86</v>
          </cell>
          <cell r="E785">
            <v>2644.58</v>
          </cell>
          <cell r="F785">
            <v>2457.31</v>
          </cell>
          <cell r="G785">
            <v>2505.54</v>
          </cell>
          <cell r="H785">
            <v>2115.55</v>
          </cell>
          <cell r="I785">
            <v>2113.51</v>
          </cell>
          <cell r="J785">
            <v>2480.45</v>
          </cell>
          <cell r="K785">
            <v>2426.37</v>
          </cell>
          <cell r="L785">
            <v>2696.07</v>
          </cell>
          <cell r="M785">
            <v>2495.27</v>
          </cell>
          <cell r="N785">
            <v>2822.81</v>
          </cell>
          <cell r="O785">
            <v>2839.86</v>
          </cell>
          <cell r="P785">
            <v>3142.98</v>
          </cell>
          <cell r="Q785">
            <v>3113.44</v>
          </cell>
          <cell r="R785">
            <v>3434.26</v>
          </cell>
          <cell r="S785">
            <v>3151.57</v>
          </cell>
          <cell r="T785">
            <v>4195.48</v>
          </cell>
        </row>
        <row r="786">
          <cell r="A786" t="str">
            <v>VAL.LONG_VAL.BASE_N.P_PROD.20000.MIO_EUR.RO</v>
          </cell>
          <cell r="B786">
            <v>6003.07</v>
          </cell>
          <cell r="C786">
            <v>6825.27</v>
          </cell>
          <cell r="D786">
            <v>5933.08</v>
          </cell>
          <cell r="E786">
            <v>7856.39</v>
          </cell>
          <cell r="F786">
            <v>5980.74</v>
          </cell>
          <cell r="G786">
            <v>6534.11</v>
          </cell>
          <cell r="H786">
            <v>8109.08</v>
          </cell>
          <cell r="I786">
            <v>6209.14</v>
          </cell>
          <cell r="J786">
            <v>7621.29</v>
          </cell>
          <cell r="K786">
            <v>7110.08</v>
          </cell>
          <cell r="L786">
            <v>6501.24</v>
          </cell>
          <cell r="M786">
            <v>6537.95</v>
          </cell>
          <cell r="N786">
            <v>7714.07</v>
          </cell>
          <cell r="O786">
            <v>8328.45</v>
          </cell>
          <cell r="P786">
            <v>8790.05</v>
          </cell>
          <cell r="Q786">
            <v>8273.58</v>
          </cell>
          <cell r="R786">
            <v>10133.81</v>
          </cell>
          <cell r="S786">
            <v>9944.83</v>
          </cell>
          <cell r="T786">
            <v>11678.63</v>
          </cell>
        </row>
        <row r="787">
          <cell r="A787" t="str">
            <v>VAL.LONG_VAL.BASE_N.P_PROD.20000.MIO_EUR.SE</v>
          </cell>
          <cell r="B787">
            <v>1116.79</v>
          </cell>
          <cell r="C787">
            <v>1287.83</v>
          </cell>
          <cell r="D787">
            <v>1592.67</v>
          </cell>
          <cell r="E787">
            <v>1366.96</v>
          </cell>
          <cell r="F787">
            <v>963.07</v>
          </cell>
          <cell r="G787">
            <v>1477.76</v>
          </cell>
          <cell r="H787">
            <v>1621.24</v>
          </cell>
          <cell r="I787">
            <v>1757.23</v>
          </cell>
          <cell r="J787">
            <v>1591.85</v>
          </cell>
          <cell r="K787">
            <v>1667.07</v>
          </cell>
          <cell r="L787">
            <v>1718.39</v>
          </cell>
          <cell r="M787">
            <v>1511.94</v>
          </cell>
          <cell r="N787">
            <v>1794.07</v>
          </cell>
          <cell r="O787">
            <v>1366.19</v>
          </cell>
          <cell r="P787">
            <v>1449.96</v>
          </cell>
          <cell r="Q787">
            <v>1594.23</v>
          </cell>
          <cell r="R787">
            <v>2078.41</v>
          </cell>
          <cell r="S787">
            <v>2553.45</v>
          </cell>
          <cell r="T787">
            <v>1954.54</v>
          </cell>
        </row>
        <row r="788">
          <cell r="A788" t="str">
            <v>VAL.LONG_VAL.BASE_N.P_PROD.20000.MIO_EUR.SI</v>
          </cell>
          <cell r="B788">
            <v>389.18</v>
          </cell>
          <cell r="C788">
            <v>356.63</v>
          </cell>
          <cell r="D788">
            <v>406.3</v>
          </cell>
          <cell r="E788">
            <v>379.51</v>
          </cell>
          <cell r="F788">
            <v>372.64</v>
          </cell>
          <cell r="G788">
            <v>391.24</v>
          </cell>
          <cell r="H788">
            <v>460.18</v>
          </cell>
          <cell r="I788">
            <v>381.05</v>
          </cell>
          <cell r="J788">
            <v>400.75</v>
          </cell>
          <cell r="K788">
            <v>465.97</v>
          </cell>
          <cell r="L788">
            <v>523.9</v>
          </cell>
          <cell r="M788">
            <v>469.58</v>
          </cell>
          <cell r="N788">
            <v>430.26</v>
          </cell>
          <cell r="O788">
            <v>619.62</v>
          </cell>
          <cell r="P788">
            <v>560.44</v>
          </cell>
          <cell r="Q788">
            <v>588.82</v>
          </cell>
          <cell r="R788">
            <v>423.15</v>
          </cell>
          <cell r="S788">
            <v>523.98</v>
          </cell>
          <cell r="T788">
            <v>558.98</v>
          </cell>
        </row>
        <row r="789">
          <cell r="A789" t="str">
            <v>VAL.LONG_VAL.BASE_N.P_PROD.20000.MIO_EUR.SK</v>
          </cell>
          <cell r="B789">
            <v>381.69</v>
          </cell>
          <cell r="C789">
            <v>448.06</v>
          </cell>
          <cell r="D789">
            <v>465.19</v>
          </cell>
          <cell r="E789">
            <v>460.05</v>
          </cell>
          <cell r="F789">
            <v>227.52</v>
          </cell>
          <cell r="G789">
            <v>299.78</v>
          </cell>
          <cell r="H789">
            <v>485.41</v>
          </cell>
          <cell r="I789">
            <v>576.83</v>
          </cell>
          <cell r="J789">
            <v>596.49</v>
          </cell>
          <cell r="K789">
            <v>595.68</v>
          </cell>
          <cell r="L789">
            <v>467.5</v>
          </cell>
          <cell r="M789">
            <v>597.08</v>
          </cell>
          <cell r="N789">
            <v>625.52</v>
          </cell>
          <cell r="O789">
            <v>514.21</v>
          </cell>
          <cell r="P789">
            <v>493.24</v>
          </cell>
          <cell r="Q789">
            <v>618.85</v>
          </cell>
          <cell r="R789">
            <v>681.39</v>
          </cell>
          <cell r="S789">
            <v>870.22</v>
          </cell>
          <cell r="T789">
            <v>846.84</v>
          </cell>
        </row>
        <row r="790">
          <cell r="A790" t="str">
            <v>VAL.LONG_VAL.BASE_N.P_PROD.20000.MIO_EUR.CH</v>
          </cell>
          <cell r="B790">
            <v>2295.17</v>
          </cell>
          <cell r="C790">
            <v>2187.4</v>
          </cell>
          <cell r="D790">
            <v>2323.03</v>
          </cell>
          <cell r="E790">
            <v>2561.19</v>
          </cell>
          <cell r="F790">
            <v>2398.33</v>
          </cell>
          <cell r="G790">
            <v>2451.01</v>
          </cell>
          <cell r="H790">
            <v>2848</v>
          </cell>
          <cell r="I790">
            <v>2794.8</v>
          </cell>
          <cell r="J790">
            <v>2873.9</v>
          </cell>
          <cell r="K790">
            <v>3211.18</v>
          </cell>
          <cell r="L790">
            <v>3187.57</v>
          </cell>
          <cell r="M790">
            <v>3396.14</v>
          </cell>
          <cell r="N790">
            <v>3185.48</v>
          </cell>
          <cell r="O790">
            <v>3255.25</v>
          </cell>
          <cell r="P790">
            <v>3404.89</v>
          </cell>
          <cell r="Q790">
            <v>3757.65</v>
          </cell>
          <cell r="R790">
            <v>3481.05</v>
          </cell>
          <cell r="S790">
            <v>3824.83</v>
          </cell>
          <cell r="T790">
            <v>4138.37</v>
          </cell>
        </row>
        <row r="791">
          <cell r="A791" t="str">
            <v>VAL.LONG_VAL.BASE_N.P_PROD.20000.MIO_EUR.IS</v>
          </cell>
          <cell r="B791" t="str">
            <v>ND</v>
          </cell>
          <cell r="C791" t="str">
            <v>ND</v>
          </cell>
          <cell r="D791">
            <v>50.31</v>
          </cell>
          <cell r="E791">
            <v>29.96</v>
          </cell>
          <cell r="F791">
            <v>44.58</v>
          </cell>
          <cell r="G791">
            <v>31.29</v>
          </cell>
          <cell r="H791">
            <v>43.29</v>
          </cell>
          <cell r="I791">
            <v>42.88</v>
          </cell>
          <cell r="J791">
            <v>25.83</v>
          </cell>
          <cell r="K791">
            <v>53.05</v>
          </cell>
          <cell r="L791">
            <v>83.55</v>
          </cell>
          <cell r="M791">
            <v>86.03</v>
          </cell>
          <cell r="N791">
            <v>79.99</v>
          </cell>
          <cell r="O791">
            <v>57.03</v>
          </cell>
          <cell r="P791">
            <v>61.59</v>
          </cell>
          <cell r="Q791">
            <v>75.44</v>
          </cell>
          <cell r="R791">
            <v>78.06</v>
          </cell>
          <cell r="S791">
            <v>88.45</v>
          </cell>
          <cell r="T791">
            <v>117.63</v>
          </cell>
        </row>
        <row r="792">
          <cell r="A792" t="str">
            <v>VAL.LONG_VAL.BASE_N.P_PROD.20000.MIO_EUR.NO</v>
          </cell>
          <cell r="B792">
            <v>877.12</v>
          </cell>
          <cell r="C792">
            <v>872.99</v>
          </cell>
          <cell r="D792">
            <v>1022.86</v>
          </cell>
          <cell r="E792">
            <v>1125.02</v>
          </cell>
          <cell r="F792">
            <v>973.81</v>
          </cell>
          <cell r="G792">
            <v>1151.19</v>
          </cell>
          <cell r="H792">
            <v>1195.14</v>
          </cell>
          <cell r="I792">
            <v>1290.31</v>
          </cell>
          <cell r="J792">
            <v>1198.4</v>
          </cell>
          <cell r="K792">
            <v>1238.23</v>
          </cell>
          <cell r="L792">
            <v>1319.35</v>
          </cell>
          <cell r="M792">
            <v>1343.96</v>
          </cell>
          <cell r="N792">
            <v>1265.57</v>
          </cell>
          <cell r="O792">
            <v>1003.46</v>
          </cell>
          <cell r="P792">
            <v>1080.25</v>
          </cell>
          <cell r="Q792">
            <v>1132.46</v>
          </cell>
          <cell r="R792">
            <v>1192.21</v>
          </cell>
          <cell r="S792">
            <v>1182.45</v>
          </cell>
          <cell r="T792">
            <v>746.57</v>
          </cell>
        </row>
        <row r="793">
          <cell r="A793" t="str">
            <v>VAL.LONG_VAL.BASE_N.P_PROD.20000.MIO_EUR.EU27_2020</v>
          </cell>
          <cell r="B793">
            <v>126551.69</v>
          </cell>
          <cell r="C793">
            <v>131140.31</v>
          </cell>
          <cell r="D793">
            <v>144515.43</v>
          </cell>
          <cell r="E793">
            <v>140959.29</v>
          </cell>
          <cell r="F793">
            <v>119616.4</v>
          </cell>
          <cell r="G793">
            <v>141135</v>
          </cell>
          <cell r="H793">
            <v>150343.83</v>
          </cell>
          <cell r="I793">
            <v>152030.47</v>
          </cell>
          <cell r="J793">
            <v>158152.44</v>
          </cell>
          <cell r="K793">
            <v>157354.54</v>
          </cell>
          <cell r="L793">
            <v>154896.74</v>
          </cell>
          <cell r="M793">
            <v>153468.73</v>
          </cell>
          <cell r="N793">
            <v>173145.68</v>
          </cell>
          <cell r="O793">
            <v>169377.39</v>
          </cell>
          <cell r="P793">
            <v>175757.71</v>
          </cell>
          <cell r="Q793">
            <v>173366.94</v>
          </cell>
          <cell r="R793">
            <v>186571.3</v>
          </cell>
          <cell r="S793">
            <v>215599.09</v>
          </cell>
          <cell r="T793">
            <v>219459.88</v>
          </cell>
        </row>
        <row r="794">
          <cell r="A794" t="str">
            <v>VAL.LONG_VAL_ALI.40000.AT</v>
          </cell>
          <cell r="B794">
            <v>146.54</v>
          </cell>
          <cell r="C794">
            <v>139.49</v>
          </cell>
          <cell r="D794">
            <v>135.97</v>
          </cell>
          <cell r="E794">
            <v>132.58</v>
          </cell>
          <cell r="F794">
            <v>131.31</v>
          </cell>
          <cell r="G794">
            <v>127.9</v>
          </cell>
          <cell r="H794">
            <v>127.41</v>
          </cell>
          <cell r="I794">
            <v>127.55</v>
          </cell>
          <cell r="J794">
            <v>125.64</v>
          </cell>
          <cell r="K794">
            <v>124.85</v>
          </cell>
          <cell r="L794">
            <v>123.74</v>
          </cell>
          <cell r="M794">
            <v>121.04</v>
          </cell>
          <cell r="N794">
            <v>121.79</v>
          </cell>
          <cell r="O794">
            <v>121.27</v>
          </cell>
          <cell r="P794">
            <v>120.28</v>
          </cell>
          <cell r="Q794">
            <v>121.61</v>
          </cell>
          <cell r="R794">
            <v>122.33</v>
          </cell>
          <cell r="S794">
            <v>120.75</v>
          </cell>
          <cell r="T794">
            <v>119.07</v>
          </cell>
        </row>
        <row r="795">
          <cell r="A795" t="str">
            <v>VAL.LONG_VAL_ALI.40000.BE</v>
          </cell>
          <cell r="B795">
            <v>70.02</v>
          </cell>
          <cell r="C795">
            <v>67.98</v>
          </cell>
          <cell r="D795">
            <v>66.02</v>
          </cell>
          <cell r="E795">
            <v>64.89</v>
          </cell>
          <cell r="F795">
            <v>63.04</v>
          </cell>
          <cell r="G795">
            <v>61.88</v>
          </cell>
          <cell r="H795">
            <v>57.61</v>
          </cell>
          <cell r="I795">
            <v>58.34</v>
          </cell>
          <cell r="J795">
            <v>57.9</v>
          </cell>
          <cell r="K795">
            <v>56.84</v>
          </cell>
          <cell r="L795">
            <v>57.12</v>
          </cell>
          <cell r="M795">
            <v>55.35</v>
          </cell>
          <cell r="N795">
            <v>54.28</v>
          </cell>
          <cell r="O795">
            <v>54</v>
          </cell>
          <cell r="P795">
            <v>53.35</v>
          </cell>
          <cell r="Q795">
            <v>52.21</v>
          </cell>
          <cell r="R795">
            <v>52.31</v>
          </cell>
          <cell r="S795">
            <v>51.57</v>
          </cell>
          <cell r="T795">
            <v>51.9</v>
          </cell>
        </row>
        <row r="796">
          <cell r="A796" t="str">
            <v>VAL.LONG_VAL_ALI.40000.BG</v>
          </cell>
          <cell r="B796">
            <v>626.4</v>
          </cell>
          <cell r="C796">
            <v>563.5</v>
          </cell>
          <cell r="D796">
            <v>494.4</v>
          </cell>
          <cell r="E796">
            <v>465.1</v>
          </cell>
          <cell r="F796">
            <v>435.8</v>
          </cell>
          <cell r="G796">
            <v>406.5</v>
          </cell>
          <cell r="H796">
            <v>375.8</v>
          </cell>
          <cell r="I796">
            <v>347.4</v>
          </cell>
          <cell r="J796">
            <v>321.2</v>
          </cell>
          <cell r="K796">
            <v>296.4</v>
          </cell>
          <cell r="L796">
            <v>274.3</v>
          </cell>
          <cell r="M796">
            <v>253.9</v>
          </cell>
          <cell r="N796">
            <v>235.9</v>
          </cell>
          <cell r="O796">
            <v>217.9</v>
          </cell>
          <cell r="P796">
            <v>199.9</v>
          </cell>
          <cell r="Q796">
            <v>181.9</v>
          </cell>
          <cell r="R796">
            <v>163.9</v>
          </cell>
          <cell r="S796">
            <v>152.7</v>
          </cell>
          <cell r="T796">
            <v>141.5</v>
          </cell>
        </row>
        <row r="797">
          <cell r="A797" t="str">
            <v>VAL.LONG_VAL_ALI.40000.CY</v>
          </cell>
          <cell r="B797">
            <v>28.7</v>
          </cell>
          <cell r="C797">
            <v>27.3</v>
          </cell>
          <cell r="D797">
            <v>25.9</v>
          </cell>
          <cell r="E797">
            <v>22.43</v>
          </cell>
          <cell r="F797">
            <v>22.54</v>
          </cell>
          <cell r="G797">
            <v>20.27</v>
          </cell>
          <cell r="H797">
            <v>20.18</v>
          </cell>
          <cell r="I797">
            <v>19.9</v>
          </cell>
          <cell r="J797">
            <v>18.45</v>
          </cell>
          <cell r="K797">
            <v>17.38</v>
          </cell>
          <cell r="L797">
            <v>17.12</v>
          </cell>
          <cell r="M797">
            <v>18.26</v>
          </cell>
          <cell r="N797">
            <v>17.59</v>
          </cell>
          <cell r="O797">
            <v>16.31</v>
          </cell>
          <cell r="P797">
            <v>21.31</v>
          </cell>
          <cell r="Q797">
            <v>19.13</v>
          </cell>
          <cell r="R797">
            <v>19.17</v>
          </cell>
          <cell r="S797">
            <v>18.35</v>
          </cell>
          <cell r="T797">
            <v>18.09</v>
          </cell>
        </row>
        <row r="798">
          <cell r="A798" t="str">
            <v>VAL.LONG_VAL_ALI.40000.CZ</v>
          </cell>
          <cell r="B798">
            <v>139.24</v>
          </cell>
          <cell r="C798">
            <v>133.13</v>
          </cell>
          <cell r="D798">
            <v>127.02</v>
          </cell>
          <cell r="E798">
            <v>120.66</v>
          </cell>
          <cell r="F798">
            <v>114.63</v>
          </cell>
          <cell r="G798">
            <v>108.81</v>
          </cell>
          <cell r="H798">
            <v>106.2</v>
          </cell>
          <cell r="I798">
            <v>105.8</v>
          </cell>
          <cell r="J798">
            <v>105.1</v>
          </cell>
          <cell r="K798">
            <v>104.9</v>
          </cell>
          <cell r="L798">
            <v>104.8</v>
          </cell>
          <cell r="M798">
            <v>104.48</v>
          </cell>
          <cell r="N798">
            <v>104.6</v>
          </cell>
          <cell r="O798">
            <v>104.34</v>
          </cell>
          <cell r="P798">
            <v>102.02</v>
          </cell>
          <cell r="Q798">
            <v>95.37</v>
          </cell>
          <cell r="R798">
            <v>94.77</v>
          </cell>
          <cell r="S798">
            <v>93.93</v>
          </cell>
          <cell r="T798">
            <v>93.93</v>
          </cell>
        </row>
        <row r="799">
          <cell r="A799" t="str">
            <v>VAL.LONG_VAL_ALI.40000.DE</v>
          </cell>
          <cell r="B799">
            <v>582.6</v>
          </cell>
          <cell r="C799">
            <v>568</v>
          </cell>
          <cell r="D799">
            <v>554.2</v>
          </cell>
          <cell r="E799">
            <v>543.08</v>
          </cell>
          <cell r="F799">
            <v>532.18</v>
          </cell>
          <cell r="G799">
            <v>522</v>
          </cell>
          <cell r="H799">
            <v>517.5</v>
          </cell>
          <cell r="I799">
            <v>513.61</v>
          </cell>
          <cell r="J799">
            <v>503</v>
          </cell>
          <cell r="K799">
            <v>504</v>
          </cell>
          <cell r="L799">
            <v>496</v>
          </cell>
          <cell r="M799">
            <v>480</v>
          </cell>
          <cell r="N799">
            <v>477.6</v>
          </cell>
          <cell r="O799">
            <v>474</v>
          </cell>
          <cell r="P799">
            <v>471</v>
          </cell>
          <cell r="Q799">
            <v>469</v>
          </cell>
          <cell r="R799">
            <v>468</v>
          </cell>
          <cell r="S799">
            <v>463.83</v>
          </cell>
          <cell r="T799">
            <v>463.83</v>
          </cell>
        </row>
        <row r="800">
          <cell r="A800" t="str">
            <v>VAL.LONG_VAL_ALI.40000.DK</v>
          </cell>
          <cell r="B800">
            <v>62.9</v>
          </cell>
          <cell r="C800">
            <v>60.9</v>
          </cell>
          <cell r="D800">
            <v>58.8</v>
          </cell>
          <cell r="E800">
            <v>58.1</v>
          </cell>
          <cell r="F800">
            <v>55.1</v>
          </cell>
          <cell r="G800">
            <v>54.2</v>
          </cell>
          <cell r="H800">
            <v>52.06</v>
          </cell>
          <cell r="I800">
            <v>52.46</v>
          </cell>
          <cell r="J800">
            <v>52.71</v>
          </cell>
          <cell r="K800">
            <v>54.09</v>
          </cell>
          <cell r="L800">
            <v>54.68</v>
          </cell>
          <cell r="M800">
            <v>54.98</v>
          </cell>
          <cell r="N800">
            <v>54.79</v>
          </cell>
          <cell r="O800">
            <v>53.79</v>
          </cell>
          <cell r="P800">
            <v>53.01</v>
          </cell>
          <cell r="Q800">
            <v>51.14</v>
          </cell>
          <cell r="R800">
            <v>48.79</v>
          </cell>
          <cell r="S800">
            <v>47.04</v>
          </cell>
          <cell r="T800">
            <v>49.39</v>
          </cell>
        </row>
        <row r="801">
          <cell r="A801" t="str">
            <v>VAL.LONG_VAL_ALI.40000.EE</v>
          </cell>
          <cell r="B801">
            <v>37.82</v>
          </cell>
          <cell r="C801">
            <v>37.37</v>
          </cell>
          <cell r="D801">
            <v>32.92</v>
          </cell>
          <cell r="E801">
            <v>31.21</v>
          </cell>
          <cell r="F801">
            <v>29.27</v>
          </cell>
          <cell r="G801">
            <v>25.36</v>
          </cell>
          <cell r="H801">
            <v>24.37</v>
          </cell>
          <cell r="I801">
            <v>23.15</v>
          </cell>
          <cell r="J801">
            <v>22.27</v>
          </cell>
          <cell r="K801">
            <v>21.97</v>
          </cell>
          <cell r="L801">
            <v>20.28</v>
          </cell>
          <cell r="M801">
            <v>20.3</v>
          </cell>
          <cell r="N801">
            <v>20.33</v>
          </cell>
          <cell r="O801">
            <v>20.09</v>
          </cell>
          <cell r="P801">
            <v>18.89</v>
          </cell>
          <cell r="Q801">
            <v>17.28</v>
          </cell>
          <cell r="R801">
            <v>16.85</v>
          </cell>
          <cell r="S801">
            <v>17.19</v>
          </cell>
          <cell r="T801">
            <v>16.4</v>
          </cell>
        </row>
        <row r="802">
          <cell r="A802" t="str">
            <v>VAL.LONG_VAL_ALI.40000.EL</v>
          </cell>
          <cell r="B802">
            <v>606.6</v>
          </cell>
          <cell r="C802">
            <v>590.5</v>
          </cell>
          <cell r="D802">
            <v>574.8</v>
          </cell>
          <cell r="E802">
            <v>499.45</v>
          </cell>
          <cell r="F802">
            <v>433.99</v>
          </cell>
          <cell r="G802">
            <v>441.45</v>
          </cell>
          <cell r="H802">
            <v>449.43</v>
          </cell>
          <cell r="I802">
            <v>457.95</v>
          </cell>
          <cell r="J802">
            <v>466.99</v>
          </cell>
          <cell r="K802">
            <v>461.4</v>
          </cell>
          <cell r="L802">
            <v>456.4</v>
          </cell>
          <cell r="M802">
            <v>451.6</v>
          </cell>
          <cell r="N802">
            <v>422.27</v>
          </cell>
          <cell r="O802">
            <v>394.86</v>
          </cell>
          <cell r="P802">
            <v>369.24</v>
          </cell>
          <cell r="Q802">
            <v>345.3</v>
          </cell>
          <cell r="R802">
            <v>336.93</v>
          </cell>
          <cell r="S802">
            <v>328.76</v>
          </cell>
          <cell r="T802">
            <v>320.79</v>
          </cell>
        </row>
        <row r="803">
          <cell r="A803" t="str">
            <v>VAL.LONG_VAL_ALI.40000.ES</v>
          </cell>
          <cell r="B803">
            <v>1017.23</v>
          </cell>
          <cell r="C803">
            <v>1013.29</v>
          </cell>
          <cell r="D803">
            <v>998.23</v>
          </cell>
          <cell r="E803">
            <v>1012.4</v>
          </cell>
          <cell r="F803">
            <v>922.03</v>
          </cell>
          <cell r="G803">
            <v>963.77</v>
          </cell>
          <cell r="H803">
            <v>903.31</v>
          </cell>
          <cell r="I803">
            <v>889.65</v>
          </cell>
          <cell r="J803">
            <v>841.68</v>
          </cell>
          <cell r="K803">
            <v>810.01</v>
          </cell>
          <cell r="L803">
            <v>800.53</v>
          </cell>
          <cell r="M803">
            <v>829.51</v>
          </cell>
          <cell r="N803">
            <v>890.17</v>
          </cell>
          <cell r="O803">
            <v>902.43</v>
          </cell>
          <cell r="P803">
            <v>910.09</v>
          </cell>
          <cell r="Q803">
            <v>851.38</v>
          </cell>
          <cell r="R803">
            <v>905.35</v>
          </cell>
          <cell r="S803">
            <v>850.29</v>
          </cell>
          <cell r="T803">
            <v>811.04</v>
          </cell>
        </row>
        <row r="804">
          <cell r="A804" t="str">
            <v>VAL.LONG_VAL_ALI.40000.FI</v>
          </cell>
          <cell r="B804">
            <v>96.2</v>
          </cell>
          <cell r="C804">
            <v>93.1</v>
          </cell>
          <cell r="D804">
            <v>90.9</v>
          </cell>
          <cell r="E804">
            <v>88.7</v>
          </cell>
          <cell r="F804">
            <v>86.9</v>
          </cell>
          <cell r="G804">
            <v>82.1</v>
          </cell>
          <cell r="H804">
            <v>80.03</v>
          </cell>
          <cell r="I804">
            <v>77.97</v>
          </cell>
          <cell r="J804">
            <v>75.9</v>
          </cell>
          <cell r="K804">
            <v>74.43</v>
          </cell>
          <cell r="L804">
            <v>72.97</v>
          </cell>
          <cell r="M804">
            <v>71.5</v>
          </cell>
          <cell r="N804">
            <v>70.3</v>
          </cell>
          <cell r="O804">
            <v>69.1</v>
          </cell>
          <cell r="P804">
            <v>67.9</v>
          </cell>
          <cell r="Q804">
            <v>65.59</v>
          </cell>
          <cell r="R804">
            <v>64.58</v>
          </cell>
          <cell r="S804">
            <v>63.7</v>
          </cell>
          <cell r="T804">
            <v>63.2</v>
          </cell>
        </row>
        <row r="805">
          <cell r="A805" t="str">
            <v>VAL.LONG_VAL_ALI.40000.FR</v>
          </cell>
          <cell r="B805">
            <v>907.8</v>
          </cell>
          <cell r="C805">
            <v>886.2</v>
          </cell>
          <cell r="D805">
            <v>867.1</v>
          </cell>
          <cell r="E805">
            <v>847.7</v>
          </cell>
          <cell r="F805">
            <v>827.6</v>
          </cell>
          <cell r="G805">
            <v>809.1</v>
          </cell>
          <cell r="H805">
            <v>799.5</v>
          </cell>
          <cell r="I805">
            <v>788.2</v>
          </cell>
          <cell r="J805">
            <v>781</v>
          </cell>
          <cell r="K805">
            <v>774.5</v>
          </cell>
          <cell r="L805">
            <v>761.6</v>
          </cell>
          <cell r="M805">
            <v>752.91</v>
          </cell>
          <cell r="N805">
            <v>745.66</v>
          </cell>
          <cell r="O805">
            <v>741.08</v>
          </cell>
          <cell r="P805">
            <v>734.92</v>
          </cell>
          <cell r="Q805">
            <v>710.21</v>
          </cell>
          <cell r="R805">
            <v>707.39</v>
          </cell>
          <cell r="S805">
            <v>703.89</v>
          </cell>
          <cell r="T805">
            <v>700.6</v>
          </cell>
        </row>
        <row r="806">
          <cell r="A806" t="str">
            <v>VAL.LONG_VAL_ALI.40000.HR</v>
          </cell>
          <cell r="B806">
            <v>228</v>
          </cell>
          <cell r="C806">
            <v>222</v>
          </cell>
          <cell r="D806">
            <v>209</v>
          </cell>
          <cell r="E806">
            <v>205</v>
          </cell>
          <cell r="F806">
            <v>203</v>
          </cell>
          <cell r="G806">
            <v>202</v>
          </cell>
          <cell r="H806">
            <v>199</v>
          </cell>
          <cell r="I806">
            <v>202</v>
          </cell>
          <cell r="J806">
            <v>191</v>
          </cell>
          <cell r="K806">
            <v>188</v>
          </cell>
          <cell r="L806">
            <v>182</v>
          </cell>
          <cell r="M806">
            <v>174</v>
          </cell>
          <cell r="N806">
            <v>174</v>
          </cell>
          <cell r="O806">
            <v>174.78</v>
          </cell>
          <cell r="P806">
            <v>176.38</v>
          </cell>
          <cell r="Q806">
            <v>172.28</v>
          </cell>
          <cell r="R806">
            <v>171.28</v>
          </cell>
          <cell r="S806">
            <v>173.31</v>
          </cell>
          <cell r="T806">
            <v>173.11</v>
          </cell>
        </row>
        <row r="807">
          <cell r="A807" t="str">
            <v>VAL.LONG_VAL_ALI.40000.HU</v>
          </cell>
          <cell r="B807">
            <v>522.25</v>
          </cell>
          <cell r="C807">
            <v>504.4</v>
          </cell>
          <cell r="D807">
            <v>459.29</v>
          </cell>
          <cell r="E807">
            <v>435.15</v>
          </cell>
          <cell r="F807">
            <v>446.51</v>
          </cell>
          <cell r="G807">
            <v>444.16</v>
          </cell>
          <cell r="H807">
            <v>436.95</v>
          </cell>
          <cell r="I807">
            <v>433.28</v>
          </cell>
          <cell r="J807">
            <v>444.42</v>
          </cell>
          <cell r="K807">
            <v>462.93</v>
          </cell>
          <cell r="L807">
            <v>441.9</v>
          </cell>
          <cell r="M807">
            <v>434.28</v>
          </cell>
          <cell r="N807">
            <v>421.42</v>
          </cell>
          <cell r="O807">
            <v>391.6</v>
          </cell>
          <cell r="P807">
            <v>358.89</v>
          </cell>
          <cell r="Q807">
            <v>326.94</v>
          </cell>
          <cell r="R807">
            <v>319.03</v>
          </cell>
          <cell r="S807">
            <v>289.53</v>
          </cell>
          <cell r="T807">
            <v>274.6</v>
          </cell>
        </row>
        <row r="808">
          <cell r="A808" t="str">
            <v>VAL.LONG_VAL_ALI.40000.IE</v>
          </cell>
          <cell r="B808">
            <v>155.7</v>
          </cell>
          <cell r="C808">
            <v>152.9</v>
          </cell>
          <cell r="D808">
            <v>150.2</v>
          </cell>
          <cell r="E808">
            <v>147.9</v>
          </cell>
          <cell r="F808">
            <v>146.5</v>
          </cell>
          <cell r="G808">
            <v>165.46</v>
          </cell>
          <cell r="H808">
            <v>165.46</v>
          </cell>
          <cell r="I808">
            <v>165.46</v>
          </cell>
          <cell r="J808">
            <v>163.63</v>
          </cell>
          <cell r="K808">
            <v>163.63</v>
          </cell>
          <cell r="L808">
            <v>163.63</v>
          </cell>
          <cell r="M808">
            <v>160.7</v>
          </cell>
          <cell r="N808">
            <v>159.26</v>
          </cell>
          <cell r="O808">
            <v>158.42</v>
          </cell>
          <cell r="P808">
            <v>157.78</v>
          </cell>
          <cell r="Q808">
            <v>156.94</v>
          </cell>
          <cell r="R808">
            <v>156.94</v>
          </cell>
          <cell r="S808">
            <v>156.94</v>
          </cell>
          <cell r="T808">
            <v>156.94</v>
          </cell>
        </row>
        <row r="809">
          <cell r="A809" t="str">
            <v>VAL.LONG_VAL_ALI.40000.IT</v>
          </cell>
          <cell r="B809">
            <v>1240.3</v>
          </cell>
          <cell r="C809">
            <v>1262.5</v>
          </cell>
          <cell r="D809">
            <v>1220.7</v>
          </cell>
          <cell r="E809">
            <v>1188.1</v>
          </cell>
          <cell r="F809">
            <v>1167.1</v>
          </cell>
          <cell r="G809">
            <v>1179.3</v>
          </cell>
          <cell r="H809">
            <v>1147</v>
          </cell>
          <cell r="I809">
            <v>1121.9</v>
          </cell>
          <cell r="J809">
            <v>1110.2</v>
          </cell>
          <cell r="K809">
            <v>1132.3</v>
          </cell>
          <cell r="L809">
            <v>1152.6</v>
          </cell>
          <cell r="M809">
            <v>1184.5</v>
          </cell>
          <cell r="N809">
            <v>1159</v>
          </cell>
          <cell r="O809">
            <v>1177</v>
          </cell>
          <cell r="P809">
            <v>1155.7</v>
          </cell>
          <cell r="Q809">
            <v>1103.3</v>
          </cell>
          <cell r="R809">
            <v>1020.4</v>
          </cell>
          <cell r="S809">
            <v>998.6</v>
          </cell>
          <cell r="T809">
            <v>974.36</v>
          </cell>
        </row>
        <row r="810">
          <cell r="A810" t="str">
            <v>VAL.LONG_VAL_ALI.40000.LT</v>
          </cell>
          <cell r="B810">
            <v>173.6</v>
          </cell>
          <cell r="C810">
            <v>165.8</v>
          </cell>
          <cell r="D810">
            <v>158</v>
          </cell>
          <cell r="E810">
            <v>150.9</v>
          </cell>
          <cell r="F810">
            <v>147.1</v>
          </cell>
          <cell r="G810">
            <v>143.4</v>
          </cell>
          <cell r="H810">
            <v>142.6</v>
          </cell>
          <cell r="I810">
            <v>145.2</v>
          </cell>
          <cell r="J810">
            <v>144.8</v>
          </cell>
          <cell r="K810">
            <v>149.9</v>
          </cell>
          <cell r="L810">
            <v>150.8</v>
          </cell>
          <cell r="M810">
            <v>148.8</v>
          </cell>
          <cell r="N810">
            <v>146.7</v>
          </cell>
          <cell r="O810">
            <v>143.37</v>
          </cell>
          <cell r="P810">
            <v>134.63</v>
          </cell>
          <cell r="Q810">
            <v>125.26</v>
          </cell>
          <cell r="R810">
            <v>117.01</v>
          </cell>
          <cell r="S810">
            <v>120.1</v>
          </cell>
          <cell r="T810">
            <v>116.44</v>
          </cell>
        </row>
        <row r="811">
          <cell r="A811" t="str">
            <v>VAL.LONG_VAL_ALI.40000.LU</v>
          </cell>
          <cell r="B811">
            <v>3.99</v>
          </cell>
          <cell r="C811">
            <v>3.86</v>
          </cell>
          <cell r="D811">
            <v>3.78</v>
          </cell>
          <cell r="E811">
            <v>3.7</v>
          </cell>
          <cell r="F811">
            <v>3.61</v>
          </cell>
          <cell r="G811">
            <v>3.73</v>
          </cell>
          <cell r="H811">
            <v>3.67</v>
          </cell>
          <cell r="I811">
            <v>3.78</v>
          </cell>
          <cell r="J811">
            <v>3.55</v>
          </cell>
          <cell r="K811">
            <v>3.53</v>
          </cell>
          <cell r="L811">
            <v>3.53</v>
          </cell>
          <cell r="M811">
            <v>3.45</v>
          </cell>
          <cell r="N811">
            <v>3.43</v>
          </cell>
          <cell r="O811">
            <v>3.42</v>
          </cell>
          <cell r="P811">
            <v>3.34</v>
          </cell>
          <cell r="Q811">
            <v>3.55</v>
          </cell>
          <cell r="R811">
            <v>3.52</v>
          </cell>
          <cell r="S811">
            <v>3.53</v>
          </cell>
          <cell r="T811">
            <v>3.41</v>
          </cell>
        </row>
        <row r="812">
          <cell r="A812" t="str">
            <v>VAL.LONG_VAL_ALI.40000.LV</v>
          </cell>
          <cell r="B812">
            <v>138.2</v>
          </cell>
          <cell r="C812">
            <v>122.79</v>
          </cell>
          <cell r="D812">
            <v>107.37</v>
          </cell>
          <cell r="E812">
            <v>99.15</v>
          </cell>
          <cell r="F812">
            <v>92.9</v>
          </cell>
          <cell r="G812">
            <v>85.88</v>
          </cell>
          <cell r="H812">
            <v>88.29</v>
          </cell>
          <cell r="I812">
            <v>84.48</v>
          </cell>
          <cell r="J812">
            <v>82.87</v>
          </cell>
          <cell r="K812">
            <v>76.42</v>
          </cell>
          <cell r="L812">
            <v>77.87</v>
          </cell>
          <cell r="M812">
            <v>76.25</v>
          </cell>
          <cell r="N812">
            <v>74.71</v>
          </cell>
          <cell r="O812">
            <v>70.51</v>
          </cell>
          <cell r="P812">
            <v>70</v>
          </cell>
          <cell r="Q812">
            <v>67.15</v>
          </cell>
          <cell r="R812">
            <v>61.15</v>
          </cell>
          <cell r="S812">
            <v>62.61</v>
          </cell>
          <cell r="T812">
            <v>58.81</v>
          </cell>
        </row>
        <row r="813">
          <cell r="A813" t="str">
            <v>VAL.LONG_VAL_ALI.40000.MT</v>
          </cell>
          <cell r="B813">
            <v>4.06</v>
          </cell>
          <cell r="C813">
            <v>4.06</v>
          </cell>
          <cell r="D813">
            <v>4.2</v>
          </cell>
          <cell r="E813">
            <v>4.2</v>
          </cell>
          <cell r="F813">
            <v>4.2</v>
          </cell>
          <cell r="G813">
            <v>4.86</v>
          </cell>
          <cell r="H813">
            <v>4.86</v>
          </cell>
          <cell r="I813">
            <v>4.86</v>
          </cell>
          <cell r="J813">
            <v>5.04</v>
          </cell>
          <cell r="K813">
            <v>5.04</v>
          </cell>
          <cell r="L813">
            <v>5.04</v>
          </cell>
          <cell r="M813">
            <v>5.04</v>
          </cell>
          <cell r="N813">
            <v>5.04</v>
          </cell>
          <cell r="O813">
            <v>5.04</v>
          </cell>
          <cell r="P813">
            <v>5.04</v>
          </cell>
          <cell r="Q813">
            <v>5.4</v>
          </cell>
          <cell r="R813">
            <v>5.4</v>
          </cell>
          <cell r="S813">
            <v>5.4</v>
          </cell>
          <cell r="T813">
            <v>5.35</v>
          </cell>
        </row>
        <row r="814">
          <cell r="A814" t="str">
            <v>VAL.LONG_VAL_ALI.40000.NL</v>
          </cell>
          <cell r="B814">
            <v>164.95</v>
          </cell>
          <cell r="C814">
            <v>161.52</v>
          </cell>
          <cell r="D814">
            <v>159.25</v>
          </cell>
          <cell r="E814">
            <v>157.04</v>
          </cell>
          <cell r="F814">
            <v>154.88</v>
          </cell>
          <cell r="G814">
            <v>152.91</v>
          </cell>
          <cell r="H814">
            <v>151.68</v>
          </cell>
          <cell r="I814">
            <v>148.88</v>
          </cell>
          <cell r="J814">
            <v>150.71</v>
          </cell>
          <cell r="K814">
            <v>148.33</v>
          </cell>
          <cell r="L814">
            <v>146.01</v>
          </cell>
          <cell r="M814">
            <v>149.17</v>
          </cell>
          <cell r="N814">
            <v>152.59</v>
          </cell>
          <cell r="O814">
            <v>156.41</v>
          </cell>
          <cell r="P814">
            <v>158.04</v>
          </cell>
          <cell r="Q814">
            <v>157.21</v>
          </cell>
          <cell r="R814">
            <v>158.26</v>
          </cell>
          <cell r="S814">
            <v>156.89</v>
          </cell>
          <cell r="T814">
            <v>159.83</v>
          </cell>
        </row>
        <row r="815">
          <cell r="A815" t="str">
            <v>VAL.LONG_VAL_ALI.40000.PL</v>
          </cell>
          <cell r="B815">
            <v>2283.6</v>
          </cell>
          <cell r="C815">
            <v>2291.9</v>
          </cell>
          <cell r="D815">
            <v>2291.9</v>
          </cell>
          <cell r="E815">
            <v>2299.3</v>
          </cell>
          <cell r="F815">
            <v>2299.3</v>
          </cell>
          <cell r="G815">
            <v>2213.8</v>
          </cell>
          <cell r="H815">
            <v>1914.8</v>
          </cell>
          <cell r="I815">
            <v>1914.8</v>
          </cell>
          <cell r="J815">
            <v>1914.8</v>
          </cell>
          <cell r="K815">
            <v>1937.1</v>
          </cell>
          <cell r="L815">
            <v>1937.1</v>
          </cell>
          <cell r="M815">
            <v>1937.1</v>
          </cell>
          <cell r="N815">
            <v>1675.8</v>
          </cell>
          <cell r="O815">
            <v>1675.8</v>
          </cell>
          <cell r="P815">
            <v>1675.8</v>
          </cell>
          <cell r="Q815">
            <v>1427.7</v>
          </cell>
          <cell r="R815">
            <v>1427.5</v>
          </cell>
          <cell r="S815">
            <v>1427.5</v>
          </cell>
          <cell r="T815">
            <v>1427.5</v>
          </cell>
        </row>
        <row r="816">
          <cell r="A816" t="str">
            <v>VAL.LONG_VAL_ALI.40000.PT</v>
          </cell>
          <cell r="B816">
            <v>370.76</v>
          </cell>
          <cell r="C816">
            <v>360.35</v>
          </cell>
          <cell r="D816">
            <v>351.42</v>
          </cell>
          <cell r="E816">
            <v>343.38</v>
          </cell>
          <cell r="F816">
            <v>337.99</v>
          </cell>
          <cell r="G816">
            <v>309.52</v>
          </cell>
          <cell r="H816">
            <v>299.14</v>
          </cell>
          <cell r="I816">
            <v>296.23</v>
          </cell>
          <cell r="J816">
            <v>281.5</v>
          </cell>
          <cell r="K816">
            <v>265.2</v>
          </cell>
          <cell r="L816">
            <v>258.28</v>
          </cell>
          <cell r="M816">
            <v>251.03</v>
          </cell>
          <cell r="N816">
            <v>239.98</v>
          </cell>
          <cell r="O816">
            <v>238.53</v>
          </cell>
          <cell r="P816">
            <v>234.85</v>
          </cell>
          <cell r="Q816">
            <v>233.36</v>
          </cell>
          <cell r="R816">
            <v>226.69</v>
          </cell>
          <cell r="S816">
            <v>222.76</v>
          </cell>
          <cell r="T816">
            <v>220.02</v>
          </cell>
        </row>
        <row r="817">
          <cell r="A817" t="str">
            <v>VAL.LONG_VAL_ALI.40000.RO</v>
          </cell>
          <cell r="B817">
            <v>2596</v>
          </cell>
          <cell r="C817">
            <v>2527</v>
          </cell>
          <cell r="D817">
            <v>2205</v>
          </cell>
          <cell r="E817">
            <v>2152</v>
          </cell>
          <cell r="F817">
            <v>2152</v>
          </cell>
          <cell r="G817">
            <v>1639</v>
          </cell>
          <cell r="H817">
            <v>1532</v>
          </cell>
          <cell r="I817">
            <v>1573</v>
          </cell>
          <cell r="J817">
            <v>1564</v>
          </cell>
          <cell r="K817">
            <v>1433</v>
          </cell>
          <cell r="L817">
            <v>1357</v>
          </cell>
          <cell r="M817">
            <v>1579</v>
          </cell>
          <cell r="N817">
            <v>1502</v>
          </cell>
          <cell r="O817">
            <v>1474</v>
          </cell>
          <cell r="P817">
            <v>1402</v>
          </cell>
          <cell r="Q817">
            <v>1329</v>
          </cell>
          <cell r="R817">
            <v>1055</v>
          </cell>
          <cell r="S817">
            <v>1026</v>
          </cell>
          <cell r="T817">
            <v>1033</v>
          </cell>
        </row>
        <row r="818">
          <cell r="A818" t="str">
            <v>VAL.LONG_VAL_ALI.40000.SE</v>
          </cell>
          <cell r="B818">
            <v>75.55</v>
          </cell>
          <cell r="C818">
            <v>74.56</v>
          </cell>
          <cell r="D818">
            <v>68.53</v>
          </cell>
          <cell r="E818">
            <v>67.44</v>
          </cell>
          <cell r="F818">
            <v>66.36</v>
          </cell>
          <cell r="G818">
            <v>65.3</v>
          </cell>
          <cell r="H818">
            <v>64.21</v>
          </cell>
          <cell r="I818">
            <v>63.14</v>
          </cell>
          <cell r="J818">
            <v>62.08</v>
          </cell>
          <cell r="K818">
            <v>60.8</v>
          </cell>
          <cell r="L818">
            <v>59.55</v>
          </cell>
          <cell r="M818">
            <v>58.33</v>
          </cell>
          <cell r="N818">
            <v>58.1</v>
          </cell>
          <cell r="O818">
            <v>57.87</v>
          </cell>
          <cell r="P818">
            <v>57.64</v>
          </cell>
          <cell r="Q818">
            <v>57.41</v>
          </cell>
          <cell r="R818">
            <v>57.19</v>
          </cell>
          <cell r="S818">
            <v>56.96</v>
          </cell>
          <cell r="T818">
            <v>56.74</v>
          </cell>
        </row>
        <row r="819">
          <cell r="A819" t="str">
            <v>VAL.LONG_VAL_ALI.40000.SI</v>
          </cell>
          <cell r="B819">
            <v>90.04</v>
          </cell>
          <cell r="C819">
            <v>88.67</v>
          </cell>
          <cell r="D819">
            <v>83.95</v>
          </cell>
          <cell r="E819">
            <v>83.19</v>
          </cell>
          <cell r="F819">
            <v>80.19</v>
          </cell>
          <cell r="G819">
            <v>77.01</v>
          </cell>
          <cell r="H819">
            <v>77.99</v>
          </cell>
          <cell r="I819">
            <v>80.79</v>
          </cell>
          <cell r="J819">
            <v>82.75</v>
          </cell>
          <cell r="K819">
            <v>81.8</v>
          </cell>
          <cell r="L819">
            <v>81.37</v>
          </cell>
          <cell r="M819">
            <v>79.97</v>
          </cell>
          <cell r="N819">
            <v>78.75</v>
          </cell>
          <cell r="O819">
            <v>78.02</v>
          </cell>
          <cell r="P819">
            <v>76.31</v>
          </cell>
          <cell r="Q819">
            <v>74.05</v>
          </cell>
          <cell r="R819">
            <v>73.61</v>
          </cell>
          <cell r="S819">
            <v>72.92</v>
          </cell>
          <cell r="T819">
            <v>71.21</v>
          </cell>
        </row>
        <row r="820">
          <cell r="A820" t="str">
            <v>VAL.LONG_VAL_ALI.40000.SK</v>
          </cell>
          <cell r="B820">
            <v>98.8</v>
          </cell>
          <cell r="C820">
            <v>91.3</v>
          </cell>
          <cell r="D820">
            <v>91.3</v>
          </cell>
          <cell r="E820">
            <v>90.3</v>
          </cell>
          <cell r="F820">
            <v>86</v>
          </cell>
          <cell r="G820">
            <v>56.1</v>
          </cell>
          <cell r="H820">
            <v>57.4</v>
          </cell>
          <cell r="I820">
            <v>57.1</v>
          </cell>
          <cell r="J820">
            <v>54.2</v>
          </cell>
          <cell r="K820">
            <v>53.9</v>
          </cell>
          <cell r="L820">
            <v>48.9</v>
          </cell>
          <cell r="M820">
            <v>48.7</v>
          </cell>
          <cell r="N820">
            <v>43.5</v>
          </cell>
          <cell r="O820">
            <v>42.47</v>
          </cell>
          <cell r="P820">
            <v>44.5</v>
          </cell>
          <cell r="Q820">
            <v>42.5</v>
          </cell>
          <cell r="R820">
            <v>36.05</v>
          </cell>
          <cell r="S820">
            <v>38.6</v>
          </cell>
          <cell r="T820">
            <v>39.5</v>
          </cell>
        </row>
        <row r="821">
          <cell r="A821" t="str">
            <v>VAL.LONG_VAL_ALI.40000.CH</v>
          </cell>
          <cell r="B821">
            <v>88.77</v>
          </cell>
          <cell r="C821">
            <v>88.28</v>
          </cell>
          <cell r="D821">
            <v>86.07</v>
          </cell>
          <cell r="E821">
            <v>85</v>
          </cell>
          <cell r="F821">
            <v>80.87</v>
          </cell>
          <cell r="G821">
            <v>80.29</v>
          </cell>
          <cell r="H821">
            <v>79.43</v>
          </cell>
          <cell r="I821">
            <v>78.66</v>
          </cell>
          <cell r="J821">
            <v>77.3</v>
          </cell>
          <cell r="K821">
            <v>77</v>
          </cell>
          <cell r="L821">
            <v>76.41</v>
          </cell>
          <cell r="M821">
            <v>75.61</v>
          </cell>
          <cell r="N821">
            <v>74.63</v>
          </cell>
          <cell r="O821">
            <v>75.17</v>
          </cell>
          <cell r="P821">
            <v>73.97</v>
          </cell>
          <cell r="Q821">
            <v>72.75</v>
          </cell>
          <cell r="R821">
            <v>72.97</v>
          </cell>
          <cell r="S821">
            <v>74.27</v>
          </cell>
          <cell r="T821">
            <v>73.69</v>
          </cell>
        </row>
        <row r="822">
          <cell r="A822" t="str">
            <v>VAL.LONG_VAL_ALI.40000.IS</v>
          </cell>
          <cell r="B822" t="str">
            <v>ND</v>
          </cell>
          <cell r="C822" t="str">
            <v>ND</v>
          </cell>
          <cell r="D822">
            <v>0</v>
          </cell>
          <cell r="E822">
            <v>0</v>
          </cell>
          <cell r="F822">
            <v>3.73</v>
          </cell>
          <cell r="G822">
            <v>4.21</v>
          </cell>
          <cell r="H822">
            <v>4.29</v>
          </cell>
          <cell r="I822">
            <v>4.12</v>
          </cell>
          <cell r="J822">
            <v>3.98</v>
          </cell>
          <cell r="K822">
            <v>3.5</v>
          </cell>
          <cell r="L822">
            <v>3.8</v>
          </cell>
          <cell r="M822">
            <v>3.83</v>
          </cell>
          <cell r="N822">
            <v>3.76</v>
          </cell>
          <cell r="O822">
            <v>3.73</v>
          </cell>
          <cell r="P822">
            <v>3.77</v>
          </cell>
          <cell r="Q822">
            <v>3.64</v>
          </cell>
          <cell r="R822">
            <v>3.53</v>
          </cell>
          <cell r="S822">
            <v>3.15</v>
          </cell>
          <cell r="T822">
            <v>3.15</v>
          </cell>
        </row>
        <row r="823">
          <cell r="A823" t="str">
            <v>VAL.LONG_VAL_ALI.40000.NO</v>
          </cell>
          <cell r="B823">
            <v>62.1</v>
          </cell>
          <cell r="C823">
            <v>59.6</v>
          </cell>
          <cell r="D823">
            <v>57.2</v>
          </cell>
          <cell r="E823">
            <v>54.6</v>
          </cell>
          <cell r="F823">
            <v>52.3</v>
          </cell>
          <cell r="G823">
            <v>49.9</v>
          </cell>
          <cell r="H823">
            <v>48.8</v>
          </cell>
          <cell r="I823">
            <v>47.6</v>
          </cell>
          <cell r="J823">
            <v>46.4</v>
          </cell>
          <cell r="K823">
            <v>45.7</v>
          </cell>
          <cell r="L823">
            <v>44.9</v>
          </cell>
          <cell r="M823">
            <v>44.2</v>
          </cell>
          <cell r="N823">
            <v>43.4</v>
          </cell>
          <cell r="O823">
            <v>42.9</v>
          </cell>
          <cell r="P823">
            <v>42.4</v>
          </cell>
          <cell r="Q823">
            <v>42.83</v>
          </cell>
          <cell r="R823">
            <v>42.1</v>
          </cell>
          <cell r="S823">
            <v>41.08</v>
          </cell>
          <cell r="T823">
            <v>41.05</v>
          </cell>
        </row>
        <row r="824">
          <cell r="A824" t="str">
            <v>VAL.LONG_VAL_ALI.40000.EU27_2020</v>
          </cell>
          <cell r="B824">
            <v>12467.85</v>
          </cell>
          <cell r="C824">
            <v>12214.36</v>
          </cell>
          <cell r="D824">
            <v>11590.15</v>
          </cell>
          <cell r="E824">
            <v>11313.05</v>
          </cell>
          <cell r="F824">
            <v>11042.04</v>
          </cell>
          <cell r="G824">
            <v>10365.76</v>
          </cell>
          <cell r="H824">
            <v>9798.44</v>
          </cell>
          <cell r="I824">
            <v>9756.88</v>
          </cell>
          <cell r="J824">
            <v>9627.39</v>
          </cell>
          <cell r="K824">
            <v>9462.66</v>
          </cell>
          <cell r="L824">
            <v>9305.14</v>
          </cell>
          <cell r="M824">
            <v>9504.15</v>
          </cell>
          <cell r="N824">
            <v>9109.55</v>
          </cell>
          <cell r="O824">
            <v>9016.41</v>
          </cell>
          <cell r="P824">
            <v>8832.81</v>
          </cell>
          <cell r="Q824">
            <v>8262.17</v>
          </cell>
          <cell r="R824">
            <v>7889.37</v>
          </cell>
          <cell r="S824">
            <v>7723.65</v>
          </cell>
          <cell r="T824">
            <v>7620.54</v>
          </cell>
        </row>
        <row r="825">
          <cell r="A825" t="str">
            <v>VAL.LONG_VAL_ALI.41000.AT</v>
          </cell>
          <cell r="B825">
            <v>132.55</v>
          </cell>
          <cell r="C825">
            <v>126.08</v>
          </cell>
          <cell r="D825">
            <v>121.4</v>
          </cell>
          <cell r="E825">
            <v>118.21</v>
          </cell>
          <cell r="F825">
            <v>116.51</v>
          </cell>
          <cell r="G825">
            <v>113.17</v>
          </cell>
          <cell r="H825">
            <v>111.93</v>
          </cell>
          <cell r="I825">
            <v>110.94</v>
          </cell>
          <cell r="J825">
            <v>108.74</v>
          </cell>
          <cell r="K825">
            <v>107.2</v>
          </cell>
          <cell r="L825">
            <v>105.68</v>
          </cell>
          <cell r="M825">
            <v>102.69</v>
          </cell>
          <cell r="N825">
            <v>102.58</v>
          </cell>
          <cell r="O825">
            <v>101.52</v>
          </cell>
          <cell r="P825">
            <v>99.87</v>
          </cell>
          <cell r="Q825">
            <v>101.64</v>
          </cell>
          <cell r="R825">
            <v>100.78</v>
          </cell>
          <cell r="S825">
            <v>99.99</v>
          </cell>
          <cell r="T825">
            <v>98.57</v>
          </cell>
        </row>
        <row r="826">
          <cell r="A826" t="str">
            <v>VAL.LONG_VAL_ALI.41000.BE</v>
          </cell>
          <cell r="B826">
            <v>59.73</v>
          </cell>
          <cell r="C826">
            <v>57.76</v>
          </cell>
          <cell r="D826">
            <v>56.16</v>
          </cell>
          <cell r="E826">
            <v>54.82</v>
          </cell>
          <cell r="F826">
            <v>52.83</v>
          </cell>
          <cell r="G826">
            <v>51.87</v>
          </cell>
          <cell r="H826">
            <v>47.47</v>
          </cell>
          <cell r="I826">
            <v>47.31</v>
          </cell>
          <cell r="J826">
            <v>46.98</v>
          </cell>
          <cell r="K826">
            <v>44.99</v>
          </cell>
          <cell r="L826">
            <v>44.92</v>
          </cell>
          <cell r="M826">
            <v>42.46</v>
          </cell>
          <cell r="N826">
            <v>41.62</v>
          </cell>
          <cell r="O826">
            <v>41.48</v>
          </cell>
          <cell r="P826">
            <v>41.17</v>
          </cell>
          <cell r="Q826">
            <v>39.95</v>
          </cell>
          <cell r="R826">
            <v>39.71</v>
          </cell>
          <cell r="S826">
            <v>38.65</v>
          </cell>
          <cell r="T826">
            <v>38.65</v>
          </cell>
        </row>
        <row r="827">
          <cell r="A827" t="str">
            <v>VAL.LONG_VAL_ALI.41000.BG</v>
          </cell>
          <cell r="B827">
            <v>542.9</v>
          </cell>
          <cell r="C827">
            <v>480</v>
          </cell>
          <cell r="D827">
            <v>421.1</v>
          </cell>
          <cell r="E827">
            <v>393</v>
          </cell>
          <cell r="F827">
            <v>364.9</v>
          </cell>
          <cell r="G827">
            <v>336.8</v>
          </cell>
          <cell r="H827">
            <v>303.2</v>
          </cell>
          <cell r="I827">
            <v>272.9</v>
          </cell>
          <cell r="J827">
            <v>245.6</v>
          </cell>
          <cell r="K827">
            <v>222.7</v>
          </cell>
          <cell r="L827">
            <v>202.1</v>
          </cell>
          <cell r="M827">
            <v>183.3</v>
          </cell>
          <cell r="N827">
            <v>165.7</v>
          </cell>
          <cell r="O827">
            <v>148.1</v>
          </cell>
          <cell r="P827">
            <v>130.4</v>
          </cell>
          <cell r="Q827">
            <v>112.8</v>
          </cell>
          <cell r="R827">
            <v>95.2</v>
          </cell>
          <cell r="S827">
            <v>84.3</v>
          </cell>
          <cell r="T827">
            <v>73.5</v>
          </cell>
        </row>
        <row r="828">
          <cell r="A828" t="str">
            <v>VAL.LONG_VAL_ALI.41000.CY</v>
          </cell>
          <cell r="B828">
            <v>20.9</v>
          </cell>
          <cell r="C828">
            <v>19.7</v>
          </cell>
          <cell r="D828">
            <v>19</v>
          </cell>
          <cell r="E828">
            <v>15.32</v>
          </cell>
          <cell r="F828">
            <v>15.51</v>
          </cell>
          <cell r="G828">
            <v>13.77</v>
          </cell>
          <cell r="H828">
            <v>13.62</v>
          </cell>
          <cell r="I828">
            <v>13.43</v>
          </cell>
          <cell r="J828">
            <v>12.54</v>
          </cell>
          <cell r="K828">
            <v>12.03</v>
          </cell>
          <cell r="L828">
            <v>11.45</v>
          </cell>
          <cell r="M828">
            <v>12.05</v>
          </cell>
          <cell r="N828">
            <v>11.61</v>
          </cell>
          <cell r="O828">
            <v>10.41</v>
          </cell>
          <cell r="P828">
            <v>14.87</v>
          </cell>
          <cell r="Q828">
            <v>11.61</v>
          </cell>
          <cell r="R828">
            <v>11.64</v>
          </cell>
          <cell r="S828">
            <v>10.27</v>
          </cell>
          <cell r="T828">
            <v>9.77</v>
          </cell>
        </row>
        <row r="829">
          <cell r="A829" t="str">
            <v>VAL.LONG_VAL_ALI.41000.CZ</v>
          </cell>
          <cell r="B829">
            <v>25.11</v>
          </cell>
          <cell r="C829">
            <v>27.18</v>
          </cell>
          <cell r="D829">
            <v>29.24</v>
          </cell>
          <cell r="E829">
            <v>27.78</v>
          </cell>
          <cell r="F829">
            <v>26.39</v>
          </cell>
          <cell r="G829">
            <v>26.24</v>
          </cell>
          <cell r="H829">
            <v>26</v>
          </cell>
          <cell r="I829">
            <v>25.8</v>
          </cell>
          <cell r="J829">
            <v>27.9</v>
          </cell>
          <cell r="K829">
            <v>27.8</v>
          </cell>
          <cell r="L829">
            <v>27.8</v>
          </cell>
          <cell r="M829">
            <v>29.76</v>
          </cell>
          <cell r="N829">
            <v>30.1</v>
          </cell>
          <cell r="O829">
            <v>30.27</v>
          </cell>
          <cell r="P829">
            <v>29.44</v>
          </cell>
          <cell r="Q829">
            <v>27.57</v>
          </cell>
          <cell r="R829">
            <v>28.26</v>
          </cell>
          <cell r="S829">
            <v>25.58</v>
          </cell>
          <cell r="T829">
            <v>25.58</v>
          </cell>
        </row>
        <row r="830">
          <cell r="A830" t="str">
            <v>VAL.LONG_VAL_ALI.41000.DE</v>
          </cell>
          <cell r="B830">
            <v>370.36</v>
          </cell>
          <cell r="C830">
            <v>363.67</v>
          </cell>
          <cell r="D830">
            <v>351.1</v>
          </cell>
          <cell r="E830">
            <v>334.32</v>
          </cell>
          <cell r="F830">
            <v>319.84</v>
          </cell>
          <cell r="G830">
            <v>308</v>
          </cell>
          <cell r="H830">
            <v>303.2</v>
          </cell>
          <cell r="I830">
            <v>300.71</v>
          </cell>
          <cell r="J830">
            <v>287.7</v>
          </cell>
          <cell r="K830">
            <v>284.2</v>
          </cell>
          <cell r="L830">
            <v>275.89</v>
          </cell>
          <cell r="M830">
            <v>267.9</v>
          </cell>
          <cell r="N830">
            <v>264.76</v>
          </cell>
          <cell r="O830">
            <v>261.65</v>
          </cell>
          <cell r="P830">
            <v>256.92</v>
          </cell>
          <cell r="Q830">
            <v>250.98</v>
          </cell>
          <cell r="R830">
            <v>248</v>
          </cell>
          <cell r="S830">
            <v>242.48</v>
          </cell>
          <cell r="T830">
            <v>242.48</v>
          </cell>
        </row>
        <row r="831">
          <cell r="A831" t="str">
            <v>VAL.LONG_VAL_ALI.41000.DK</v>
          </cell>
          <cell r="B831">
            <v>40.5</v>
          </cell>
          <cell r="C831">
            <v>38.1</v>
          </cell>
          <cell r="D831">
            <v>35.5</v>
          </cell>
          <cell r="E831">
            <v>33.7</v>
          </cell>
          <cell r="F831">
            <v>30.9</v>
          </cell>
          <cell r="G831">
            <v>29.5</v>
          </cell>
          <cell r="H831">
            <v>27.93</v>
          </cell>
          <cell r="I831">
            <v>27.82</v>
          </cell>
          <cell r="J831">
            <v>27.02</v>
          </cell>
          <cell r="K831">
            <v>27.06</v>
          </cell>
          <cell r="L831">
            <v>25.97</v>
          </cell>
          <cell r="M831">
            <v>25.49</v>
          </cell>
          <cell r="N831">
            <v>24.88</v>
          </cell>
          <cell r="O831">
            <v>24.06</v>
          </cell>
          <cell r="P831">
            <v>23.11</v>
          </cell>
          <cell r="Q831">
            <v>19.42</v>
          </cell>
          <cell r="R831">
            <v>17.72</v>
          </cell>
          <cell r="S831">
            <v>16.46</v>
          </cell>
          <cell r="T831">
            <v>17.28</v>
          </cell>
        </row>
        <row r="832">
          <cell r="A832" t="str">
            <v>VAL.LONG_VAL_ALI.41000.EE</v>
          </cell>
          <cell r="B832">
            <v>23.47</v>
          </cell>
          <cell r="C832">
            <v>23.18</v>
          </cell>
          <cell r="D832">
            <v>19.45</v>
          </cell>
          <cell r="E832">
            <v>18.02</v>
          </cell>
          <cell r="F832">
            <v>16.9</v>
          </cell>
          <cell r="G832">
            <v>13.35</v>
          </cell>
          <cell r="H832">
            <v>12.61</v>
          </cell>
          <cell r="I832">
            <v>11.47</v>
          </cell>
          <cell r="J832">
            <v>10.24</v>
          </cell>
          <cell r="K832">
            <v>9.57</v>
          </cell>
          <cell r="L832">
            <v>8.98</v>
          </cell>
          <cell r="M832">
            <v>8.3</v>
          </cell>
          <cell r="N832">
            <v>7.84</v>
          </cell>
          <cell r="O832">
            <v>7.02</v>
          </cell>
          <cell r="P832">
            <v>6.1</v>
          </cell>
          <cell r="Q832">
            <v>6.14</v>
          </cell>
          <cell r="R832">
            <v>5.94</v>
          </cell>
          <cell r="S832">
            <v>6.11</v>
          </cell>
          <cell r="T832">
            <v>5.24</v>
          </cell>
        </row>
        <row r="833">
          <cell r="A833" t="str">
            <v>VAL.LONG_VAL_ALI.41000.EL</v>
          </cell>
          <cell r="B833">
            <v>492.2</v>
          </cell>
          <cell r="C833">
            <v>479.6</v>
          </cell>
          <cell r="D833">
            <v>467.3</v>
          </cell>
          <cell r="E833">
            <v>406.99</v>
          </cell>
          <cell r="F833">
            <v>354.46</v>
          </cell>
          <cell r="G833">
            <v>365.63</v>
          </cell>
          <cell r="H833">
            <v>377.15</v>
          </cell>
          <cell r="I833">
            <v>389.04</v>
          </cell>
          <cell r="J833">
            <v>401.31</v>
          </cell>
          <cell r="K833">
            <v>392.2</v>
          </cell>
          <cell r="L833">
            <v>383.4</v>
          </cell>
          <cell r="M833">
            <v>374.7</v>
          </cell>
          <cell r="N833">
            <v>349.4</v>
          </cell>
          <cell r="O833">
            <v>325.81</v>
          </cell>
          <cell r="P833">
            <v>303.81</v>
          </cell>
          <cell r="Q833">
            <v>283.3</v>
          </cell>
          <cell r="R833">
            <v>276.16</v>
          </cell>
          <cell r="S833">
            <v>269.21</v>
          </cell>
          <cell r="T833">
            <v>262.43</v>
          </cell>
        </row>
        <row r="834">
          <cell r="A834" t="str">
            <v>VAL.LONG_VAL_ALI.41000.ES</v>
          </cell>
          <cell r="B834">
            <v>638.88</v>
          </cell>
          <cell r="C834">
            <v>644.54</v>
          </cell>
          <cell r="D834">
            <v>612.74</v>
          </cell>
          <cell r="E834">
            <v>625.53</v>
          </cell>
          <cell r="F834">
            <v>565.96</v>
          </cell>
          <cell r="G834">
            <v>562.53</v>
          </cell>
          <cell r="H834">
            <v>510.94</v>
          </cell>
          <cell r="I834">
            <v>520.16</v>
          </cell>
          <cell r="J834">
            <v>470.11</v>
          </cell>
          <cell r="K834">
            <v>436.38</v>
          </cell>
          <cell r="L834">
            <v>422.74</v>
          </cell>
          <cell r="M834">
            <v>449.21</v>
          </cell>
          <cell r="N834">
            <v>456.71</v>
          </cell>
          <cell r="O834">
            <v>448.79</v>
          </cell>
          <cell r="P834">
            <v>451.89</v>
          </cell>
          <cell r="Q834">
            <v>407.68</v>
          </cell>
          <cell r="R834">
            <v>433.95</v>
          </cell>
          <cell r="S834">
            <v>410.34</v>
          </cell>
          <cell r="T834">
            <v>405.56</v>
          </cell>
        </row>
        <row r="835">
          <cell r="A835" t="str">
            <v>VAL.LONG_VAL_ALI.41000.FI</v>
          </cell>
          <cell r="B835">
            <v>79.5</v>
          </cell>
          <cell r="C835">
            <v>76.5</v>
          </cell>
          <cell r="D835">
            <v>74.8</v>
          </cell>
          <cell r="E835">
            <v>72.9</v>
          </cell>
          <cell r="F835">
            <v>71.4</v>
          </cell>
          <cell r="G835">
            <v>66.1</v>
          </cell>
          <cell r="H835">
            <v>64.13</v>
          </cell>
          <cell r="I835">
            <v>62.17</v>
          </cell>
          <cell r="J835">
            <v>60.2</v>
          </cell>
          <cell r="K835">
            <v>58.27</v>
          </cell>
          <cell r="L835">
            <v>56.33</v>
          </cell>
          <cell r="M835">
            <v>54.4</v>
          </cell>
          <cell r="N835">
            <v>52.68</v>
          </cell>
          <cell r="O835">
            <v>50.95</v>
          </cell>
          <cell r="P835">
            <v>49.23</v>
          </cell>
          <cell r="Q835">
            <v>47.04</v>
          </cell>
          <cell r="R835">
            <v>46.64</v>
          </cell>
          <cell r="S835">
            <v>46.04</v>
          </cell>
          <cell r="T835">
            <v>45.5</v>
          </cell>
        </row>
        <row r="836">
          <cell r="A836" t="str">
            <v>VAL.LONG_VAL_ALI.41000.FR</v>
          </cell>
          <cell r="B836">
            <v>624.8</v>
          </cell>
          <cell r="C836">
            <v>606.9</v>
          </cell>
          <cell r="D836">
            <v>591.2</v>
          </cell>
          <cell r="E836">
            <v>573.4</v>
          </cell>
          <cell r="F836">
            <v>557.4</v>
          </cell>
          <cell r="G836">
            <v>541.6</v>
          </cell>
          <cell r="H836">
            <v>528.5</v>
          </cell>
          <cell r="I836">
            <v>517.2</v>
          </cell>
          <cell r="J836">
            <v>506.3</v>
          </cell>
          <cell r="K836">
            <v>496.2</v>
          </cell>
          <cell r="L836">
            <v>484.5</v>
          </cell>
          <cell r="M836">
            <v>474.29</v>
          </cell>
          <cell r="N836">
            <v>464.81</v>
          </cell>
          <cell r="O836">
            <v>456.86</v>
          </cell>
          <cell r="P836">
            <v>446.71</v>
          </cell>
          <cell r="Q836">
            <v>428.67</v>
          </cell>
          <cell r="R836">
            <v>420.78</v>
          </cell>
          <cell r="S836">
            <v>412.45</v>
          </cell>
          <cell r="T836">
            <v>404.2</v>
          </cell>
        </row>
        <row r="837">
          <cell r="A837" t="str">
            <v>VAL.LONG_VAL_ALI.41000.HR</v>
          </cell>
          <cell r="B837">
            <v>214</v>
          </cell>
          <cell r="C837">
            <v>209</v>
          </cell>
          <cell r="D837">
            <v>197</v>
          </cell>
          <cell r="E837">
            <v>194</v>
          </cell>
          <cell r="F837">
            <v>191</v>
          </cell>
          <cell r="G837">
            <v>190</v>
          </cell>
          <cell r="H837">
            <v>188</v>
          </cell>
          <cell r="I837">
            <v>188</v>
          </cell>
          <cell r="J837">
            <v>178</v>
          </cell>
          <cell r="K837">
            <v>177</v>
          </cell>
          <cell r="L837">
            <v>170</v>
          </cell>
          <cell r="M837">
            <v>161</v>
          </cell>
          <cell r="N837">
            <v>159</v>
          </cell>
          <cell r="O837">
            <v>159.78</v>
          </cell>
          <cell r="P837">
            <v>161.38</v>
          </cell>
          <cell r="Q837">
            <v>157.28</v>
          </cell>
          <cell r="R837">
            <v>156.28</v>
          </cell>
          <cell r="S837">
            <v>158.31</v>
          </cell>
          <cell r="T837">
            <v>158.09</v>
          </cell>
        </row>
        <row r="838">
          <cell r="A838" t="str">
            <v>VAL.LONG_VAL_ALI.41000.HU</v>
          </cell>
          <cell r="B838">
            <v>407.68</v>
          </cell>
          <cell r="C838">
            <v>390.9</v>
          </cell>
          <cell r="D838">
            <v>348.05</v>
          </cell>
          <cell r="E838">
            <v>325.36</v>
          </cell>
          <cell r="F838">
            <v>336.48</v>
          </cell>
          <cell r="G838">
            <v>334.98</v>
          </cell>
          <cell r="H838">
            <v>328.89</v>
          </cell>
          <cell r="I838">
            <v>318.51</v>
          </cell>
          <cell r="J838">
            <v>323.6</v>
          </cell>
          <cell r="K838">
            <v>336.16</v>
          </cell>
          <cell r="L838">
            <v>310.97</v>
          </cell>
          <cell r="M838">
            <v>302.02</v>
          </cell>
          <cell r="N838">
            <v>292.85</v>
          </cell>
          <cell r="O838">
            <v>267.34</v>
          </cell>
          <cell r="P838">
            <v>240.82</v>
          </cell>
          <cell r="Q838">
            <v>212.29</v>
          </cell>
          <cell r="R838">
            <v>204.06</v>
          </cell>
          <cell r="S838">
            <v>180.52</v>
          </cell>
          <cell r="T838">
            <v>157.1</v>
          </cell>
        </row>
        <row r="839">
          <cell r="A839" t="str">
            <v>VAL.LONG_VAL_ALI.41000.IE</v>
          </cell>
          <cell r="B839">
            <v>141.6</v>
          </cell>
          <cell r="C839">
            <v>139</v>
          </cell>
          <cell r="D839">
            <v>136.3</v>
          </cell>
          <cell r="E839">
            <v>134.9</v>
          </cell>
          <cell r="F839">
            <v>133.9</v>
          </cell>
          <cell r="G839">
            <v>152.66</v>
          </cell>
          <cell r="H839">
            <v>152.66</v>
          </cell>
          <cell r="I839">
            <v>152.66</v>
          </cell>
          <cell r="J839">
            <v>150.48</v>
          </cell>
          <cell r="K839">
            <v>150.48</v>
          </cell>
          <cell r="L839">
            <v>150.48</v>
          </cell>
          <cell r="M839">
            <v>147.5</v>
          </cell>
          <cell r="N839">
            <v>144.5</v>
          </cell>
          <cell r="O839">
            <v>142.5</v>
          </cell>
          <cell r="P839">
            <v>140.5</v>
          </cell>
          <cell r="Q839">
            <v>138</v>
          </cell>
          <cell r="R839">
            <v>138</v>
          </cell>
          <cell r="S839">
            <v>138</v>
          </cell>
          <cell r="T839">
            <v>138</v>
          </cell>
        </row>
        <row r="840">
          <cell r="A840" t="str">
            <v>VAL.LONG_VAL_ALI.41000.IT</v>
          </cell>
          <cell r="B840">
            <v>898.9</v>
          </cell>
          <cell r="C840">
            <v>905.8</v>
          </cell>
          <cell r="D840">
            <v>868.2</v>
          </cell>
          <cell r="E840">
            <v>842.6</v>
          </cell>
          <cell r="F840">
            <v>835.9</v>
          </cell>
          <cell r="G840">
            <v>839.6</v>
          </cell>
          <cell r="H840">
            <v>809.1</v>
          </cell>
          <cell r="I840">
            <v>781.4</v>
          </cell>
          <cell r="J840">
            <v>775</v>
          </cell>
          <cell r="K840">
            <v>788.8</v>
          </cell>
          <cell r="L840">
            <v>803.2</v>
          </cell>
          <cell r="M840">
            <v>814.5</v>
          </cell>
          <cell r="N840">
            <v>783.5</v>
          </cell>
          <cell r="O840">
            <v>790.9</v>
          </cell>
          <cell r="P840">
            <v>781</v>
          </cell>
          <cell r="Q840">
            <v>737.1</v>
          </cell>
          <cell r="R840">
            <v>684.5</v>
          </cell>
          <cell r="S840">
            <v>664</v>
          </cell>
          <cell r="T840">
            <v>640.76</v>
          </cell>
        </row>
        <row r="841">
          <cell r="A841" t="str">
            <v>VAL.LONG_VAL_ALI.41000.LT</v>
          </cell>
          <cell r="B841">
            <v>133.6</v>
          </cell>
          <cell r="C841">
            <v>124.9</v>
          </cell>
          <cell r="D841">
            <v>117.4</v>
          </cell>
          <cell r="E841">
            <v>112</v>
          </cell>
          <cell r="F841">
            <v>107.7</v>
          </cell>
          <cell r="G841">
            <v>104.5</v>
          </cell>
          <cell r="H841">
            <v>103.8</v>
          </cell>
          <cell r="I841">
            <v>106</v>
          </cell>
          <cell r="J841">
            <v>109.4</v>
          </cell>
          <cell r="K841">
            <v>111.1</v>
          </cell>
          <cell r="L841">
            <v>110.3</v>
          </cell>
          <cell r="M841">
            <v>108.1</v>
          </cell>
          <cell r="N841">
            <v>106.6</v>
          </cell>
          <cell r="O841">
            <v>102.37</v>
          </cell>
          <cell r="P841">
            <v>96.02</v>
          </cell>
          <cell r="Q841">
            <v>90.98</v>
          </cell>
          <cell r="R841">
            <v>85.08</v>
          </cell>
          <cell r="S841">
            <v>86.05</v>
          </cell>
          <cell r="T841">
            <v>83.42</v>
          </cell>
        </row>
        <row r="842">
          <cell r="A842" t="str">
            <v>VAL.LONG_VAL_ALI.41000.LU</v>
          </cell>
          <cell r="B842">
            <v>3.33</v>
          </cell>
          <cell r="C842">
            <v>3.24</v>
          </cell>
          <cell r="D842">
            <v>3.18</v>
          </cell>
          <cell r="E842">
            <v>3.01</v>
          </cell>
          <cell r="F842">
            <v>2.92</v>
          </cell>
          <cell r="G842">
            <v>2.96</v>
          </cell>
          <cell r="H842">
            <v>2.83</v>
          </cell>
          <cell r="I842">
            <v>2.86</v>
          </cell>
          <cell r="J842">
            <v>2.61</v>
          </cell>
          <cell r="K842">
            <v>2.56</v>
          </cell>
          <cell r="L842">
            <v>2.53</v>
          </cell>
          <cell r="M842">
            <v>2.41</v>
          </cell>
          <cell r="N842">
            <v>2.39</v>
          </cell>
          <cell r="O842">
            <v>2.34</v>
          </cell>
          <cell r="P842">
            <v>2.28</v>
          </cell>
          <cell r="Q842">
            <v>2.41</v>
          </cell>
          <cell r="R842">
            <v>2.39</v>
          </cell>
          <cell r="S842">
            <v>2.43</v>
          </cell>
          <cell r="T842">
            <v>2.37</v>
          </cell>
        </row>
        <row r="843">
          <cell r="A843" t="str">
            <v>VAL.LONG_VAL_ALI.41000.LV</v>
          </cell>
          <cell r="B843">
            <v>118.87</v>
          </cell>
          <cell r="C843">
            <v>103.59</v>
          </cell>
          <cell r="D843">
            <v>88.33</v>
          </cell>
          <cell r="E843">
            <v>80.4</v>
          </cell>
          <cell r="F843">
            <v>76</v>
          </cell>
          <cell r="G843">
            <v>69.62</v>
          </cell>
          <cell r="H843">
            <v>70.59</v>
          </cell>
          <cell r="I843">
            <v>66.66</v>
          </cell>
          <cell r="J843">
            <v>63.54</v>
          </cell>
          <cell r="K843">
            <v>57.67</v>
          </cell>
          <cell r="L843">
            <v>59.17</v>
          </cell>
          <cell r="M843">
            <v>58.09</v>
          </cell>
          <cell r="N843">
            <v>56.63</v>
          </cell>
          <cell r="O843">
            <v>51.87</v>
          </cell>
          <cell r="P843">
            <v>50.49</v>
          </cell>
          <cell r="Q843">
            <v>44.2</v>
          </cell>
          <cell r="R843">
            <v>39.37</v>
          </cell>
          <cell r="S843">
            <v>41.09</v>
          </cell>
          <cell r="T843">
            <v>38.22</v>
          </cell>
        </row>
        <row r="844">
          <cell r="A844" t="str">
            <v>VAL.LONG_VAL_ALI.41000.MT</v>
          </cell>
          <cell r="B844">
            <v>3.7</v>
          </cell>
          <cell r="C844">
            <v>3.7</v>
          </cell>
          <cell r="D844">
            <v>3.8</v>
          </cell>
          <cell r="E844">
            <v>3.8</v>
          </cell>
          <cell r="F844">
            <v>3.8</v>
          </cell>
          <cell r="G844">
            <v>4.4</v>
          </cell>
          <cell r="H844">
            <v>4.4</v>
          </cell>
          <cell r="I844">
            <v>4.4</v>
          </cell>
          <cell r="J844">
            <v>4.57</v>
          </cell>
          <cell r="K844">
            <v>4.57</v>
          </cell>
          <cell r="L844">
            <v>4.57</v>
          </cell>
          <cell r="M844">
            <v>4.57</v>
          </cell>
          <cell r="N844">
            <v>4.57</v>
          </cell>
          <cell r="O844">
            <v>4.57</v>
          </cell>
          <cell r="P844">
            <v>4.57</v>
          </cell>
          <cell r="Q844">
            <v>5.1</v>
          </cell>
          <cell r="R844">
            <v>5.1</v>
          </cell>
          <cell r="S844">
            <v>5.1</v>
          </cell>
          <cell r="T844">
            <v>5.05</v>
          </cell>
        </row>
        <row r="845">
          <cell r="A845" t="str">
            <v>VAL.LONG_VAL_ALI.41000.NL</v>
          </cell>
          <cell r="B845">
            <v>95.69</v>
          </cell>
          <cell r="C845">
            <v>91.51</v>
          </cell>
          <cell r="D845">
            <v>88.39</v>
          </cell>
          <cell r="E845">
            <v>87.67</v>
          </cell>
          <cell r="F845">
            <v>85.61</v>
          </cell>
          <cell r="G845">
            <v>85.15</v>
          </cell>
          <cell r="H845">
            <v>84.51</v>
          </cell>
          <cell r="I845">
            <v>82.57</v>
          </cell>
          <cell r="J845">
            <v>83.51</v>
          </cell>
          <cell r="K845">
            <v>82.35</v>
          </cell>
          <cell r="L845">
            <v>81.06</v>
          </cell>
          <cell r="M845">
            <v>83.17</v>
          </cell>
          <cell r="N845">
            <v>84.9</v>
          </cell>
          <cell r="O845">
            <v>86.52</v>
          </cell>
          <cell r="P845">
            <v>86.04</v>
          </cell>
          <cell r="Q845">
            <v>83.5</v>
          </cell>
          <cell r="R845">
            <v>84.07</v>
          </cell>
          <cell r="S845">
            <v>82.75</v>
          </cell>
          <cell r="T845">
            <v>84.45</v>
          </cell>
        </row>
        <row r="846">
          <cell r="A846" t="str">
            <v>VAL.LONG_VAL_ALI.41000.PL</v>
          </cell>
          <cell r="B846">
            <v>2151.3</v>
          </cell>
          <cell r="C846">
            <v>2161.9</v>
          </cell>
          <cell r="D846">
            <v>2161.9</v>
          </cell>
          <cell r="E846">
            <v>2155.2</v>
          </cell>
          <cell r="F846">
            <v>2155.2</v>
          </cell>
          <cell r="G846">
            <v>2071.3</v>
          </cell>
          <cell r="H846">
            <v>1803.9</v>
          </cell>
          <cell r="I846">
            <v>1803.9</v>
          </cell>
          <cell r="J846">
            <v>1803.9</v>
          </cell>
          <cell r="K846">
            <v>1809</v>
          </cell>
          <cell r="L846">
            <v>1809</v>
          </cell>
          <cell r="M846">
            <v>1809</v>
          </cell>
          <cell r="N846">
            <v>1503.8</v>
          </cell>
          <cell r="O846">
            <v>1503.8</v>
          </cell>
          <cell r="P846">
            <v>1503.8</v>
          </cell>
          <cell r="Q846">
            <v>1289</v>
          </cell>
          <cell r="R846">
            <v>1288.9</v>
          </cell>
          <cell r="S846">
            <v>1288.9</v>
          </cell>
          <cell r="T846">
            <v>1288.9</v>
          </cell>
        </row>
        <row r="847">
          <cell r="A847" t="str">
            <v>VAL.LONG_VAL_ALI.41000.PT</v>
          </cell>
          <cell r="B847">
            <v>291.03</v>
          </cell>
          <cell r="C847">
            <v>281.79</v>
          </cell>
          <cell r="D847">
            <v>276.91</v>
          </cell>
          <cell r="E847">
            <v>268.79</v>
          </cell>
          <cell r="F847">
            <v>265.24</v>
          </cell>
          <cell r="G847">
            <v>237.09</v>
          </cell>
          <cell r="H847">
            <v>230.83</v>
          </cell>
          <cell r="I847">
            <v>226.74</v>
          </cell>
          <cell r="J847">
            <v>211.24</v>
          </cell>
          <cell r="K847">
            <v>193.16</v>
          </cell>
          <cell r="L847">
            <v>183.67</v>
          </cell>
          <cell r="M847">
            <v>172.61</v>
          </cell>
          <cell r="N847">
            <v>158.31</v>
          </cell>
          <cell r="O847">
            <v>155.58</v>
          </cell>
          <cell r="P847">
            <v>149.96</v>
          </cell>
          <cell r="Q847">
            <v>148.31</v>
          </cell>
          <cell r="R847">
            <v>142.55</v>
          </cell>
          <cell r="S847">
            <v>136.75</v>
          </cell>
          <cell r="T847">
            <v>130.96</v>
          </cell>
        </row>
        <row r="848">
          <cell r="A848" t="str">
            <v>VAL.LONG_VAL_ALI.41000.RO</v>
          </cell>
          <cell r="B848">
            <v>2353</v>
          </cell>
          <cell r="C848">
            <v>2264</v>
          </cell>
          <cell r="D848">
            <v>1994</v>
          </cell>
          <cell r="E848">
            <v>1931</v>
          </cell>
          <cell r="F848">
            <v>1925</v>
          </cell>
          <cell r="G848">
            <v>1429</v>
          </cell>
          <cell r="H848">
            <v>1326</v>
          </cell>
          <cell r="I848">
            <v>1349</v>
          </cell>
          <cell r="J848">
            <v>1386</v>
          </cell>
          <cell r="K848">
            <v>1227</v>
          </cell>
          <cell r="L848">
            <v>1151</v>
          </cell>
          <cell r="M848">
            <v>1428</v>
          </cell>
          <cell r="N848">
            <v>1345</v>
          </cell>
          <cell r="O848">
            <v>1314</v>
          </cell>
          <cell r="P848">
            <v>1243</v>
          </cell>
          <cell r="Q848">
            <v>1174</v>
          </cell>
          <cell r="R848">
            <v>879</v>
          </cell>
          <cell r="S848">
            <v>856</v>
          </cell>
          <cell r="T848">
            <v>860</v>
          </cell>
        </row>
        <row r="849">
          <cell r="A849" t="str">
            <v>VAL.LONG_VAL_ALI.41000.SE</v>
          </cell>
          <cell r="B849">
            <v>52.65</v>
          </cell>
          <cell r="C849">
            <v>51.56</v>
          </cell>
          <cell r="D849">
            <v>47.76</v>
          </cell>
          <cell r="E849">
            <v>46.39</v>
          </cell>
          <cell r="F849">
            <v>45.06</v>
          </cell>
          <cell r="G849">
            <v>43.76</v>
          </cell>
          <cell r="H849">
            <v>42.35</v>
          </cell>
          <cell r="I849">
            <v>40.97</v>
          </cell>
          <cell r="J849">
            <v>39.64</v>
          </cell>
          <cell r="K849">
            <v>38.4</v>
          </cell>
          <cell r="L849">
            <v>37.2</v>
          </cell>
          <cell r="M849">
            <v>36.03</v>
          </cell>
          <cell r="N849">
            <v>35.27</v>
          </cell>
          <cell r="O849">
            <v>34.53</v>
          </cell>
          <cell r="P849">
            <v>33.8</v>
          </cell>
          <cell r="Q849">
            <v>33.08</v>
          </cell>
          <cell r="R849">
            <v>32.39</v>
          </cell>
          <cell r="S849">
            <v>31.7</v>
          </cell>
          <cell r="T849">
            <v>31.03</v>
          </cell>
        </row>
        <row r="850">
          <cell r="A850" t="str">
            <v>VAL.LONG_VAL_ALI.41000.SI</v>
          </cell>
          <cell r="B850">
            <v>81.54</v>
          </cell>
          <cell r="C850">
            <v>81.04</v>
          </cell>
          <cell r="D850">
            <v>77.4</v>
          </cell>
          <cell r="E850">
            <v>76.93</v>
          </cell>
          <cell r="F850">
            <v>73.17</v>
          </cell>
          <cell r="G850">
            <v>68.68</v>
          </cell>
          <cell r="H850">
            <v>70.61</v>
          </cell>
          <cell r="I850">
            <v>74.85</v>
          </cell>
          <cell r="J850">
            <v>77.29</v>
          </cell>
          <cell r="K850">
            <v>76.33</v>
          </cell>
          <cell r="L850">
            <v>75.89</v>
          </cell>
          <cell r="M850">
            <v>73.59</v>
          </cell>
          <cell r="N850">
            <v>72.34</v>
          </cell>
          <cell r="O850">
            <v>71.42</v>
          </cell>
          <cell r="P850">
            <v>70.13</v>
          </cell>
          <cell r="Q850">
            <v>69.43</v>
          </cell>
          <cell r="R850">
            <v>69.22</v>
          </cell>
          <cell r="S850">
            <v>68.41</v>
          </cell>
          <cell r="T850">
            <v>66.8</v>
          </cell>
        </row>
        <row r="851">
          <cell r="A851" t="str">
            <v>VAL.LONG_VAL_ALI.41000.SK</v>
          </cell>
          <cell r="B851">
            <v>42</v>
          </cell>
          <cell r="C851">
            <v>39</v>
          </cell>
          <cell r="D851">
            <v>40.3</v>
          </cell>
          <cell r="E851">
            <v>39.6</v>
          </cell>
          <cell r="F851">
            <v>38.1</v>
          </cell>
          <cell r="G851">
            <v>15.8</v>
          </cell>
          <cell r="H851">
            <v>15.6</v>
          </cell>
          <cell r="I851">
            <v>16.2</v>
          </cell>
          <cell r="J851">
            <v>15.1</v>
          </cell>
          <cell r="K851">
            <v>15.7</v>
          </cell>
          <cell r="L851">
            <v>10.3</v>
          </cell>
          <cell r="M851">
            <v>9.9</v>
          </cell>
          <cell r="N851">
            <v>15.3</v>
          </cell>
          <cell r="O851">
            <v>13.93</v>
          </cell>
          <cell r="P851">
            <v>15.2</v>
          </cell>
          <cell r="Q851">
            <v>14.9</v>
          </cell>
          <cell r="R851">
            <v>9.69</v>
          </cell>
          <cell r="S851">
            <v>9.1</v>
          </cell>
          <cell r="T851">
            <v>11.1</v>
          </cell>
        </row>
        <row r="852">
          <cell r="A852" t="str">
            <v>VAL.LONG_VAL_ALI.41000.CH</v>
          </cell>
          <cell r="B852">
            <v>63.99</v>
          </cell>
          <cell r="C852">
            <v>63.72</v>
          </cell>
          <cell r="D852">
            <v>62.33</v>
          </cell>
          <cell r="E852">
            <v>61.59</v>
          </cell>
          <cell r="F852">
            <v>58.56</v>
          </cell>
          <cell r="G852">
            <v>57.85</v>
          </cell>
          <cell r="H852">
            <v>57.09</v>
          </cell>
          <cell r="I852">
            <v>56.37</v>
          </cell>
          <cell r="J852">
            <v>55.11</v>
          </cell>
          <cell r="K852">
            <v>54.49</v>
          </cell>
          <cell r="L852">
            <v>53.86</v>
          </cell>
          <cell r="M852">
            <v>53.09</v>
          </cell>
          <cell r="N852">
            <v>52.39</v>
          </cell>
          <cell r="O852">
            <v>52.25</v>
          </cell>
          <cell r="P852">
            <v>50.99</v>
          </cell>
          <cell r="Q852">
            <v>49.72</v>
          </cell>
          <cell r="R852">
            <v>49.42</v>
          </cell>
          <cell r="S852">
            <v>49.97</v>
          </cell>
          <cell r="T852">
            <v>49.25</v>
          </cell>
        </row>
        <row r="853">
          <cell r="A853" t="str">
            <v>VAL.LONG_VAL_ALI.41000.IS</v>
          </cell>
          <cell r="B853" t="str">
            <v>ND</v>
          </cell>
          <cell r="C853" t="str">
            <v>ND</v>
          </cell>
          <cell r="D853">
            <v>0</v>
          </cell>
          <cell r="E853">
            <v>0</v>
          </cell>
          <cell r="F853">
            <v>2.32</v>
          </cell>
          <cell r="G853">
            <v>2.62</v>
          </cell>
          <cell r="H853">
            <v>2.67</v>
          </cell>
          <cell r="I853">
            <v>2.56</v>
          </cell>
          <cell r="J853">
            <v>2.47</v>
          </cell>
          <cell r="K853">
            <v>2.18</v>
          </cell>
          <cell r="L853">
            <v>2.36</v>
          </cell>
          <cell r="M853">
            <v>2.38</v>
          </cell>
          <cell r="N853">
            <v>2.34</v>
          </cell>
          <cell r="O853">
            <v>2.32</v>
          </cell>
          <cell r="P853">
            <v>2.34</v>
          </cell>
          <cell r="Q853">
            <v>2.26</v>
          </cell>
          <cell r="R853">
            <v>2.21</v>
          </cell>
          <cell r="S853">
            <v>1.84</v>
          </cell>
          <cell r="T853">
            <v>1.84</v>
          </cell>
        </row>
        <row r="854">
          <cell r="A854" t="str">
            <v>VAL.LONG_VAL_ALI.41000.NO</v>
          </cell>
          <cell r="B854">
            <v>54.09</v>
          </cell>
          <cell r="C854">
            <v>51.29</v>
          </cell>
          <cell r="D854">
            <v>48.62</v>
          </cell>
          <cell r="E854">
            <v>46.76</v>
          </cell>
          <cell r="F854">
            <v>45.12</v>
          </cell>
          <cell r="G854">
            <v>43.36</v>
          </cell>
          <cell r="H854">
            <v>42.41</v>
          </cell>
          <cell r="I854">
            <v>41.36</v>
          </cell>
          <cell r="J854">
            <v>40.32</v>
          </cell>
          <cell r="K854">
            <v>39.71</v>
          </cell>
          <cell r="L854">
            <v>39.02</v>
          </cell>
          <cell r="M854">
            <v>38.41</v>
          </cell>
          <cell r="N854">
            <v>37.71</v>
          </cell>
          <cell r="O854">
            <v>37.28</v>
          </cell>
          <cell r="P854">
            <v>36.85</v>
          </cell>
          <cell r="Q854">
            <v>37.2</v>
          </cell>
          <cell r="R854">
            <v>36.6</v>
          </cell>
          <cell r="S854">
            <v>35.7</v>
          </cell>
          <cell r="T854">
            <v>35.74</v>
          </cell>
        </row>
        <row r="855">
          <cell r="A855" t="str">
            <v>VAL.LONG_VAL_ALI.41000.EU27_2020</v>
          </cell>
          <cell r="B855">
            <v>10039.8</v>
          </cell>
          <cell r="C855">
            <v>9794.14</v>
          </cell>
          <cell r="D855">
            <v>9247.91</v>
          </cell>
          <cell r="E855">
            <v>8975.62</v>
          </cell>
          <cell r="F855">
            <v>8768.1</v>
          </cell>
          <cell r="G855">
            <v>8078.05</v>
          </cell>
          <cell r="H855">
            <v>7560.75</v>
          </cell>
          <cell r="I855">
            <v>7513.67</v>
          </cell>
          <cell r="J855">
            <v>7428.52</v>
          </cell>
          <cell r="K855">
            <v>7188.87</v>
          </cell>
          <cell r="L855">
            <v>7009.1</v>
          </cell>
          <cell r="M855">
            <v>7235.03</v>
          </cell>
          <cell r="N855">
            <v>6737.66</v>
          </cell>
          <cell r="O855">
            <v>6608.38</v>
          </cell>
          <cell r="P855">
            <v>6432.51</v>
          </cell>
          <cell r="Q855">
            <v>5936.37</v>
          </cell>
          <cell r="R855">
            <v>5545.39</v>
          </cell>
          <cell r="S855">
            <v>5410.96</v>
          </cell>
          <cell r="T855">
            <v>5324.99</v>
          </cell>
        </row>
        <row r="856">
          <cell r="A856" t="str">
            <v>VAL.LONG_VAL_ALI.42000.AT</v>
          </cell>
          <cell r="B856">
            <v>13.98</v>
          </cell>
          <cell r="C856">
            <v>13.4</v>
          </cell>
          <cell r="D856">
            <v>14.57</v>
          </cell>
          <cell r="E856">
            <v>14.37</v>
          </cell>
          <cell r="F856">
            <v>14.8</v>
          </cell>
          <cell r="G856">
            <v>14.74</v>
          </cell>
          <cell r="H856">
            <v>15.47</v>
          </cell>
          <cell r="I856">
            <v>16.61</v>
          </cell>
          <cell r="J856">
            <v>16.9</v>
          </cell>
          <cell r="K856">
            <v>17.65</v>
          </cell>
          <cell r="L856">
            <v>18.06</v>
          </cell>
          <cell r="M856">
            <v>18.36</v>
          </cell>
          <cell r="N856">
            <v>19.21</v>
          </cell>
          <cell r="O856">
            <v>19.75</v>
          </cell>
          <cell r="P856">
            <v>20.41</v>
          </cell>
          <cell r="Q856">
            <v>19.97</v>
          </cell>
          <cell r="R856">
            <v>21.54</v>
          </cell>
          <cell r="S856">
            <v>20.76</v>
          </cell>
          <cell r="T856">
            <v>20.5</v>
          </cell>
        </row>
        <row r="857">
          <cell r="A857" t="str">
            <v>VAL.LONG_VAL_ALI.42000.BE</v>
          </cell>
          <cell r="B857">
            <v>10.28</v>
          </cell>
          <cell r="C857">
            <v>10.22</v>
          </cell>
          <cell r="D857">
            <v>9.86</v>
          </cell>
          <cell r="E857">
            <v>10.07</v>
          </cell>
          <cell r="F857">
            <v>10.2</v>
          </cell>
          <cell r="G857">
            <v>10.01</v>
          </cell>
          <cell r="H857">
            <v>10.14</v>
          </cell>
          <cell r="I857">
            <v>11.03</v>
          </cell>
          <cell r="J857">
            <v>10.92</v>
          </cell>
          <cell r="K857">
            <v>11.85</v>
          </cell>
          <cell r="L857">
            <v>12.2</v>
          </cell>
          <cell r="M857">
            <v>12.89</v>
          </cell>
          <cell r="N857">
            <v>12.65</v>
          </cell>
          <cell r="O857">
            <v>12.52</v>
          </cell>
          <cell r="P857">
            <v>12.18</v>
          </cell>
          <cell r="Q857">
            <v>12.26</v>
          </cell>
          <cell r="R857">
            <v>12.6</v>
          </cell>
          <cell r="S857">
            <v>12.92</v>
          </cell>
          <cell r="T857">
            <v>13.25</v>
          </cell>
        </row>
        <row r="858">
          <cell r="A858" t="str">
            <v>VAL.LONG_VAL_ALI.42000.BG</v>
          </cell>
          <cell r="B858">
            <v>83.5</v>
          </cell>
          <cell r="C858">
            <v>83.5</v>
          </cell>
          <cell r="D858">
            <v>73.3</v>
          </cell>
          <cell r="E858">
            <v>72.1</v>
          </cell>
          <cell r="F858">
            <v>70.9</v>
          </cell>
          <cell r="G858">
            <v>69.7</v>
          </cell>
          <cell r="H858">
            <v>72.6</v>
          </cell>
          <cell r="I858">
            <v>74.5</v>
          </cell>
          <cell r="J858">
            <v>75.6</v>
          </cell>
          <cell r="K858">
            <v>73.7</v>
          </cell>
          <cell r="L858">
            <v>72.2</v>
          </cell>
          <cell r="M858">
            <v>70.6</v>
          </cell>
          <cell r="N858">
            <v>70.2</v>
          </cell>
          <cell r="O858">
            <v>69.8</v>
          </cell>
          <cell r="P858">
            <v>69.5</v>
          </cell>
          <cell r="Q858">
            <v>69.1</v>
          </cell>
          <cell r="R858">
            <v>68.7</v>
          </cell>
          <cell r="S858">
            <v>68.4</v>
          </cell>
          <cell r="T858">
            <v>68</v>
          </cell>
        </row>
        <row r="859">
          <cell r="A859" t="str">
            <v>VAL.LONG_VAL_ALI.42000.CY</v>
          </cell>
          <cell r="B859">
            <v>7.8</v>
          </cell>
          <cell r="C859">
            <v>7.6</v>
          </cell>
          <cell r="D859">
            <v>6.9</v>
          </cell>
          <cell r="E859">
            <v>7.12</v>
          </cell>
          <cell r="F859">
            <v>7.03</v>
          </cell>
          <cell r="G859">
            <v>6.5</v>
          </cell>
          <cell r="H859">
            <v>6.57</v>
          </cell>
          <cell r="I859">
            <v>6.48</v>
          </cell>
          <cell r="J859">
            <v>5.91</v>
          </cell>
          <cell r="K859">
            <v>5.35</v>
          </cell>
          <cell r="L859">
            <v>5.67</v>
          </cell>
          <cell r="M859">
            <v>6.21</v>
          </cell>
          <cell r="N859">
            <v>5.98</v>
          </cell>
          <cell r="O859">
            <v>5.9</v>
          </cell>
          <cell r="P859">
            <v>6.44</v>
          </cell>
          <cell r="Q859">
            <v>7.52</v>
          </cell>
          <cell r="R859">
            <v>7.53</v>
          </cell>
          <cell r="S859">
            <v>8.08</v>
          </cell>
          <cell r="T859">
            <v>8.32</v>
          </cell>
        </row>
        <row r="860">
          <cell r="A860" t="str">
            <v>VAL.LONG_VAL_ALI.42000.CZ</v>
          </cell>
          <cell r="B860">
            <v>114.12</v>
          </cell>
          <cell r="C860">
            <v>105.95</v>
          </cell>
          <cell r="D860">
            <v>97.78</v>
          </cell>
          <cell r="E860">
            <v>92.89</v>
          </cell>
          <cell r="F860">
            <v>88.24</v>
          </cell>
          <cell r="G860">
            <v>82.57</v>
          </cell>
          <cell r="H860">
            <v>80.2</v>
          </cell>
          <cell r="I860">
            <v>80</v>
          </cell>
          <cell r="J860">
            <v>77.2</v>
          </cell>
          <cell r="K860">
            <v>77.1</v>
          </cell>
          <cell r="L860">
            <v>77</v>
          </cell>
          <cell r="M860">
            <v>74.73</v>
          </cell>
          <cell r="N860">
            <v>74.5</v>
          </cell>
          <cell r="O860">
            <v>74.07</v>
          </cell>
          <cell r="P860">
            <v>72.59</v>
          </cell>
          <cell r="Q860">
            <v>67.8</v>
          </cell>
          <cell r="R860">
            <v>66.51</v>
          </cell>
          <cell r="S860">
            <v>68.35</v>
          </cell>
          <cell r="T860">
            <v>68.35</v>
          </cell>
        </row>
        <row r="861">
          <cell r="A861" t="str">
            <v>VAL.LONG_VAL_ALI.42000.DE</v>
          </cell>
          <cell r="B861">
            <v>212.24</v>
          </cell>
          <cell r="C861">
            <v>204.33</v>
          </cell>
          <cell r="D861">
            <v>203.1</v>
          </cell>
          <cell r="E861">
            <v>208.76</v>
          </cell>
          <cell r="F861">
            <v>212.34</v>
          </cell>
          <cell r="G861">
            <v>214</v>
          </cell>
          <cell r="H861">
            <v>214.3</v>
          </cell>
          <cell r="I861">
            <v>212.9</v>
          </cell>
          <cell r="J861">
            <v>215.3</v>
          </cell>
          <cell r="K861">
            <v>219.8</v>
          </cell>
          <cell r="L861">
            <v>220.11</v>
          </cell>
          <cell r="M861">
            <v>212.1</v>
          </cell>
          <cell r="N861">
            <v>212.84</v>
          </cell>
          <cell r="O861">
            <v>212.35</v>
          </cell>
          <cell r="P861">
            <v>214.08</v>
          </cell>
          <cell r="Q861">
            <v>218.02</v>
          </cell>
          <cell r="R861">
            <v>220</v>
          </cell>
          <cell r="S861">
            <v>221.35</v>
          </cell>
          <cell r="T861">
            <v>221.35</v>
          </cell>
        </row>
        <row r="862">
          <cell r="A862" t="str">
            <v>VAL.LONG_VAL_ALI.42000.DK</v>
          </cell>
          <cell r="B862">
            <v>22.4</v>
          </cell>
          <cell r="C862">
            <v>22.8</v>
          </cell>
          <cell r="D862">
            <v>23.3</v>
          </cell>
          <cell r="E862">
            <v>24.4</v>
          </cell>
          <cell r="F862">
            <v>24.2</v>
          </cell>
          <cell r="G862">
            <v>24.7</v>
          </cell>
          <cell r="H862">
            <v>24.13</v>
          </cell>
          <cell r="I862">
            <v>24.64</v>
          </cell>
          <cell r="J862">
            <v>25.69</v>
          </cell>
          <cell r="K862">
            <v>27.03</v>
          </cell>
          <cell r="L862">
            <v>28.71</v>
          </cell>
          <cell r="M862">
            <v>29.48</v>
          </cell>
          <cell r="N862">
            <v>29.91</v>
          </cell>
          <cell r="O862">
            <v>29.73</v>
          </cell>
          <cell r="P862">
            <v>29.9</v>
          </cell>
          <cell r="Q862">
            <v>31.72</v>
          </cell>
          <cell r="R862">
            <v>31.06</v>
          </cell>
          <cell r="S862">
            <v>30.58</v>
          </cell>
          <cell r="T862">
            <v>32.11</v>
          </cell>
        </row>
        <row r="863">
          <cell r="A863" t="str">
            <v>VAL.LONG_VAL_ALI.42000.EE</v>
          </cell>
          <cell r="B863">
            <v>14.36</v>
          </cell>
          <cell r="C863">
            <v>14.19</v>
          </cell>
          <cell r="D863">
            <v>13.46</v>
          </cell>
          <cell r="E863">
            <v>13.19</v>
          </cell>
          <cell r="F863">
            <v>12.37</v>
          </cell>
          <cell r="G863">
            <v>12.02</v>
          </cell>
          <cell r="H863">
            <v>11.76</v>
          </cell>
          <cell r="I863">
            <v>11.67</v>
          </cell>
          <cell r="J863">
            <v>12.03</v>
          </cell>
          <cell r="K863">
            <v>12.4</v>
          </cell>
          <cell r="L863">
            <v>11.3</v>
          </cell>
          <cell r="M863">
            <v>12</v>
          </cell>
          <cell r="N863">
            <v>12.49</v>
          </cell>
          <cell r="O863">
            <v>13.07</v>
          </cell>
          <cell r="P863">
            <v>12.79</v>
          </cell>
          <cell r="Q863">
            <v>11.14</v>
          </cell>
          <cell r="R863">
            <v>10.91</v>
          </cell>
          <cell r="S863">
            <v>11.08</v>
          </cell>
          <cell r="T863">
            <v>11.16</v>
          </cell>
        </row>
        <row r="864">
          <cell r="A864" t="str">
            <v>VAL.LONG_VAL_ALI.42000.EL</v>
          </cell>
          <cell r="B864">
            <v>114.4</v>
          </cell>
          <cell r="C864">
            <v>110.9</v>
          </cell>
          <cell r="D864">
            <v>107.5</v>
          </cell>
          <cell r="E864">
            <v>92.46</v>
          </cell>
          <cell r="F864">
            <v>79.53</v>
          </cell>
          <cell r="G864">
            <v>75.82</v>
          </cell>
          <cell r="H864">
            <v>72.28</v>
          </cell>
          <cell r="I864">
            <v>68.91</v>
          </cell>
          <cell r="J864">
            <v>65.68</v>
          </cell>
          <cell r="K864">
            <v>69.2</v>
          </cell>
          <cell r="L864">
            <v>73</v>
          </cell>
          <cell r="M864">
            <v>76.9</v>
          </cell>
          <cell r="N864">
            <v>72.87</v>
          </cell>
          <cell r="O864">
            <v>69.05</v>
          </cell>
          <cell r="P864">
            <v>65.43</v>
          </cell>
          <cell r="Q864">
            <v>62</v>
          </cell>
          <cell r="R864">
            <v>60.76</v>
          </cell>
          <cell r="S864">
            <v>59.55</v>
          </cell>
          <cell r="T864">
            <v>58.37</v>
          </cell>
        </row>
        <row r="865">
          <cell r="A865" t="str">
            <v>VAL.LONG_VAL_ALI.42000.ES</v>
          </cell>
          <cell r="B865">
            <v>378.35</v>
          </cell>
          <cell r="C865">
            <v>368.74</v>
          </cell>
          <cell r="D865">
            <v>385.49</v>
          </cell>
          <cell r="E865">
            <v>386.86</v>
          </cell>
          <cell r="F865">
            <v>356.06</v>
          </cell>
          <cell r="G865">
            <v>401.24</v>
          </cell>
          <cell r="H865">
            <v>392.36</v>
          </cell>
          <cell r="I865">
            <v>369.49</v>
          </cell>
          <cell r="J865">
            <v>371.57</v>
          </cell>
          <cell r="K865">
            <v>373.63</v>
          </cell>
          <cell r="L865">
            <v>377.79</v>
          </cell>
          <cell r="M865">
            <v>380.3</v>
          </cell>
          <cell r="N865">
            <v>433.46</v>
          </cell>
          <cell r="O865">
            <v>453.64</v>
          </cell>
          <cell r="P865">
            <v>458.2</v>
          </cell>
          <cell r="Q865">
            <v>443.7</v>
          </cell>
          <cell r="R865">
            <v>471.4</v>
          </cell>
          <cell r="S865">
            <v>439.95</v>
          </cell>
          <cell r="T865">
            <v>405.48</v>
          </cell>
        </row>
        <row r="866">
          <cell r="A866" t="str">
            <v>VAL.LONG_VAL_ALI.42000.FI</v>
          </cell>
          <cell r="B866">
            <v>16.7</v>
          </cell>
          <cell r="C866">
            <v>16.6</v>
          </cell>
          <cell r="D866">
            <v>16.1</v>
          </cell>
          <cell r="E866">
            <v>15.8</v>
          </cell>
          <cell r="F866">
            <v>15.5</v>
          </cell>
          <cell r="G866">
            <v>16</v>
          </cell>
          <cell r="H866">
            <v>15.9</v>
          </cell>
          <cell r="I866">
            <v>15.8</v>
          </cell>
          <cell r="J866">
            <v>15.7</v>
          </cell>
          <cell r="K866">
            <v>16.17</v>
          </cell>
          <cell r="L866">
            <v>16.63</v>
          </cell>
          <cell r="M866">
            <v>17.1</v>
          </cell>
          <cell r="N866">
            <v>17.63</v>
          </cell>
          <cell r="O866">
            <v>18.15</v>
          </cell>
          <cell r="P866">
            <v>18.68</v>
          </cell>
          <cell r="Q866">
            <v>18.55</v>
          </cell>
          <cell r="R866">
            <v>17.94</v>
          </cell>
          <cell r="S866">
            <v>17.67</v>
          </cell>
          <cell r="T866">
            <v>17.7</v>
          </cell>
        </row>
        <row r="867">
          <cell r="A867" t="str">
            <v>VAL.LONG_VAL_ALI.42000.FR</v>
          </cell>
          <cell r="B867">
            <v>283</v>
          </cell>
          <cell r="C867">
            <v>279.3</v>
          </cell>
          <cell r="D867">
            <v>275.9</v>
          </cell>
          <cell r="E867">
            <v>274.3</v>
          </cell>
          <cell r="F867">
            <v>270.2</v>
          </cell>
          <cell r="G867">
            <v>267.5</v>
          </cell>
          <cell r="H867">
            <v>271</v>
          </cell>
          <cell r="I867">
            <v>271</v>
          </cell>
          <cell r="J867">
            <v>274.7</v>
          </cell>
          <cell r="K867">
            <v>278.3</v>
          </cell>
          <cell r="L867">
            <v>277.1</v>
          </cell>
          <cell r="M867">
            <v>278.62</v>
          </cell>
          <cell r="N867">
            <v>280.85</v>
          </cell>
          <cell r="O867">
            <v>284.22</v>
          </cell>
          <cell r="P867">
            <v>288.2</v>
          </cell>
          <cell r="Q867">
            <v>281.54</v>
          </cell>
          <cell r="R867">
            <v>286.61</v>
          </cell>
          <cell r="S867">
            <v>291.45</v>
          </cell>
          <cell r="T867">
            <v>296.4</v>
          </cell>
        </row>
        <row r="868">
          <cell r="A868" t="str">
            <v>VAL.LONG_VAL_ALI.42000.HR</v>
          </cell>
          <cell r="B868">
            <v>14</v>
          </cell>
          <cell r="C868">
            <v>13</v>
          </cell>
          <cell r="D868">
            <v>12</v>
          </cell>
          <cell r="E868">
            <v>11</v>
          </cell>
          <cell r="F868">
            <v>12</v>
          </cell>
          <cell r="G868">
            <v>12</v>
          </cell>
          <cell r="H868">
            <v>11</v>
          </cell>
          <cell r="I868">
            <v>14</v>
          </cell>
          <cell r="J868">
            <v>13</v>
          </cell>
          <cell r="K868">
            <v>11</v>
          </cell>
          <cell r="L868">
            <v>12</v>
          </cell>
          <cell r="M868">
            <v>13</v>
          </cell>
          <cell r="N868">
            <v>15</v>
          </cell>
          <cell r="O868">
            <v>15</v>
          </cell>
          <cell r="P868">
            <v>15</v>
          </cell>
          <cell r="Q868">
            <v>15</v>
          </cell>
          <cell r="R868">
            <v>15</v>
          </cell>
          <cell r="S868">
            <v>15</v>
          </cell>
          <cell r="T868">
            <v>15.02</v>
          </cell>
        </row>
        <row r="869">
          <cell r="A869" t="str">
            <v>VAL.LONG_VAL_ALI.42000.HU</v>
          </cell>
          <cell r="B869">
            <v>114.57</v>
          </cell>
          <cell r="C869">
            <v>113.5</v>
          </cell>
          <cell r="D869">
            <v>111.25</v>
          </cell>
          <cell r="E869">
            <v>109.79</v>
          </cell>
          <cell r="F869">
            <v>110.03</v>
          </cell>
          <cell r="G869">
            <v>109.18</v>
          </cell>
          <cell r="H869">
            <v>108.06</v>
          </cell>
          <cell r="I869">
            <v>114.77</v>
          </cell>
          <cell r="J869">
            <v>120.82</v>
          </cell>
          <cell r="K869">
            <v>126.77</v>
          </cell>
          <cell r="L869">
            <v>130.94</v>
          </cell>
          <cell r="M869">
            <v>132.27</v>
          </cell>
          <cell r="N869">
            <v>128.57</v>
          </cell>
          <cell r="O869">
            <v>124.26</v>
          </cell>
          <cell r="P869">
            <v>118.07</v>
          </cell>
          <cell r="Q869">
            <v>114.65</v>
          </cell>
          <cell r="R869">
            <v>114.97</v>
          </cell>
          <cell r="S869">
            <v>109.01</v>
          </cell>
          <cell r="T869">
            <v>117.5</v>
          </cell>
        </row>
        <row r="870">
          <cell r="A870" t="str">
            <v>VAL.LONG_VAL_ALI.42000.IE</v>
          </cell>
          <cell r="B870">
            <v>14.1</v>
          </cell>
          <cell r="C870">
            <v>13.9</v>
          </cell>
          <cell r="D870">
            <v>13.9</v>
          </cell>
          <cell r="E870">
            <v>13</v>
          </cell>
          <cell r="F870">
            <v>12.6</v>
          </cell>
          <cell r="G870">
            <v>12.8</v>
          </cell>
          <cell r="H870">
            <v>12.8</v>
          </cell>
          <cell r="I870">
            <v>12.8</v>
          </cell>
          <cell r="J870">
            <v>13.16</v>
          </cell>
          <cell r="K870">
            <v>13.16</v>
          </cell>
          <cell r="L870">
            <v>13.16</v>
          </cell>
          <cell r="M870">
            <v>13.2</v>
          </cell>
          <cell r="N870">
            <v>14.76</v>
          </cell>
          <cell r="O870">
            <v>15.92</v>
          </cell>
          <cell r="P870">
            <v>17.28</v>
          </cell>
          <cell r="Q870">
            <v>18.94</v>
          </cell>
          <cell r="R870">
            <v>18.94</v>
          </cell>
          <cell r="S870">
            <v>18.94</v>
          </cell>
          <cell r="T870">
            <v>18.94</v>
          </cell>
        </row>
        <row r="871">
          <cell r="A871" t="str">
            <v>VAL.LONG_VAL_ALI.42000.IT</v>
          </cell>
          <cell r="B871">
            <v>341.4</v>
          </cell>
          <cell r="C871">
            <v>356.7</v>
          </cell>
          <cell r="D871">
            <v>352.5</v>
          </cell>
          <cell r="E871">
            <v>345.5</v>
          </cell>
          <cell r="F871">
            <v>331.2</v>
          </cell>
          <cell r="G871">
            <v>339.7</v>
          </cell>
          <cell r="H871">
            <v>337.9</v>
          </cell>
          <cell r="I871">
            <v>340.5</v>
          </cell>
          <cell r="J871">
            <v>335.2</v>
          </cell>
          <cell r="K871">
            <v>343.5</v>
          </cell>
          <cell r="L871">
            <v>349.4</v>
          </cell>
          <cell r="M871">
            <v>370</v>
          </cell>
          <cell r="N871">
            <v>375.5</v>
          </cell>
          <cell r="O871">
            <v>386.1</v>
          </cell>
          <cell r="P871">
            <v>374.7</v>
          </cell>
          <cell r="Q871">
            <v>366.2</v>
          </cell>
          <cell r="R871">
            <v>335.9</v>
          </cell>
          <cell r="S871">
            <v>334.6</v>
          </cell>
          <cell r="T871">
            <v>333.6</v>
          </cell>
        </row>
        <row r="872">
          <cell r="A872" t="str">
            <v>VAL.LONG_VAL_ALI.42000.LT</v>
          </cell>
          <cell r="B872">
            <v>40</v>
          </cell>
          <cell r="C872">
            <v>40.9</v>
          </cell>
          <cell r="D872">
            <v>40.6</v>
          </cell>
          <cell r="E872">
            <v>38.9</v>
          </cell>
          <cell r="F872">
            <v>39.4</v>
          </cell>
          <cell r="G872">
            <v>38.9</v>
          </cell>
          <cell r="H872">
            <v>38.8</v>
          </cell>
          <cell r="I872">
            <v>39.2</v>
          </cell>
          <cell r="J872">
            <v>35.4</v>
          </cell>
          <cell r="K872">
            <v>38.8</v>
          </cell>
          <cell r="L872">
            <v>40.5</v>
          </cell>
          <cell r="M872">
            <v>40.7</v>
          </cell>
          <cell r="N872">
            <v>40.1</v>
          </cell>
          <cell r="O872">
            <v>41</v>
          </cell>
          <cell r="P872">
            <v>38.61</v>
          </cell>
          <cell r="Q872">
            <v>34.28</v>
          </cell>
          <cell r="R872">
            <v>31.93</v>
          </cell>
          <cell r="S872">
            <v>34.06</v>
          </cell>
          <cell r="T872">
            <v>33.02</v>
          </cell>
        </row>
        <row r="873">
          <cell r="A873" t="str">
            <v>VAL.LONG_VAL_ALI.42000.LU</v>
          </cell>
          <cell r="B873">
            <v>0.65</v>
          </cell>
          <cell r="C873">
            <v>0.62</v>
          </cell>
          <cell r="D873">
            <v>0.6</v>
          </cell>
          <cell r="E873">
            <v>0.69</v>
          </cell>
          <cell r="F873">
            <v>0.69</v>
          </cell>
          <cell r="G873">
            <v>0.77</v>
          </cell>
          <cell r="H873">
            <v>0.84</v>
          </cell>
          <cell r="I873">
            <v>0.92</v>
          </cell>
          <cell r="J873">
            <v>0.94</v>
          </cell>
          <cell r="K873">
            <v>0.98</v>
          </cell>
          <cell r="L873">
            <v>1.01</v>
          </cell>
          <cell r="M873">
            <v>1.04</v>
          </cell>
          <cell r="N873">
            <v>1.04</v>
          </cell>
          <cell r="O873">
            <v>1.08</v>
          </cell>
          <cell r="P873">
            <v>1.06</v>
          </cell>
          <cell r="Q873">
            <v>1.14</v>
          </cell>
          <cell r="R873">
            <v>1.13</v>
          </cell>
          <cell r="S873">
            <v>1.1</v>
          </cell>
          <cell r="T873">
            <v>1.04</v>
          </cell>
        </row>
        <row r="874">
          <cell r="A874" t="str">
            <v>VAL.LONG_VAL_ALI.42000.LV</v>
          </cell>
          <cell r="B874">
            <v>19.33</v>
          </cell>
          <cell r="C874">
            <v>19.2</v>
          </cell>
          <cell r="D874">
            <v>19.04</v>
          </cell>
          <cell r="E874">
            <v>18.75</v>
          </cell>
          <cell r="F874">
            <v>16.9</v>
          </cell>
          <cell r="G874">
            <v>16.26</v>
          </cell>
          <cell r="H874">
            <v>17.69</v>
          </cell>
          <cell r="I874">
            <v>17.83</v>
          </cell>
          <cell r="J874">
            <v>19.33</v>
          </cell>
          <cell r="K874">
            <v>18.75</v>
          </cell>
          <cell r="L874">
            <v>18.7</v>
          </cell>
          <cell r="M874">
            <v>18.17</v>
          </cell>
          <cell r="N874">
            <v>18.07</v>
          </cell>
          <cell r="O874">
            <v>18.63</v>
          </cell>
          <cell r="P874">
            <v>19.52</v>
          </cell>
          <cell r="Q874">
            <v>22.95</v>
          </cell>
          <cell r="R874">
            <v>21.78</v>
          </cell>
          <cell r="S874">
            <v>21.52</v>
          </cell>
          <cell r="T874">
            <v>20.59</v>
          </cell>
        </row>
        <row r="875">
          <cell r="A875" t="str">
            <v>VAL.LONG_VAL_ALI.42000.MT</v>
          </cell>
          <cell r="B875">
            <v>0.36</v>
          </cell>
          <cell r="C875">
            <v>0.36</v>
          </cell>
          <cell r="D875">
            <v>0.4</v>
          </cell>
          <cell r="E875">
            <v>0.4</v>
          </cell>
          <cell r="F875">
            <v>0.4</v>
          </cell>
          <cell r="G875">
            <v>0.46</v>
          </cell>
          <cell r="H875">
            <v>0.46</v>
          </cell>
          <cell r="I875">
            <v>0.46</v>
          </cell>
          <cell r="J875">
            <v>0.47</v>
          </cell>
          <cell r="K875">
            <v>0.47</v>
          </cell>
          <cell r="L875">
            <v>0.47</v>
          </cell>
          <cell r="M875">
            <v>0.47</v>
          </cell>
          <cell r="N875">
            <v>0.47</v>
          </cell>
          <cell r="O875">
            <v>0.47</v>
          </cell>
          <cell r="P875">
            <v>0.47</v>
          </cell>
          <cell r="Q875">
            <v>0.3</v>
          </cell>
          <cell r="R875">
            <v>0.3</v>
          </cell>
          <cell r="S875">
            <v>0.3</v>
          </cell>
          <cell r="T875">
            <v>0.3</v>
          </cell>
        </row>
        <row r="876">
          <cell r="A876" t="str">
            <v>VAL.LONG_VAL_ALI.42000.NL</v>
          </cell>
          <cell r="B876">
            <v>69.26</v>
          </cell>
          <cell r="C876">
            <v>70</v>
          </cell>
          <cell r="D876">
            <v>70.86</v>
          </cell>
          <cell r="E876">
            <v>69.37</v>
          </cell>
          <cell r="F876">
            <v>69.28</v>
          </cell>
          <cell r="G876">
            <v>67.76</v>
          </cell>
          <cell r="H876">
            <v>67.17</v>
          </cell>
          <cell r="I876">
            <v>66.31</v>
          </cell>
          <cell r="J876">
            <v>67.21</v>
          </cell>
          <cell r="K876">
            <v>65.98</v>
          </cell>
          <cell r="L876">
            <v>64.95</v>
          </cell>
          <cell r="M876">
            <v>66</v>
          </cell>
          <cell r="N876">
            <v>67.68</v>
          </cell>
          <cell r="O876">
            <v>69.88</v>
          </cell>
          <cell r="P876">
            <v>72</v>
          </cell>
          <cell r="Q876">
            <v>73.71</v>
          </cell>
          <cell r="R876">
            <v>74.19</v>
          </cell>
          <cell r="S876">
            <v>74.14</v>
          </cell>
          <cell r="T876">
            <v>75.38</v>
          </cell>
        </row>
        <row r="877">
          <cell r="A877" t="str">
            <v>VAL.LONG_VAL_ALI.42000.PL</v>
          </cell>
          <cell r="B877">
            <v>132.3</v>
          </cell>
          <cell r="C877">
            <v>130</v>
          </cell>
          <cell r="D877">
            <v>130</v>
          </cell>
          <cell r="E877">
            <v>144.1</v>
          </cell>
          <cell r="F877">
            <v>144.1</v>
          </cell>
          <cell r="G877">
            <v>142.5</v>
          </cell>
          <cell r="H877">
            <v>110.9</v>
          </cell>
          <cell r="I877">
            <v>110.9</v>
          </cell>
          <cell r="J877">
            <v>110.9</v>
          </cell>
          <cell r="K877">
            <v>128.1</v>
          </cell>
          <cell r="L877">
            <v>128.1</v>
          </cell>
          <cell r="M877">
            <v>128.1</v>
          </cell>
          <cell r="N877">
            <v>172</v>
          </cell>
          <cell r="O877">
            <v>172</v>
          </cell>
          <cell r="P877">
            <v>172</v>
          </cell>
          <cell r="Q877">
            <v>138.7</v>
          </cell>
          <cell r="R877">
            <v>138.6</v>
          </cell>
          <cell r="S877">
            <v>138.6</v>
          </cell>
          <cell r="T877">
            <v>138.6</v>
          </cell>
        </row>
        <row r="878">
          <cell r="A878" t="str">
            <v>VAL.LONG_VAL_ALI.42000.PT</v>
          </cell>
          <cell r="B878">
            <v>79.73</v>
          </cell>
          <cell r="C878">
            <v>78.56</v>
          </cell>
          <cell r="D878">
            <v>74.5</v>
          </cell>
          <cell r="E878">
            <v>74.59</v>
          </cell>
          <cell r="F878">
            <v>72.76</v>
          </cell>
          <cell r="G878">
            <v>72.43</v>
          </cell>
          <cell r="H878">
            <v>68.32</v>
          </cell>
          <cell r="I878">
            <v>69.49</v>
          </cell>
          <cell r="J878">
            <v>70.26</v>
          </cell>
          <cell r="K878">
            <v>72.04</v>
          </cell>
          <cell r="L878">
            <v>74.61</v>
          </cell>
          <cell r="M878">
            <v>78.41</v>
          </cell>
          <cell r="N878">
            <v>81.67</v>
          </cell>
          <cell r="O878">
            <v>82.95</v>
          </cell>
          <cell r="P878">
            <v>84.89</v>
          </cell>
          <cell r="Q878">
            <v>85.05</v>
          </cell>
          <cell r="R878">
            <v>84.14</v>
          </cell>
          <cell r="S878">
            <v>86.01</v>
          </cell>
          <cell r="T878">
            <v>89.07</v>
          </cell>
        </row>
        <row r="879">
          <cell r="A879" t="str">
            <v>VAL.LONG_VAL_ALI.42000.RO</v>
          </cell>
          <cell r="B879">
            <v>243</v>
          </cell>
          <cell r="C879">
            <v>263</v>
          </cell>
          <cell r="D879">
            <v>211</v>
          </cell>
          <cell r="E879">
            <v>221</v>
          </cell>
          <cell r="F879">
            <v>227</v>
          </cell>
          <cell r="G879">
            <v>210</v>
          </cell>
          <cell r="H879">
            <v>206</v>
          </cell>
          <cell r="I879">
            <v>224</v>
          </cell>
          <cell r="J879">
            <v>178</v>
          </cell>
          <cell r="K879">
            <v>206</v>
          </cell>
          <cell r="L879">
            <v>206</v>
          </cell>
          <cell r="M879">
            <v>151</v>
          </cell>
          <cell r="N879">
            <v>157</v>
          </cell>
          <cell r="O879">
            <v>160</v>
          </cell>
          <cell r="P879">
            <v>159</v>
          </cell>
          <cell r="Q879">
            <v>155</v>
          </cell>
          <cell r="R879">
            <v>176</v>
          </cell>
          <cell r="S879">
            <v>170</v>
          </cell>
          <cell r="T879">
            <v>173</v>
          </cell>
        </row>
        <row r="880">
          <cell r="A880" t="str">
            <v>VAL.LONG_VAL_ALI.42000.SE</v>
          </cell>
          <cell r="B880">
            <v>22.9</v>
          </cell>
          <cell r="C880">
            <v>23</v>
          </cell>
          <cell r="D880">
            <v>20.77</v>
          </cell>
          <cell r="E880">
            <v>21.05</v>
          </cell>
          <cell r="F880">
            <v>21.31</v>
          </cell>
          <cell r="G880">
            <v>21.54</v>
          </cell>
          <cell r="H880">
            <v>21.87</v>
          </cell>
          <cell r="I880">
            <v>22.16</v>
          </cell>
          <cell r="J880">
            <v>22.44</v>
          </cell>
          <cell r="K880">
            <v>22.4</v>
          </cell>
          <cell r="L880">
            <v>22.36</v>
          </cell>
          <cell r="M880">
            <v>22.3</v>
          </cell>
          <cell r="N880">
            <v>22.83</v>
          </cell>
          <cell r="O880">
            <v>23.34</v>
          </cell>
          <cell r="P880">
            <v>23.84</v>
          </cell>
          <cell r="Q880">
            <v>24.33</v>
          </cell>
          <cell r="R880">
            <v>24.8</v>
          </cell>
          <cell r="S880">
            <v>25.26</v>
          </cell>
          <cell r="T880">
            <v>25.7</v>
          </cell>
        </row>
        <row r="881">
          <cell r="A881" t="str">
            <v>VAL.LONG_VAL_ALI.42000.SI</v>
          </cell>
          <cell r="B881">
            <v>8.51</v>
          </cell>
          <cell r="C881">
            <v>7.63</v>
          </cell>
          <cell r="D881">
            <v>6.55</v>
          </cell>
          <cell r="E881">
            <v>6.26</v>
          </cell>
          <cell r="F881">
            <v>7.02</v>
          </cell>
          <cell r="G881">
            <v>8.33</v>
          </cell>
          <cell r="H881">
            <v>7.37</v>
          </cell>
          <cell r="I881">
            <v>5.94</v>
          </cell>
          <cell r="J881">
            <v>5.46</v>
          </cell>
          <cell r="K881">
            <v>5.48</v>
          </cell>
          <cell r="L881">
            <v>5.49</v>
          </cell>
          <cell r="M881">
            <v>6.38</v>
          </cell>
          <cell r="N881">
            <v>6.4</v>
          </cell>
          <cell r="O881">
            <v>6.6</v>
          </cell>
          <cell r="P881">
            <v>6.17</v>
          </cell>
          <cell r="Q881">
            <v>4.62</v>
          </cell>
          <cell r="R881">
            <v>4.39</v>
          </cell>
          <cell r="S881">
            <v>4.51</v>
          </cell>
          <cell r="T881">
            <v>4.41</v>
          </cell>
        </row>
        <row r="882">
          <cell r="A882" t="str">
            <v>VAL.LONG_VAL_ALI.42000.SK</v>
          </cell>
          <cell r="B882">
            <v>56.8</v>
          </cell>
          <cell r="C882">
            <v>52.3</v>
          </cell>
          <cell r="D882">
            <v>51</v>
          </cell>
          <cell r="E882">
            <v>50.7</v>
          </cell>
          <cell r="F882">
            <v>47.9</v>
          </cell>
          <cell r="G882">
            <v>40.3</v>
          </cell>
          <cell r="H882">
            <v>41.8</v>
          </cell>
          <cell r="I882">
            <v>40.9</v>
          </cell>
          <cell r="J882">
            <v>39.1</v>
          </cell>
          <cell r="K882">
            <v>38.2</v>
          </cell>
          <cell r="L882">
            <v>38.6</v>
          </cell>
          <cell r="M882">
            <v>38.8</v>
          </cell>
          <cell r="N882">
            <v>28.2</v>
          </cell>
          <cell r="O882">
            <v>28.54</v>
          </cell>
          <cell r="P882">
            <v>29.3</v>
          </cell>
          <cell r="Q882">
            <v>27.6</v>
          </cell>
          <cell r="R882">
            <v>26.35</v>
          </cell>
          <cell r="S882">
            <v>29.5</v>
          </cell>
          <cell r="T882">
            <v>28.4</v>
          </cell>
        </row>
        <row r="883">
          <cell r="A883" t="str">
            <v>VAL.LONG_VAL_ALI.42000.CH</v>
          </cell>
          <cell r="B883">
            <v>24.78</v>
          </cell>
          <cell r="C883">
            <v>24.56</v>
          </cell>
          <cell r="D883">
            <v>23.74</v>
          </cell>
          <cell r="E883">
            <v>23.42</v>
          </cell>
          <cell r="F883">
            <v>22.31</v>
          </cell>
          <cell r="G883">
            <v>22.44</v>
          </cell>
          <cell r="H883">
            <v>22.34</v>
          </cell>
          <cell r="I883">
            <v>22.29</v>
          </cell>
          <cell r="J883">
            <v>22.19</v>
          </cell>
          <cell r="K883">
            <v>22.51</v>
          </cell>
          <cell r="L883">
            <v>22.55</v>
          </cell>
          <cell r="M883">
            <v>22.52</v>
          </cell>
          <cell r="N883">
            <v>22.24</v>
          </cell>
          <cell r="O883">
            <v>22.93</v>
          </cell>
          <cell r="P883">
            <v>22.98</v>
          </cell>
          <cell r="Q883">
            <v>23.03</v>
          </cell>
          <cell r="R883">
            <v>23.55</v>
          </cell>
          <cell r="S883">
            <v>24.29</v>
          </cell>
          <cell r="T883">
            <v>24.44</v>
          </cell>
        </row>
        <row r="884">
          <cell r="A884" t="str">
            <v>VAL.LONG_VAL_ALI.42000.IS</v>
          </cell>
          <cell r="B884" t="str">
            <v>ND</v>
          </cell>
          <cell r="C884" t="str">
            <v>ND</v>
          </cell>
          <cell r="D884">
            <v>0</v>
          </cell>
          <cell r="E884">
            <v>0</v>
          </cell>
          <cell r="F884">
            <v>1.41</v>
          </cell>
          <cell r="G884">
            <v>1.6</v>
          </cell>
          <cell r="H884">
            <v>1.63</v>
          </cell>
          <cell r="I884">
            <v>1.56</v>
          </cell>
          <cell r="J884">
            <v>1.51</v>
          </cell>
          <cell r="K884">
            <v>1.33</v>
          </cell>
          <cell r="L884">
            <v>1.44</v>
          </cell>
          <cell r="M884">
            <v>1.45</v>
          </cell>
          <cell r="N884">
            <v>1.42</v>
          </cell>
          <cell r="O884">
            <v>1.41</v>
          </cell>
          <cell r="P884">
            <v>1.43</v>
          </cell>
          <cell r="Q884">
            <v>1.38</v>
          </cell>
          <cell r="R884">
            <v>1.32</v>
          </cell>
          <cell r="S884">
            <v>1.31</v>
          </cell>
          <cell r="T884">
            <v>1.31</v>
          </cell>
        </row>
        <row r="885">
          <cell r="A885" t="str">
            <v>VAL.LONG_VAL_ALI.42000.NO</v>
          </cell>
          <cell r="B885">
            <v>8.01</v>
          </cell>
          <cell r="C885">
            <v>8.31</v>
          </cell>
          <cell r="D885">
            <v>8.58</v>
          </cell>
          <cell r="E885">
            <v>7.84</v>
          </cell>
          <cell r="F885">
            <v>7.18</v>
          </cell>
          <cell r="G885">
            <v>6.54</v>
          </cell>
          <cell r="H885">
            <v>6.39</v>
          </cell>
          <cell r="I885">
            <v>6.24</v>
          </cell>
          <cell r="J885">
            <v>6.08</v>
          </cell>
          <cell r="K885">
            <v>5.99</v>
          </cell>
          <cell r="L885">
            <v>5.88</v>
          </cell>
          <cell r="M885">
            <v>5.79</v>
          </cell>
          <cell r="N885">
            <v>5.69</v>
          </cell>
          <cell r="O885">
            <v>5.62</v>
          </cell>
          <cell r="P885">
            <v>5.55</v>
          </cell>
          <cell r="Q885">
            <v>5.63</v>
          </cell>
          <cell r="R885">
            <v>5.5</v>
          </cell>
          <cell r="S885">
            <v>5.38</v>
          </cell>
          <cell r="T885">
            <v>5.31</v>
          </cell>
        </row>
        <row r="886">
          <cell r="A886" t="str">
            <v>VAL.LONG_VAL_ALI.42000.EU27_2020</v>
          </cell>
          <cell r="B886">
            <v>2428.05</v>
          </cell>
          <cell r="C886">
            <v>2420.21</v>
          </cell>
          <cell r="D886">
            <v>2342.24</v>
          </cell>
          <cell r="E886">
            <v>2337.42</v>
          </cell>
          <cell r="F886">
            <v>2273.94</v>
          </cell>
          <cell r="G886">
            <v>2287.71</v>
          </cell>
          <cell r="H886">
            <v>2237.69</v>
          </cell>
          <cell r="I886">
            <v>2243.2</v>
          </cell>
          <cell r="J886">
            <v>2198.87</v>
          </cell>
          <cell r="K886">
            <v>2273.8</v>
          </cell>
          <cell r="L886">
            <v>2296.04</v>
          </cell>
          <cell r="M886">
            <v>2269.13</v>
          </cell>
          <cell r="N886">
            <v>2371.89</v>
          </cell>
          <cell r="O886">
            <v>2408.03</v>
          </cell>
          <cell r="P886">
            <v>2400.3</v>
          </cell>
          <cell r="Q886">
            <v>2325.8</v>
          </cell>
          <cell r="R886">
            <v>2343.98</v>
          </cell>
          <cell r="S886">
            <v>2312.69</v>
          </cell>
          <cell r="T886">
            <v>2295.55</v>
          </cell>
        </row>
        <row r="887">
          <cell r="A887" t="str">
            <v>VAL.LONG_VAL.BASE_N.P_BASE.01000.MIO_EUR.AT</v>
          </cell>
          <cell r="B887">
            <v>405.66</v>
          </cell>
          <cell r="C887">
            <v>478.96</v>
          </cell>
          <cell r="D887">
            <v>871.01</v>
          </cell>
          <cell r="E887">
            <v>655.8</v>
          </cell>
          <cell r="F887">
            <v>478.35</v>
          </cell>
          <cell r="G887">
            <v>800.93</v>
          </cell>
          <cell r="H887">
            <v>906.72</v>
          </cell>
          <cell r="I887">
            <v>1029.21</v>
          </cell>
          <cell r="J887">
            <v>717.58</v>
          </cell>
          <cell r="K887">
            <v>769.41</v>
          </cell>
          <cell r="L887">
            <v>728.38</v>
          </cell>
          <cell r="M887">
            <v>749.33</v>
          </cell>
          <cell r="N887">
            <v>754.06</v>
          </cell>
          <cell r="O887">
            <v>776.48</v>
          </cell>
          <cell r="P887">
            <v>801.97</v>
          </cell>
          <cell r="Q887">
            <v>834.08</v>
          </cell>
          <cell r="R887">
            <v>1149.67</v>
          </cell>
          <cell r="S887">
            <v>1529.97</v>
          </cell>
          <cell r="T887">
            <v>933.7</v>
          </cell>
        </row>
        <row r="888">
          <cell r="A888" t="str">
            <v>VAL.LONG_VAL.BASE_N.P_BASE.01000.MIO_EUR.BE</v>
          </cell>
          <cell r="B888">
            <v>238.16</v>
          </cell>
          <cell r="C888">
            <v>309.24</v>
          </cell>
          <cell r="D888">
            <v>436.5</v>
          </cell>
          <cell r="E888">
            <v>337.88</v>
          </cell>
          <cell r="F888">
            <v>305.29</v>
          </cell>
          <cell r="G888">
            <v>524.17</v>
          </cell>
          <cell r="H888">
            <v>465.34</v>
          </cell>
          <cell r="I888">
            <v>606.09</v>
          </cell>
          <cell r="J888">
            <v>513.17</v>
          </cell>
          <cell r="K888">
            <v>451.63</v>
          </cell>
          <cell r="L888">
            <v>453.76</v>
          </cell>
          <cell r="M888">
            <v>305.91</v>
          </cell>
          <cell r="N888">
            <v>376.77</v>
          </cell>
          <cell r="O888">
            <v>417.79</v>
          </cell>
          <cell r="P888">
            <v>435.9</v>
          </cell>
          <cell r="Q888">
            <v>490.13</v>
          </cell>
          <cell r="R888">
            <v>680.8</v>
          </cell>
          <cell r="S888">
            <v>823.79</v>
          </cell>
          <cell r="T888">
            <v>563.49</v>
          </cell>
        </row>
        <row r="889">
          <cell r="A889" t="str">
            <v>VAL.LONG_VAL.BASE_N.P_BASE.01000.MIO_EUR.BG</v>
          </cell>
          <cell r="B889">
            <v>472.2</v>
          </cell>
          <cell r="C889">
            <v>452.02</v>
          </cell>
          <cell r="D889">
            <v>446.37</v>
          </cell>
          <cell r="E889">
            <v>1025.42</v>
          </cell>
          <cell r="F889">
            <v>675.65</v>
          </cell>
          <cell r="G889">
            <v>842.82</v>
          </cell>
          <cell r="H889">
            <v>1196.06</v>
          </cell>
          <cell r="I889">
            <v>1311.49</v>
          </cell>
          <cell r="J889">
            <v>1258.57</v>
          </cell>
          <cell r="K889">
            <v>1330.84</v>
          </cell>
          <cell r="L889">
            <v>1228.73</v>
          </cell>
          <cell r="M889">
            <v>1199.37</v>
          </cell>
          <cell r="N889">
            <v>1246.43</v>
          </cell>
          <cell r="O889">
            <v>1443.72</v>
          </cell>
          <cell r="P889">
            <v>1499.8</v>
          </cell>
          <cell r="Q889">
            <v>1333.72</v>
          </cell>
          <cell r="R889">
            <v>2264.71</v>
          </cell>
          <cell r="S889">
            <v>2804.67</v>
          </cell>
          <cell r="T889">
            <v>2086.89</v>
          </cell>
        </row>
        <row r="890">
          <cell r="A890" t="str">
            <v>VAL.LONG_VAL.BASE_N.P_BASE.01000.MIO_EUR.CY</v>
          </cell>
          <cell r="B890">
            <v>10.56</v>
          </cell>
          <cell r="C890">
            <v>11.41</v>
          </cell>
          <cell r="D890">
            <v>9.95</v>
          </cell>
          <cell r="E890">
            <v>2.12</v>
          </cell>
          <cell r="F890">
            <v>9.51</v>
          </cell>
          <cell r="G890">
            <v>9.92</v>
          </cell>
          <cell r="H890">
            <v>10.01</v>
          </cell>
          <cell r="I890">
            <v>10.71</v>
          </cell>
          <cell r="J890">
            <v>12.52</v>
          </cell>
          <cell r="K890">
            <v>1.83</v>
          </cell>
          <cell r="L890">
            <v>18.65</v>
          </cell>
          <cell r="M890">
            <v>3.19</v>
          </cell>
          <cell r="N890">
            <v>7.18</v>
          </cell>
          <cell r="O890">
            <v>5.84</v>
          </cell>
          <cell r="P890">
            <v>12.64</v>
          </cell>
          <cell r="Q890">
            <v>12.29</v>
          </cell>
          <cell r="R890">
            <v>12.62</v>
          </cell>
          <cell r="S890">
            <v>23.11</v>
          </cell>
          <cell r="T890">
            <v>12.89</v>
          </cell>
        </row>
        <row r="891">
          <cell r="A891" t="str">
            <v>VAL.LONG_VAL.BASE_N.P_BASE.01000.MIO_EUR.CZ</v>
          </cell>
          <cell r="B891">
            <v>674.49</v>
          </cell>
          <cell r="C891">
            <v>669.43</v>
          </cell>
          <cell r="D891">
            <v>1102.5</v>
          </cell>
          <cell r="E891">
            <v>1059.59</v>
          </cell>
          <cell r="F891">
            <v>709.92</v>
          </cell>
          <cell r="G891">
            <v>972.91</v>
          </cell>
          <cell r="H891">
            <v>1329.91</v>
          </cell>
          <cell r="I891">
            <v>1286.8</v>
          </cell>
          <cell r="J891">
            <v>1252.84</v>
          </cell>
          <cell r="K891">
            <v>1233.46</v>
          </cell>
          <cell r="L891">
            <v>1207.39</v>
          </cell>
          <cell r="M891">
            <v>1158.7</v>
          </cell>
          <cell r="N891">
            <v>1085.51</v>
          </cell>
          <cell r="O891">
            <v>1180</v>
          </cell>
          <cell r="P891">
            <v>1219.29</v>
          </cell>
          <cell r="Q891">
            <v>1304.53</v>
          </cell>
          <cell r="R891">
            <v>1787.57</v>
          </cell>
          <cell r="S891">
            <v>2252.68</v>
          </cell>
          <cell r="T891">
            <v>1640.33</v>
          </cell>
        </row>
        <row r="892">
          <cell r="A892" t="str">
            <v>VAL.LONG_VAL.BASE_N.P_BASE.01000.MIO_EUR.DE</v>
          </cell>
          <cell r="B892">
            <v>4216.8</v>
          </cell>
          <cell r="C892">
            <v>4706.86</v>
          </cell>
          <cell r="D892">
            <v>7085.88</v>
          </cell>
          <cell r="E892">
            <v>8203.66</v>
          </cell>
          <cell r="F892">
            <v>5358</v>
          </cell>
          <cell r="G892">
            <v>5171.01</v>
          </cell>
          <cell r="H892">
            <v>7908.93</v>
          </cell>
          <cell r="I892">
            <v>8239.27</v>
          </cell>
          <cell r="J892">
            <v>8685.59</v>
          </cell>
          <cell r="K892">
            <v>7652.19</v>
          </cell>
          <cell r="L892">
            <v>7087.47</v>
          </cell>
          <cell r="M892">
            <v>5659.29</v>
          </cell>
          <cell r="N892">
            <v>6664.6</v>
          </cell>
          <cell r="O892">
            <v>5567.63</v>
          </cell>
          <cell r="P892">
            <v>7167.32</v>
          </cell>
          <cell r="Q892">
            <v>6825.46</v>
          </cell>
          <cell r="R892">
            <v>8270.06</v>
          </cell>
          <cell r="S892">
            <v>12967.75</v>
          </cell>
          <cell r="T892">
            <v>8350.53</v>
          </cell>
        </row>
        <row r="893">
          <cell r="A893" t="str">
            <v>VAL.LONG_VAL.BASE_N.P_BASE.01000.MIO_EUR.DK</v>
          </cell>
          <cell r="B893">
            <v>958.51</v>
          </cell>
          <cell r="C893">
            <v>1081.74</v>
          </cell>
          <cell r="D893">
            <v>1696.6</v>
          </cell>
          <cell r="E893">
            <v>1269.94</v>
          </cell>
          <cell r="F893">
            <v>962.39</v>
          </cell>
          <cell r="G893">
            <v>1629.62</v>
          </cell>
          <cell r="H893">
            <v>1695.62</v>
          </cell>
          <cell r="I893">
            <v>1949.76</v>
          </cell>
          <cell r="J893">
            <v>1302.19</v>
          </cell>
          <cell r="K893">
            <v>1357.07</v>
          </cell>
          <cell r="L893">
            <v>1629.77</v>
          </cell>
          <cell r="M893">
            <v>1129.68</v>
          </cell>
          <cell r="N893">
            <v>1358.64</v>
          </cell>
          <cell r="O893">
            <v>1312.79</v>
          </cell>
          <cell r="P893">
            <v>1376.89</v>
          </cell>
          <cell r="Q893">
            <v>1546.11</v>
          </cell>
          <cell r="R893">
            <v>1997.23</v>
          </cell>
          <cell r="S893">
            <v>2739.83</v>
          </cell>
          <cell r="T893">
            <v>1886.23</v>
          </cell>
        </row>
        <row r="894">
          <cell r="A894" t="str">
            <v>VAL.LONG_VAL.BASE_N.P_BASE.01000.MIO_EUR.EE</v>
          </cell>
          <cell r="B894">
            <v>73.39</v>
          </cell>
          <cell r="C894">
            <v>86.56</v>
          </cell>
          <cell r="D894">
            <v>167.5</v>
          </cell>
          <cell r="E894">
            <v>86.89</v>
          </cell>
          <cell r="F894">
            <v>80.26</v>
          </cell>
          <cell r="G894">
            <v>107.83</v>
          </cell>
          <cell r="H894">
            <v>125.76</v>
          </cell>
          <cell r="I894">
            <v>208.32</v>
          </cell>
          <cell r="J894">
            <v>146.18</v>
          </cell>
          <cell r="K894">
            <v>175.88</v>
          </cell>
          <cell r="L894">
            <v>211.29</v>
          </cell>
          <cell r="M894">
            <v>111.69</v>
          </cell>
          <cell r="N894">
            <v>175.9</v>
          </cell>
          <cell r="O894">
            <v>149.05</v>
          </cell>
          <cell r="P894">
            <v>222.01</v>
          </cell>
          <cell r="Q894">
            <v>244.15</v>
          </cell>
          <cell r="R894">
            <v>257.9</v>
          </cell>
          <cell r="S894">
            <v>394.69</v>
          </cell>
          <cell r="T894">
            <v>223.06</v>
          </cell>
        </row>
        <row r="895">
          <cell r="A895" t="str">
            <v>VAL.LONG_VAL.BASE_N.P_BASE.01000.MIO_EUR.EL</v>
          </cell>
          <cell r="B895">
            <v>1155.81</v>
          </cell>
          <cell r="C895">
            <v>756.6</v>
          </cell>
          <cell r="D895">
            <v>1181.43</v>
          </cell>
          <cell r="E895">
            <v>1049.82</v>
          </cell>
          <cell r="F895">
            <v>865.44</v>
          </cell>
          <cell r="G895">
            <v>959.49</v>
          </cell>
          <cell r="H895">
            <v>1070.39</v>
          </cell>
          <cell r="I895">
            <v>1093.83</v>
          </cell>
          <cell r="J895">
            <v>956.06</v>
          </cell>
          <cell r="K895">
            <v>874.06</v>
          </cell>
          <cell r="L895">
            <v>865.02</v>
          </cell>
          <cell r="M895">
            <v>785.56</v>
          </cell>
          <cell r="N895">
            <v>724.96</v>
          </cell>
          <cell r="O895">
            <v>668.02</v>
          </cell>
          <cell r="P895">
            <v>657.04</v>
          </cell>
          <cell r="Q895">
            <v>683.16</v>
          </cell>
          <cell r="R895">
            <v>901.14</v>
          </cell>
          <cell r="S895">
            <v>1010.96</v>
          </cell>
          <cell r="T895">
            <v>721.13</v>
          </cell>
        </row>
        <row r="896">
          <cell r="A896" t="str">
            <v>VAL.LONG_VAL.BASE_N.P_BASE.01000.MIO_EUR.ES</v>
          </cell>
          <cell r="B896">
            <v>3101.1</v>
          </cell>
          <cell r="C896">
            <v>2906.67</v>
          </cell>
          <cell r="D896">
            <v>5322.15</v>
          </cell>
          <cell r="E896">
            <v>4234.71</v>
          </cell>
          <cell r="F896">
            <v>2832.55</v>
          </cell>
          <cell r="G896">
            <v>3679.61</v>
          </cell>
          <cell r="H896">
            <v>4449.25</v>
          </cell>
          <cell r="I896">
            <v>4011.1</v>
          </cell>
          <cell r="J896">
            <v>4421.59</v>
          </cell>
          <cell r="K896">
            <v>3586.85</v>
          </cell>
          <cell r="L896">
            <v>3607.41</v>
          </cell>
          <cell r="M896">
            <v>3841.08</v>
          </cell>
          <cell r="N896">
            <v>2966.52</v>
          </cell>
          <cell r="O896">
            <v>4342.57</v>
          </cell>
          <cell r="P896">
            <v>3621.2</v>
          </cell>
          <cell r="Q896">
            <v>4780.21</v>
          </cell>
          <cell r="R896">
            <v>6157.87</v>
          </cell>
          <cell r="S896">
            <v>6154.56</v>
          </cell>
          <cell r="T896">
            <v>2959.28</v>
          </cell>
        </row>
        <row r="897">
          <cell r="A897" t="str">
            <v>VAL.LONG_VAL.BASE_N.P_BASE.01000.MIO_EUR.FI</v>
          </cell>
          <cell r="B897">
            <v>652.4</v>
          </cell>
          <cell r="C897">
            <v>437.4</v>
          </cell>
          <cell r="D897">
            <v>715.6</v>
          </cell>
          <cell r="E897">
            <v>590.2</v>
          </cell>
          <cell r="F897">
            <v>416</v>
          </cell>
          <cell r="G897">
            <v>466.5</v>
          </cell>
          <cell r="H897">
            <v>601.77</v>
          </cell>
          <cell r="I897">
            <v>665.96</v>
          </cell>
          <cell r="J897">
            <v>703.7</v>
          </cell>
          <cell r="K897">
            <v>543.32</v>
          </cell>
          <cell r="L897">
            <v>491.85</v>
          </cell>
          <cell r="M897">
            <v>446.44</v>
          </cell>
          <cell r="N897">
            <v>447.14</v>
          </cell>
          <cell r="O897">
            <v>447.33</v>
          </cell>
          <cell r="P897">
            <v>648.13</v>
          </cell>
          <cell r="Q897">
            <v>486.17</v>
          </cell>
          <cell r="R897">
            <v>439.68</v>
          </cell>
          <cell r="S897">
            <v>1078.55</v>
          </cell>
          <cell r="T897">
            <v>638.91</v>
          </cell>
        </row>
        <row r="898">
          <cell r="A898" t="str">
            <v>VAL.LONG_VAL.BASE_N.P_BASE.01000.MIO_EUR.FR</v>
          </cell>
          <cell r="B898">
            <v>9343.5</v>
          </cell>
          <cell r="C898">
            <v>8208.2</v>
          </cell>
          <cell r="D898">
            <v>11850.7</v>
          </cell>
          <cell r="E898">
            <v>10751.6</v>
          </cell>
          <cell r="F898">
            <v>8450.1</v>
          </cell>
          <cell r="G898">
            <v>11727.1</v>
          </cell>
          <cell r="H898">
            <v>12037.1</v>
          </cell>
          <cell r="I898">
            <v>14639.3</v>
          </cell>
          <cell r="J898">
            <v>11852.5</v>
          </cell>
          <cell r="K898">
            <v>11206.6</v>
          </cell>
          <cell r="L898">
            <v>11220.9</v>
          </cell>
          <cell r="M898">
            <v>8003.17</v>
          </cell>
          <cell r="N898">
            <v>9846.95</v>
          </cell>
          <cell r="O898">
            <v>10626.38</v>
          </cell>
          <cell r="P898">
            <v>10939.69</v>
          </cell>
          <cell r="Q898">
            <v>9991.94</v>
          </cell>
          <cell r="R898">
            <v>15503.61</v>
          </cell>
          <cell r="S898">
            <v>17106.24</v>
          </cell>
          <cell r="T898">
            <v>12966.83</v>
          </cell>
        </row>
        <row r="899">
          <cell r="A899" t="str">
            <v>VAL.LONG_VAL.BASE_N.P_BASE.01000.MIO_EUR.HR</v>
          </cell>
          <cell r="B899">
            <v>364.98</v>
          </cell>
          <cell r="C899">
            <v>411.39</v>
          </cell>
          <cell r="D899">
            <v>600.69</v>
          </cell>
          <cell r="E899">
            <v>594.02</v>
          </cell>
          <cell r="F899">
            <v>493.84</v>
          </cell>
          <cell r="G899">
            <v>602.82</v>
          </cell>
          <cell r="H899">
            <v>625.99</v>
          </cell>
          <cell r="I899">
            <v>653.97</v>
          </cell>
          <cell r="J899">
            <v>448.45</v>
          </cell>
          <cell r="K899">
            <v>375.81</v>
          </cell>
          <cell r="L899">
            <v>315.34</v>
          </cell>
          <cell r="M899">
            <v>365.05</v>
          </cell>
          <cell r="N899">
            <v>323.84</v>
          </cell>
          <cell r="O899">
            <v>399.05</v>
          </cell>
          <cell r="P899">
            <v>393.12</v>
          </cell>
          <cell r="Q899">
            <v>446.55</v>
          </cell>
          <cell r="R899">
            <v>574.15</v>
          </cell>
          <cell r="S899">
            <v>849.66</v>
          </cell>
          <cell r="T899">
            <v>498.34</v>
          </cell>
        </row>
        <row r="900">
          <cell r="A900" t="str">
            <v>VAL.LONG_VAL.BASE_N.P_BASE.01000.MIO_EUR.HU</v>
          </cell>
          <cell r="B900">
            <v>1609.49</v>
          </cell>
          <cell r="C900">
            <v>1549.56</v>
          </cell>
          <cell r="D900">
            <v>1815.17</v>
          </cell>
          <cell r="E900">
            <v>2266.94</v>
          </cell>
          <cell r="F900">
            <v>1402.09</v>
          </cell>
          <cell r="G900">
            <v>1669.55</v>
          </cell>
          <cell r="H900">
            <v>2388.27</v>
          </cell>
          <cell r="I900">
            <v>2105.54</v>
          </cell>
          <cell r="J900">
            <v>2250.42</v>
          </cell>
          <cell r="K900">
            <v>2374.99</v>
          </cell>
          <cell r="L900">
            <v>2067.64</v>
          </cell>
          <cell r="M900">
            <v>2223.54</v>
          </cell>
          <cell r="N900">
            <v>1998.53</v>
          </cell>
          <cell r="O900">
            <v>2238.24</v>
          </cell>
          <cell r="P900">
            <v>2300.71</v>
          </cell>
          <cell r="Q900">
            <v>2338.76</v>
          </cell>
          <cell r="R900">
            <v>2834.45</v>
          </cell>
          <cell r="S900">
            <v>2847.4</v>
          </cell>
          <cell r="T900">
            <v>2954.91</v>
          </cell>
        </row>
        <row r="901">
          <cell r="A901" t="str">
            <v>VAL.LONG_VAL.BASE_N.P_BASE.01000.MIO_EUR.IE</v>
          </cell>
          <cell r="B901">
            <v>187.57</v>
          </cell>
          <cell r="C901">
            <v>220.84</v>
          </cell>
          <cell r="D901">
            <v>341.52</v>
          </cell>
          <cell r="E901">
            <v>279.85</v>
          </cell>
          <cell r="F901">
            <v>158.19</v>
          </cell>
          <cell r="G901">
            <v>292.44</v>
          </cell>
          <cell r="H901">
            <v>389.71</v>
          </cell>
          <cell r="I901">
            <v>419.26</v>
          </cell>
          <cell r="J901">
            <v>379.08</v>
          </cell>
          <cell r="K901">
            <v>372.72</v>
          </cell>
          <cell r="L901">
            <v>380.93</v>
          </cell>
          <cell r="M901">
            <v>304.81</v>
          </cell>
          <cell r="N901">
            <v>325.07</v>
          </cell>
          <cell r="O901">
            <v>361.72</v>
          </cell>
          <cell r="P901">
            <v>371</v>
          </cell>
          <cell r="Q901">
            <v>333.17</v>
          </cell>
          <cell r="R901">
            <v>491.82</v>
          </cell>
          <cell r="S901">
            <v>792.37</v>
          </cell>
          <cell r="T901">
            <v>430.82</v>
          </cell>
        </row>
        <row r="902">
          <cell r="A902" t="str">
            <v>VAL.LONG_VAL.BASE_N.P_BASE.01000.MIO_EUR.IT</v>
          </cell>
          <cell r="B902">
            <v>3180.75</v>
          </cell>
          <cell r="C902">
            <v>3381.86</v>
          </cell>
          <cell r="D902">
            <v>4416.62</v>
          </cell>
          <cell r="E902">
            <v>4962.78</v>
          </cell>
          <cell r="F902">
            <v>3235.92</v>
          </cell>
          <cell r="G902">
            <v>3608.42</v>
          </cell>
          <cell r="H902">
            <v>5133.69</v>
          </cell>
          <cell r="I902">
            <v>4728.59</v>
          </cell>
          <cell r="J902">
            <v>4550.69</v>
          </cell>
          <cell r="K902">
            <v>4563.47</v>
          </cell>
          <cell r="L902">
            <v>4227.63</v>
          </cell>
          <cell r="M902">
            <v>4034.01</v>
          </cell>
          <cell r="N902">
            <v>3500.59</v>
          </cell>
          <cell r="O902">
            <v>3680.16</v>
          </cell>
          <cell r="P902">
            <v>3691.71</v>
          </cell>
          <cell r="Q902">
            <v>4002.02</v>
          </cell>
          <cell r="R902">
            <v>5174.42</v>
          </cell>
          <cell r="S902">
            <v>6277.66</v>
          </cell>
          <cell r="T902">
            <v>5193.58</v>
          </cell>
        </row>
        <row r="903">
          <cell r="A903" t="str">
            <v>VAL.LONG_VAL.BASE_N.P_BASE.01000.MIO_EUR.LT</v>
          </cell>
          <cell r="B903">
            <v>322.8</v>
          </cell>
          <cell r="C903">
            <v>284.4</v>
          </cell>
          <cell r="D903">
            <v>585.4</v>
          </cell>
          <cell r="E903">
            <v>634</v>
          </cell>
          <cell r="F903">
            <v>487.1</v>
          </cell>
          <cell r="G903">
            <v>479.54</v>
          </cell>
          <cell r="H903">
            <v>686.87</v>
          </cell>
          <cell r="I903">
            <v>1031.79</v>
          </cell>
          <cell r="J903">
            <v>878.41</v>
          </cell>
          <cell r="K903">
            <v>863.23</v>
          </cell>
          <cell r="L903">
            <v>1052.61</v>
          </cell>
          <cell r="M903">
            <v>811.08</v>
          </cell>
          <cell r="N903">
            <v>881.4</v>
          </cell>
          <cell r="O903">
            <v>813.06</v>
          </cell>
          <cell r="P903">
            <v>966.86</v>
          </cell>
          <cell r="Q903">
            <v>1209.86</v>
          </cell>
          <cell r="R903">
            <v>1198.89</v>
          </cell>
          <cell r="S903">
            <v>1828.46</v>
          </cell>
          <cell r="T903">
            <v>1311.66</v>
          </cell>
        </row>
        <row r="904">
          <cell r="A904" t="str">
            <v>VAL.LONG_VAL.BASE_N.P_BASE.01000.MIO_EUR.LU</v>
          </cell>
          <cell r="B904">
            <v>15.48</v>
          </cell>
          <cell r="C904">
            <v>17.93</v>
          </cell>
          <cell r="D904">
            <v>26.92</v>
          </cell>
          <cell r="E904">
            <v>22.99</v>
          </cell>
          <cell r="F904">
            <v>17.12</v>
          </cell>
          <cell r="G904">
            <v>25.4</v>
          </cell>
          <cell r="H904">
            <v>26.36</v>
          </cell>
          <cell r="I904">
            <v>31.92</v>
          </cell>
          <cell r="J904">
            <v>29.35</v>
          </cell>
          <cell r="K904">
            <v>23.19</v>
          </cell>
          <cell r="L904">
            <v>26.71</v>
          </cell>
          <cell r="M904">
            <v>18.27</v>
          </cell>
          <cell r="N904">
            <v>21.31</v>
          </cell>
          <cell r="O904">
            <v>26.18</v>
          </cell>
          <cell r="P904">
            <v>24.01</v>
          </cell>
          <cell r="Q904">
            <v>22.89</v>
          </cell>
          <cell r="R904">
            <v>29.31</v>
          </cell>
          <cell r="S904">
            <v>47.29</v>
          </cell>
          <cell r="T904">
            <v>28.61</v>
          </cell>
        </row>
        <row r="905">
          <cell r="A905" t="str">
            <v>VAL.LONG_VAL.BASE_N.P_BASE.01000.MIO_EUR.LV</v>
          </cell>
          <cell r="B905">
            <v>129.89</v>
          </cell>
          <cell r="C905">
            <v>143.78</v>
          </cell>
          <cell r="D905">
            <v>248.54</v>
          </cell>
          <cell r="E905">
            <v>214.56</v>
          </cell>
          <cell r="F905">
            <v>171.42</v>
          </cell>
          <cell r="G905">
            <v>202.81</v>
          </cell>
          <cell r="H905">
            <v>234.49</v>
          </cell>
          <cell r="I905">
            <v>387.16</v>
          </cell>
          <cell r="J905">
            <v>321.44</v>
          </cell>
          <cell r="K905">
            <v>310.55</v>
          </cell>
          <cell r="L905">
            <v>415.11</v>
          </cell>
          <cell r="M905">
            <v>359.77</v>
          </cell>
          <cell r="N905">
            <v>376.76</v>
          </cell>
          <cell r="O905">
            <v>353.48</v>
          </cell>
          <cell r="P905">
            <v>478.91</v>
          </cell>
          <cell r="Q905">
            <v>553.3</v>
          </cell>
          <cell r="R905">
            <v>578.51</v>
          </cell>
          <cell r="S905">
            <v>870.44</v>
          </cell>
          <cell r="T905">
            <v>540.17</v>
          </cell>
        </row>
        <row r="906">
          <cell r="A906" t="str">
            <v>VAL.LONG_VAL.BASE_N.P_BASE.01000.MIO_EUR.MT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A907" t="str">
            <v>VAL.LONG_VAL.BASE_N.P_BASE.01000.MIO_EUR.NL</v>
          </cell>
          <cell r="B907">
            <v>214</v>
          </cell>
          <cell r="C907">
            <v>248.84</v>
          </cell>
          <cell r="D907">
            <v>341.35</v>
          </cell>
          <cell r="E907">
            <v>377.8</v>
          </cell>
          <cell r="F907">
            <v>272.91</v>
          </cell>
          <cell r="G907">
            <v>349.31</v>
          </cell>
          <cell r="H907">
            <v>366.64</v>
          </cell>
          <cell r="I907">
            <v>519.07</v>
          </cell>
          <cell r="J907">
            <v>404.17</v>
          </cell>
          <cell r="K907">
            <v>325</v>
          </cell>
          <cell r="L907">
            <v>340.4</v>
          </cell>
          <cell r="M907">
            <v>267.55</v>
          </cell>
          <cell r="N907">
            <v>277.58</v>
          </cell>
          <cell r="O907">
            <v>338.56</v>
          </cell>
          <cell r="P907">
            <v>323.23</v>
          </cell>
          <cell r="Q907">
            <v>321.22</v>
          </cell>
          <cell r="R907">
            <v>417.48</v>
          </cell>
          <cell r="S907">
            <v>661.89</v>
          </cell>
          <cell r="T907">
            <v>392.7</v>
          </cell>
        </row>
        <row r="908">
          <cell r="A908" t="str">
            <v>VAL.LONG_VAL.BASE_N.P_BASE.01000.MIO_EUR.PL</v>
          </cell>
          <cell r="B908">
            <v>2530.43</v>
          </cell>
          <cell r="C908">
            <v>2625.31</v>
          </cell>
          <cell r="D908">
            <v>4440.06</v>
          </cell>
          <cell r="E908">
            <v>4570.75</v>
          </cell>
          <cell r="F908">
            <v>2995.58</v>
          </cell>
          <cell r="G908">
            <v>3502.86</v>
          </cell>
          <cell r="H908">
            <v>4717.27</v>
          </cell>
          <cell r="I908">
            <v>5070.93</v>
          </cell>
          <cell r="J908">
            <v>4361.35</v>
          </cell>
          <cell r="K908">
            <v>4107.91</v>
          </cell>
          <cell r="L908">
            <v>3545.09</v>
          </cell>
          <cell r="M908">
            <v>3530.89</v>
          </cell>
          <cell r="N908">
            <v>4031.34</v>
          </cell>
          <cell r="O908">
            <v>3660.41</v>
          </cell>
          <cell r="P908">
            <v>4002.15</v>
          </cell>
          <cell r="Q908">
            <v>4658.4</v>
          </cell>
          <cell r="R908">
            <v>5734.23</v>
          </cell>
          <cell r="S908">
            <v>8961.28</v>
          </cell>
          <cell r="T908">
            <v>7335.41</v>
          </cell>
        </row>
        <row r="909">
          <cell r="A909" t="str">
            <v>VAL.LONG_VAL.BASE_N.P_BASE.01000.MIO_EUR.PT</v>
          </cell>
          <cell r="B909">
            <v>190.89</v>
          </cell>
          <cell r="C909">
            <v>224.89</v>
          </cell>
          <cell r="D909">
            <v>271.38</v>
          </cell>
          <cell r="E909">
            <v>304.66</v>
          </cell>
          <cell r="F909">
            <v>227.08</v>
          </cell>
          <cell r="G909">
            <v>253.94</v>
          </cell>
          <cell r="H909">
            <v>291.47</v>
          </cell>
          <cell r="I909">
            <v>329.3</v>
          </cell>
          <cell r="J909">
            <v>289.74</v>
          </cell>
          <cell r="K909">
            <v>279.18</v>
          </cell>
          <cell r="L909">
            <v>277.13</v>
          </cell>
          <cell r="M909">
            <v>247.65</v>
          </cell>
          <cell r="N909">
            <v>235.65</v>
          </cell>
          <cell r="O909">
            <v>241.69</v>
          </cell>
          <cell r="P909">
            <v>247.6</v>
          </cell>
          <cell r="Q909">
            <v>248.38</v>
          </cell>
          <cell r="R909">
            <v>319.71</v>
          </cell>
          <cell r="S909">
            <v>405.99</v>
          </cell>
          <cell r="T909">
            <v>293.86</v>
          </cell>
        </row>
        <row r="910">
          <cell r="A910" t="str">
            <v>VAL.LONG_VAL.BASE_N.P_BASE.01000.MIO_EUR.RO</v>
          </cell>
          <cell r="B910">
            <v>1945.01</v>
          </cell>
          <cell r="C910">
            <v>1637.17</v>
          </cell>
          <cell r="D910">
            <v>1628.33</v>
          </cell>
          <cell r="E910">
            <v>3876.69</v>
          </cell>
          <cell r="F910">
            <v>2042.62</v>
          </cell>
          <cell r="G910">
            <v>2558.91</v>
          </cell>
          <cell r="H910">
            <v>4655.2</v>
          </cell>
          <cell r="I910">
            <v>2807.1</v>
          </cell>
          <cell r="J910">
            <v>4500.89</v>
          </cell>
          <cell r="K910">
            <v>3852.86</v>
          </cell>
          <cell r="L910">
            <v>3316.34</v>
          </cell>
          <cell r="M910">
            <v>3448.48</v>
          </cell>
          <cell r="N910">
            <v>4054.52</v>
          </cell>
          <cell r="O910">
            <v>4877.45</v>
          </cell>
          <cell r="P910">
            <v>4764.68</v>
          </cell>
          <cell r="Q910">
            <v>3085.16</v>
          </cell>
          <cell r="R910">
            <v>5630.03</v>
          </cell>
          <cell r="S910">
            <v>5505.48</v>
          </cell>
          <cell r="T910">
            <v>5659.95</v>
          </cell>
        </row>
        <row r="911">
          <cell r="A911" t="str">
            <v>VAL.LONG_VAL.BASE_N.P_BASE.01000.MIO_EUR.SE</v>
          </cell>
          <cell r="B911">
            <v>452.12</v>
          </cell>
          <cell r="C911">
            <v>452.91</v>
          </cell>
          <cell r="D911">
            <v>991.45</v>
          </cell>
          <cell r="E911">
            <v>676.86</v>
          </cell>
          <cell r="F911">
            <v>442.91</v>
          </cell>
          <cell r="G911">
            <v>694.24</v>
          </cell>
          <cell r="H911">
            <v>791.98</v>
          </cell>
          <cell r="I911">
            <v>971.59</v>
          </cell>
          <cell r="J911">
            <v>757.95</v>
          </cell>
          <cell r="K911">
            <v>800.76</v>
          </cell>
          <cell r="L911">
            <v>756.03</v>
          </cell>
          <cell r="M911">
            <v>695.8</v>
          </cell>
          <cell r="N911">
            <v>755.35</v>
          </cell>
          <cell r="O911">
            <v>578.01</v>
          </cell>
          <cell r="P911">
            <v>775.93</v>
          </cell>
          <cell r="Q911">
            <v>841.41</v>
          </cell>
          <cell r="R911">
            <v>1119.66</v>
          </cell>
          <cell r="S911">
            <v>1513.77</v>
          </cell>
          <cell r="T911">
            <v>816.79</v>
          </cell>
        </row>
        <row r="912">
          <cell r="A912" t="str">
            <v>VAL.LONG_VAL.BASE_N.P_BASE.01000.MIO_EUR.SI</v>
          </cell>
          <cell r="B912">
            <v>80.29</v>
          </cell>
          <cell r="C912">
            <v>80.2</v>
          </cell>
          <cell r="D912">
            <v>94.64</v>
          </cell>
          <cell r="E912">
            <v>79.59</v>
          </cell>
          <cell r="F912">
            <v>54.75</v>
          </cell>
          <cell r="G912">
            <v>79.59</v>
          </cell>
          <cell r="H912">
            <v>105.63</v>
          </cell>
          <cell r="I912">
            <v>109</v>
          </cell>
          <cell r="J912">
            <v>77.3</v>
          </cell>
          <cell r="K912">
            <v>90.95</v>
          </cell>
          <cell r="L912">
            <v>87.01</v>
          </cell>
          <cell r="M912">
            <v>82.79</v>
          </cell>
          <cell r="N912">
            <v>75.83</v>
          </cell>
          <cell r="O912">
            <v>85.79</v>
          </cell>
          <cell r="P912">
            <v>84.75</v>
          </cell>
          <cell r="Q912">
            <v>95.58</v>
          </cell>
          <cell r="R912">
            <v>132.45</v>
          </cell>
          <cell r="S912">
            <v>165.64</v>
          </cell>
          <cell r="T912">
            <v>102.43</v>
          </cell>
        </row>
        <row r="913">
          <cell r="A913" t="str">
            <v>VAL.LONG_VAL.BASE_N.P_BASE.01000.MIO_EUR.SK</v>
          </cell>
          <cell r="B913">
            <v>340.24</v>
          </cell>
          <cell r="C913">
            <v>334.66</v>
          </cell>
          <cell r="D913">
            <v>468.7</v>
          </cell>
          <cell r="E913">
            <v>558.57</v>
          </cell>
          <cell r="F913">
            <v>366.42</v>
          </cell>
          <cell r="G913">
            <v>371.81</v>
          </cell>
          <cell r="H913">
            <v>580.49</v>
          </cell>
          <cell r="I913">
            <v>594.15</v>
          </cell>
          <cell r="J913">
            <v>568.01</v>
          </cell>
          <cell r="K913">
            <v>614.85</v>
          </cell>
          <cell r="L913">
            <v>568.71</v>
          </cell>
          <cell r="M913">
            <v>618.38</v>
          </cell>
          <cell r="N913">
            <v>450.25</v>
          </cell>
          <cell r="O913">
            <v>575.64</v>
          </cell>
          <cell r="P913">
            <v>583.05</v>
          </cell>
          <cell r="Q913">
            <v>628.01</v>
          </cell>
          <cell r="R913">
            <v>763.17</v>
          </cell>
          <cell r="S913">
            <v>950.22</v>
          </cell>
          <cell r="T913">
            <v>771.87</v>
          </cell>
        </row>
        <row r="914">
          <cell r="A914" t="str">
            <v>VAL.LONG_VAL.BASE_N.P_BASE.01000.MIO_EUR.CH</v>
          </cell>
          <cell r="B914">
            <v>290.29</v>
          </cell>
          <cell r="C914">
            <v>282.3</v>
          </cell>
          <cell r="D914">
            <v>281.23</v>
          </cell>
          <cell r="E914">
            <v>283.48</v>
          </cell>
          <cell r="F914">
            <v>255.83</v>
          </cell>
          <cell r="G914">
            <v>271.78</v>
          </cell>
          <cell r="H914">
            <v>314.3</v>
          </cell>
          <cell r="I914">
            <v>308.64</v>
          </cell>
          <cell r="J914">
            <v>279.29</v>
          </cell>
          <cell r="K914">
            <v>303.51</v>
          </cell>
          <cell r="L914">
            <v>347.5</v>
          </cell>
          <cell r="M914">
            <v>276.16</v>
          </cell>
          <cell r="N914">
            <v>341.44</v>
          </cell>
          <cell r="O914">
            <v>298.1</v>
          </cell>
          <cell r="P914">
            <v>340.27</v>
          </cell>
          <cell r="Q914">
            <v>381.95</v>
          </cell>
          <cell r="R914">
            <v>325.18</v>
          </cell>
          <cell r="S914">
            <v>408.89</v>
          </cell>
          <cell r="T914">
            <v>397.6</v>
          </cell>
        </row>
        <row r="915">
          <cell r="A915" t="str">
            <v>VAL.LONG_VAL.BASE_N.P_BASE.01000.MIO_EUR.IS</v>
          </cell>
          <cell r="B915" t="str">
            <v>ND</v>
          </cell>
          <cell r="C915" t="str">
            <v>ND</v>
          </cell>
          <cell r="D915">
            <v>3.3</v>
          </cell>
          <cell r="E915">
            <v>3.66</v>
          </cell>
          <cell r="F915">
            <v>3.88</v>
          </cell>
          <cell r="G915">
            <v>4.53</v>
          </cell>
          <cell r="H915">
            <v>3.93</v>
          </cell>
          <cell r="I915">
            <v>6.29</v>
          </cell>
          <cell r="J915">
            <v>4.7</v>
          </cell>
          <cell r="K915">
            <v>5.69</v>
          </cell>
          <cell r="L915">
            <v>3.25</v>
          </cell>
          <cell r="M915">
            <v>2.13</v>
          </cell>
          <cell r="N915">
            <v>2.99</v>
          </cell>
          <cell r="O915">
            <v>1.99</v>
          </cell>
          <cell r="P915">
            <v>3.51</v>
          </cell>
          <cell r="Q915">
            <v>2.12</v>
          </cell>
          <cell r="R915">
            <v>2.53</v>
          </cell>
          <cell r="S915">
            <v>5.02</v>
          </cell>
          <cell r="T915">
            <v>3.27</v>
          </cell>
        </row>
        <row r="916">
          <cell r="A916" t="str">
            <v>VAL.LONG_VAL.BASE_N.P_BASE.01000.MIO_EUR.NO</v>
          </cell>
          <cell r="B916">
            <v>327.26</v>
          </cell>
          <cell r="C916">
            <v>305.31</v>
          </cell>
          <cell r="D916">
            <v>322.5</v>
          </cell>
          <cell r="E916">
            <v>374.25</v>
          </cell>
          <cell r="F916">
            <v>295.47</v>
          </cell>
          <cell r="G916">
            <v>357.52</v>
          </cell>
          <cell r="H916">
            <v>357.87</v>
          </cell>
          <cell r="I916">
            <v>410.79</v>
          </cell>
          <cell r="J916">
            <v>368.14</v>
          </cell>
          <cell r="K916">
            <v>431.28</v>
          </cell>
          <cell r="L916">
            <v>452.82</v>
          </cell>
          <cell r="M916">
            <v>435.24</v>
          </cell>
          <cell r="N916">
            <v>438.52</v>
          </cell>
          <cell r="O916">
            <v>269.06</v>
          </cell>
          <cell r="P916">
            <v>449.47</v>
          </cell>
          <cell r="Q916">
            <v>426.41</v>
          </cell>
          <cell r="R916">
            <v>415.26</v>
          </cell>
          <cell r="S916">
            <v>605.82</v>
          </cell>
          <cell r="T916">
            <v>361.75</v>
          </cell>
        </row>
        <row r="917">
          <cell r="A917" t="str">
            <v>VAL.LONG_VAL.BASE_N.P_BASE.02000.MIO_EUR.AT</v>
          </cell>
          <cell r="B917">
            <v>208</v>
          </cell>
          <cell r="C917">
            <v>195.9</v>
          </cell>
          <cell r="D917">
            <v>208.19</v>
          </cell>
          <cell r="E917">
            <v>223.56</v>
          </cell>
          <cell r="F917">
            <v>189.38</v>
          </cell>
          <cell r="G917">
            <v>278.81</v>
          </cell>
          <cell r="H917">
            <v>346.2</v>
          </cell>
          <cell r="I917">
            <v>321.64</v>
          </cell>
          <cell r="J917">
            <v>285.54</v>
          </cell>
          <cell r="K917">
            <v>270.64</v>
          </cell>
          <cell r="L917">
            <v>275.42</v>
          </cell>
          <cell r="M917">
            <v>359.85</v>
          </cell>
          <cell r="N917">
            <v>283.6</v>
          </cell>
          <cell r="O917">
            <v>248.38</v>
          </cell>
          <cell r="P917">
            <v>275.47</v>
          </cell>
          <cell r="Q917">
            <v>304.66</v>
          </cell>
          <cell r="R917">
            <v>435.76</v>
          </cell>
          <cell r="S917">
            <v>557.9</v>
          </cell>
          <cell r="T917">
            <v>417.86</v>
          </cell>
        </row>
        <row r="918">
          <cell r="A918" t="str">
            <v>VAL.LONG_VAL.BASE_N.P_BASE.02000.MIO_EUR.BE</v>
          </cell>
          <cell r="B918">
            <v>276.84</v>
          </cell>
          <cell r="C918">
            <v>226.11</v>
          </cell>
          <cell r="D918">
            <v>230.3</v>
          </cell>
          <cell r="E918">
            <v>188.89</v>
          </cell>
          <cell r="F918">
            <v>201.35</v>
          </cell>
          <cell r="G918">
            <v>190.09</v>
          </cell>
          <cell r="H918">
            <v>267.68</v>
          </cell>
          <cell r="I918">
            <v>291.17</v>
          </cell>
          <cell r="J918">
            <v>255.88</v>
          </cell>
          <cell r="K918">
            <v>231.25</v>
          </cell>
          <cell r="L918">
            <v>217.28</v>
          </cell>
          <cell r="M918">
            <v>198.64</v>
          </cell>
          <cell r="N918">
            <v>228.37</v>
          </cell>
          <cell r="O918">
            <v>222.89</v>
          </cell>
          <cell r="P918">
            <v>232.79</v>
          </cell>
          <cell r="Q918">
            <v>230.57</v>
          </cell>
          <cell r="R918">
            <v>228.41</v>
          </cell>
          <cell r="S918">
            <v>303.1</v>
          </cell>
          <cell r="T918">
            <v>322.04</v>
          </cell>
        </row>
        <row r="919">
          <cell r="A919" t="str">
            <v>VAL.LONG_VAL.BASE_N.P_BASE.02000.MIO_EUR.BG</v>
          </cell>
          <cell r="B919">
            <v>321.73</v>
          </cell>
          <cell r="C919">
            <v>368.24</v>
          </cell>
          <cell r="D919">
            <v>314.7</v>
          </cell>
          <cell r="E919">
            <v>588.2</v>
          </cell>
          <cell r="F919">
            <v>534.39</v>
          </cell>
          <cell r="G919">
            <v>747.3</v>
          </cell>
          <cell r="H919">
            <v>921.16</v>
          </cell>
          <cell r="I919">
            <v>856.41</v>
          </cell>
          <cell r="J919">
            <v>867.84</v>
          </cell>
          <cell r="K919">
            <v>966.42</v>
          </cell>
          <cell r="L919">
            <v>967.78</v>
          </cell>
          <cell r="M919">
            <v>941.14</v>
          </cell>
          <cell r="N919">
            <v>961.33</v>
          </cell>
          <cell r="O919">
            <v>890.88</v>
          </cell>
          <cell r="P919">
            <v>856.85</v>
          </cell>
          <cell r="Q919">
            <v>852.34</v>
          </cell>
          <cell r="R919">
            <v>1318.22</v>
          </cell>
          <cell r="S919">
            <v>1519.09</v>
          </cell>
          <cell r="T919">
            <v>910.8</v>
          </cell>
        </row>
        <row r="920">
          <cell r="A920" t="str">
            <v>VAL.LONG_VAL.BASE_N.P_BASE.02000.MIO_EUR.CY</v>
          </cell>
          <cell r="B920">
            <v>3.19</v>
          </cell>
          <cell r="C920">
            <v>0.26</v>
          </cell>
          <cell r="D920">
            <v>1.96</v>
          </cell>
          <cell r="E920">
            <v>0.51</v>
          </cell>
          <cell r="F920">
            <v>0.52</v>
          </cell>
          <cell r="G920">
            <v>0.58</v>
          </cell>
          <cell r="H920">
            <v>0.59</v>
          </cell>
          <cell r="I920">
            <v>0.73</v>
          </cell>
          <cell r="J920">
            <v>0.52</v>
          </cell>
          <cell r="K920">
            <v>0.47</v>
          </cell>
          <cell r="L920">
            <v>0.55</v>
          </cell>
          <cell r="M920">
            <v>0.95</v>
          </cell>
          <cell r="N920">
            <v>0.72</v>
          </cell>
          <cell r="O920">
            <v>0.55</v>
          </cell>
          <cell r="P920">
            <v>0.59</v>
          </cell>
          <cell r="Q920">
            <v>1.63</v>
          </cell>
          <cell r="R920">
            <v>1.61</v>
          </cell>
          <cell r="S920">
            <v>1.57</v>
          </cell>
          <cell r="T920">
            <v>1.5</v>
          </cell>
        </row>
        <row r="921">
          <cell r="A921" t="str">
            <v>VAL.LONG_VAL.BASE_N.P_BASE.02000.MIO_EUR.CZ</v>
          </cell>
          <cell r="B921">
            <v>432.14</v>
          </cell>
          <cell r="C921">
            <v>456.87</v>
          </cell>
          <cell r="D921">
            <v>514.12</v>
          </cell>
          <cell r="E921">
            <v>648.25</v>
          </cell>
          <cell r="F921">
            <v>502.07</v>
          </cell>
          <cell r="G921">
            <v>536.79</v>
          </cell>
          <cell r="H921">
            <v>713.15</v>
          </cell>
          <cell r="I921">
            <v>757.06</v>
          </cell>
          <cell r="J921">
            <v>793.98</v>
          </cell>
          <cell r="K921">
            <v>780.8</v>
          </cell>
          <cell r="L921">
            <v>720.97</v>
          </cell>
          <cell r="M921">
            <v>812.43</v>
          </cell>
          <cell r="N921">
            <v>733.01</v>
          </cell>
          <cell r="O921">
            <v>782.11</v>
          </cell>
          <cell r="P921">
            <v>701.63</v>
          </cell>
          <cell r="Q921">
            <v>754.37</v>
          </cell>
          <cell r="R921">
            <v>953.56</v>
          </cell>
          <cell r="S921">
            <v>1047.3</v>
          </cell>
          <cell r="T921">
            <v>958.18</v>
          </cell>
        </row>
        <row r="922">
          <cell r="A922" t="str">
            <v>VAL.LONG_VAL.BASE_N.P_BASE.02000.MIO_EUR.DE</v>
          </cell>
          <cell r="B922">
            <v>2364.82</v>
          </cell>
          <cell r="C922">
            <v>2131.68</v>
          </cell>
          <cell r="D922">
            <v>2582.81</v>
          </cell>
          <cell r="E922">
            <v>2842.89</v>
          </cell>
          <cell r="F922">
            <v>2442</v>
          </cell>
          <cell r="G922">
            <v>5514.79</v>
          </cell>
          <cell r="H922">
            <v>5304</v>
          </cell>
          <cell r="I922">
            <v>5824.6</v>
          </cell>
          <cell r="J922">
            <v>5596.97</v>
          </cell>
          <cell r="K922">
            <v>6070.84</v>
          </cell>
          <cell r="L922">
            <v>4669.05</v>
          </cell>
          <cell r="M922">
            <v>4739.79</v>
          </cell>
          <cell r="N922">
            <v>4646.24</v>
          </cell>
          <cell r="O922">
            <v>4436.27</v>
          </cell>
          <cell r="P922">
            <v>3926.01</v>
          </cell>
          <cell r="Q922">
            <v>3853.16</v>
          </cell>
          <cell r="R922">
            <v>4963.49</v>
          </cell>
          <cell r="S922">
            <v>6911.02</v>
          </cell>
          <cell r="T922">
            <v>6416.88</v>
          </cell>
        </row>
        <row r="923">
          <cell r="A923" t="str">
            <v>VAL.LONG_VAL.BASE_N.P_BASE.02000.MIO_EUR.DK</v>
          </cell>
          <cell r="B923">
            <v>209.87</v>
          </cell>
          <cell r="C923">
            <v>199.08</v>
          </cell>
          <cell r="D923">
            <v>272.7</v>
          </cell>
          <cell r="E923">
            <v>326.09</v>
          </cell>
          <cell r="F923">
            <v>287.03</v>
          </cell>
          <cell r="G923">
            <v>314.37</v>
          </cell>
          <cell r="H923">
            <v>292.35</v>
          </cell>
          <cell r="I923">
            <v>354.6</v>
          </cell>
          <cell r="J923">
            <v>406.84</v>
          </cell>
          <cell r="K923">
            <v>373.19</v>
          </cell>
          <cell r="L923">
            <v>361.48</v>
          </cell>
          <cell r="M923">
            <v>269.13</v>
          </cell>
          <cell r="N923">
            <v>357.49</v>
          </cell>
          <cell r="O923">
            <v>255.32</v>
          </cell>
          <cell r="P923">
            <v>340.95</v>
          </cell>
          <cell r="Q923">
            <v>302.07</v>
          </cell>
          <cell r="R923">
            <v>407.56</v>
          </cell>
          <cell r="S923">
            <v>670.64</v>
          </cell>
          <cell r="T923">
            <v>591.17</v>
          </cell>
        </row>
        <row r="924">
          <cell r="A924" t="str">
            <v>VAL.LONG_VAL.BASE_N.P_BASE.02000.MIO_EUR.EE</v>
          </cell>
          <cell r="B924">
            <v>21.89</v>
          </cell>
          <cell r="C924">
            <v>26.25</v>
          </cell>
          <cell r="D924">
            <v>47.6</v>
          </cell>
          <cell r="E924">
            <v>39.4</v>
          </cell>
          <cell r="F924">
            <v>41.24</v>
          </cell>
          <cell r="G924">
            <v>52.7</v>
          </cell>
          <cell r="H924">
            <v>66.13</v>
          </cell>
          <cell r="I924">
            <v>78.63</v>
          </cell>
          <cell r="J924">
            <v>68.97</v>
          </cell>
          <cell r="K924">
            <v>61.02</v>
          </cell>
          <cell r="L924">
            <v>97.84</v>
          </cell>
          <cell r="M924">
            <v>70.59</v>
          </cell>
          <cell r="N924">
            <v>76.45</v>
          </cell>
          <cell r="O924">
            <v>58.5</v>
          </cell>
          <cell r="P924">
            <v>92.36</v>
          </cell>
          <cell r="Q924">
            <v>102.83</v>
          </cell>
          <cell r="R924">
            <v>132.49</v>
          </cell>
          <cell r="S924">
            <v>184.68</v>
          </cell>
          <cell r="T924">
            <v>91.13</v>
          </cell>
        </row>
        <row r="925">
          <cell r="A925" t="str">
            <v>VAL.LONG_VAL.BASE_N.P_BASE.02000.MIO_EUR.EL</v>
          </cell>
          <cell r="B925">
            <v>1661.67</v>
          </cell>
          <cell r="C925">
            <v>638.09</v>
          </cell>
          <cell r="D925">
            <v>706.65</v>
          </cell>
          <cell r="E925">
            <v>485.25</v>
          </cell>
          <cell r="F925">
            <v>579.4</v>
          </cell>
          <cell r="G925">
            <v>808.04</v>
          </cell>
          <cell r="H925">
            <v>929.61</v>
          </cell>
          <cell r="I925">
            <v>857.88</v>
          </cell>
          <cell r="J925">
            <v>1000.75</v>
          </cell>
          <cell r="K925">
            <v>860.23</v>
          </cell>
          <cell r="L925">
            <v>822.37</v>
          </cell>
          <cell r="M925">
            <v>892.09</v>
          </cell>
          <cell r="N925">
            <v>965.59</v>
          </cell>
          <cell r="O925">
            <v>1013.11</v>
          </cell>
          <cell r="P925">
            <v>1001.74</v>
          </cell>
          <cell r="Q925">
            <v>957.1</v>
          </cell>
          <cell r="R925">
            <v>1154.12</v>
          </cell>
          <cell r="S925">
            <v>1280.75</v>
          </cell>
          <cell r="T925">
            <v>924.08</v>
          </cell>
        </row>
        <row r="926">
          <cell r="A926" t="str">
            <v>VAL.LONG_VAL.BASE_N.P_BASE.02000.MIO_EUR.ES</v>
          </cell>
          <cell r="B926">
            <v>1236.52</v>
          </cell>
          <cell r="C926">
            <v>818.18</v>
          </cell>
          <cell r="D926">
            <v>892.72</v>
          </cell>
          <cell r="E926">
            <v>875.06</v>
          </cell>
          <cell r="F926">
            <v>847.86</v>
          </cell>
          <cell r="G926">
            <v>922.3</v>
          </cell>
          <cell r="H926">
            <v>1112.92</v>
          </cell>
          <cell r="I926">
            <v>879.73</v>
          </cell>
          <cell r="J926">
            <v>927.74</v>
          </cell>
          <cell r="K926">
            <v>944.17</v>
          </cell>
          <cell r="L926">
            <v>1016.36</v>
          </cell>
          <cell r="M926">
            <v>968.39</v>
          </cell>
          <cell r="N926">
            <v>986.81</v>
          </cell>
          <cell r="O926">
            <v>1053.15</v>
          </cell>
          <cell r="P926">
            <v>855.29</v>
          </cell>
          <cell r="Q926">
            <v>919.19</v>
          </cell>
          <cell r="R926">
            <v>1107.82</v>
          </cell>
          <cell r="S926">
            <v>1315.06</v>
          </cell>
          <cell r="T926">
            <v>1102.63</v>
          </cell>
        </row>
        <row r="927">
          <cell r="A927" t="str">
            <v>VAL.LONG_VAL.BASE_N.P_BASE.02000.MIO_EUR.FI</v>
          </cell>
          <cell r="B927">
            <v>101</v>
          </cell>
          <cell r="C927">
            <v>76.7</v>
          </cell>
          <cell r="D927">
            <v>71.3</v>
          </cell>
          <cell r="E927">
            <v>56.6</v>
          </cell>
          <cell r="F927">
            <v>70</v>
          </cell>
          <cell r="G927">
            <v>100.9</v>
          </cell>
          <cell r="H927">
            <v>94.07</v>
          </cell>
          <cell r="I927">
            <v>68.79</v>
          </cell>
          <cell r="J927">
            <v>71.71</v>
          </cell>
          <cell r="K927">
            <v>68.81</v>
          </cell>
          <cell r="L927">
            <v>68.76</v>
          </cell>
          <cell r="M927">
            <v>73.86</v>
          </cell>
          <cell r="N927">
            <v>67.63</v>
          </cell>
          <cell r="O927">
            <v>56.73</v>
          </cell>
          <cell r="P927">
            <v>55.57</v>
          </cell>
          <cell r="Q927">
            <v>55.66</v>
          </cell>
          <cell r="R927">
            <v>59.69</v>
          </cell>
          <cell r="S927">
            <v>102.98</v>
          </cell>
          <cell r="T927">
            <v>87.57</v>
          </cell>
        </row>
        <row r="928">
          <cell r="A928" t="str">
            <v>VAL.LONG_VAL.BASE_N.P_BASE.02000.MIO_EUR.FR</v>
          </cell>
          <cell r="B928">
            <v>4032.9</v>
          </cell>
          <cell r="C928">
            <v>3057.1</v>
          </cell>
          <cell r="D928">
            <v>3678.8</v>
          </cell>
          <cell r="E928">
            <v>3635.3</v>
          </cell>
          <cell r="F928">
            <v>3635.5</v>
          </cell>
          <cell r="G928">
            <v>4329.3</v>
          </cell>
          <cell r="H928">
            <v>5035.1</v>
          </cell>
          <cell r="I928">
            <v>5243.9</v>
          </cell>
          <cell r="J928">
            <v>3882.2</v>
          </cell>
          <cell r="K928">
            <v>4049.3</v>
          </cell>
          <cell r="L928">
            <v>4111.2</v>
          </cell>
          <cell r="M928">
            <v>3864.21</v>
          </cell>
          <cell r="N928">
            <v>4373.51</v>
          </cell>
          <cell r="O928">
            <v>3934.07</v>
          </cell>
          <cell r="P928">
            <v>3493.98</v>
          </cell>
          <cell r="Q928">
            <v>3696.95</v>
          </cell>
          <cell r="R928">
            <v>5261.29</v>
          </cell>
          <cell r="S928">
            <v>6259.02</v>
          </cell>
          <cell r="T928">
            <v>5465.87</v>
          </cell>
        </row>
        <row r="929">
          <cell r="A929" t="str">
            <v>VAL.LONG_VAL.BASE_N.P_BASE.02000.MIO_EUR.HR</v>
          </cell>
          <cell r="B929">
            <v>170.54</v>
          </cell>
          <cell r="C929">
            <v>183</v>
          </cell>
          <cell r="D929">
            <v>184.4</v>
          </cell>
          <cell r="E929">
            <v>227.41</v>
          </cell>
          <cell r="F929">
            <v>179.06</v>
          </cell>
          <cell r="G929">
            <v>160.81</v>
          </cell>
          <cell r="H929">
            <v>215.95</v>
          </cell>
          <cell r="I929">
            <v>212.12</v>
          </cell>
          <cell r="J929">
            <v>162.53</v>
          </cell>
          <cell r="K929">
            <v>146.81</v>
          </cell>
          <cell r="L929">
            <v>164.52</v>
          </cell>
          <cell r="M929">
            <v>216.88</v>
          </cell>
          <cell r="N929">
            <v>252.15</v>
          </cell>
          <cell r="O929">
            <v>240.53</v>
          </cell>
          <cell r="P929">
            <v>224.61</v>
          </cell>
          <cell r="Q929">
            <v>249.91</v>
          </cell>
          <cell r="R929">
            <v>343.51</v>
          </cell>
          <cell r="S929">
            <v>329.07</v>
          </cell>
          <cell r="T929">
            <v>215.89</v>
          </cell>
        </row>
        <row r="930">
          <cell r="A930" t="str">
            <v>VAL.LONG_VAL.BASE_N.P_BASE.02000.MIO_EUR.HU</v>
          </cell>
          <cell r="B930">
            <v>569.33</v>
          </cell>
          <cell r="C930">
            <v>510.46</v>
          </cell>
          <cell r="D930">
            <v>658.47</v>
          </cell>
          <cell r="E930">
            <v>883.94</v>
          </cell>
          <cell r="F930">
            <v>542.07</v>
          </cell>
          <cell r="G930">
            <v>578.18</v>
          </cell>
          <cell r="H930">
            <v>926.98</v>
          </cell>
          <cell r="I930">
            <v>945.69</v>
          </cell>
          <cell r="J930">
            <v>887.32</v>
          </cell>
          <cell r="K930">
            <v>921.09</v>
          </cell>
          <cell r="L930">
            <v>995.19</v>
          </cell>
          <cell r="M930">
            <v>1218.86</v>
          </cell>
          <cell r="N930">
            <v>1257.35</v>
          </cell>
          <cell r="O930">
            <v>1086.18</v>
          </cell>
          <cell r="P930">
            <v>1053.22</v>
          </cell>
          <cell r="Q930">
            <v>1078.99</v>
          </cell>
          <cell r="R930">
            <v>1425.43</v>
          </cell>
          <cell r="S930">
            <v>1404.55</v>
          </cell>
          <cell r="T930">
            <v>1194.18</v>
          </cell>
        </row>
        <row r="931">
          <cell r="A931" t="str">
            <v>VAL.LONG_VAL.BASE_N.P_BASE.02000.MIO_EUR.IE</v>
          </cell>
          <cell r="B931">
            <v>97.15</v>
          </cell>
          <cell r="C931">
            <v>39.02</v>
          </cell>
          <cell r="D931">
            <v>36.52</v>
          </cell>
          <cell r="E931">
            <v>37.61</v>
          </cell>
          <cell r="F931">
            <v>35.82</v>
          </cell>
          <cell r="G931">
            <v>39.69</v>
          </cell>
          <cell r="H931">
            <v>49.84</v>
          </cell>
          <cell r="I931">
            <v>45.88</v>
          </cell>
          <cell r="J931">
            <v>8.55</v>
          </cell>
          <cell r="K931">
            <v>5.21</v>
          </cell>
          <cell r="L931">
            <v>8.17</v>
          </cell>
          <cell r="M931">
            <v>8.64</v>
          </cell>
          <cell r="N931">
            <v>9.9</v>
          </cell>
          <cell r="O931">
            <v>9.87</v>
          </cell>
          <cell r="P931">
            <v>10.33</v>
          </cell>
          <cell r="Q931">
            <v>12.27</v>
          </cell>
          <cell r="R931">
            <v>15.05</v>
          </cell>
          <cell r="S931">
            <v>34.67</v>
          </cell>
          <cell r="T931">
            <v>34.84</v>
          </cell>
        </row>
        <row r="932">
          <cell r="A932" t="str">
            <v>VAL.LONG_VAL.BASE_N.P_BASE.02000.MIO_EUR.IT</v>
          </cell>
          <cell r="B932">
            <v>1255.28</v>
          </cell>
          <cell r="C932">
            <v>783.71</v>
          </cell>
          <cell r="D932">
            <v>745.99</v>
          </cell>
          <cell r="E932">
            <v>714.93</v>
          </cell>
          <cell r="F932">
            <v>715.92</v>
          </cell>
          <cell r="G932">
            <v>724.36</v>
          </cell>
          <cell r="H932">
            <v>685.94</v>
          </cell>
          <cell r="I932">
            <v>629.31</v>
          </cell>
          <cell r="J932">
            <v>719.45</v>
          </cell>
          <cell r="K932">
            <v>819.83</v>
          </cell>
          <cell r="L932">
            <v>773.1</v>
          </cell>
          <cell r="M932">
            <v>786.07</v>
          </cell>
          <cell r="N932">
            <v>849.8</v>
          </cell>
          <cell r="O932">
            <v>820.02</v>
          </cell>
          <cell r="P932">
            <v>814.69</v>
          </cell>
          <cell r="Q932">
            <v>842.68</v>
          </cell>
          <cell r="R932">
            <v>929.27</v>
          </cell>
          <cell r="S932">
            <v>1010.73</v>
          </cell>
          <cell r="T932">
            <v>993.7</v>
          </cell>
        </row>
        <row r="933">
          <cell r="A933" t="str">
            <v>VAL.LONG_VAL.BASE_N.P_BASE.02000.MIO_EUR.LT</v>
          </cell>
          <cell r="B933">
            <v>99.5</v>
          </cell>
          <cell r="C933">
            <v>94.8</v>
          </cell>
          <cell r="D933">
            <v>142</v>
          </cell>
          <cell r="E933">
            <v>160.4</v>
          </cell>
          <cell r="F933">
            <v>152.1</v>
          </cell>
          <cell r="G933">
            <v>197.37</v>
          </cell>
          <cell r="H933">
            <v>277.31</v>
          </cell>
          <cell r="I933">
            <v>376.05</v>
          </cell>
          <cell r="J933">
            <v>285.23</v>
          </cell>
          <cell r="K933">
            <v>254.32</v>
          </cell>
          <cell r="L933">
            <v>309.86</v>
          </cell>
          <cell r="M933">
            <v>363.64</v>
          </cell>
          <cell r="N933">
            <v>410.58</v>
          </cell>
          <cell r="O933">
            <v>310.37</v>
          </cell>
          <cell r="P933">
            <v>397.49</v>
          </cell>
          <cell r="Q933">
            <v>527.92</v>
          </cell>
          <cell r="R933">
            <v>615.02</v>
          </cell>
          <cell r="S933">
            <v>840.67</v>
          </cell>
          <cell r="T933">
            <v>552.28</v>
          </cell>
        </row>
        <row r="934">
          <cell r="A934" t="str">
            <v>VAL.LONG_VAL.BASE_N.P_BASE.02000.MIO_EUR.LU</v>
          </cell>
          <cell r="B934">
            <v>3.06</v>
          </cell>
          <cell r="C934">
            <v>3.75</v>
          </cell>
          <cell r="D934">
            <v>5.06</v>
          </cell>
          <cell r="E934">
            <v>5.94</v>
          </cell>
          <cell r="F934">
            <v>4.78</v>
          </cell>
          <cell r="G934">
            <v>5.48</v>
          </cell>
          <cell r="H934">
            <v>6.18</v>
          </cell>
          <cell r="I934">
            <v>7.56</v>
          </cell>
          <cell r="J934">
            <v>5.78</v>
          </cell>
          <cell r="K934">
            <v>4.89</v>
          </cell>
          <cell r="L934">
            <v>5.49</v>
          </cell>
          <cell r="M934">
            <v>4.06</v>
          </cell>
          <cell r="N934">
            <v>4.38</v>
          </cell>
          <cell r="O934">
            <v>4.31</v>
          </cell>
          <cell r="P934">
            <v>3.92</v>
          </cell>
          <cell r="Q934">
            <v>3.57</v>
          </cell>
          <cell r="R934">
            <v>2.61</v>
          </cell>
          <cell r="S934">
            <v>5.07</v>
          </cell>
          <cell r="T934">
            <v>3.95</v>
          </cell>
        </row>
        <row r="935">
          <cell r="A935" t="str">
            <v>VAL.LONG_VAL.BASE_N.P_BASE.02000.MIO_EUR.LV</v>
          </cell>
          <cell r="B935">
            <v>52.87</v>
          </cell>
          <cell r="C935">
            <v>48.24</v>
          </cell>
          <cell r="D935">
            <v>57.71</v>
          </cell>
          <cell r="E935">
            <v>74.01</v>
          </cell>
          <cell r="F935">
            <v>54.66</v>
          </cell>
          <cell r="G935">
            <v>73.13</v>
          </cell>
          <cell r="H935">
            <v>95.24</v>
          </cell>
          <cell r="I935">
            <v>136.91</v>
          </cell>
          <cell r="J935">
            <v>112.38</v>
          </cell>
          <cell r="K935">
            <v>64.9</v>
          </cell>
          <cell r="L935">
            <v>123.22</v>
          </cell>
          <cell r="M935">
            <v>127.73</v>
          </cell>
          <cell r="N935">
            <v>153.89</v>
          </cell>
          <cell r="O935">
            <v>110.63</v>
          </cell>
          <cell r="P935">
            <v>174.97</v>
          </cell>
          <cell r="Q935">
            <v>203.32</v>
          </cell>
          <cell r="R935">
            <v>230.35</v>
          </cell>
          <cell r="S935">
            <v>253.61</v>
          </cell>
          <cell r="T935">
            <v>185.95</v>
          </cell>
        </row>
        <row r="936">
          <cell r="A936" t="str">
            <v>VAL.LONG_VAL.BASE_N.P_BASE.02000.MIO_EUR.MT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A937" t="str">
            <v>VAL.LONG_VAL.BASE_N.P_BASE.02000.MIO_EUR.NL</v>
          </cell>
          <cell r="B937">
            <v>318.23</v>
          </cell>
          <cell r="C937">
            <v>273.22</v>
          </cell>
          <cell r="D937">
            <v>235.31</v>
          </cell>
          <cell r="E937">
            <v>220.25</v>
          </cell>
          <cell r="F937">
            <v>295.53</v>
          </cell>
          <cell r="G937">
            <v>265.02</v>
          </cell>
          <cell r="H937">
            <v>332.72</v>
          </cell>
          <cell r="I937">
            <v>352.15</v>
          </cell>
          <cell r="J937">
            <v>350.6</v>
          </cell>
          <cell r="K937">
            <v>321.7</v>
          </cell>
          <cell r="L937">
            <v>196.94</v>
          </cell>
          <cell r="M937">
            <v>205.73</v>
          </cell>
          <cell r="N937">
            <v>270.08</v>
          </cell>
          <cell r="O937">
            <v>184.68</v>
          </cell>
          <cell r="P937">
            <v>197.89</v>
          </cell>
          <cell r="Q937">
            <v>185.15</v>
          </cell>
          <cell r="R937">
            <v>211.92</v>
          </cell>
          <cell r="S937">
            <v>362.94</v>
          </cell>
          <cell r="T937">
            <v>385.08</v>
          </cell>
        </row>
        <row r="938">
          <cell r="A938" t="str">
            <v>VAL.LONG_VAL.BASE_N.P_BASE.02000.MIO_EUR.PL</v>
          </cell>
          <cell r="B938">
            <v>977.57</v>
          </cell>
          <cell r="C938">
            <v>1098.5</v>
          </cell>
          <cell r="D938">
            <v>1348.64</v>
          </cell>
          <cell r="E938">
            <v>1426.74</v>
          </cell>
          <cell r="F938">
            <v>1314.47</v>
          </cell>
          <cell r="G938">
            <v>1452.92</v>
          </cell>
          <cell r="H938">
            <v>1639.21</v>
          </cell>
          <cell r="I938">
            <v>1736.64</v>
          </cell>
          <cell r="J938">
            <v>1791</v>
          </cell>
          <cell r="K938">
            <v>1914.82</v>
          </cell>
          <cell r="L938">
            <v>1667.71</v>
          </cell>
          <cell r="M938">
            <v>1639.82</v>
          </cell>
          <cell r="N938">
            <v>1765.46</v>
          </cell>
          <cell r="O938">
            <v>1585.27</v>
          </cell>
          <cell r="P938">
            <v>1659.72</v>
          </cell>
          <cell r="Q938">
            <v>2015.82</v>
          </cell>
          <cell r="R938">
            <v>2561.11</v>
          </cell>
          <cell r="S938">
            <v>3838.43</v>
          </cell>
          <cell r="T938">
            <v>3129.29</v>
          </cell>
        </row>
        <row r="939">
          <cell r="A939" t="str">
            <v>VAL.LONG_VAL.BASE_N.P_BASE.02000.MIO_EUR.PT</v>
          </cell>
          <cell r="B939">
            <v>77.8</v>
          </cell>
          <cell r="C939">
            <v>57.18</v>
          </cell>
          <cell r="D939">
            <v>49.31</v>
          </cell>
          <cell r="E939">
            <v>42.12</v>
          </cell>
          <cell r="F939">
            <v>29.99</v>
          </cell>
          <cell r="G939">
            <v>36.05</v>
          </cell>
          <cell r="H939">
            <v>34.43</v>
          </cell>
          <cell r="I939">
            <v>41.23</v>
          </cell>
          <cell r="J939">
            <v>32.97</v>
          </cell>
          <cell r="K939">
            <v>37.1</v>
          </cell>
          <cell r="L939">
            <v>55.59</v>
          </cell>
          <cell r="M939">
            <v>54.82</v>
          </cell>
          <cell r="N939">
            <v>62.21</v>
          </cell>
          <cell r="O939">
            <v>62.6</v>
          </cell>
          <cell r="P939">
            <v>69.17</v>
          </cell>
          <cell r="Q939">
            <v>71.07</v>
          </cell>
          <cell r="R939">
            <v>71.19</v>
          </cell>
          <cell r="S939">
            <v>102.3</v>
          </cell>
          <cell r="T939">
            <v>120.02</v>
          </cell>
        </row>
        <row r="940">
          <cell r="A940" t="str">
            <v>VAL.LONG_VAL.BASE_N.P_BASE.02000.MIO_EUR.RO</v>
          </cell>
          <cell r="B940">
            <v>457.2</v>
          </cell>
          <cell r="C940">
            <v>517.31</v>
          </cell>
          <cell r="D940">
            <v>326.14</v>
          </cell>
          <cell r="E940">
            <v>747.88</v>
          </cell>
          <cell r="F940">
            <v>486.26</v>
          </cell>
          <cell r="G940">
            <v>822.61</v>
          </cell>
          <cell r="H940">
            <v>1147.43</v>
          </cell>
          <cell r="I940">
            <v>783.46</v>
          </cell>
          <cell r="J940">
            <v>1237.87</v>
          </cell>
          <cell r="K940">
            <v>1143.17</v>
          </cell>
          <cell r="L940">
            <v>1113.01</v>
          </cell>
          <cell r="M940">
            <v>1339.06</v>
          </cell>
          <cell r="N940">
            <v>1800.64</v>
          </cell>
          <cell r="O940">
            <v>1686.25</v>
          </cell>
          <cell r="P940">
            <v>1568.64</v>
          </cell>
          <cell r="Q940">
            <v>1156.66</v>
          </cell>
          <cell r="R940">
            <v>2037.57</v>
          </cell>
          <cell r="S940">
            <v>2205.96</v>
          </cell>
          <cell r="T940">
            <v>2173.29</v>
          </cell>
        </row>
        <row r="941">
          <cell r="A941" t="str">
            <v>VAL.LONG_VAL.BASE_N.P_BASE.02000.MIO_EUR.SE</v>
          </cell>
          <cell r="B941">
            <v>168.71</v>
          </cell>
          <cell r="C941">
            <v>139.62</v>
          </cell>
          <cell r="D941">
            <v>154.28</v>
          </cell>
          <cell r="E941">
            <v>149.62</v>
          </cell>
          <cell r="F941">
            <v>149.51</v>
          </cell>
          <cell r="G941">
            <v>177.27</v>
          </cell>
          <cell r="H941">
            <v>204.03</v>
          </cell>
          <cell r="I941">
            <v>227.03</v>
          </cell>
          <cell r="J941">
            <v>204.94</v>
          </cell>
          <cell r="K941">
            <v>192.86</v>
          </cell>
          <cell r="L941">
            <v>188.26</v>
          </cell>
          <cell r="M941">
            <v>189.59</v>
          </cell>
          <cell r="N941">
            <v>212.23</v>
          </cell>
          <cell r="O941">
            <v>142</v>
          </cell>
          <cell r="P941">
            <v>210.26</v>
          </cell>
          <cell r="Q941">
            <v>202.72</v>
          </cell>
          <cell r="R941">
            <v>292.44</v>
          </cell>
          <cell r="S941">
            <v>369.99</v>
          </cell>
          <cell r="T941">
            <v>226.99</v>
          </cell>
        </row>
        <row r="942">
          <cell r="A942" t="str">
            <v>VAL.LONG_VAL.BASE_N.P_BASE.02000.MIO_EUR.SI</v>
          </cell>
          <cell r="B942">
            <v>28.17</v>
          </cell>
          <cell r="C942">
            <v>30.05</v>
          </cell>
          <cell r="D942">
            <v>30.32</v>
          </cell>
          <cell r="E942">
            <v>41.48</v>
          </cell>
          <cell r="F942">
            <v>25.5</v>
          </cell>
          <cell r="G942">
            <v>25.56</v>
          </cell>
          <cell r="H942">
            <v>26.83</v>
          </cell>
          <cell r="I942">
            <v>21.76</v>
          </cell>
          <cell r="J942">
            <v>16.55</v>
          </cell>
          <cell r="K942">
            <v>28.42</v>
          </cell>
          <cell r="L942">
            <v>31.53</v>
          </cell>
          <cell r="M942">
            <v>39.7</v>
          </cell>
          <cell r="N942">
            <v>29.78</v>
          </cell>
          <cell r="O942">
            <v>37.24</v>
          </cell>
          <cell r="P942">
            <v>36.63</v>
          </cell>
          <cell r="Q942">
            <v>39.52</v>
          </cell>
          <cell r="R942">
            <v>32.47</v>
          </cell>
          <cell r="S942">
            <v>34.38</v>
          </cell>
          <cell r="T942">
            <v>33.08</v>
          </cell>
        </row>
        <row r="943">
          <cell r="A943" t="str">
            <v>VAL.LONG_VAL.BASE_N.P_BASE.02000.MIO_EUR.SK</v>
          </cell>
          <cell r="B943">
            <v>172.2</v>
          </cell>
          <cell r="C943">
            <v>187.29</v>
          </cell>
          <cell r="D943">
            <v>182.34</v>
          </cell>
          <cell r="E943">
            <v>278.05</v>
          </cell>
          <cell r="F943">
            <v>184.86</v>
          </cell>
          <cell r="G943">
            <v>207.76</v>
          </cell>
          <cell r="H943">
            <v>290.81</v>
          </cell>
          <cell r="I943">
            <v>272.13</v>
          </cell>
          <cell r="J943">
            <v>279.81</v>
          </cell>
          <cell r="K943">
            <v>305.68</v>
          </cell>
          <cell r="L943">
            <v>240.75</v>
          </cell>
          <cell r="M943">
            <v>328.18</v>
          </cell>
          <cell r="N943">
            <v>327.13</v>
          </cell>
          <cell r="O943">
            <v>313.72</v>
          </cell>
          <cell r="P943">
            <v>281.14</v>
          </cell>
          <cell r="Q943">
            <v>311.91</v>
          </cell>
          <cell r="R943">
            <v>407.67</v>
          </cell>
          <cell r="S943">
            <v>522.5</v>
          </cell>
          <cell r="T943">
            <v>421.1</v>
          </cell>
        </row>
        <row r="944">
          <cell r="A944" t="str">
            <v>VAL.LONG_VAL.BASE_N.P_BASE.02000.MIO_EUR.CH</v>
          </cell>
          <cell r="B944">
            <v>184.69</v>
          </cell>
          <cell r="C944">
            <v>163.28</v>
          </cell>
          <cell r="D944">
            <v>183.56</v>
          </cell>
          <cell r="E944">
            <v>200.9</v>
          </cell>
          <cell r="F944">
            <v>182.27</v>
          </cell>
          <cell r="G944">
            <v>178.09</v>
          </cell>
          <cell r="H944">
            <v>235.92</v>
          </cell>
          <cell r="I944">
            <v>216.93</v>
          </cell>
          <cell r="J944">
            <v>205.04</v>
          </cell>
          <cell r="K944">
            <v>238.43</v>
          </cell>
          <cell r="L944">
            <v>237.54</v>
          </cell>
          <cell r="M944">
            <v>207.5</v>
          </cell>
          <cell r="N944">
            <v>231.35</v>
          </cell>
          <cell r="O944">
            <v>205.16</v>
          </cell>
          <cell r="P944">
            <v>216.1</v>
          </cell>
          <cell r="Q944">
            <v>229.16</v>
          </cell>
          <cell r="R944">
            <v>216.03</v>
          </cell>
          <cell r="S944">
            <v>289.28</v>
          </cell>
          <cell r="T944">
            <v>280.29</v>
          </cell>
        </row>
        <row r="945">
          <cell r="A945" t="str">
            <v>VAL.LONG_VAL.BASE_N.P_BASE.02000.MIO_EUR.IS</v>
          </cell>
          <cell r="B945" t="str">
            <v>ND</v>
          </cell>
          <cell r="C945" t="str">
            <v>ND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A946" t="str">
            <v>VAL.LONG_VAL.BASE_N.P_BASE.02000.MIO_EUR.NO</v>
          </cell>
          <cell r="B946">
            <v>7.77</v>
          </cell>
          <cell r="C946">
            <v>8.33</v>
          </cell>
          <cell r="D946">
            <v>9.31</v>
          </cell>
          <cell r="E946">
            <v>8.92</v>
          </cell>
          <cell r="F946">
            <v>7.19</v>
          </cell>
          <cell r="G946">
            <v>9.65</v>
          </cell>
          <cell r="H946">
            <v>7.71</v>
          </cell>
          <cell r="I946">
            <v>9.83</v>
          </cell>
          <cell r="J946">
            <v>5.85</v>
          </cell>
          <cell r="K946">
            <v>8.26</v>
          </cell>
          <cell r="L946">
            <v>8.68</v>
          </cell>
          <cell r="M946">
            <v>9.64</v>
          </cell>
          <cell r="N946">
            <v>6.94</v>
          </cell>
          <cell r="O946">
            <v>6.27</v>
          </cell>
          <cell r="P946">
            <v>11.23</v>
          </cell>
          <cell r="Q946">
            <v>10.2</v>
          </cell>
          <cell r="R946">
            <v>10.13</v>
          </cell>
          <cell r="S946">
            <v>22.33</v>
          </cell>
          <cell r="T946">
            <v>16.76</v>
          </cell>
        </row>
        <row r="947">
          <cell r="A947" t="str">
            <v>VAL.LONG_VAL.BASE_N.P_BASE.03000.MIO_EUR.AT</v>
          </cell>
          <cell r="B947">
            <v>456.38</v>
          </cell>
          <cell r="C947">
            <v>443.98</v>
          </cell>
          <cell r="D947">
            <v>444.7</v>
          </cell>
          <cell r="E947">
            <v>564.05</v>
          </cell>
          <cell r="F947">
            <v>585.57</v>
          </cell>
          <cell r="G947">
            <v>493.94</v>
          </cell>
          <cell r="H947">
            <v>563.22</v>
          </cell>
          <cell r="I947">
            <v>585.33</v>
          </cell>
          <cell r="J947">
            <v>519.37</v>
          </cell>
          <cell r="K947">
            <v>582.81</v>
          </cell>
          <cell r="L947">
            <v>531.13</v>
          </cell>
          <cell r="M947">
            <v>512.79</v>
          </cell>
          <cell r="N947">
            <v>504.12</v>
          </cell>
          <cell r="O947">
            <v>517.32</v>
          </cell>
          <cell r="P947">
            <v>524.25</v>
          </cell>
          <cell r="Q947">
            <v>495.53</v>
          </cell>
          <cell r="R947">
            <v>566.24</v>
          </cell>
          <cell r="S947">
            <v>868.12</v>
          </cell>
          <cell r="T947">
            <v>808.74</v>
          </cell>
        </row>
        <row r="948">
          <cell r="A948" t="str">
            <v>VAL.LONG_VAL.BASE_N.P_BASE.03000.MIO_EUR.BE</v>
          </cell>
          <cell r="B948">
            <v>519.59</v>
          </cell>
          <cell r="C948">
            <v>407.56</v>
          </cell>
          <cell r="D948">
            <v>525</v>
          </cell>
          <cell r="E948">
            <v>671.67</v>
          </cell>
          <cell r="F948">
            <v>577.66</v>
          </cell>
          <cell r="G948">
            <v>585.51</v>
          </cell>
          <cell r="H948">
            <v>678.44</v>
          </cell>
          <cell r="I948">
            <v>686.53</v>
          </cell>
          <cell r="J948">
            <v>667.78</v>
          </cell>
          <cell r="K948">
            <v>684.07</v>
          </cell>
          <cell r="L948">
            <v>629.05</v>
          </cell>
          <cell r="M948">
            <v>600.77</v>
          </cell>
          <cell r="N948">
            <v>659.38</v>
          </cell>
          <cell r="O948">
            <v>639.51</v>
          </cell>
          <cell r="P948">
            <v>691.49</v>
          </cell>
          <cell r="Q948">
            <v>718.44</v>
          </cell>
          <cell r="R948">
            <v>1002.97</v>
          </cell>
          <cell r="S948">
            <v>867.96</v>
          </cell>
          <cell r="T948">
            <v>647.49</v>
          </cell>
        </row>
        <row r="949">
          <cell r="A949" t="str">
            <v>VAL.LONG_VAL.BASE_N.P_BASE.03000.MIO_EUR.BG</v>
          </cell>
          <cell r="B949">
            <v>73.86</v>
          </cell>
          <cell r="C949">
            <v>84.05</v>
          </cell>
          <cell r="D949">
            <v>90.91</v>
          </cell>
          <cell r="E949">
            <v>87.01</v>
          </cell>
          <cell r="F949">
            <v>292.41</v>
          </cell>
          <cell r="G949">
            <v>192.51</v>
          </cell>
          <cell r="H949">
            <v>143.64</v>
          </cell>
          <cell r="I949">
            <v>213.2</v>
          </cell>
          <cell r="J949">
            <v>188.58</v>
          </cell>
          <cell r="K949">
            <v>129.44</v>
          </cell>
          <cell r="L949">
            <v>64.01</v>
          </cell>
          <cell r="M949">
            <v>81.61</v>
          </cell>
          <cell r="N949">
            <v>114.47</v>
          </cell>
          <cell r="O949">
            <v>90.38</v>
          </cell>
          <cell r="P949">
            <v>73.29</v>
          </cell>
          <cell r="Q949">
            <v>67.1</v>
          </cell>
          <cell r="R949">
            <v>87.98</v>
          </cell>
          <cell r="S949">
            <v>105.05</v>
          </cell>
          <cell r="T949">
            <v>115.96</v>
          </cell>
        </row>
        <row r="950">
          <cell r="A950" t="str">
            <v>VAL.LONG_VAL.BASE_N.P_BASE.03000.MIO_EUR.CY</v>
          </cell>
          <cell r="B950">
            <v>15.01</v>
          </cell>
          <cell r="C950">
            <v>12.49</v>
          </cell>
          <cell r="D950">
            <v>10.33</v>
          </cell>
          <cell r="E950">
            <v>6.34</v>
          </cell>
          <cell r="F950">
            <v>6.79</v>
          </cell>
          <cell r="G950">
            <v>6.88</v>
          </cell>
          <cell r="H950">
            <v>8.03</v>
          </cell>
          <cell r="I950">
            <v>7.65</v>
          </cell>
          <cell r="J950">
            <v>29.25</v>
          </cell>
          <cell r="K950">
            <v>6.4</v>
          </cell>
          <cell r="L950">
            <v>36.15</v>
          </cell>
          <cell r="M950">
            <v>16.13</v>
          </cell>
          <cell r="N950">
            <v>31.33</v>
          </cell>
          <cell r="O950">
            <v>36.2</v>
          </cell>
          <cell r="P950">
            <v>36.75</v>
          </cell>
          <cell r="Q950">
            <v>34.2</v>
          </cell>
          <cell r="R950">
            <v>35.99</v>
          </cell>
          <cell r="S950">
            <v>51.98</v>
          </cell>
          <cell r="T950">
            <v>44.17</v>
          </cell>
        </row>
        <row r="951">
          <cell r="A951" t="str">
            <v>VAL.LONG_VAL.BASE_N.P_BASE.03000.MIO_EUR.CZ</v>
          </cell>
          <cell r="B951">
            <v>256.26</v>
          </cell>
          <cell r="C951">
            <v>260.48</v>
          </cell>
          <cell r="D951">
            <v>316.38</v>
          </cell>
          <cell r="E951">
            <v>356.97</v>
          </cell>
          <cell r="F951">
            <v>341.22</v>
          </cell>
          <cell r="G951">
            <v>358.1</v>
          </cell>
          <cell r="H951">
            <v>395.63</v>
          </cell>
          <cell r="I951">
            <v>409.22</v>
          </cell>
          <cell r="J951">
            <v>452.3</v>
          </cell>
          <cell r="K951">
            <v>466.73</v>
          </cell>
          <cell r="L951">
            <v>379.9</v>
          </cell>
          <cell r="M951">
            <v>506.93</v>
          </cell>
          <cell r="N951">
            <v>476.21</v>
          </cell>
          <cell r="O951">
            <v>448.55</v>
          </cell>
          <cell r="P951">
            <v>591.55</v>
          </cell>
          <cell r="Q951">
            <v>643.61</v>
          </cell>
          <cell r="R951">
            <v>666.91</v>
          </cell>
          <cell r="S951">
            <v>642.75</v>
          </cell>
          <cell r="T951">
            <v>565.32</v>
          </cell>
        </row>
        <row r="952">
          <cell r="A952" t="str">
            <v>VAL.LONG_VAL.BASE_N.P_BASE.03000.MIO_EUR.DE</v>
          </cell>
          <cell r="B952">
            <v>4237.02</v>
          </cell>
          <cell r="C952">
            <v>4044.51</v>
          </cell>
          <cell r="D952">
            <v>5079.49</v>
          </cell>
          <cell r="E952">
            <v>5920.64</v>
          </cell>
          <cell r="F952">
            <v>6214</v>
          </cell>
          <cell r="G952">
            <v>5545.95</v>
          </cell>
          <cell r="H952">
            <v>5664.19</v>
          </cell>
          <cell r="I952">
            <v>5265.1</v>
          </cell>
          <cell r="J952">
            <v>4659.97</v>
          </cell>
          <cell r="K952">
            <v>5853.32</v>
          </cell>
          <cell r="L952">
            <v>4639.81</v>
          </cell>
          <cell r="M952">
            <v>5218.58</v>
          </cell>
          <cell r="N952">
            <v>4662.29</v>
          </cell>
          <cell r="O952">
            <v>3327.76</v>
          </cell>
          <cell r="P952">
            <v>5503.44</v>
          </cell>
          <cell r="Q952">
            <v>5150.96</v>
          </cell>
          <cell r="R952">
            <v>4793.98</v>
          </cell>
          <cell r="S952">
            <v>3878.12</v>
          </cell>
          <cell r="T952">
            <v>5548.73</v>
          </cell>
        </row>
        <row r="953">
          <cell r="A953" t="str">
            <v>VAL.LONG_VAL.BASE_N.P_BASE.03000.MIO_EUR.DK</v>
          </cell>
          <cell r="B953">
            <v>556.58</v>
          </cell>
          <cell r="C953">
            <v>571.96</v>
          </cell>
          <cell r="D953">
            <v>673.64</v>
          </cell>
          <cell r="E953">
            <v>618.71</v>
          </cell>
          <cell r="F953">
            <v>660.29</v>
          </cell>
          <cell r="G953">
            <v>644.61</v>
          </cell>
          <cell r="H953">
            <v>715.04</v>
          </cell>
          <cell r="I953">
            <v>778.38</v>
          </cell>
          <cell r="J953">
            <v>754.98</v>
          </cell>
          <cell r="K953">
            <v>720.03</v>
          </cell>
          <cell r="L953">
            <v>670.5</v>
          </cell>
          <cell r="M953">
            <v>751.58</v>
          </cell>
          <cell r="N953">
            <v>799.85</v>
          </cell>
          <cell r="O953">
            <v>788.55</v>
          </cell>
          <cell r="P953">
            <v>851.85</v>
          </cell>
          <cell r="Q953">
            <v>885.24</v>
          </cell>
          <cell r="R953">
            <v>869.38</v>
          </cell>
          <cell r="S953">
            <v>879.1</v>
          </cell>
          <cell r="T953">
            <v>848.85</v>
          </cell>
        </row>
        <row r="954">
          <cell r="A954" t="str">
            <v>VAL.LONG_VAL.BASE_N.P_BASE.03000.MIO_EUR.EE</v>
          </cell>
          <cell r="B954">
            <v>45.34</v>
          </cell>
          <cell r="C954">
            <v>33.67</v>
          </cell>
          <cell r="D954">
            <v>41.26</v>
          </cell>
          <cell r="E954">
            <v>58.28</v>
          </cell>
          <cell r="F954">
            <v>52.14</v>
          </cell>
          <cell r="G954">
            <v>42.37</v>
          </cell>
          <cell r="H954">
            <v>64.19</v>
          </cell>
          <cell r="I954">
            <v>80.92</v>
          </cell>
          <cell r="J954">
            <v>74.83</v>
          </cell>
          <cell r="K954">
            <v>72.32</v>
          </cell>
          <cell r="L954">
            <v>77.36</v>
          </cell>
          <cell r="M954">
            <v>59.29</v>
          </cell>
          <cell r="N954">
            <v>62.82</v>
          </cell>
          <cell r="O954">
            <v>64.14</v>
          </cell>
          <cell r="P954">
            <v>76.09</v>
          </cell>
          <cell r="Q954">
            <v>70.95</v>
          </cell>
          <cell r="R954">
            <v>80.48</v>
          </cell>
          <cell r="S954">
            <v>131.62</v>
          </cell>
          <cell r="T954">
            <v>73.1</v>
          </cell>
        </row>
        <row r="955">
          <cell r="A955" t="str">
            <v>VAL.LONG_VAL.BASE_N.P_BASE.03000.MIO_EUR.EL</v>
          </cell>
          <cell r="B955">
            <v>410.23</v>
          </cell>
          <cell r="C955">
            <v>418.46</v>
          </cell>
          <cell r="D955">
            <v>448</v>
          </cell>
          <cell r="E955">
            <v>505.94</v>
          </cell>
          <cell r="F955">
            <v>577.12</v>
          </cell>
          <cell r="G955">
            <v>502.34</v>
          </cell>
          <cell r="H955">
            <v>492.97</v>
          </cell>
          <cell r="I955">
            <v>446.91</v>
          </cell>
          <cell r="J955">
            <v>549.92</v>
          </cell>
          <cell r="K955">
            <v>547.54</v>
          </cell>
          <cell r="L955">
            <v>566.85</v>
          </cell>
          <cell r="M955">
            <v>591.06</v>
          </cell>
          <cell r="N955">
            <v>562.46</v>
          </cell>
          <cell r="O955">
            <v>621.65</v>
          </cell>
          <cell r="P955">
            <v>647.71</v>
          </cell>
          <cell r="Q955">
            <v>688.68</v>
          </cell>
          <cell r="R955">
            <v>593.57</v>
          </cell>
          <cell r="S955">
            <v>718.74</v>
          </cell>
          <cell r="T955">
            <v>750.96</v>
          </cell>
        </row>
        <row r="956">
          <cell r="A956" t="str">
            <v>VAL.LONG_VAL.BASE_N.P_BASE.03000.MIO_EUR.ES</v>
          </cell>
          <cell r="B956">
            <v>620.03</v>
          </cell>
          <cell r="C956">
            <v>555.44</v>
          </cell>
          <cell r="D956">
            <v>678.42</v>
          </cell>
          <cell r="E956">
            <v>742.87</v>
          </cell>
          <cell r="F956">
            <v>1920.07</v>
          </cell>
          <cell r="G956">
            <v>1971.67</v>
          </cell>
          <cell r="H956">
            <v>2114.93</v>
          </cell>
          <cell r="I956">
            <v>1737.47</v>
          </cell>
          <cell r="J956">
            <v>2010.47</v>
          </cell>
          <cell r="K956">
            <v>1785.6</v>
          </cell>
          <cell r="L956">
            <v>1702.48</v>
          </cell>
          <cell r="M956">
            <v>1733.46</v>
          </cell>
          <cell r="N956">
            <v>1539.23</v>
          </cell>
          <cell r="O956">
            <v>1850.45</v>
          </cell>
          <cell r="P956">
            <v>1843.98</v>
          </cell>
          <cell r="Q956">
            <v>1933.72</v>
          </cell>
          <cell r="R956">
            <v>1791.04</v>
          </cell>
          <cell r="S956">
            <v>2147.81</v>
          </cell>
          <cell r="T956">
            <v>2807.27</v>
          </cell>
        </row>
        <row r="957">
          <cell r="A957" t="str">
            <v>VAL.LONG_VAL.BASE_N.P_BASE.03000.MIO_EUR.FI</v>
          </cell>
          <cell r="B957">
            <v>135.7</v>
          </cell>
          <cell r="C957">
            <v>107.6</v>
          </cell>
          <cell r="D957">
            <v>153.4</v>
          </cell>
          <cell r="E957">
            <v>114.6</v>
          </cell>
          <cell r="F957">
            <v>161.3</v>
          </cell>
          <cell r="G957">
            <v>156.6</v>
          </cell>
          <cell r="H957">
            <v>189.43</v>
          </cell>
          <cell r="I957">
            <v>200.34</v>
          </cell>
          <cell r="J957">
            <v>195.02</v>
          </cell>
          <cell r="K957">
            <v>205.69</v>
          </cell>
          <cell r="L957">
            <v>214.62</v>
          </cell>
          <cell r="M957">
            <v>213.27</v>
          </cell>
          <cell r="N957">
            <v>200.55</v>
          </cell>
          <cell r="O957">
            <v>230.57</v>
          </cell>
          <cell r="P957">
            <v>323.46</v>
          </cell>
          <cell r="Q957">
            <v>251.64</v>
          </cell>
          <cell r="R957">
            <v>210.41</v>
          </cell>
          <cell r="S957">
            <v>234.91</v>
          </cell>
          <cell r="T957">
            <v>270.54</v>
          </cell>
        </row>
        <row r="958">
          <cell r="A958" t="str">
            <v>VAL.LONG_VAL.BASE_N.P_BASE.03000.MIO_EUR.FR</v>
          </cell>
          <cell r="B958">
            <v>4794.5</v>
          </cell>
          <cell r="C958">
            <v>4589.7</v>
          </cell>
          <cell r="D958">
            <v>4779.4</v>
          </cell>
          <cell r="E958">
            <v>5427.1</v>
          </cell>
          <cell r="F958">
            <v>5853.8</v>
          </cell>
          <cell r="G958">
            <v>4989.6</v>
          </cell>
          <cell r="H958">
            <v>5610.5</v>
          </cell>
          <cell r="I958">
            <v>5656.7</v>
          </cell>
          <cell r="J958">
            <v>5937.4</v>
          </cell>
          <cell r="K958">
            <v>5576.1</v>
          </cell>
          <cell r="L958">
            <v>5567.7</v>
          </cell>
          <cell r="M958">
            <v>5480.83</v>
          </cell>
          <cell r="N958">
            <v>5213.13</v>
          </cell>
          <cell r="O958">
            <v>5195.24</v>
          </cell>
          <cell r="P958">
            <v>5514.2</v>
          </cell>
          <cell r="Q958">
            <v>5401.83</v>
          </cell>
          <cell r="R958">
            <v>5431.22</v>
          </cell>
          <cell r="S958">
            <v>6422.25</v>
          </cell>
          <cell r="T958">
            <v>7130.49</v>
          </cell>
        </row>
        <row r="959">
          <cell r="A959" t="str">
            <v>VAL.LONG_VAL.BASE_N.P_BASE.03000.MIO_EUR.HR</v>
          </cell>
          <cell r="B959">
            <v>109.24</v>
          </cell>
          <cell r="C959">
            <v>128.86</v>
          </cell>
          <cell r="D959">
            <v>91.31</v>
          </cell>
          <cell r="E959">
            <v>186.89</v>
          </cell>
          <cell r="F959">
            <v>196.28</v>
          </cell>
          <cell r="G959">
            <v>191.89</v>
          </cell>
          <cell r="H959">
            <v>156.03</v>
          </cell>
          <cell r="I959">
            <v>237.99</v>
          </cell>
          <cell r="J959">
            <v>195.26</v>
          </cell>
          <cell r="K959">
            <v>151.12</v>
          </cell>
          <cell r="L959">
            <v>175.73</v>
          </cell>
          <cell r="M959">
            <v>207.32</v>
          </cell>
          <cell r="N959">
            <v>182.65</v>
          </cell>
          <cell r="O959">
            <v>219.8</v>
          </cell>
          <cell r="P959">
            <v>253.13</v>
          </cell>
          <cell r="Q959">
            <v>227.49</v>
          </cell>
          <cell r="R959">
            <v>198.73</v>
          </cell>
          <cell r="S959">
            <v>177.74</v>
          </cell>
          <cell r="T959">
            <v>209.66</v>
          </cell>
        </row>
        <row r="960">
          <cell r="A960" t="str">
            <v>VAL.LONG_VAL.BASE_N.P_BASE.03000.MIO_EUR.HU</v>
          </cell>
          <cell r="B960">
            <v>140.93</v>
          </cell>
          <cell r="C960">
            <v>133.77</v>
          </cell>
          <cell r="D960">
            <v>139.8</v>
          </cell>
          <cell r="E960">
            <v>188.74</v>
          </cell>
          <cell r="F960">
            <v>151.33</v>
          </cell>
          <cell r="G960">
            <v>148.8</v>
          </cell>
          <cell r="H960">
            <v>167.53</v>
          </cell>
          <cell r="I960">
            <v>141.53</v>
          </cell>
          <cell r="J960">
            <v>172.54</v>
          </cell>
          <cell r="K960">
            <v>180.6</v>
          </cell>
          <cell r="L960">
            <v>199.61</v>
          </cell>
          <cell r="M960">
            <v>222.22</v>
          </cell>
          <cell r="N960">
            <v>208.54</v>
          </cell>
          <cell r="O960">
            <v>224.63</v>
          </cell>
          <cell r="P960">
            <v>219.06</v>
          </cell>
          <cell r="Q960">
            <v>221.07</v>
          </cell>
          <cell r="R960">
            <v>242.46</v>
          </cell>
          <cell r="S960">
            <v>265.36</v>
          </cell>
          <cell r="T960">
            <v>334.77</v>
          </cell>
        </row>
        <row r="961">
          <cell r="A961" t="str">
            <v>VAL.LONG_VAL.BASE_N.P_BASE.03000.MIO_EUR.IE</v>
          </cell>
          <cell r="B961">
            <v>729.43</v>
          </cell>
          <cell r="C961">
            <v>816.34</v>
          </cell>
          <cell r="D961">
            <v>864.38</v>
          </cell>
          <cell r="E961">
            <v>970.69</v>
          </cell>
          <cell r="F961">
            <v>801.16</v>
          </cell>
          <cell r="G961">
            <v>945.88</v>
          </cell>
          <cell r="H961">
            <v>907.94</v>
          </cell>
          <cell r="I961">
            <v>923.31</v>
          </cell>
          <cell r="J961">
            <v>1204.8</v>
          </cell>
          <cell r="K961">
            <v>949.64</v>
          </cell>
          <cell r="L961">
            <v>885.79</v>
          </cell>
          <cell r="M961">
            <v>975.43</v>
          </cell>
          <cell r="N961">
            <v>1082.93</v>
          </cell>
          <cell r="O961">
            <v>1266.2</v>
          </cell>
          <cell r="P961">
            <v>993.02</v>
          </cell>
          <cell r="Q961">
            <v>1093.5</v>
          </cell>
          <cell r="R961">
            <v>1055.54</v>
          </cell>
          <cell r="S961">
            <v>1210.08</v>
          </cell>
          <cell r="T961">
            <v>1211.81</v>
          </cell>
        </row>
        <row r="962">
          <cell r="A962" t="str">
            <v>VAL.LONG_VAL.BASE_N.P_BASE.03000.MIO_EUR.IT</v>
          </cell>
          <cell r="B962">
            <v>1577.39</v>
          </cell>
          <cell r="C962">
            <v>1573.53</v>
          </cell>
          <cell r="D962">
            <v>1662.55</v>
          </cell>
          <cell r="E962">
            <v>1808.6</v>
          </cell>
          <cell r="F962">
            <v>1656.15</v>
          </cell>
          <cell r="G962">
            <v>1737.3</v>
          </cell>
          <cell r="H962">
            <v>1761.76</v>
          </cell>
          <cell r="I962">
            <v>1643.3</v>
          </cell>
          <cell r="J962">
            <v>1709.49</v>
          </cell>
          <cell r="K962">
            <v>1593.3</v>
          </cell>
          <cell r="L962">
            <v>1321.81</v>
          </cell>
          <cell r="M962">
            <v>1382.53</v>
          </cell>
          <cell r="N962">
            <v>1469.24</v>
          </cell>
          <cell r="O962">
            <v>1880.24</v>
          </cell>
          <cell r="P962">
            <v>1786.84</v>
          </cell>
          <cell r="Q962">
            <v>1707.49</v>
          </cell>
          <cell r="R962">
            <v>1904.11</v>
          </cell>
          <cell r="S962">
            <v>2407.98</v>
          </cell>
          <cell r="T962">
            <v>2297.79</v>
          </cell>
        </row>
        <row r="963">
          <cell r="A963" t="str">
            <v>VAL.LONG_VAL.BASE_N.P_BASE.03000.MIO_EUR.LT</v>
          </cell>
          <cell r="B963">
            <v>147.5</v>
          </cell>
          <cell r="C963">
            <v>143.2</v>
          </cell>
          <cell r="D963">
            <v>161.8</v>
          </cell>
          <cell r="E963">
            <v>173.9</v>
          </cell>
          <cell r="F963">
            <v>153.6</v>
          </cell>
          <cell r="G963">
            <v>192.82</v>
          </cell>
          <cell r="H963">
            <v>229.48</v>
          </cell>
          <cell r="I963">
            <v>206.81</v>
          </cell>
          <cell r="J963">
            <v>228.53</v>
          </cell>
          <cell r="K963">
            <v>212.2</v>
          </cell>
          <cell r="L963">
            <v>217.79</v>
          </cell>
          <cell r="M963">
            <v>235.49</v>
          </cell>
          <cell r="N963">
            <v>249.42</v>
          </cell>
          <cell r="O963">
            <v>252.05</v>
          </cell>
          <cell r="P963">
            <v>248.81</v>
          </cell>
          <cell r="Q963">
            <v>212.39</v>
          </cell>
          <cell r="R963">
            <v>221.89</v>
          </cell>
          <cell r="S963">
            <v>270.66</v>
          </cell>
          <cell r="T963">
            <v>203.04</v>
          </cell>
        </row>
        <row r="964">
          <cell r="A964" t="str">
            <v>VAL.LONG_VAL.BASE_N.P_BASE.03000.MIO_EUR.LU</v>
          </cell>
          <cell r="B964">
            <v>52.24</v>
          </cell>
          <cell r="C964">
            <v>56.53</v>
          </cell>
          <cell r="D964">
            <v>74.56</v>
          </cell>
          <cell r="E964">
            <v>78.85</v>
          </cell>
          <cell r="F964">
            <v>77.33</v>
          </cell>
          <cell r="G964">
            <v>77.14</v>
          </cell>
          <cell r="H964">
            <v>72.62</v>
          </cell>
          <cell r="I964">
            <v>109.75</v>
          </cell>
          <cell r="J964">
            <v>115.42</v>
          </cell>
          <cell r="K964">
            <v>139.08</v>
          </cell>
          <cell r="L964">
            <v>100.04</v>
          </cell>
          <cell r="M964">
            <v>115.5</v>
          </cell>
          <cell r="N964">
            <v>98.98</v>
          </cell>
          <cell r="O964">
            <v>95.58</v>
          </cell>
          <cell r="P964">
            <v>96.15</v>
          </cell>
          <cell r="Q964">
            <v>89.13</v>
          </cell>
          <cell r="R964">
            <v>136.38</v>
          </cell>
          <cell r="S964">
            <v>125.33</v>
          </cell>
          <cell r="T964">
            <v>157.59</v>
          </cell>
        </row>
        <row r="965">
          <cell r="A965" t="str">
            <v>VAL.LONG_VAL.BASE_N.P_BASE.03000.MIO_EUR.LV</v>
          </cell>
          <cell r="B965">
            <v>60.23</v>
          </cell>
          <cell r="C965">
            <v>71.95</v>
          </cell>
          <cell r="D965">
            <v>85</v>
          </cell>
          <cell r="E965">
            <v>108.15</v>
          </cell>
          <cell r="F965">
            <v>103.9</v>
          </cell>
          <cell r="G965">
            <v>88.04</v>
          </cell>
          <cell r="H965">
            <v>99.7</v>
          </cell>
          <cell r="I965">
            <v>95.28</v>
          </cell>
          <cell r="J965">
            <v>115.48</v>
          </cell>
          <cell r="K965">
            <v>130.21</v>
          </cell>
          <cell r="L965">
            <v>113.68</v>
          </cell>
          <cell r="M965">
            <v>81.79</v>
          </cell>
          <cell r="N965">
            <v>73.21</v>
          </cell>
          <cell r="O965">
            <v>67.39</v>
          </cell>
          <cell r="P965">
            <v>96.77</v>
          </cell>
          <cell r="Q965">
            <v>134.09</v>
          </cell>
          <cell r="R965">
            <v>91.71</v>
          </cell>
          <cell r="S965">
            <v>101.95</v>
          </cell>
          <cell r="T965">
            <v>74.36</v>
          </cell>
        </row>
        <row r="966">
          <cell r="A966" t="str">
            <v>VAL.LONG_VAL.BASE_N.P_BASE.03000.MIO_EUR.MT</v>
          </cell>
          <cell r="B966">
            <v>2.93</v>
          </cell>
          <cell r="C966">
            <v>2.91</v>
          </cell>
          <cell r="D966">
            <v>3.63</v>
          </cell>
          <cell r="E966">
            <v>3.99</v>
          </cell>
          <cell r="F966">
            <v>3.83</v>
          </cell>
          <cell r="G966">
            <v>3.77</v>
          </cell>
          <cell r="H966">
            <v>4.68</v>
          </cell>
          <cell r="I966">
            <v>4.57</v>
          </cell>
          <cell r="J966">
            <v>4.55</v>
          </cell>
          <cell r="K966">
            <v>4.35</v>
          </cell>
          <cell r="L966">
            <v>3.93</v>
          </cell>
          <cell r="M966">
            <v>2.74</v>
          </cell>
          <cell r="N966">
            <v>3.98</v>
          </cell>
          <cell r="O966">
            <v>4.25</v>
          </cell>
          <cell r="P966">
            <v>4.2</v>
          </cell>
          <cell r="Q966">
            <v>3.94</v>
          </cell>
          <cell r="R966">
            <v>4.38</v>
          </cell>
          <cell r="S966">
            <v>4.4</v>
          </cell>
          <cell r="T966">
            <v>4.26</v>
          </cell>
        </row>
        <row r="967">
          <cell r="A967" t="str">
            <v>VAL.LONG_VAL.BASE_N.P_BASE.03000.MIO_EUR.NL</v>
          </cell>
          <cell r="B967">
            <v>514.51</v>
          </cell>
          <cell r="C967">
            <v>447.35</v>
          </cell>
          <cell r="D967">
            <v>539.02</v>
          </cell>
          <cell r="E967">
            <v>565.03</v>
          </cell>
          <cell r="F967">
            <v>522.16</v>
          </cell>
          <cell r="G967">
            <v>588.51</v>
          </cell>
          <cell r="H967">
            <v>806.82</v>
          </cell>
          <cell r="I967">
            <v>800.09</v>
          </cell>
          <cell r="J967">
            <v>724.72</v>
          </cell>
          <cell r="K967">
            <v>748.44</v>
          </cell>
          <cell r="L967">
            <v>598.72</v>
          </cell>
          <cell r="M967">
            <v>628.57</v>
          </cell>
          <cell r="N967">
            <v>643.86</v>
          </cell>
          <cell r="O967">
            <v>682.94</v>
          </cell>
          <cell r="P967">
            <v>707.52</v>
          </cell>
          <cell r="Q967">
            <v>753.42</v>
          </cell>
          <cell r="R967">
            <v>724.23</v>
          </cell>
          <cell r="S967">
            <v>803.16</v>
          </cell>
          <cell r="T967">
            <v>993.62</v>
          </cell>
        </row>
        <row r="968">
          <cell r="A968" t="str">
            <v>VAL.LONG_VAL.BASE_N.P_BASE.03000.MIO_EUR.PL</v>
          </cell>
          <cell r="B968">
            <v>1018.01</v>
          </cell>
          <cell r="C968">
            <v>973.66</v>
          </cell>
          <cell r="D968">
            <v>1443.98</v>
          </cell>
          <cell r="E968">
            <v>1379.6</v>
          </cell>
          <cell r="F968">
            <v>1311.04</v>
          </cell>
          <cell r="G968">
            <v>1487.22</v>
          </cell>
          <cell r="H968">
            <v>1303.93</v>
          </cell>
          <cell r="I968">
            <v>1157.12</v>
          </cell>
          <cell r="J968">
            <v>1057.43</v>
          </cell>
          <cell r="K968">
            <v>912.98</v>
          </cell>
          <cell r="L968">
            <v>640.82</v>
          </cell>
          <cell r="M968">
            <v>851.43</v>
          </cell>
          <cell r="N968">
            <v>692.25</v>
          </cell>
          <cell r="O968">
            <v>793.57</v>
          </cell>
          <cell r="P968">
            <v>735.46</v>
          </cell>
          <cell r="Q968">
            <v>854.46</v>
          </cell>
          <cell r="R968">
            <v>638.03</v>
          </cell>
          <cell r="S968">
            <v>896.92</v>
          </cell>
          <cell r="T968">
            <v>1012.95</v>
          </cell>
        </row>
        <row r="969">
          <cell r="A969" t="str">
            <v>VAL.LONG_VAL.BASE_N.P_BASE.03000.MIO_EUR.PT</v>
          </cell>
          <cell r="B969">
            <v>240.11</v>
          </cell>
          <cell r="C969">
            <v>277.2</v>
          </cell>
          <cell r="D969">
            <v>310.06</v>
          </cell>
          <cell r="E969">
            <v>298.48</v>
          </cell>
          <cell r="F969">
            <v>254.36</v>
          </cell>
          <cell r="G969">
            <v>282.14</v>
          </cell>
          <cell r="H969">
            <v>290.48</v>
          </cell>
          <cell r="I969">
            <v>293.25</v>
          </cell>
          <cell r="J969">
            <v>265.5</v>
          </cell>
          <cell r="K969">
            <v>284.45</v>
          </cell>
          <cell r="L969">
            <v>270.77</v>
          </cell>
          <cell r="M969">
            <v>271.07</v>
          </cell>
          <cell r="N969">
            <v>231.62</v>
          </cell>
          <cell r="O969">
            <v>263.74</v>
          </cell>
          <cell r="P969">
            <v>240</v>
          </cell>
          <cell r="Q969">
            <v>282.61</v>
          </cell>
          <cell r="R969">
            <v>332.11</v>
          </cell>
          <cell r="S969">
            <v>280.63</v>
          </cell>
          <cell r="T969">
            <v>402.15</v>
          </cell>
        </row>
        <row r="970">
          <cell r="A970" t="str">
            <v>VAL.LONG_VAL.BASE_N.P_BASE.03000.MIO_EUR.RO</v>
          </cell>
          <cell r="B970">
            <v>1594.02</v>
          </cell>
          <cell r="C970">
            <v>1831.74</v>
          </cell>
          <cell r="D970">
            <v>2036.53</v>
          </cell>
          <cell r="E970">
            <v>2765.74</v>
          </cell>
          <cell r="F970">
            <v>1877.33</v>
          </cell>
          <cell r="G970">
            <v>2206.42</v>
          </cell>
          <cell r="H970">
            <v>1875.33</v>
          </cell>
          <cell r="I970">
            <v>1436.43</v>
          </cell>
          <cell r="J970">
            <v>1704.72</v>
          </cell>
          <cell r="K970">
            <v>1465.43</v>
          </cell>
          <cell r="L970">
            <v>1275.47</v>
          </cell>
          <cell r="M970">
            <v>1245.46</v>
          </cell>
          <cell r="N970">
            <v>1312.82</v>
          </cell>
          <cell r="O970">
            <v>1446.85</v>
          </cell>
          <cell r="P970">
            <v>1520.36</v>
          </cell>
          <cell r="Q970">
            <v>1296.31</v>
          </cell>
          <cell r="R970">
            <v>1714.92</v>
          </cell>
          <cell r="S970">
            <v>1410.73</v>
          </cell>
          <cell r="T970">
            <v>1600.62</v>
          </cell>
        </row>
        <row r="971">
          <cell r="A971" t="str">
            <v>VAL.LONG_VAL.BASE_N.P_BASE.03000.MIO_EUR.SE</v>
          </cell>
          <cell r="B971">
            <v>507.93</v>
          </cell>
          <cell r="C971">
            <v>543.19</v>
          </cell>
          <cell r="D971">
            <v>682.29</v>
          </cell>
          <cell r="E971">
            <v>696.4</v>
          </cell>
          <cell r="F971">
            <v>663.11</v>
          </cell>
          <cell r="G971">
            <v>816.04</v>
          </cell>
          <cell r="H971">
            <v>877.96</v>
          </cell>
          <cell r="I971">
            <v>951.11</v>
          </cell>
          <cell r="J971">
            <v>929.24</v>
          </cell>
          <cell r="K971">
            <v>1030.68</v>
          </cell>
          <cell r="L971">
            <v>1054.28</v>
          </cell>
          <cell r="M971">
            <v>981.85</v>
          </cell>
          <cell r="N971">
            <v>1111.77</v>
          </cell>
          <cell r="O971">
            <v>1068.45</v>
          </cell>
          <cell r="P971">
            <v>1063.04</v>
          </cell>
          <cell r="Q971">
            <v>997.47</v>
          </cell>
          <cell r="R971">
            <v>1018.1</v>
          </cell>
          <cell r="S971">
            <v>1028.65</v>
          </cell>
          <cell r="T971">
            <v>896.45</v>
          </cell>
        </row>
        <row r="972">
          <cell r="A972" t="str">
            <v>VAL.LONG_VAL.BASE_N.P_BASE.03000.MIO_EUR.SI</v>
          </cell>
          <cell r="B972">
            <v>178.14</v>
          </cell>
          <cell r="C972">
            <v>146.08</v>
          </cell>
          <cell r="D972">
            <v>176.48</v>
          </cell>
          <cell r="E972">
            <v>173.52</v>
          </cell>
          <cell r="F972">
            <v>167.9</v>
          </cell>
          <cell r="G972">
            <v>185.32</v>
          </cell>
          <cell r="H972">
            <v>205.02</v>
          </cell>
          <cell r="I972">
            <v>192.47</v>
          </cell>
          <cell r="J972">
            <v>180.15</v>
          </cell>
          <cell r="K972">
            <v>213.71</v>
          </cell>
          <cell r="L972">
            <v>198.04</v>
          </cell>
          <cell r="M972">
            <v>199.39</v>
          </cell>
          <cell r="N972">
            <v>156.94</v>
          </cell>
          <cell r="O972">
            <v>201.95</v>
          </cell>
          <cell r="P972">
            <v>202.35</v>
          </cell>
          <cell r="Q972">
            <v>213.6</v>
          </cell>
          <cell r="R972">
            <v>232.43</v>
          </cell>
          <cell r="S972">
            <v>230.18</v>
          </cell>
          <cell r="T972">
            <v>302.38</v>
          </cell>
        </row>
        <row r="973">
          <cell r="A973" t="str">
            <v>VAL.LONG_VAL.BASE_N.P_BASE.03000.MIO_EUR.SK</v>
          </cell>
          <cell r="B973">
            <v>57.06</v>
          </cell>
          <cell r="C973">
            <v>49.32</v>
          </cell>
          <cell r="D973">
            <v>51.62</v>
          </cell>
          <cell r="E973">
            <v>64.31</v>
          </cell>
          <cell r="F973">
            <v>75.63</v>
          </cell>
          <cell r="G973">
            <v>67.61</v>
          </cell>
          <cell r="H973">
            <v>69.11</v>
          </cell>
          <cell r="I973">
            <v>70.65</v>
          </cell>
          <cell r="J973">
            <v>69.85</v>
          </cell>
          <cell r="K973">
            <v>79.16</v>
          </cell>
          <cell r="L973">
            <v>43.38</v>
          </cell>
          <cell r="M973">
            <v>126.89</v>
          </cell>
          <cell r="N973">
            <v>211.98</v>
          </cell>
          <cell r="O973">
            <v>168.89</v>
          </cell>
          <cell r="P973">
            <v>138.25</v>
          </cell>
          <cell r="Q973">
            <v>167.2</v>
          </cell>
          <cell r="R973">
            <v>109.99</v>
          </cell>
          <cell r="S973">
            <v>95.22</v>
          </cell>
          <cell r="T973">
            <v>121.7</v>
          </cell>
        </row>
        <row r="974">
          <cell r="A974" t="str">
            <v>VAL.LONG_VAL.BASE_N.P_BASE.03000.MIO_EUR.CH</v>
          </cell>
          <cell r="B974">
            <v>778.45</v>
          </cell>
          <cell r="C974">
            <v>511.11</v>
          </cell>
          <cell r="D974">
            <v>940.64</v>
          </cell>
          <cell r="E974">
            <v>775.29</v>
          </cell>
          <cell r="F974">
            <v>711.97</v>
          </cell>
          <cell r="G974">
            <v>731.46</v>
          </cell>
          <cell r="H974">
            <v>932.63</v>
          </cell>
          <cell r="I974">
            <v>962.15</v>
          </cell>
          <cell r="J974">
            <v>677.1</v>
          </cell>
          <cell r="K974">
            <v>919.21</v>
          </cell>
          <cell r="L974">
            <v>604.83</v>
          </cell>
          <cell r="M974">
            <v>999.54</v>
          </cell>
          <cell r="N974">
            <v>782.59</v>
          </cell>
          <cell r="O974">
            <v>684.21</v>
          </cell>
          <cell r="P974">
            <v>1078.71</v>
          </cell>
          <cell r="Q974">
            <v>861.47</v>
          </cell>
          <cell r="R974">
            <v>738.15</v>
          </cell>
          <cell r="S974">
            <v>669.18</v>
          </cell>
          <cell r="T974">
            <v>941.2</v>
          </cell>
        </row>
        <row r="975">
          <cell r="A975" t="str">
            <v>VAL.LONG_VAL.BASE_N.P_BASE.03000.MIO_EUR.IS</v>
          </cell>
          <cell r="B975" t="str">
            <v>ND</v>
          </cell>
          <cell r="C975" t="str">
            <v>ND</v>
          </cell>
          <cell r="D975">
            <v>60.65</v>
          </cell>
          <cell r="E975">
            <v>47.37</v>
          </cell>
          <cell r="F975">
            <v>47.1</v>
          </cell>
          <cell r="G975">
            <v>56.14</v>
          </cell>
          <cell r="H975">
            <v>63.3</v>
          </cell>
          <cell r="I975">
            <v>74.45</v>
          </cell>
          <cell r="J975">
            <v>83.5</v>
          </cell>
          <cell r="K975">
            <v>98.49</v>
          </cell>
          <cell r="L975">
            <v>81.12</v>
          </cell>
          <cell r="M975">
            <v>83.22</v>
          </cell>
          <cell r="N975">
            <v>98.35</v>
          </cell>
          <cell r="O975">
            <v>74.03</v>
          </cell>
          <cell r="P975">
            <v>72.6</v>
          </cell>
          <cell r="Q975">
            <v>81.77</v>
          </cell>
          <cell r="R975">
            <v>84.78</v>
          </cell>
          <cell r="S975">
            <v>98.28</v>
          </cell>
          <cell r="T975">
            <v>97.94</v>
          </cell>
        </row>
        <row r="976">
          <cell r="A976" t="str">
            <v>VAL.LONG_VAL.BASE_N.P_BASE.03000.MIO_EUR.NO</v>
          </cell>
          <cell r="B976">
            <v>501.21</v>
          </cell>
          <cell r="C976">
            <v>477.19</v>
          </cell>
          <cell r="D976">
            <v>483.38</v>
          </cell>
          <cell r="E976">
            <v>536.61</v>
          </cell>
          <cell r="F976">
            <v>527.32</v>
          </cell>
          <cell r="G976">
            <v>556.38</v>
          </cell>
          <cell r="H976">
            <v>575.64</v>
          </cell>
          <cell r="I976">
            <v>659.54</v>
          </cell>
          <cell r="J976">
            <v>660.25</v>
          </cell>
          <cell r="K976">
            <v>663.39</v>
          </cell>
          <cell r="L976">
            <v>689.85</v>
          </cell>
          <cell r="M976">
            <v>693.16</v>
          </cell>
          <cell r="N976">
            <v>652.61</v>
          </cell>
          <cell r="O976">
            <v>552.01</v>
          </cell>
          <cell r="P976">
            <v>686.77</v>
          </cell>
          <cell r="Q976">
            <v>708.25</v>
          </cell>
          <cell r="R976">
            <v>721.92</v>
          </cell>
          <cell r="S976">
            <v>1191.6</v>
          </cell>
          <cell r="T976">
            <v>241.79</v>
          </cell>
        </row>
        <row r="977">
          <cell r="A977" t="str">
            <v>VAL.LONG_VAL.BASE_N.P_BASE.04000.MIO_EUR.AT</v>
          </cell>
          <cell r="B977">
            <v>405.15</v>
          </cell>
          <cell r="C977">
            <v>451.3</v>
          </cell>
          <cell r="D977">
            <v>481.62</v>
          </cell>
          <cell r="E977">
            <v>485.42</v>
          </cell>
          <cell r="F977">
            <v>492.59</v>
          </cell>
          <cell r="G977">
            <v>537.59</v>
          </cell>
          <cell r="H977">
            <v>547.07</v>
          </cell>
          <cell r="I977">
            <v>552.64</v>
          </cell>
          <cell r="J977">
            <v>572.12</v>
          </cell>
          <cell r="K977">
            <v>592.43</v>
          </cell>
          <cell r="L977">
            <v>624.89</v>
          </cell>
          <cell r="M977">
            <v>676.35</v>
          </cell>
          <cell r="N977">
            <v>643.85</v>
          </cell>
          <cell r="O977">
            <v>669.04</v>
          </cell>
          <cell r="P977">
            <v>718.38</v>
          </cell>
          <cell r="Q977">
            <v>724.85</v>
          </cell>
          <cell r="R977">
            <v>808.12</v>
          </cell>
          <cell r="S977">
            <v>883.25</v>
          </cell>
          <cell r="T977">
            <v>1002.27</v>
          </cell>
        </row>
        <row r="978">
          <cell r="A978" t="str">
            <v>VAL.LONG_VAL.BASE_N.P_BASE.04000.MIO_EUR.BE</v>
          </cell>
          <cell r="B978">
            <v>1199.93</v>
          </cell>
          <cell r="C978">
            <v>1391.64</v>
          </cell>
          <cell r="D978">
            <v>1329.73</v>
          </cell>
          <cell r="E978">
            <v>1244.57</v>
          </cell>
          <cell r="F978">
            <v>1307.16</v>
          </cell>
          <cell r="G978">
            <v>1449.3</v>
          </cell>
          <cell r="H978">
            <v>1247.64</v>
          </cell>
          <cell r="I978">
            <v>1314.03</v>
          </cell>
          <cell r="J978">
            <v>1230.47</v>
          </cell>
          <cell r="K978">
            <v>1215.54</v>
          </cell>
          <cell r="L978">
            <v>1337.27</v>
          </cell>
          <cell r="M978">
            <v>1336.35</v>
          </cell>
          <cell r="N978">
            <v>1342.21</v>
          </cell>
          <cell r="O978">
            <v>1407.04</v>
          </cell>
          <cell r="P978">
            <v>1560.99</v>
          </cell>
          <cell r="Q978">
            <v>1564.19</v>
          </cell>
          <cell r="R978">
            <v>1788.16</v>
          </cell>
          <cell r="S978">
            <v>1628.75</v>
          </cell>
          <cell r="T978">
            <v>1848.97</v>
          </cell>
        </row>
        <row r="979">
          <cell r="A979" t="str">
            <v>VAL.LONG_VAL.BASE_N.P_BASE.04000.MIO_EUR.BG</v>
          </cell>
          <cell r="B979">
            <v>492.35</v>
          </cell>
          <cell r="C979">
            <v>509.74</v>
          </cell>
          <cell r="D979">
            <v>436.41</v>
          </cell>
          <cell r="E979">
            <v>540.61</v>
          </cell>
          <cell r="F979">
            <v>242.87</v>
          </cell>
          <cell r="G979">
            <v>184.4</v>
          </cell>
          <cell r="H979">
            <v>119.91</v>
          </cell>
          <cell r="I979">
            <v>117.27</v>
          </cell>
          <cell r="J979">
            <v>138.99</v>
          </cell>
          <cell r="K979">
            <v>142.57</v>
          </cell>
          <cell r="L979">
            <v>144.14</v>
          </cell>
          <cell r="M979">
            <v>175.94</v>
          </cell>
          <cell r="N979">
            <v>195.89</v>
          </cell>
          <cell r="O979">
            <v>214.73</v>
          </cell>
          <cell r="P979">
            <v>217.95</v>
          </cell>
          <cell r="Q979">
            <v>197.25</v>
          </cell>
          <cell r="R979">
            <v>230.45</v>
          </cell>
          <cell r="S979">
            <v>262.03</v>
          </cell>
          <cell r="T979">
            <v>290.32</v>
          </cell>
        </row>
        <row r="980">
          <cell r="A980" t="str">
            <v>VAL.LONG_VAL.BASE_N.P_BASE.04000.MIO_EUR.CY</v>
          </cell>
          <cell r="B980">
            <v>84.53</v>
          </cell>
          <cell r="C980">
            <v>81.18</v>
          </cell>
          <cell r="D980">
            <v>94.18</v>
          </cell>
          <cell r="E980">
            <v>98.48</v>
          </cell>
          <cell r="F980">
            <v>93.91</v>
          </cell>
          <cell r="G980">
            <v>96.77</v>
          </cell>
          <cell r="H980">
            <v>102.15</v>
          </cell>
          <cell r="I980">
            <v>105.4</v>
          </cell>
          <cell r="J980">
            <v>85.77</v>
          </cell>
          <cell r="K980">
            <v>83.68</v>
          </cell>
          <cell r="L980">
            <v>67.36</v>
          </cell>
          <cell r="M980">
            <v>70.76</v>
          </cell>
          <cell r="N980">
            <v>74.92</v>
          </cell>
          <cell r="O980">
            <v>73.47</v>
          </cell>
          <cell r="P980">
            <v>71.05</v>
          </cell>
          <cell r="Q980">
            <v>71.75</v>
          </cell>
          <cell r="R980">
            <v>77.38</v>
          </cell>
          <cell r="S980">
            <v>79.87</v>
          </cell>
          <cell r="T980">
            <v>83.86</v>
          </cell>
        </row>
        <row r="981">
          <cell r="A981" t="str">
            <v>VAL.LONG_VAL.BASE_N.P_BASE.04000.MIO_EUR.CZ</v>
          </cell>
          <cell r="B981">
            <v>139.31</v>
          </cell>
          <cell r="C981">
            <v>160.71</v>
          </cell>
          <cell r="D981">
            <v>165.48</v>
          </cell>
          <cell r="E981">
            <v>194.53</v>
          </cell>
          <cell r="F981">
            <v>183.32</v>
          </cell>
          <cell r="G981">
            <v>199.44</v>
          </cell>
          <cell r="H981">
            <v>210.22</v>
          </cell>
          <cell r="I981">
            <v>205.57</v>
          </cell>
          <cell r="J981">
            <v>203.27</v>
          </cell>
          <cell r="K981">
            <v>197.62</v>
          </cell>
          <cell r="L981">
            <v>204.9</v>
          </cell>
          <cell r="M981">
            <v>231.87</v>
          </cell>
          <cell r="N981">
            <v>261.41</v>
          </cell>
          <cell r="O981">
            <v>272.38</v>
          </cell>
          <cell r="P981">
            <v>322.31</v>
          </cell>
          <cell r="Q981">
            <v>334.86</v>
          </cell>
          <cell r="R981">
            <v>371.26</v>
          </cell>
          <cell r="S981">
            <v>398.89</v>
          </cell>
          <cell r="T981">
            <v>472.01</v>
          </cell>
        </row>
        <row r="982">
          <cell r="A982" t="str">
            <v>VAL.LONG_VAL.BASE_N.P_BASE.04000.MIO_EUR.DE</v>
          </cell>
          <cell r="B982">
            <v>4302.11</v>
          </cell>
          <cell r="C982">
            <v>4459.69</v>
          </cell>
          <cell r="D982">
            <v>4829.01</v>
          </cell>
          <cell r="E982">
            <v>4536.07</v>
          </cell>
          <cell r="F982">
            <v>4395</v>
          </cell>
          <cell r="G982">
            <v>4772.17</v>
          </cell>
          <cell r="H982">
            <v>4866.14</v>
          </cell>
          <cell r="I982">
            <v>4894.22</v>
          </cell>
          <cell r="J982">
            <v>4873.36</v>
          </cell>
          <cell r="K982">
            <v>4693.26</v>
          </cell>
          <cell r="L982">
            <v>4877.37</v>
          </cell>
          <cell r="M982">
            <v>5293.64</v>
          </cell>
          <cell r="N982">
            <v>5687.85</v>
          </cell>
          <cell r="O982">
            <v>5482.34</v>
          </cell>
          <cell r="P982">
            <v>6169.04</v>
          </cell>
          <cell r="Q982">
            <v>6906.87</v>
          </cell>
          <cell r="R982">
            <v>7001.06</v>
          </cell>
          <cell r="S982">
            <v>7527.7</v>
          </cell>
          <cell r="T982">
            <v>8572.91</v>
          </cell>
        </row>
        <row r="983">
          <cell r="A983" t="str">
            <v>VAL.LONG_VAL.BASE_N.P_BASE.04000.MIO_EUR.DK</v>
          </cell>
          <cell r="B983">
            <v>521.53</v>
          </cell>
          <cell r="C983">
            <v>624.94</v>
          </cell>
          <cell r="D983">
            <v>667.91</v>
          </cell>
          <cell r="E983">
            <v>689.14</v>
          </cell>
          <cell r="F983">
            <v>662.33</v>
          </cell>
          <cell r="G983">
            <v>656.52</v>
          </cell>
          <cell r="H983">
            <v>703.48</v>
          </cell>
          <cell r="I983">
            <v>689.43</v>
          </cell>
          <cell r="J983">
            <v>691.68</v>
          </cell>
          <cell r="K983">
            <v>660.05</v>
          </cell>
          <cell r="L983">
            <v>685.66</v>
          </cell>
          <cell r="M983">
            <v>706.21</v>
          </cell>
          <cell r="N983">
            <v>728.91</v>
          </cell>
          <cell r="O983">
            <v>719.68</v>
          </cell>
          <cell r="P983">
            <v>704.09</v>
          </cell>
          <cell r="Q983">
            <v>739.21</v>
          </cell>
          <cell r="R983">
            <v>751.08</v>
          </cell>
          <cell r="S983">
            <v>728.33</v>
          </cell>
          <cell r="T983">
            <v>770.97</v>
          </cell>
        </row>
        <row r="984">
          <cell r="A984" t="str">
            <v>VAL.LONG_VAL.BASE_N.P_BASE.04000.MIO_EUR.EE</v>
          </cell>
          <cell r="B984">
            <v>24.87</v>
          </cell>
          <cell r="C984">
            <v>33.16</v>
          </cell>
          <cell r="D984">
            <v>40.79</v>
          </cell>
          <cell r="E984">
            <v>41.11</v>
          </cell>
          <cell r="F984">
            <v>28.18</v>
          </cell>
          <cell r="G984">
            <v>39.52</v>
          </cell>
          <cell r="H984">
            <v>48.47</v>
          </cell>
          <cell r="I984">
            <v>30.96</v>
          </cell>
          <cell r="J984">
            <v>37.18</v>
          </cell>
          <cell r="K984">
            <v>26.85</v>
          </cell>
          <cell r="L984">
            <v>44.6</v>
          </cell>
          <cell r="M984">
            <v>36.6</v>
          </cell>
          <cell r="N984">
            <v>36.41</v>
          </cell>
          <cell r="O984">
            <v>51.59</v>
          </cell>
          <cell r="P984">
            <v>75.5</v>
          </cell>
          <cell r="Q984">
            <v>48.41</v>
          </cell>
          <cell r="R984">
            <v>75.39</v>
          </cell>
          <cell r="S984">
            <v>65.29</v>
          </cell>
          <cell r="T984">
            <v>72.73</v>
          </cell>
        </row>
        <row r="985">
          <cell r="A985" t="str">
            <v>VAL.LONG_VAL.BASE_N.P_BASE.04000.MIO_EUR.EL</v>
          </cell>
          <cell r="B985">
            <v>1688.05</v>
          </cell>
          <cell r="C985">
            <v>1610.88</v>
          </cell>
          <cell r="D985">
            <v>1931.47</v>
          </cell>
          <cell r="E985">
            <v>1921.9</v>
          </cell>
          <cell r="F985">
            <v>1812.69</v>
          </cell>
          <cell r="G985">
            <v>1737.7</v>
          </cell>
          <cell r="H985">
            <v>1467.87</v>
          </cell>
          <cell r="I985">
            <v>1548.19</v>
          </cell>
          <cell r="J985">
            <v>1422.17</v>
          </cell>
          <cell r="K985">
            <v>1591.79</v>
          </cell>
          <cell r="L985">
            <v>1730.26</v>
          </cell>
          <cell r="M985">
            <v>1570.71</v>
          </cell>
          <cell r="N985">
            <v>1576.23</v>
          </cell>
          <cell r="O985">
            <v>1647.57</v>
          </cell>
          <cell r="P985">
            <v>1702.79</v>
          </cell>
          <cell r="Q985">
            <v>1645.31</v>
          </cell>
          <cell r="R985">
            <v>1704.2</v>
          </cell>
          <cell r="S985">
            <v>1836.67</v>
          </cell>
          <cell r="T985">
            <v>2070.23</v>
          </cell>
        </row>
        <row r="986">
          <cell r="A986" t="str">
            <v>VAL.LONG_VAL.BASE_N.P_BASE.04000.MIO_EUR.ES</v>
          </cell>
          <cell r="B986">
            <v>8425.3</v>
          </cell>
          <cell r="C986">
            <v>6803.71</v>
          </cell>
          <cell r="D986">
            <v>8075.24</v>
          </cell>
          <cell r="E986">
            <v>8088.14</v>
          </cell>
          <cell r="F986">
            <v>7493.86</v>
          </cell>
          <cell r="G986">
            <v>8055.4</v>
          </cell>
          <cell r="H986">
            <v>6527.85</v>
          </cell>
          <cell r="I986">
            <v>7086.92</v>
          </cell>
          <cell r="J986">
            <v>7701.42</v>
          </cell>
          <cell r="K986">
            <v>7511.58</v>
          </cell>
          <cell r="L986">
            <v>8547.35</v>
          </cell>
          <cell r="M986">
            <v>8944.3</v>
          </cell>
          <cell r="N986">
            <v>9768.79</v>
          </cell>
          <cell r="O986">
            <v>9328.44</v>
          </cell>
          <cell r="P986">
            <v>10186.53</v>
          </cell>
          <cell r="Q986">
            <v>9917.69</v>
          </cell>
          <cell r="R986">
            <v>10711.09</v>
          </cell>
          <cell r="S986">
            <v>12085.06</v>
          </cell>
          <cell r="T986">
            <v>13146.51</v>
          </cell>
        </row>
        <row r="987">
          <cell r="A987" t="str">
            <v>VAL.LONG_VAL.BASE_N.P_BASE.04000.MIO_EUR.FI</v>
          </cell>
          <cell r="B987">
            <v>356.9</v>
          </cell>
          <cell r="C987">
            <v>390.4</v>
          </cell>
          <cell r="D987">
            <v>408.3</v>
          </cell>
          <cell r="E987">
            <v>448.2</v>
          </cell>
          <cell r="F987">
            <v>477.1</v>
          </cell>
          <cell r="G987">
            <v>496.1</v>
          </cell>
          <cell r="H987">
            <v>414.27</v>
          </cell>
          <cell r="I987">
            <v>427.62</v>
          </cell>
          <cell r="J987">
            <v>446.98</v>
          </cell>
          <cell r="K987">
            <v>462.89</v>
          </cell>
          <cell r="L987">
            <v>450.96</v>
          </cell>
          <cell r="M987">
            <v>454.15</v>
          </cell>
          <cell r="N987">
            <v>446.35</v>
          </cell>
          <cell r="O987">
            <v>502.14</v>
          </cell>
          <cell r="P987">
            <v>516.14</v>
          </cell>
          <cell r="Q987">
            <v>536.36</v>
          </cell>
          <cell r="R987">
            <v>596.08</v>
          </cell>
          <cell r="S987">
            <v>626.88</v>
          </cell>
          <cell r="T987">
            <v>529.27</v>
          </cell>
        </row>
        <row r="988">
          <cell r="A988" t="str">
            <v>VAL.LONG_VAL.BASE_N.P_BASE.04000.MIO_EUR.FR</v>
          </cell>
          <cell r="B988">
            <v>5087.1</v>
          </cell>
          <cell r="C988">
            <v>5055.2</v>
          </cell>
          <cell r="D988">
            <v>4976.5</v>
          </cell>
          <cell r="E988">
            <v>5044.5</v>
          </cell>
          <cell r="F988">
            <v>4935</v>
          </cell>
          <cell r="G988">
            <v>5250.7</v>
          </cell>
          <cell r="H988">
            <v>5124.3</v>
          </cell>
          <cell r="I988">
            <v>5500.1</v>
          </cell>
          <cell r="J988">
            <v>5279.3</v>
          </cell>
          <cell r="K988">
            <v>5692.4</v>
          </cell>
          <cell r="L988">
            <v>5802.3</v>
          </cell>
          <cell r="M988">
            <v>5867.51</v>
          </cell>
          <cell r="N988">
            <v>5787.83</v>
          </cell>
          <cell r="O988">
            <v>6011.64</v>
          </cell>
          <cell r="P988">
            <v>6151.62</v>
          </cell>
          <cell r="Q988">
            <v>6227.64</v>
          </cell>
          <cell r="R988">
            <v>6171.58</v>
          </cell>
          <cell r="S988">
            <v>6453.29</v>
          </cell>
          <cell r="T988">
            <v>6646</v>
          </cell>
        </row>
        <row r="989">
          <cell r="A989" t="str">
            <v>VAL.LONG_VAL.BASE_N.P_BASE.04000.MIO_EUR.HR</v>
          </cell>
          <cell r="B989">
            <v>303.12</v>
          </cell>
          <cell r="C989">
            <v>324.92</v>
          </cell>
          <cell r="D989">
            <v>368.66</v>
          </cell>
          <cell r="E989">
            <v>370.91</v>
          </cell>
          <cell r="F989">
            <v>372.31</v>
          </cell>
          <cell r="G989">
            <v>324.81</v>
          </cell>
          <cell r="H989">
            <v>263.89</v>
          </cell>
          <cell r="I989">
            <v>200.05</v>
          </cell>
          <cell r="J989">
            <v>198.64</v>
          </cell>
          <cell r="K989">
            <v>170.05</v>
          </cell>
          <cell r="L989">
            <v>192.11</v>
          </cell>
          <cell r="M989">
            <v>189.64</v>
          </cell>
          <cell r="N989">
            <v>204.37</v>
          </cell>
          <cell r="O989">
            <v>199.27</v>
          </cell>
          <cell r="P989">
            <v>261.09</v>
          </cell>
          <cell r="Q989">
            <v>217.6</v>
          </cell>
          <cell r="R989">
            <v>242.75</v>
          </cell>
          <cell r="S989">
            <v>308.4</v>
          </cell>
          <cell r="T989">
            <v>334.28</v>
          </cell>
        </row>
        <row r="990">
          <cell r="A990" t="str">
            <v>VAL.LONG_VAL.BASE_N.P_BASE.04000.MIO_EUR.HU</v>
          </cell>
          <cell r="B990">
            <v>530.84</v>
          </cell>
          <cell r="C990">
            <v>599.23</v>
          </cell>
          <cell r="D990">
            <v>697.64</v>
          </cell>
          <cell r="E990">
            <v>706.19</v>
          </cell>
          <cell r="F990">
            <v>594.84</v>
          </cell>
          <cell r="G990">
            <v>562.76</v>
          </cell>
          <cell r="H990">
            <v>599.44</v>
          </cell>
          <cell r="I990">
            <v>565.39</v>
          </cell>
          <cell r="J990">
            <v>598.19</v>
          </cell>
          <cell r="K990">
            <v>642.37</v>
          </cell>
          <cell r="L990">
            <v>738.93</v>
          </cell>
          <cell r="M990">
            <v>704.96</v>
          </cell>
          <cell r="N990">
            <v>709.4</v>
          </cell>
          <cell r="O990">
            <v>706.38</v>
          </cell>
          <cell r="P990">
            <v>771.47</v>
          </cell>
          <cell r="Q990">
            <v>713.57</v>
          </cell>
          <cell r="R990">
            <v>735.5</v>
          </cell>
          <cell r="S990">
            <v>828.47</v>
          </cell>
          <cell r="T990">
            <v>1095.74</v>
          </cell>
        </row>
        <row r="991">
          <cell r="A991" t="str">
            <v>VAL.LONG_VAL.BASE_N.P_BASE.04000.MIO_EUR.IE</v>
          </cell>
          <cell r="B991">
            <v>249.73</v>
          </cell>
          <cell r="C991">
            <v>240.2</v>
          </cell>
          <cell r="D991">
            <v>253.56</v>
          </cell>
          <cell r="E991">
            <v>255.95</v>
          </cell>
          <cell r="F991">
            <v>263.69</v>
          </cell>
          <cell r="G991">
            <v>239.31</v>
          </cell>
          <cell r="H991">
            <v>248.31</v>
          </cell>
          <cell r="I991">
            <v>246.43</v>
          </cell>
          <cell r="J991">
            <v>260.72</v>
          </cell>
          <cell r="K991">
            <v>280.9</v>
          </cell>
          <cell r="L991">
            <v>293.94</v>
          </cell>
          <cell r="M991">
            <v>291.43</v>
          </cell>
          <cell r="N991">
            <v>290.82</v>
          </cell>
          <cell r="O991">
            <v>296.85</v>
          </cell>
          <cell r="P991">
            <v>299.31</v>
          </cell>
          <cell r="Q991">
            <v>323.7</v>
          </cell>
          <cell r="R991">
            <v>338</v>
          </cell>
          <cell r="S991">
            <v>352.74</v>
          </cell>
          <cell r="T991">
            <v>367.37</v>
          </cell>
        </row>
        <row r="992">
          <cell r="A992" t="str">
            <v>VAL.LONG_VAL.BASE_N.P_BASE.04000.MIO_EUR.IT</v>
          </cell>
          <cell r="B992">
            <v>8672.06</v>
          </cell>
          <cell r="C992">
            <v>8669.1</v>
          </cell>
          <cell r="D992">
            <v>8593.26</v>
          </cell>
          <cell r="E992">
            <v>8655.85</v>
          </cell>
          <cell r="F992">
            <v>8623.05</v>
          </cell>
          <cell r="G992">
            <v>8358.77</v>
          </cell>
          <cell r="H992">
            <v>8631.68</v>
          </cell>
          <cell r="I992">
            <v>8607.95</v>
          </cell>
          <cell r="J992">
            <v>8866.79</v>
          </cell>
          <cell r="K992">
            <v>8513.62</v>
          </cell>
          <cell r="L992">
            <v>8929.97</v>
          </cell>
          <cell r="M992">
            <v>8438.32</v>
          </cell>
          <cell r="N992">
            <v>9224.03</v>
          </cell>
          <cell r="O992">
            <v>9055.79</v>
          </cell>
          <cell r="P992">
            <v>9878.61</v>
          </cell>
          <cell r="Q992">
            <v>10221.08</v>
          </cell>
          <cell r="R992">
            <v>10613.36</v>
          </cell>
          <cell r="S992">
            <v>12259.58</v>
          </cell>
          <cell r="T992">
            <v>12486.65</v>
          </cell>
        </row>
        <row r="993">
          <cell r="A993" t="str">
            <v>VAL.LONG_VAL.BASE_N.P_BASE.04000.MIO_EUR.LT</v>
          </cell>
          <cell r="B993">
            <v>90</v>
          </cell>
          <cell r="C993">
            <v>65.4</v>
          </cell>
          <cell r="D993">
            <v>100.6</v>
          </cell>
          <cell r="E993">
            <v>105.3</v>
          </cell>
          <cell r="F993">
            <v>76.4</v>
          </cell>
          <cell r="G993">
            <v>71.28</v>
          </cell>
          <cell r="H993">
            <v>98.62</v>
          </cell>
          <cell r="I993">
            <v>79.52</v>
          </cell>
          <cell r="J993">
            <v>73.86</v>
          </cell>
          <cell r="K993">
            <v>93.45</v>
          </cell>
          <cell r="L993">
            <v>92.49</v>
          </cell>
          <cell r="M993">
            <v>87.65</v>
          </cell>
          <cell r="N993">
            <v>77.08</v>
          </cell>
          <cell r="O993">
            <v>80.28</v>
          </cell>
          <cell r="P993">
            <v>99.16</v>
          </cell>
          <cell r="Q993">
            <v>85</v>
          </cell>
          <cell r="R993">
            <v>114.8</v>
          </cell>
          <cell r="S993">
            <v>167.24</v>
          </cell>
          <cell r="T993">
            <v>172.56</v>
          </cell>
        </row>
        <row r="994">
          <cell r="A994" t="str">
            <v>VAL.LONG_VAL.BASE_N.P_BASE.04000.MIO_EUR.LU</v>
          </cell>
          <cell r="B994">
            <v>7.56</v>
          </cell>
          <cell r="C994">
            <v>6.02</v>
          </cell>
          <cell r="D994">
            <v>7.45</v>
          </cell>
          <cell r="E994">
            <v>6.43</v>
          </cell>
          <cell r="F994">
            <v>7.74</v>
          </cell>
          <cell r="G994">
            <v>5.19</v>
          </cell>
          <cell r="H994">
            <v>5.75</v>
          </cell>
          <cell r="I994">
            <v>5.18</v>
          </cell>
          <cell r="J994">
            <v>4.97</v>
          </cell>
          <cell r="K994">
            <v>5.89</v>
          </cell>
          <cell r="L994">
            <v>5.64</v>
          </cell>
          <cell r="M994">
            <v>5.61</v>
          </cell>
          <cell r="N994">
            <v>5.91</v>
          </cell>
          <cell r="O994">
            <v>7.29</v>
          </cell>
          <cell r="P994">
            <v>9.02</v>
          </cell>
          <cell r="Q994">
            <v>9.34</v>
          </cell>
          <cell r="R994">
            <v>9.53</v>
          </cell>
          <cell r="S994">
            <v>11.65</v>
          </cell>
          <cell r="T994">
            <v>12.96</v>
          </cell>
        </row>
        <row r="995">
          <cell r="A995" t="str">
            <v>VAL.LONG_VAL.BASE_N.P_BASE.04000.MIO_EUR.LV</v>
          </cell>
          <cell r="B995">
            <v>37.16</v>
          </cell>
          <cell r="C995">
            <v>44.7</v>
          </cell>
          <cell r="D995">
            <v>48.51</v>
          </cell>
          <cell r="E995">
            <v>46.64</v>
          </cell>
          <cell r="F995">
            <v>45.19</v>
          </cell>
          <cell r="G995">
            <v>43.49</v>
          </cell>
          <cell r="H995">
            <v>47.32</v>
          </cell>
          <cell r="I995">
            <v>57.92</v>
          </cell>
          <cell r="J995">
            <v>40.92</v>
          </cell>
          <cell r="K995">
            <v>65.2</v>
          </cell>
          <cell r="L995">
            <v>63.87</v>
          </cell>
          <cell r="M995">
            <v>63.69</v>
          </cell>
          <cell r="N995">
            <v>59.14</v>
          </cell>
          <cell r="O995">
            <v>63.6</v>
          </cell>
          <cell r="P995">
            <v>73.12</v>
          </cell>
          <cell r="Q995">
            <v>68.44</v>
          </cell>
          <cell r="R995">
            <v>75.79</v>
          </cell>
          <cell r="S995">
            <v>63.58</v>
          </cell>
          <cell r="T995">
            <v>72.14</v>
          </cell>
        </row>
        <row r="996">
          <cell r="A996" t="str">
            <v>VAL.LONG_VAL.BASE_N.P_BASE.04000.MIO_EUR.MT</v>
          </cell>
          <cell r="B996">
            <v>28.09</v>
          </cell>
          <cell r="C996">
            <v>28.85</v>
          </cell>
          <cell r="D996">
            <v>32.34</v>
          </cell>
          <cell r="E996">
            <v>33.78</v>
          </cell>
          <cell r="F996">
            <v>34.5</v>
          </cell>
          <cell r="G996">
            <v>33.76</v>
          </cell>
          <cell r="H996">
            <v>31.74</v>
          </cell>
          <cell r="I996">
            <v>32.53</v>
          </cell>
          <cell r="J996">
            <v>33.11</v>
          </cell>
          <cell r="K996">
            <v>32.45</v>
          </cell>
          <cell r="L996">
            <v>39.46</v>
          </cell>
          <cell r="M996">
            <v>39.74</v>
          </cell>
          <cell r="N996">
            <v>33.21</v>
          </cell>
          <cell r="O996">
            <v>29.63</v>
          </cell>
          <cell r="P996">
            <v>34.12</v>
          </cell>
          <cell r="Q996">
            <v>30.2</v>
          </cell>
          <cell r="R996">
            <v>30.56</v>
          </cell>
          <cell r="S996">
            <v>34.4</v>
          </cell>
          <cell r="T996">
            <v>39.63</v>
          </cell>
        </row>
        <row r="997">
          <cell r="A997" t="str">
            <v>VAL.LONG_VAL.BASE_N.P_BASE.04000.MIO_EUR.NL</v>
          </cell>
          <cell r="B997">
            <v>7772.48</v>
          </cell>
          <cell r="C997">
            <v>8290.25</v>
          </cell>
          <cell r="D997">
            <v>8699.37</v>
          </cell>
          <cell r="E997">
            <v>8465.1</v>
          </cell>
          <cell r="F997">
            <v>7973.77</v>
          </cell>
          <cell r="G997">
            <v>9007.19</v>
          </cell>
          <cell r="H997">
            <v>8358.05</v>
          </cell>
          <cell r="I997">
            <v>8523.69</v>
          </cell>
          <cell r="J997">
            <v>9008.38</v>
          </cell>
          <cell r="K997">
            <v>8888.36</v>
          </cell>
          <cell r="L997">
            <v>9523.81</v>
          </cell>
          <cell r="M997">
            <v>9421.4</v>
          </cell>
          <cell r="N997">
            <v>9483.83</v>
          </cell>
          <cell r="O997">
            <v>9435.87</v>
          </cell>
          <cell r="P997">
            <v>9791.29</v>
          </cell>
          <cell r="Q997">
            <v>9754.78</v>
          </cell>
          <cell r="R997">
            <v>11154.62</v>
          </cell>
          <cell r="S997">
            <v>10767.24</v>
          </cell>
          <cell r="T997">
            <v>10910.27</v>
          </cell>
        </row>
        <row r="998">
          <cell r="A998" t="str">
            <v>VAL.LONG_VAL.BASE_N.P_BASE.04000.MIO_EUR.PL</v>
          </cell>
          <cell r="B998">
            <v>1111.81</v>
          </cell>
          <cell r="C998">
            <v>1349.13</v>
          </cell>
          <cell r="D998">
            <v>1553.23</v>
          </cell>
          <cell r="E998">
            <v>1765.22</v>
          </cell>
          <cell r="F998">
            <v>1508.77</v>
          </cell>
          <cell r="G998">
            <v>1824.48</v>
          </cell>
          <cell r="H998">
            <v>1909.18</v>
          </cell>
          <cell r="I998">
            <v>2056.55</v>
          </cell>
          <cell r="J998">
            <v>2481.8</v>
          </cell>
          <cell r="K998">
            <v>2405.08</v>
          </cell>
          <cell r="L998">
            <v>2519.6</v>
          </cell>
          <cell r="M998">
            <v>2200.37</v>
          </cell>
          <cell r="N998">
            <v>2639.08</v>
          </cell>
          <cell r="O998">
            <v>2712.47</v>
          </cell>
          <cell r="P998">
            <v>3026.8</v>
          </cell>
          <cell r="Q998">
            <v>2722.8</v>
          </cell>
          <cell r="R998">
            <v>2685.73</v>
          </cell>
          <cell r="S998">
            <v>2976.32</v>
          </cell>
          <cell r="T998">
            <v>3440.63</v>
          </cell>
        </row>
        <row r="999">
          <cell r="A999" t="str">
            <v>VAL.LONG_VAL.BASE_N.P_BASE.04000.MIO_EUR.PT</v>
          </cell>
          <cell r="B999">
            <v>893.63</v>
          </cell>
          <cell r="C999">
            <v>921.79</v>
          </cell>
          <cell r="D999">
            <v>937.74</v>
          </cell>
          <cell r="E999">
            <v>1006.97</v>
          </cell>
          <cell r="F999">
            <v>1067.6</v>
          </cell>
          <cell r="G999">
            <v>1097.79</v>
          </cell>
          <cell r="H999">
            <v>1038.87</v>
          </cell>
          <cell r="I999">
            <v>1068.51</v>
          </cell>
          <cell r="J999">
            <v>1094.57</v>
          </cell>
          <cell r="K999">
            <v>1081.43</v>
          </cell>
          <cell r="L999">
            <v>1174.25</v>
          </cell>
          <cell r="M999">
            <v>1189.88</v>
          </cell>
          <cell r="N999">
            <v>1169.85</v>
          </cell>
          <cell r="O999">
            <v>1277.91</v>
          </cell>
          <cell r="P999">
            <v>1281.06</v>
          </cell>
          <cell r="Q999">
            <v>1344.28</v>
          </cell>
          <cell r="R999">
            <v>1506.53</v>
          </cell>
          <cell r="S999">
            <v>1616.45</v>
          </cell>
          <cell r="T999">
            <v>1974.67</v>
          </cell>
        </row>
        <row r="1000">
          <cell r="A1000" t="str">
            <v>VAL.LONG_VAL.BASE_N.P_BASE.04000.MIO_EUR.RO</v>
          </cell>
          <cell r="B1000">
            <v>1750.49</v>
          </cell>
          <cell r="C1000">
            <v>2166.27</v>
          </cell>
          <cell r="D1000">
            <v>2024.74</v>
          </cell>
          <cell r="E1000">
            <v>2497.14</v>
          </cell>
          <cell r="F1000">
            <v>1741.39</v>
          </cell>
          <cell r="G1000">
            <v>2523.42</v>
          </cell>
          <cell r="H1000">
            <v>2146.02</v>
          </cell>
          <cell r="I1000">
            <v>2094.28</v>
          </cell>
          <cell r="J1000">
            <v>2023.83</v>
          </cell>
          <cell r="K1000">
            <v>2020.77</v>
          </cell>
          <cell r="L1000">
            <v>2126.39</v>
          </cell>
          <cell r="M1000">
            <v>1987.13</v>
          </cell>
          <cell r="N1000">
            <v>2181.94</v>
          </cell>
          <cell r="O1000">
            <v>2437.38</v>
          </cell>
          <cell r="P1000">
            <v>2646.87</v>
          </cell>
          <cell r="Q1000">
            <v>2621.28</v>
          </cell>
          <cell r="R1000">
            <v>3223.37</v>
          </cell>
          <cell r="S1000">
            <v>2956.26</v>
          </cell>
          <cell r="T1000">
            <v>4626.44</v>
          </cell>
        </row>
        <row r="1001">
          <cell r="A1001" t="str">
            <v>VAL.LONG_VAL.BASE_N.P_BASE.04000.MIO_EUR.SE</v>
          </cell>
          <cell r="B1001">
            <v>322.15</v>
          </cell>
          <cell r="C1001">
            <v>346.81</v>
          </cell>
          <cell r="D1001">
            <v>335.58</v>
          </cell>
          <cell r="E1001">
            <v>303.94</v>
          </cell>
          <cell r="F1001">
            <v>303.05</v>
          </cell>
          <cell r="G1001">
            <v>361.69</v>
          </cell>
          <cell r="H1001">
            <v>439.01</v>
          </cell>
          <cell r="I1001">
            <v>497.81</v>
          </cell>
          <cell r="J1001">
            <v>489.79</v>
          </cell>
          <cell r="K1001">
            <v>481.54</v>
          </cell>
          <cell r="L1001">
            <v>464.03</v>
          </cell>
          <cell r="M1001">
            <v>467.77</v>
          </cell>
          <cell r="N1001">
            <v>492.28</v>
          </cell>
          <cell r="O1001">
            <v>498.79</v>
          </cell>
          <cell r="P1001">
            <v>506.39</v>
          </cell>
          <cell r="Q1001">
            <v>534.44</v>
          </cell>
          <cell r="R1001">
            <v>614.87</v>
          </cell>
          <cell r="S1001">
            <v>660.93</v>
          </cell>
          <cell r="T1001">
            <v>683.07</v>
          </cell>
        </row>
        <row r="1002">
          <cell r="A1002" t="str">
            <v>VAL.LONG_VAL.BASE_N.P_BASE.04000.MIO_EUR.SI</v>
          </cell>
          <cell r="B1002">
            <v>68.88</v>
          </cell>
          <cell r="C1002">
            <v>69.22</v>
          </cell>
          <cell r="D1002">
            <v>63.77</v>
          </cell>
          <cell r="E1002">
            <v>76.03</v>
          </cell>
          <cell r="F1002">
            <v>83.02</v>
          </cell>
          <cell r="G1002">
            <v>69.68</v>
          </cell>
          <cell r="H1002">
            <v>77.04</v>
          </cell>
          <cell r="I1002">
            <v>80.78</v>
          </cell>
          <cell r="J1002">
            <v>93.65</v>
          </cell>
          <cell r="K1002">
            <v>101.93</v>
          </cell>
          <cell r="L1002">
            <v>117.6</v>
          </cell>
          <cell r="M1002">
            <v>121.2</v>
          </cell>
          <cell r="N1002">
            <v>120.86</v>
          </cell>
          <cell r="O1002">
            <v>127.97</v>
          </cell>
          <cell r="P1002">
            <v>153.96</v>
          </cell>
          <cell r="Q1002">
            <v>162.36</v>
          </cell>
          <cell r="R1002">
            <v>146.65</v>
          </cell>
          <cell r="S1002">
            <v>146.1</v>
          </cell>
          <cell r="T1002">
            <v>141.4</v>
          </cell>
        </row>
        <row r="1003">
          <cell r="A1003" t="str">
            <v>VAL.LONG_VAL.BASE_N.P_BASE.04000.MIO_EUR.SK</v>
          </cell>
          <cell r="B1003">
            <v>80.91</v>
          </cell>
          <cell r="C1003">
            <v>116.33</v>
          </cell>
          <cell r="D1003">
            <v>126.85</v>
          </cell>
          <cell r="E1003">
            <v>91.58</v>
          </cell>
          <cell r="F1003">
            <v>129.55</v>
          </cell>
          <cell r="G1003">
            <v>133.61</v>
          </cell>
          <cell r="H1003">
            <v>147.16</v>
          </cell>
          <cell r="I1003">
            <v>165.76</v>
          </cell>
          <cell r="J1003">
            <v>195.58</v>
          </cell>
          <cell r="K1003">
            <v>148.66</v>
          </cell>
          <cell r="L1003">
            <v>168.16</v>
          </cell>
          <cell r="M1003">
            <v>141.53</v>
          </cell>
          <cell r="N1003">
            <v>183.27</v>
          </cell>
          <cell r="O1003">
            <v>83.19</v>
          </cell>
          <cell r="P1003">
            <v>101.12</v>
          </cell>
          <cell r="Q1003">
            <v>82.65</v>
          </cell>
          <cell r="R1003">
            <v>113.3</v>
          </cell>
          <cell r="S1003">
            <v>104.69</v>
          </cell>
          <cell r="T1003">
            <v>114.36</v>
          </cell>
        </row>
        <row r="1004">
          <cell r="A1004" t="str">
            <v>VAL.LONG_VAL.BASE_N.P_BASE.04000.MIO_EUR.CH</v>
          </cell>
          <cell r="B1004">
            <v>790.65</v>
          </cell>
          <cell r="C1004">
            <v>813.9</v>
          </cell>
          <cell r="D1004">
            <v>812.54</v>
          </cell>
          <cell r="E1004">
            <v>869.49</v>
          </cell>
          <cell r="F1004">
            <v>940.18</v>
          </cell>
          <cell r="G1004">
            <v>1021.75</v>
          </cell>
          <cell r="H1004">
            <v>1141.97</v>
          </cell>
          <cell r="I1004">
            <v>1190.23</v>
          </cell>
          <cell r="J1004">
            <v>1133.43</v>
          </cell>
          <cell r="K1004">
            <v>1199.51</v>
          </cell>
          <cell r="L1004">
            <v>1329.17</v>
          </cell>
          <cell r="M1004">
            <v>1293.92</v>
          </cell>
          <cell r="N1004">
            <v>1282.14</v>
          </cell>
          <cell r="O1004">
            <v>1241.68</v>
          </cell>
          <cell r="P1004">
            <v>1222.47</v>
          </cell>
          <cell r="Q1004">
            <v>1313.94</v>
          </cell>
          <cell r="R1004">
            <v>1245.34</v>
          </cell>
          <cell r="S1004">
            <v>1425.76</v>
          </cell>
          <cell r="T1004">
            <v>1480.74</v>
          </cell>
        </row>
        <row r="1005">
          <cell r="A1005" t="str">
            <v>VAL.LONG_VAL.BASE_N.P_BASE.04000.MIO_EUR.IS</v>
          </cell>
          <cell r="B1005" t="str">
            <v>ND</v>
          </cell>
          <cell r="C1005" t="str">
            <v>ND</v>
          </cell>
          <cell r="D1005">
            <v>20.68</v>
          </cell>
          <cell r="E1005">
            <v>16.09</v>
          </cell>
          <cell r="F1005">
            <v>14.95</v>
          </cell>
          <cell r="G1005">
            <v>17.2</v>
          </cell>
          <cell r="H1005">
            <v>17.69</v>
          </cell>
          <cell r="I1005">
            <v>19.24</v>
          </cell>
          <cell r="J1005">
            <v>20.13</v>
          </cell>
          <cell r="K1005">
            <v>21.27</v>
          </cell>
          <cell r="L1005">
            <v>23.11</v>
          </cell>
          <cell r="M1005">
            <v>28.47</v>
          </cell>
          <cell r="N1005">
            <v>30.75</v>
          </cell>
          <cell r="O1005">
            <v>29.38</v>
          </cell>
          <cell r="P1005">
            <v>32.04</v>
          </cell>
          <cell r="Q1005">
            <v>34.3</v>
          </cell>
          <cell r="R1005">
            <v>39.6</v>
          </cell>
          <cell r="S1005">
            <v>46.75</v>
          </cell>
          <cell r="T1005">
            <v>49.08</v>
          </cell>
        </row>
        <row r="1006">
          <cell r="A1006" t="str">
            <v>VAL.LONG_VAL.BASE_N.P_BASE.04000.MIO_EUR.NO</v>
          </cell>
          <cell r="B1006">
            <v>355.21</v>
          </cell>
          <cell r="C1006">
            <v>353.37</v>
          </cell>
          <cell r="D1006">
            <v>370.92</v>
          </cell>
          <cell r="E1006">
            <v>390.08</v>
          </cell>
          <cell r="F1006">
            <v>372.87</v>
          </cell>
          <cell r="G1006">
            <v>399.48</v>
          </cell>
          <cell r="H1006">
            <v>425.13</v>
          </cell>
          <cell r="I1006">
            <v>473.27</v>
          </cell>
          <cell r="J1006">
            <v>456.08</v>
          </cell>
          <cell r="K1006">
            <v>445.01</v>
          </cell>
          <cell r="L1006">
            <v>442.33</v>
          </cell>
          <cell r="M1006">
            <v>482.91</v>
          </cell>
          <cell r="N1006">
            <v>462.08</v>
          </cell>
          <cell r="O1006">
            <v>461.28</v>
          </cell>
          <cell r="P1006">
            <v>459.46</v>
          </cell>
          <cell r="Q1006">
            <v>469.7</v>
          </cell>
          <cell r="R1006">
            <v>501.39</v>
          </cell>
          <cell r="S1006">
            <v>555.78</v>
          </cell>
          <cell r="T1006">
            <v>479.22</v>
          </cell>
        </row>
        <row r="1007">
          <cell r="A1007" t="str">
            <v>VAL.LONG_VAL.BASE_N.P_BASE.04100.MIO_EUR.AT</v>
          </cell>
          <cell r="B1007">
            <v>147.54</v>
          </cell>
          <cell r="C1007">
            <v>189.67</v>
          </cell>
          <cell r="D1007">
            <v>206.44</v>
          </cell>
          <cell r="E1007">
            <v>204.18</v>
          </cell>
          <cell r="F1007">
            <v>202.27</v>
          </cell>
          <cell r="G1007">
            <v>243.8</v>
          </cell>
          <cell r="H1007">
            <v>243.33</v>
          </cell>
          <cell r="I1007">
            <v>249.34</v>
          </cell>
          <cell r="J1007">
            <v>271.13</v>
          </cell>
          <cell r="K1007">
            <v>264.16</v>
          </cell>
          <cell r="L1007">
            <v>252.09</v>
          </cell>
          <cell r="M1007">
            <v>287.14</v>
          </cell>
          <cell r="N1007">
            <v>275.8</v>
          </cell>
          <cell r="O1007">
            <v>285.1</v>
          </cell>
          <cell r="P1007">
            <v>345.86</v>
          </cell>
          <cell r="Q1007">
            <v>339.73</v>
          </cell>
          <cell r="R1007">
            <v>391.9</v>
          </cell>
          <cell r="S1007">
            <v>443.21</v>
          </cell>
          <cell r="T1007">
            <v>507.41</v>
          </cell>
        </row>
        <row r="1008">
          <cell r="A1008" t="str">
            <v>VAL.LONG_VAL.BASE_N.P_BASE.04100.MIO_EUR.BE</v>
          </cell>
          <cell r="B1008">
            <v>636.3</v>
          </cell>
          <cell r="C1008">
            <v>834.92</v>
          </cell>
          <cell r="D1008">
            <v>788.31</v>
          </cell>
          <cell r="E1008">
            <v>713.72</v>
          </cell>
          <cell r="F1008">
            <v>749.61</v>
          </cell>
          <cell r="G1008">
            <v>880.01</v>
          </cell>
          <cell r="H1008">
            <v>682.88</v>
          </cell>
          <cell r="I1008">
            <v>731.49</v>
          </cell>
          <cell r="J1008">
            <v>716.7</v>
          </cell>
          <cell r="K1008">
            <v>702.59</v>
          </cell>
          <cell r="L1008">
            <v>839.92</v>
          </cell>
          <cell r="M1008">
            <v>858.89</v>
          </cell>
          <cell r="N1008">
            <v>845.61</v>
          </cell>
          <cell r="O1008">
            <v>851.31</v>
          </cell>
          <cell r="P1008">
            <v>974.36</v>
          </cell>
          <cell r="Q1008">
            <v>985.11</v>
          </cell>
          <cell r="R1008">
            <v>1124.94</v>
          </cell>
          <cell r="S1008">
            <v>1047.47</v>
          </cell>
          <cell r="T1008">
            <v>1207.62</v>
          </cell>
        </row>
        <row r="1009">
          <cell r="A1009" t="str">
            <v>VAL.LONG_VAL.BASE_N.P_BASE.04100.MIO_EUR.BG</v>
          </cell>
          <cell r="B1009">
            <v>435.02</v>
          </cell>
          <cell r="C1009">
            <v>463.51</v>
          </cell>
          <cell r="D1009">
            <v>394.11</v>
          </cell>
          <cell r="E1009">
            <v>430.59</v>
          </cell>
          <cell r="F1009">
            <v>225.8</v>
          </cell>
          <cell r="G1009">
            <v>172.46</v>
          </cell>
          <cell r="H1009">
            <v>119.36</v>
          </cell>
          <cell r="I1009">
            <v>113.31</v>
          </cell>
          <cell r="J1009">
            <v>120.73</v>
          </cell>
          <cell r="K1009">
            <v>130.02</v>
          </cell>
          <cell r="L1009">
            <v>139.63</v>
          </cell>
          <cell r="M1009">
            <v>163.23</v>
          </cell>
          <cell r="N1009">
            <v>183.2</v>
          </cell>
          <cell r="O1009">
            <v>201.61</v>
          </cell>
          <cell r="P1009">
            <v>204.13</v>
          </cell>
          <cell r="Q1009">
            <v>182.66</v>
          </cell>
          <cell r="R1009">
            <v>191.79</v>
          </cell>
          <cell r="S1009">
            <v>203.22</v>
          </cell>
          <cell r="T1009">
            <v>231.25</v>
          </cell>
        </row>
        <row r="1010">
          <cell r="A1010" t="str">
            <v>VAL.LONG_VAL.BASE_N.P_BASE.04100.MIO_EUR.CY</v>
          </cell>
          <cell r="B1010">
            <v>63.71</v>
          </cell>
          <cell r="C1010">
            <v>66.03</v>
          </cell>
          <cell r="D1010">
            <v>73.08</v>
          </cell>
          <cell r="E1010">
            <v>77.66</v>
          </cell>
          <cell r="F1010">
            <v>75.8</v>
          </cell>
          <cell r="G1010">
            <v>78.02</v>
          </cell>
          <cell r="H1010">
            <v>79.21</v>
          </cell>
          <cell r="I1010">
            <v>82.62</v>
          </cell>
          <cell r="J1010">
            <v>70.34</v>
          </cell>
          <cell r="K1010">
            <v>72.49</v>
          </cell>
          <cell r="L1010">
            <v>55.99</v>
          </cell>
          <cell r="M1010">
            <v>58.32</v>
          </cell>
          <cell r="N1010">
            <v>59.49</v>
          </cell>
          <cell r="O1010">
            <v>62.36</v>
          </cell>
          <cell r="P1010">
            <v>60.03</v>
          </cell>
          <cell r="Q1010">
            <v>59.3</v>
          </cell>
          <cell r="R1010">
            <v>58.66</v>
          </cell>
          <cell r="S1010">
            <v>60.04</v>
          </cell>
          <cell r="T1010">
            <v>65.72</v>
          </cell>
        </row>
        <row r="1011">
          <cell r="A1011" t="str">
            <v>VAL.LONG_VAL.BASE_N.P_BASE.04100.MIO_EUR.CZ</v>
          </cell>
          <cell r="B1011">
            <v>46.36</v>
          </cell>
          <cell r="C1011">
            <v>56.94</v>
          </cell>
          <cell r="D1011">
            <v>58.12</v>
          </cell>
          <cell r="E1011">
            <v>59.11</v>
          </cell>
          <cell r="F1011">
            <v>51.56</v>
          </cell>
          <cell r="G1011">
            <v>58.8</v>
          </cell>
          <cell r="H1011">
            <v>62.72</v>
          </cell>
          <cell r="I1011">
            <v>59.37</v>
          </cell>
          <cell r="J1011">
            <v>61.46</v>
          </cell>
          <cell r="K1011">
            <v>67.17</v>
          </cell>
          <cell r="L1011">
            <v>79.83</v>
          </cell>
          <cell r="M1011">
            <v>95.12</v>
          </cell>
          <cell r="N1011">
            <v>104.99</v>
          </cell>
          <cell r="O1011">
            <v>116.41</v>
          </cell>
          <cell r="P1011">
            <v>149.77</v>
          </cell>
          <cell r="Q1011">
            <v>149.61</v>
          </cell>
          <cell r="R1011">
            <v>190.92</v>
          </cell>
          <cell r="S1011">
            <v>199.53</v>
          </cell>
          <cell r="T1011">
            <v>266.71</v>
          </cell>
        </row>
        <row r="1012">
          <cell r="A1012" t="str">
            <v>VAL.LONG_VAL.BASE_N.P_BASE.04100.MIO_EUR.DE</v>
          </cell>
          <cell r="B1012">
            <v>1676.11</v>
          </cell>
          <cell r="C1012">
            <v>1821.69</v>
          </cell>
          <cell r="D1012">
            <v>2149.01</v>
          </cell>
          <cell r="E1012">
            <v>1863.07</v>
          </cell>
          <cell r="F1012">
            <v>1815</v>
          </cell>
          <cell r="G1012">
            <v>1964.22</v>
          </cell>
          <cell r="H1012">
            <v>2039.48</v>
          </cell>
          <cell r="I1012">
            <v>2292.27</v>
          </cell>
          <cell r="J1012">
            <v>2411.82</v>
          </cell>
          <cell r="K1012">
            <v>2384.41</v>
          </cell>
          <cell r="L1012">
            <v>2630.22</v>
          </cell>
          <cell r="M1012">
            <v>2975.98</v>
          </cell>
          <cell r="N1012">
            <v>3102.4</v>
          </cell>
          <cell r="O1012">
            <v>3134.22</v>
          </cell>
          <cell r="P1012">
            <v>3487.92</v>
          </cell>
          <cell r="Q1012">
            <v>3763.48</v>
          </cell>
          <cell r="R1012">
            <v>4390.74</v>
          </cell>
          <cell r="S1012">
            <v>4430.12</v>
          </cell>
          <cell r="T1012">
            <v>5844.79</v>
          </cell>
        </row>
        <row r="1013">
          <cell r="A1013" t="str">
            <v>VAL.LONG_VAL.BASE_N.P_BASE.04100.MIO_EUR.DK</v>
          </cell>
          <cell r="B1013">
            <v>141.98</v>
          </cell>
          <cell r="C1013">
            <v>154.97</v>
          </cell>
          <cell r="D1013">
            <v>167.64</v>
          </cell>
          <cell r="E1013">
            <v>184.42</v>
          </cell>
          <cell r="F1013">
            <v>188.8</v>
          </cell>
          <cell r="G1013">
            <v>177.84</v>
          </cell>
          <cell r="H1013">
            <v>192.04</v>
          </cell>
          <cell r="I1013">
            <v>202.06</v>
          </cell>
          <cell r="J1013">
            <v>219.12</v>
          </cell>
          <cell r="K1013">
            <v>228.13</v>
          </cell>
          <cell r="L1013">
            <v>247.36</v>
          </cell>
          <cell r="M1013">
            <v>257.94</v>
          </cell>
          <cell r="N1013">
            <v>267.48</v>
          </cell>
          <cell r="O1013">
            <v>253.39</v>
          </cell>
          <cell r="P1013">
            <v>265.47</v>
          </cell>
          <cell r="Q1013">
            <v>277.57</v>
          </cell>
          <cell r="R1013">
            <v>265.75</v>
          </cell>
          <cell r="S1013">
            <v>251.35</v>
          </cell>
          <cell r="T1013">
            <v>264.74</v>
          </cell>
        </row>
        <row r="1014">
          <cell r="A1014" t="str">
            <v>VAL.LONG_VAL.BASE_N.P_BASE.04100.MIO_EUR.EE</v>
          </cell>
          <cell r="B1014">
            <v>21.58</v>
          </cell>
          <cell r="C1014">
            <v>28.04</v>
          </cell>
          <cell r="D1014">
            <v>33.59</v>
          </cell>
          <cell r="E1014">
            <v>35.12</v>
          </cell>
          <cell r="F1014">
            <v>24.23</v>
          </cell>
          <cell r="G1014">
            <v>36.62</v>
          </cell>
          <cell r="H1014">
            <v>45.23</v>
          </cell>
          <cell r="I1014">
            <v>28.73</v>
          </cell>
          <cell r="J1014">
            <v>34.37</v>
          </cell>
          <cell r="K1014">
            <v>24.04</v>
          </cell>
          <cell r="L1014">
            <v>34.61</v>
          </cell>
          <cell r="M1014">
            <v>22.74</v>
          </cell>
          <cell r="N1014">
            <v>24.15</v>
          </cell>
          <cell r="O1014">
            <v>30.41</v>
          </cell>
          <cell r="P1014">
            <v>52.99</v>
          </cell>
          <cell r="Q1014">
            <v>22.58</v>
          </cell>
          <cell r="R1014">
            <v>37</v>
          </cell>
          <cell r="S1014">
            <v>25.77</v>
          </cell>
          <cell r="T1014">
            <v>28.6</v>
          </cell>
        </row>
        <row r="1015">
          <cell r="A1015" t="str">
            <v>VAL.LONG_VAL.BASE_N.P_BASE.04100.MIO_EUR.EL</v>
          </cell>
          <cell r="B1015">
            <v>1531.52</v>
          </cell>
          <cell r="C1015">
            <v>1433.73</v>
          </cell>
          <cell r="D1015">
            <v>1769.31</v>
          </cell>
          <cell r="E1015">
            <v>1766.82</v>
          </cell>
          <cell r="F1015">
            <v>1682.95</v>
          </cell>
          <cell r="G1015">
            <v>1656.08</v>
          </cell>
          <cell r="H1015">
            <v>1397.17</v>
          </cell>
          <cell r="I1015">
            <v>1477.01</v>
          </cell>
          <cell r="J1015">
            <v>1358.54</v>
          </cell>
          <cell r="K1015">
            <v>1501.86</v>
          </cell>
          <cell r="L1015">
            <v>1647.33</v>
          </cell>
          <cell r="M1015">
            <v>1485.15</v>
          </cell>
          <cell r="N1015">
            <v>1459.34</v>
          </cell>
          <cell r="O1015">
            <v>1538.43</v>
          </cell>
          <cell r="P1015">
            <v>1593.19</v>
          </cell>
          <cell r="Q1015">
            <v>1537.27</v>
          </cell>
          <cell r="R1015">
            <v>1572.55</v>
          </cell>
          <cell r="S1015">
            <v>1693.72</v>
          </cell>
          <cell r="T1015">
            <v>1908.16</v>
          </cell>
        </row>
        <row r="1016">
          <cell r="A1016" t="str">
            <v>VAL.LONG_VAL.BASE_N.P_BASE.04100.MIO_EUR.ES</v>
          </cell>
          <cell r="B1016">
            <v>6625.14</v>
          </cell>
          <cell r="C1016">
            <v>5711.19</v>
          </cell>
          <cell r="D1016">
            <v>6283.8</v>
          </cell>
          <cell r="E1016">
            <v>5943.63</v>
          </cell>
          <cell r="F1016">
            <v>5329.06</v>
          </cell>
          <cell r="G1016">
            <v>5836.34</v>
          </cell>
          <cell r="H1016">
            <v>4546.49</v>
          </cell>
          <cell r="I1016">
            <v>5297.75</v>
          </cell>
          <cell r="J1016">
            <v>5746.16</v>
          </cell>
          <cell r="K1016">
            <v>5432.67</v>
          </cell>
          <cell r="L1016">
            <v>6413.95</v>
          </cell>
          <cell r="M1016">
            <v>6584.34</v>
          </cell>
          <cell r="N1016">
            <v>7239.62</v>
          </cell>
          <cell r="O1016">
            <v>6604.48</v>
          </cell>
          <cell r="P1016">
            <v>7066.66</v>
          </cell>
          <cell r="Q1016">
            <v>6909.23</v>
          </cell>
          <cell r="R1016">
            <v>7403.06</v>
          </cell>
          <cell r="S1016">
            <v>8481.69</v>
          </cell>
          <cell r="T1016">
            <v>9187.34</v>
          </cell>
        </row>
        <row r="1017">
          <cell r="A1017" t="str">
            <v>VAL.LONG_VAL.BASE_N.P_BASE.04100.MIO_EUR.FI</v>
          </cell>
          <cell r="B1017">
            <v>222.8</v>
          </cell>
          <cell r="C1017">
            <v>262.1</v>
          </cell>
          <cell r="D1017">
            <v>273</v>
          </cell>
          <cell r="E1017">
            <v>312.3</v>
          </cell>
          <cell r="F1017">
            <v>338.5</v>
          </cell>
          <cell r="G1017">
            <v>362.6</v>
          </cell>
          <cell r="H1017">
            <v>302.96</v>
          </cell>
          <cell r="I1017">
            <v>286.6</v>
          </cell>
          <cell r="J1017">
            <v>331.24</v>
          </cell>
          <cell r="K1017">
            <v>347.69</v>
          </cell>
          <cell r="L1017">
            <v>336.61</v>
          </cell>
          <cell r="M1017">
            <v>334.61</v>
          </cell>
          <cell r="N1017">
            <v>333.18</v>
          </cell>
          <cell r="O1017">
            <v>392.93</v>
          </cell>
          <cell r="P1017">
            <v>406.19</v>
          </cell>
          <cell r="Q1017">
            <v>428.52</v>
          </cell>
          <cell r="R1017">
            <v>469.19</v>
          </cell>
          <cell r="S1017">
            <v>497</v>
          </cell>
          <cell r="T1017">
            <v>429.86</v>
          </cell>
        </row>
        <row r="1018">
          <cell r="A1018" t="str">
            <v>VAL.LONG_VAL.BASE_N.P_BASE.04100.MIO_EUR.FR</v>
          </cell>
          <cell r="B1018">
            <v>2753.6</v>
          </cell>
          <cell r="C1018">
            <v>2862.6</v>
          </cell>
          <cell r="D1018">
            <v>2858.5</v>
          </cell>
          <cell r="E1018">
            <v>2868.4</v>
          </cell>
          <cell r="F1018">
            <v>2759.4</v>
          </cell>
          <cell r="G1018">
            <v>2995.9</v>
          </cell>
          <cell r="H1018">
            <v>2683.7</v>
          </cell>
          <cell r="I1018">
            <v>2943.7</v>
          </cell>
          <cell r="J1018">
            <v>2809.1</v>
          </cell>
          <cell r="K1018">
            <v>2840.2</v>
          </cell>
          <cell r="L1018">
            <v>2901</v>
          </cell>
          <cell r="M1018">
            <v>3071.77</v>
          </cell>
          <cell r="N1018">
            <v>2982.65</v>
          </cell>
          <cell r="O1018">
            <v>3116.64</v>
          </cell>
          <cell r="P1018">
            <v>3292.76</v>
          </cell>
          <cell r="Q1018">
            <v>3396.33</v>
          </cell>
          <cell r="R1018">
            <v>3234.45</v>
          </cell>
          <cell r="S1018">
            <v>3364.62</v>
          </cell>
          <cell r="T1018">
            <v>3455.46</v>
          </cell>
        </row>
        <row r="1019">
          <cell r="A1019" t="str">
            <v>VAL.LONG_VAL.BASE_N.P_BASE.04100.MIO_EUR.HR</v>
          </cell>
          <cell r="B1019">
            <v>76.22</v>
          </cell>
          <cell r="C1019">
            <v>82.71</v>
          </cell>
          <cell r="D1019">
            <v>122.94</v>
          </cell>
          <cell r="E1019">
            <v>125.79</v>
          </cell>
          <cell r="F1019">
            <v>141.85</v>
          </cell>
          <cell r="G1019">
            <v>117.54</v>
          </cell>
          <cell r="H1019">
            <v>96.61</v>
          </cell>
          <cell r="I1019">
            <v>74.84</v>
          </cell>
          <cell r="J1019">
            <v>91.45</v>
          </cell>
          <cell r="K1019">
            <v>62.6</v>
          </cell>
          <cell r="L1019">
            <v>89.92</v>
          </cell>
          <cell r="M1019">
            <v>84.46</v>
          </cell>
          <cell r="N1019">
            <v>97.62</v>
          </cell>
          <cell r="O1019">
            <v>90.45</v>
          </cell>
          <cell r="P1019">
            <v>150.89</v>
          </cell>
          <cell r="Q1019">
            <v>109.16</v>
          </cell>
          <cell r="R1019">
            <v>134.17</v>
          </cell>
          <cell r="S1019">
            <v>199.92</v>
          </cell>
          <cell r="T1019">
            <v>219.05</v>
          </cell>
        </row>
        <row r="1020">
          <cell r="A1020" t="str">
            <v>VAL.LONG_VAL.BASE_N.P_BASE.04100.MIO_EUR.HU</v>
          </cell>
          <cell r="B1020">
            <v>412.59</v>
          </cell>
          <cell r="C1020">
            <v>518.65</v>
          </cell>
          <cell r="D1020">
            <v>584.31</v>
          </cell>
          <cell r="E1020">
            <v>589.38</v>
          </cell>
          <cell r="F1020">
            <v>501.52</v>
          </cell>
          <cell r="G1020">
            <v>452.44</v>
          </cell>
          <cell r="H1020">
            <v>457.13</v>
          </cell>
          <cell r="I1020">
            <v>436.64</v>
          </cell>
          <cell r="J1020">
            <v>488.4</v>
          </cell>
          <cell r="K1020">
            <v>501.11</v>
          </cell>
          <cell r="L1020">
            <v>597.33</v>
          </cell>
          <cell r="M1020">
            <v>576.42</v>
          </cell>
          <cell r="N1020">
            <v>574.59</v>
          </cell>
          <cell r="O1020">
            <v>577.99</v>
          </cell>
          <cell r="P1020">
            <v>642.73</v>
          </cell>
          <cell r="Q1020">
            <v>569.08</v>
          </cell>
          <cell r="R1020">
            <v>597.97</v>
          </cell>
          <cell r="S1020">
            <v>667.67</v>
          </cell>
          <cell r="T1020">
            <v>926.28</v>
          </cell>
        </row>
        <row r="1021">
          <cell r="A1021" t="str">
            <v>VAL.LONG_VAL.BASE_N.P_BASE.04100.MIO_EUR.IE</v>
          </cell>
          <cell r="B1021">
            <v>199.32</v>
          </cell>
          <cell r="C1021">
            <v>189.48</v>
          </cell>
          <cell r="D1021">
            <v>194.41</v>
          </cell>
          <cell r="E1021">
            <v>197.42</v>
          </cell>
          <cell r="F1021">
            <v>207.26</v>
          </cell>
          <cell r="G1021">
            <v>186.42</v>
          </cell>
          <cell r="H1021">
            <v>190.99</v>
          </cell>
          <cell r="I1021">
            <v>195.37</v>
          </cell>
          <cell r="J1021">
            <v>209.21</v>
          </cell>
          <cell r="K1021">
            <v>227.1</v>
          </cell>
          <cell r="L1021">
            <v>236.92</v>
          </cell>
          <cell r="M1021">
            <v>227.95</v>
          </cell>
          <cell r="N1021">
            <v>221.53</v>
          </cell>
          <cell r="O1021">
            <v>226.21</v>
          </cell>
          <cell r="P1021">
            <v>227.35</v>
          </cell>
          <cell r="Q1021">
            <v>239.31</v>
          </cell>
          <cell r="R1021">
            <v>248.01</v>
          </cell>
          <cell r="S1021">
            <v>260.93</v>
          </cell>
          <cell r="T1021">
            <v>275.56</v>
          </cell>
        </row>
        <row r="1022">
          <cell r="A1022" t="str">
            <v>VAL.LONG_VAL.BASE_N.P_BASE.04100.MIO_EUR.IT</v>
          </cell>
          <cell r="B1022">
            <v>5704.14</v>
          </cell>
          <cell r="C1022">
            <v>5687.75</v>
          </cell>
          <cell r="D1022">
            <v>5494.6</v>
          </cell>
          <cell r="E1022">
            <v>5449.37</v>
          </cell>
          <cell r="F1022">
            <v>5690.8</v>
          </cell>
          <cell r="G1022">
            <v>5452.04</v>
          </cell>
          <cell r="H1022">
            <v>5818</v>
          </cell>
          <cell r="I1022">
            <v>5876.66</v>
          </cell>
          <cell r="J1022">
            <v>6253.61</v>
          </cell>
          <cell r="K1022">
            <v>5927.74</v>
          </cell>
          <cell r="L1022">
            <v>6442.5</v>
          </cell>
          <cell r="M1022">
            <v>5988.43</v>
          </cell>
          <cell r="N1022">
            <v>6685.86</v>
          </cell>
          <cell r="O1022">
            <v>6491.33</v>
          </cell>
          <cell r="P1022">
            <v>7164.14</v>
          </cell>
          <cell r="Q1022">
            <v>7572.72</v>
          </cell>
          <cell r="R1022">
            <v>7796.39</v>
          </cell>
          <cell r="S1022">
            <v>9120.52</v>
          </cell>
          <cell r="T1022">
            <v>9343.06</v>
          </cell>
        </row>
        <row r="1023">
          <cell r="A1023" t="str">
            <v>VAL.LONG_VAL.BASE_N.P_BASE.04100.MIO_EUR.LT</v>
          </cell>
          <cell r="B1023">
            <v>72.1</v>
          </cell>
          <cell r="C1023">
            <v>51.1</v>
          </cell>
          <cell r="D1023">
            <v>90.9</v>
          </cell>
          <cell r="E1023">
            <v>97.5</v>
          </cell>
          <cell r="F1023">
            <v>67.3</v>
          </cell>
          <cell r="G1023">
            <v>58.22</v>
          </cell>
          <cell r="H1023">
            <v>84.28</v>
          </cell>
          <cell r="I1023">
            <v>67.14</v>
          </cell>
          <cell r="J1023">
            <v>60.87</v>
          </cell>
          <cell r="K1023">
            <v>79.52</v>
          </cell>
          <cell r="L1023">
            <v>69.04</v>
          </cell>
          <cell r="M1023">
            <v>67.52</v>
          </cell>
          <cell r="N1023">
            <v>59.69</v>
          </cell>
          <cell r="O1023">
            <v>64.54</v>
          </cell>
          <cell r="P1023">
            <v>84.46</v>
          </cell>
          <cell r="Q1023">
            <v>75.19</v>
          </cell>
          <cell r="R1023">
            <v>100.01</v>
          </cell>
          <cell r="S1023">
            <v>147.52</v>
          </cell>
          <cell r="T1023">
            <v>152.22</v>
          </cell>
        </row>
        <row r="1024">
          <cell r="A1024" t="str">
            <v>VAL.LONG_VAL.BASE_N.P_BASE.04100.MIO_EUR.LU</v>
          </cell>
          <cell r="B1024">
            <v>3.04</v>
          </cell>
          <cell r="C1024">
            <v>2.72</v>
          </cell>
          <cell r="D1024">
            <v>2.56</v>
          </cell>
          <cell r="E1024">
            <v>2.68</v>
          </cell>
          <cell r="F1024">
            <v>2.35</v>
          </cell>
          <cell r="G1024">
            <v>2.59</v>
          </cell>
          <cell r="H1024">
            <v>2.71</v>
          </cell>
          <cell r="I1024">
            <v>2.37</v>
          </cell>
          <cell r="J1024">
            <v>2.26</v>
          </cell>
          <cell r="K1024">
            <v>2.27</v>
          </cell>
          <cell r="L1024">
            <v>2.16</v>
          </cell>
          <cell r="M1024">
            <v>1.83</v>
          </cell>
          <cell r="N1024">
            <v>2.27</v>
          </cell>
          <cell r="O1024">
            <v>3.19</v>
          </cell>
          <cell r="P1024">
            <v>5.07</v>
          </cell>
          <cell r="Q1024">
            <v>5.53</v>
          </cell>
          <cell r="R1024">
            <v>5.89</v>
          </cell>
          <cell r="S1024">
            <v>7.82</v>
          </cell>
          <cell r="T1024">
            <v>10.08</v>
          </cell>
        </row>
        <row r="1025">
          <cell r="A1025" t="str">
            <v>VAL.LONG_VAL.BASE_N.P_BASE.04100.MIO_EUR.LV</v>
          </cell>
          <cell r="B1025">
            <v>31.3</v>
          </cell>
          <cell r="C1025">
            <v>35.5</v>
          </cell>
          <cell r="D1025">
            <v>39.45</v>
          </cell>
          <cell r="E1025">
            <v>38.75</v>
          </cell>
          <cell r="F1025">
            <v>39.99</v>
          </cell>
          <cell r="G1025">
            <v>39.39</v>
          </cell>
          <cell r="H1025">
            <v>41.84</v>
          </cell>
          <cell r="I1025">
            <v>52.18</v>
          </cell>
          <cell r="J1025">
            <v>35.34</v>
          </cell>
          <cell r="K1025">
            <v>58.69</v>
          </cell>
          <cell r="L1025">
            <v>56.44</v>
          </cell>
          <cell r="M1025">
            <v>55.41</v>
          </cell>
          <cell r="N1025">
            <v>48.35</v>
          </cell>
          <cell r="O1025">
            <v>52.38</v>
          </cell>
          <cell r="P1025">
            <v>61.62</v>
          </cell>
          <cell r="Q1025">
            <v>55.21</v>
          </cell>
          <cell r="R1025">
            <v>62.84</v>
          </cell>
          <cell r="S1025">
            <v>51.25</v>
          </cell>
          <cell r="T1025">
            <v>58.47</v>
          </cell>
        </row>
        <row r="1026">
          <cell r="A1026" t="str">
            <v>VAL.LONG_VAL.BASE_N.P_BASE.04100.MIO_EUR.MT</v>
          </cell>
          <cell r="B1026">
            <v>25.6</v>
          </cell>
          <cell r="C1026">
            <v>27.2</v>
          </cell>
          <cell r="D1026">
            <v>30.73</v>
          </cell>
          <cell r="E1026">
            <v>31.56</v>
          </cell>
          <cell r="F1026">
            <v>31.6</v>
          </cell>
          <cell r="G1026">
            <v>32.49</v>
          </cell>
          <cell r="H1026">
            <v>29.96</v>
          </cell>
          <cell r="I1026">
            <v>30.68</v>
          </cell>
          <cell r="J1026">
            <v>30.27</v>
          </cell>
          <cell r="K1026">
            <v>29.6</v>
          </cell>
          <cell r="L1026">
            <v>35.69</v>
          </cell>
          <cell r="M1026">
            <v>36.29</v>
          </cell>
          <cell r="N1026">
            <v>30.28</v>
          </cell>
          <cell r="O1026">
            <v>27.6</v>
          </cell>
          <cell r="P1026">
            <v>31.82</v>
          </cell>
          <cell r="Q1026">
            <v>27.98</v>
          </cell>
          <cell r="R1026">
            <v>28.05</v>
          </cell>
          <cell r="S1026">
            <v>31.79</v>
          </cell>
          <cell r="T1026">
            <v>37.02</v>
          </cell>
        </row>
        <row r="1027">
          <cell r="A1027" t="str">
            <v>VAL.LONG_VAL.BASE_N.P_BASE.04100.MIO_EUR.NL</v>
          </cell>
          <cell r="B1027">
            <v>2241.84</v>
          </cell>
          <cell r="C1027">
            <v>2520.14</v>
          </cell>
          <cell r="D1027">
            <v>2491.32</v>
          </cell>
          <cell r="E1027">
            <v>2381.9</v>
          </cell>
          <cell r="F1027">
            <v>2071.05</v>
          </cell>
          <cell r="G1027">
            <v>2723.51</v>
          </cell>
          <cell r="H1027">
            <v>2143.39</v>
          </cell>
          <cell r="I1027">
            <v>2330.2</v>
          </cell>
          <cell r="J1027">
            <v>2587.64</v>
          </cell>
          <cell r="K1027">
            <v>2382.56</v>
          </cell>
          <cell r="L1027">
            <v>2945.86</v>
          </cell>
          <cell r="M1027">
            <v>2609.58</v>
          </cell>
          <cell r="N1027">
            <v>2462.31</v>
          </cell>
          <cell r="O1027">
            <v>2658.82</v>
          </cell>
          <cell r="P1027">
            <v>2911.31</v>
          </cell>
          <cell r="Q1027">
            <v>2816.18</v>
          </cell>
          <cell r="R1027">
            <v>3022.62</v>
          </cell>
          <cell r="S1027">
            <v>3013.62</v>
          </cell>
          <cell r="T1027">
            <v>3324.85</v>
          </cell>
        </row>
        <row r="1028">
          <cell r="A1028" t="str">
            <v>VAL.LONG_VAL.BASE_N.P_BASE.04100.MIO_EUR.PL</v>
          </cell>
          <cell r="B1028">
            <v>1037.61</v>
          </cell>
          <cell r="C1028">
            <v>1250.82</v>
          </cell>
          <cell r="D1028">
            <v>1414.89</v>
          </cell>
          <cell r="E1028">
            <v>1607.34</v>
          </cell>
          <cell r="F1028">
            <v>1406.05</v>
          </cell>
          <cell r="G1028">
            <v>1692.06</v>
          </cell>
          <cell r="H1028">
            <v>1738.07</v>
          </cell>
          <cell r="I1028">
            <v>1874.8</v>
          </cell>
          <cell r="J1028">
            <v>2313.05</v>
          </cell>
          <cell r="K1028">
            <v>2278</v>
          </cell>
          <cell r="L1028">
            <v>2377.57</v>
          </cell>
          <cell r="M1028">
            <v>2067.11</v>
          </cell>
          <cell r="N1028">
            <v>2490.81</v>
          </cell>
          <cell r="O1028">
            <v>2560.97</v>
          </cell>
          <cell r="P1028">
            <v>2866.15</v>
          </cell>
          <cell r="Q1028">
            <v>2579.71</v>
          </cell>
          <cell r="R1028">
            <v>2568.58</v>
          </cell>
          <cell r="S1028">
            <v>2791.42</v>
          </cell>
          <cell r="T1028">
            <v>3088.4</v>
          </cell>
        </row>
        <row r="1029">
          <cell r="A1029" t="str">
            <v>VAL.LONG_VAL.BASE_N.P_BASE.04100.MIO_EUR.PT</v>
          </cell>
          <cell r="B1029">
            <v>456.89</v>
          </cell>
          <cell r="C1029">
            <v>448.92</v>
          </cell>
          <cell r="D1029">
            <v>463.95</v>
          </cell>
          <cell r="E1029">
            <v>511.57</v>
          </cell>
          <cell r="F1029">
            <v>558.76</v>
          </cell>
          <cell r="G1029">
            <v>601.08</v>
          </cell>
          <cell r="H1029">
            <v>543.26</v>
          </cell>
          <cell r="I1029">
            <v>603.1</v>
          </cell>
          <cell r="J1029">
            <v>623.8</v>
          </cell>
          <cell r="K1029">
            <v>636.32</v>
          </cell>
          <cell r="L1029">
            <v>698.04</v>
          </cell>
          <cell r="M1029">
            <v>681.6</v>
          </cell>
          <cell r="N1029">
            <v>640.7</v>
          </cell>
          <cell r="O1029">
            <v>707.69</v>
          </cell>
          <cell r="P1029">
            <v>716.24</v>
          </cell>
          <cell r="Q1029">
            <v>798.97</v>
          </cell>
          <cell r="R1029">
            <v>940.87</v>
          </cell>
          <cell r="S1029">
            <v>1011.92</v>
          </cell>
          <cell r="T1029">
            <v>1359.5</v>
          </cell>
        </row>
        <row r="1030">
          <cell r="A1030" t="str">
            <v>VAL.LONG_VAL.BASE_N.P_BASE.04100.MIO_EUR.RO</v>
          </cell>
          <cell r="B1030">
            <v>1697.62</v>
          </cell>
          <cell r="C1030">
            <v>2015.42</v>
          </cell>
          <cell r="D1030">
            <v>1908.95</v>
          </cell>
          <cell r="E1030">
            <v>2360.03</v>
          </cell>
          <cell r="F1030">
            <v>1654.9</v>
          </cell>
          <cell r="G1030">
            <v>2137.8</v>
          </cell>
          <cell r="H1030">
            <v>1993.59</v>
          </cell>
          <cell r="I1030">
            <v>1870.36</v>
          </cell>
          <cell r="J1030">
            <v>1844.8</v>
          </cell>
          <cell r="K1030">
            <v>1903.5</v>
          </cell>
          <cell r="L1030">
            <v>2030.35</v>
          </cell>
          <cell r="M1030">
            <v>1895.62</v>
          </cell>
          <cell r="N1030">
            <v>2084.73</v>
          </cell>
          <cell r="O1030">
            <v>2367.06</v>
          </cell>
          <cell r="P1030">
            <v>2429.45</v>
          </cell>
          <cell r="Q1030">
            <v>2455.53</v>
          </cell>
          <cell r="R1030">
            <v>2599.58</v>
          </cell>
          <cell r="S1030">
            <v>2190.19</v>
          </cell>
          <cell r="T1030">
            <v>3597.6</v>
          </cell>
        </row>
        <row r="1031">
          <cell r="A1031" t="str">
            <v>VAL.LONG_VAL.BASE_N.P_BASE.04100.MIO_EUR.SE</v>
          </cell>
          <cell r="B1031">
            <v>161.43</v>
          </cell>
          <cell r="C1031">
            <v>190.94</v>
          </cell>
          <cell r="D1031">
            <v>166.75</v>
          </cell>
          <cell r="E1031">
            <v>139.59</v>
          </cell>
          <cell r="F1031">
            <v>140.79</v>
          </cell>
          <cell r="G1031">
            <v>176.45</v>
          </cell>
          <cell r="H1031">
            <v>222.17</v>
          </cell>
          <cell r="I1031">
            <v>245.46</v>
          </cell>
          <cell r="J1031">
            <v>252.66</v>
          </cell>
          <cell r="K1031">
            <v>243.38</v>
          </cell>
          <cell r="L1031">
            <v>233.31</v>
          </cell>
          <cell r="M1031">
            <v>234.69</v>
          </cell>
          <cell r="N1031">
            <v>247.11</v>
          </cell>
          <cell r="O1031">
            <v>257.53</v>
          </cell>
          <cell r="P1031">
            <v>257.66</v>
          </cell>
          <cell r="Q1031">
            <v>265.36</v>
          </cell>
          <cell r="R1031">
            <v>306.63</v>
          </cell>
          <cell r="S1031">
            <v>323.76</v>
          </cell>
          <cell r="T1031">
            <v>320.14</v>
          </cell>
        </row>
        <row r="1032">
          <cell r="A1032" t="str">
            <v>VAL.LONG_VAL.BASE_N.P_BASE.04100.MIO_EUR.SI</v>
          </cell>
          <cell r="B1032">
            <v>39.19</v>
          </cell>
          <cell r="C1032">
            <v>42.56</v>
          </cell>
          <cell r="D1032">
            <v>39.26</v>
          </cell>
          <cell r="E1032">
            <v>50.52</v>
          </cell>
          <cell r="F1032">
            <v>52.16</v>
          </cell>
          <cell r="G1032">
            <v>41.77</v>
          </cell>
          <cell r="H1032">
            <v>50</v>
          </cell>
          <cell r="I1032">
            <v>50.74</v>
          </cell>
          <cell r="J1032">
            <v>60.73</v>
          </cell>
          <cell r="K1032">
            <v>67.01</v>
          </cell>
          <cell r="L1032">
            <v>79.05</v>
          </cell>
          <cell r="M1032">
            <v>83.87</v>
          </cell>
          <cell r="N1032">
            <v>82.63</v>
          </cell>
          <cell r="O1032">
            <v>92.11</v>
          </cell>
          <cell r="P1032">
            <v>123.39</v>
          </cell>
          <cell r="Q1032">
            <v>129.26</v>
          </cell>
          <cell r="R1032">
            <v>116.02</v>
          </cell>
          <cell r="S1032">
            <v>111.63</v>
          </cell>
          <cell r="T1032">
            <v>105.44</v>
          </cell>
        </row>
        <row r="1033">
          <cell r="A1033" t="str">
            <v>VAL.LONG_VAL.BASE_N.P_BASE.04100.MIO_EUR.SK</v>
          </cell>
          <cell r="B1033">
            <v>69.24</v>
          </cell>
          <cell r="C1033">
            <v>104.25</v>
          </cell>
          <cell r="D1033">
            <v>113.52</v>
          </cell>
          <cell r="E1033">
            <v>77.18</v>
          </cell>
          <cell r="F1033">
            <v>114.61</v>
          </cell>
          <cell r="G1033">
            <v>118.5</v>
          </cell>
          <cell r="H1033">
            <v>132.05</v>
          </cell>
          <cell r="I1033">
            <v>150.65</v>
          </cell>
          <cell r="J1033">
            <v>180.47</v>
          </cell>
          <cell r="K1033">
            <v>133.55</v>
          </cell>
          <cell r="L1033">
            <v>153.05</v>
          </cell>
          <cell r="M1033">
            <v>126.42</v>
          </cell>
          <cell r="N1033">
            <v>140.04</v>
          </cell>
          <cell r="O1033">
            <v>61.34</v>
          </cell>
          <cell r="P1033">
            <v>79.28</v>
          </cell>
          <cell r="Q1033">
            <v>65.01</v>
          </cell>
          <cell r="R1033">
            <v>102.68</v>
          </cell>
          <cell r="S1033">
            <v>98.75</v>
          </cell>
          <cell r="T1033">
            <v>101.49</v>
          </cell>
        </row>
        <row r="1034">
          <cell r="A1034" t="str">
            <v>VAL.LONG_VAL.BASE_N.P_BASE.04100.MIO_EUR.CH</v>
          </cell>
          <cell r="B1034">
            <v>341.55</v>
          </cell>
          <cell r="C1034">
            <v>329.91</v>
          </cell>
          <cell r="D1034">
            <v>342.25</v>
          </cell>
          <cell r="E1034">
            <v>377.87</v>
          </cell>
          <cell r="F1034">
            <v>427.23</v>
          </cell>
          <cell r="G1034">
            <v>468.88</v>
          </cell>
          <cell r="H1034">
            <v>543.61</v>
          </cell>
          <cell r="I1034">
            <v>557.97</v>
          </cell>
          <cell r="J1034">
            <v>561.69</v>
          </cell>
          <cell r="K1034">
            <v>601.34</v>
          </cell>
          <cell r="L1034">
            <v>674.82</v>
          </cell>
          <cell r="M1034">
            <v>657.06</v>
          </cell>
          <cell r="N1034">
            <v>648.59</v>
          </cell>
          <cell r="O1034">
            <v>618.4</v>
          </cell>
          <cell r="P1034">
            <v>619.66</v>
          </cell>
          <cell r="Q1034">
            <v>705.28</v>
          </cell>
          <cell r="R1034">
            <v>652.28</v>
          </cell>
          <cell r="S1034">
            <v>791.26</v>
          </cell>
          <cell r="T1034">
            <v>792.94</v>
          </cell>
        </row>
        <row r="1035">
          <cell r="A1035" t="str">
            <v>VAL.LONG_VAL.BASE_N.P_BASE.04100.MIO_EUR.IS</v>
          </cell>
          <cell r="B1035" t="str">
            <v>ND</v>
          </cell>
          <cell r="C1035" t="str">
            <v>ND</v>
          </cell>
          <cell r="D1035">
            <v>13.49</v>
          </cell>
          <cell r="E1035">
            <v>11.07</v>
          </cell>
          <cell r="F1035">
            <v>10.24</v>
          </cell>
          <cell r="G1035">
            <v>11.96</v>
          </cell>
          <cell r="H1035">
            <v>12.55</v>
          </cell>
          <cell r="I1035">
            <v>13.81</v>
          </cell>
          <cell r="J1035">
            <v>13.65</v>
          </cell>
          <cell r="K1035">
            <v>15.2</v>
          </cell>
          <cell r="L1035">
            <v>15.01</v>
          </cell>
          <cell r="M1035">
            <v>18.72</v>
          </cell>
          <cell r="N1035">
            <v>20.43</v>
          </cell>
          <cell r="O1035">
            <v>19.09</v>
          </cell>
          <cell r="P1035">
            <v>22.29</v>
          </cell>
          <cell r="Q1035">
            <v>23.06</v>
          </cell>
          <cell r="R1035">
            <v>26.47</v>
          </cell>
          <cell r="S1035">
            <v>31.72</v>
          </cell>
          <cell r="T1035">
            <v>33.59</v>
          </cell>
        </row>
        <row r="1036">
          <cell r="A1036" t="str">
            <v>VAL.LONG_VAL.BASE_N.P_BASE.04100.MIO_EUR.NO</v>
          </cell>
          <cell r="B1036">
            <v>158.32</v>
          </cell>
          <cell r="C1036">
            <v>162.18</v>
          </cell>
          <cell r="D1036">
            <v>179.02</v>
          </cell>
          <cell r="E1036">
            <v>197.67</v>
          </cell>
          <cell r="F1036">
            <v>184.63</v>
          </cell>
          <cell r="G1036">
            <v>199.12</v>
          </cell>
          <cell r="H1036">
            <v>221.03</v>
          </cell>
          <cell r="I1036">
            <v>252.87</v>
          </cell>
          <cell r="J1036">
            <v>256.27</v>
          </cell>
          <cell r="K1036">
            <v>265.12</v>
          </cell>
          <cell r="L1036">
            <v>270.75</v>
          </cell>
          <cell r="M1036">
            <v>311.28</v>
          </cell>
          <cell r="N1036">
            <v>308</v>
          </cell>
          <cell r="O1036">
            <v>307.96</v>
          </cell>
          <cell r="P1036">
            <v>313.97</v>
          </cell>
          <cell r="Q1036">
            <v>330.44</v>
          </cell>
          <cell r="R1036">
            <v>358.75</v>
          </cell>
          <cell r="S1036">
            <v>403.64</v>
          </cell>
          <cell r="T1036">
            <v>363.13</v>
          </cell>
        </row>
        <row r="1037">
          <cell r="A1037" t="str">
            <v>VAL.LONG_VAL.BASE_N.P_BASE.04100.MIO_EUR.EU27_2020</v>
          </cell>
          <cell r="B1037">
            <v>26529.79</v>
          </cell>
          <cell r="C1037">
            <v>27053.56</v>
          </cell>
          <cell r="D1037">
            <v>28213.46</v>
          </cell>
          <cell r="E1037">
            <v>28119.58</v>
          </cell>
          <cell r="F1037">
            <v>26123.97</v>
          </cell>
          <cell r="G1037">
            <v>28294.98</v>
          </cell>
          <cell r="H1037">
            <v>25938.63</v>
          </cell>
          <cell r="I1037">
            <v>27625.46</v>
          </cell>
          <cell r="J1037">
            <v>29185.26</v>
          </cell>
          <cell r="K1037">
            <v>28528.41</v>
          </cell>
          <cell r="L1037">
            <v>31625.77</v>
          </cell>
          <cell r="M1037">
            <v>30932.41</v>
          </cell>
          <cell r="N1037">
            <v>32746.44</v>
          </cell>
          <cell r="O1037">
            <v>32826.49</v>
          </cell>
          <cell r="P1037">
            <v>35650.9</v>
          </cell>
          <cell r="Q1037">
            <v>35815.61</v>
          </cell>
          <cell r="R1037">
            <v>37961.23</v>
          </cell>
          <cell r="S1037">
            <v>40726.45</v>
          </cell>
          <cell r="T1037">
            <v>46316.82</v>
          </cell>
        </row>
        <row r="1038">
          <cell r="A1038" t="str">
            <v>VAL.LONG_VAL.BASE_N.P_BASE.05000.MIO_EUR.AT</v>
          </cell>
          <cell r="B1038">
            <v>50.21</v>
          </cell>
          <cell r="C1038">
            <v>70.84</v>
          </cell>
          <cell r="D1038">
            <v>78.37</v>
          </cell>
          <cell r="E1038">
            <v>68.02</v>
          </cell>
          <cell r="F1038">
            <v>60.69</v>
          </cell>
          <cell r="G1038">
            <v>78.35</v>
          </cell>
          <cell r="H1038">
            <v>82.24</v>
          </cell>
          <cell r="I1038">
            <v>77.47</v>
          </cell>
          <cell r="J1038">
            <v>94.67</v>
          </cell>
          <cell r="K1038">
            <v>66.08</v>
          </cell>
          <cell r="L1038">
            <v>69.51</v>
          </cell>
          <cell r="M1038">
            <v>79.73</v>
          </cell>
          <cell r="N1038">
            <v>89.6</v>
          </cell>
          <cell r="O1038">
            <v>84.89</v>
          </cell>
          <cell r="P1038">
            <v>109.03</v>
          </cell>
          <cell r="Q1038">
            <v>92.71</v>
          </cell>
          <cell r="R1038">
            <v>94.3</v>
          </cell>
          <cell r="S1038">
            <v>117.35</v>
          </cell>
          <cell r="T1038">
            <v>138.71</v>
          </cell>
        </row>
        <row r="1039">
          <cell r="A1039" t="str">
            <v>VAL.LONG_VAL.BASE_N.P_BASE.05000.MIO_EUR.BE</v>
          </cell>
          <cell r="B1039">
            <v>266.84</v>
          </cell>
          <cell r="C1039">
            <v>407.32</v>
          </cell>
          <cell r="D1039">
            <v>383.81</v>
          </cell>
          <cell r="E1039">
            <v>366.36</v>
          </cell>
          <cell r="F1039">
            <v>295.12</v>
          </cell>
          <cell r="G1039">
            <v>452.86</v>
          </cell>
          <cell r="H1039">
            <v>309.89</v>
          </cell>
          <cell r="I1039">
            <v>528.03</v>
          </cell>
          <cell r="J1039">
            <v>659.44</v>
          </cell>
          <cell r="K1039">
            <v>419.45</v>
          </cell>
          <cell r="L1039">
            <v>503.06</v>
          </cell>
          <cell r="M1039">
            <v>697.3</v>
          </cell>
          <cell r="N1039">
            <v>519.65</v>
          </cell>
          <cell r="O1039">
            <v>463.96</v>
          </cell>
          <cell r="P1039">
            <v>492.13</v>
          </cell>
          <cell r="Q1039">
            <v>489.7</v>
          </cell>
          <cell r="R1039">
            <v>652.76</v>
          </cell>
          <cell r="S1039">
            <v>752.24</v>
          </cell>
          <cell r="T1039">
            <v>922.28</v>
          </cell>
        </row>
        <row r="1040">
          <cell r="A1040" t="str">
            <v>VAL.LONG_VAL.BASE_N.P_BASE.05000.MIO_EUR.BG</v>
          </cell>
          <cell r="B1040">
            <v>60.11</v>
          </cell>
          <cell r="C1040">
            <v>82.25</v>
          </cell>
          <cell r="D1040">
            <v>51.29</v>
          </cell>
          <cell r="E1040">
            <v>79.49</v>
          </cell>
          <cell r="F1040">
            <v>104.83</v>
          </cell>
          <cell r="G1040">
            <v>60.77</v>
          </cell>
          <cell r="H1040">
            <v>40.1</v>
          </cell>
          <cell r="I1040">
            <v>26.67</v>
          </cell>
          <cell r="J1040">
            <v>62.21</v>
          </cell>
          <cell r="K1040">
            <v>24.11</v>
          </cell>
          <cell r="L1040">
            <v>32.31</v>
          </cell>
          <cell r="M1040">
            <v>25.16</v>
          </cell>
          <cell r="N1040">
            <v>39.84</v>
          </cell>
          <cell r="O1040">
            <v>51.2</v>
          </cell>
          <cell r="P1040">
            <v>43.95</v>
          </cell>
          <cell r="Q1040">
            <v>37.38</v>
          </cell>
          <cell r="R1040">
            <v>43.13</v>
          </cell>
          <cell r="S1040">
            <v>49.97</v>
          </cell>
          <cell r="T1040">
            <v>36.24</v>
          </cell>
        </row>
        <row r="1041">
          <cell r="A1041" t="str">
            <v>VAL.LONG_VAL.BASE_N.P_BASE.05000.MIO_EUR.CY</v>
          </cell>
          <cell r="B1041">
            <v>47.8</v>
          </cell>
          <cell r="C1041">
            <v>45.52</v>
          </cell>
          <cell r="D1041">
            <v>51.1</v>
          </cell>
          <cell r="E1041">
            <v>44.42</v>
          </cell>
          <cell r="F1041">
            <v>36.38</v>
          </cell>
          <cell r="G1041">
            <v>33.98</v>
          </cell>
          <cell r="H1041">
            <v>40.22</v>
          </cell>
          <cell r="I1041">
            <v>36.97</v>
          </cell>
          <cell r="J1041">
            <v>41.9</v>
          </cell>
          <cell r="K1041">
            <v>36.68</v>
          </cell>
          <cell r="L1041">
            <v>34.61</v>
          </cell>
          <cell r="M1041">
            <v>43.67</v>
          </cell>
          <cell r="N1041">
            <v>36.67</v>
          </cell>
          <cell r="O1041">
            <v>37.46</v>
          </cell>
          <cell r="P1041">
            <v>37.24</v>
          </cell>
          <cell r="Q1041">
            <v>36.91</v>
          </cell>
          <cell r="R1041">
            <v>37.91</v>
          </cell>
          <cell r="S1041">
            <v>37.15</v>
          </cell>
          <cell r="T1041">
            <v>37.95</v>
          </cell>
        </row>
        <row r="1042">
          <cell r="A1042" t="str">
            <v>VAL.LONG_VAL.BASE_N.P_BASE.05000.MIO_EUR.CZ</v>
          </cell>
          <cell r="B1042">
            <v>84.26</v>
          </cell>
          <cell r="C1042">
            <v>103.09</v>
          </cell>
          <cell r="D1042">
            <v>159.52</v>
          </cell>
          <cell r="E1042">
            <v>105.42</v>
          </cell>
          <cell r="F1042">
            <v>94.15</v>
          </cell>
          <cell r="G1042">
            <v>94.71</v>
          </cell>
          <cell r="H1042">
            <v>85.57</v>
          </cell>
          <cell r="I1042">
            <v>76.51</v>
          </cell>
          <cell r="J1042">
            <v>98.61</v>
          </cell>
          <cell r="K1042">
            <v>99.85</v>
          </cell>
          <cell r="L1042">
            <v>80.4</v>
          </cell>
          <cell r="M1042">
            <v>105.18</v>
          </cell>
          <cell r="N1042">
            <v>107.6</v>
          </cell>
          <cell r="O1042">
            <v>106.42</v>
          </cell>
          <cell r="P1042">
            <v>147.69</v>
          </cell>
          <cell r="Q1042">
            <v>127.71</v>
          </cell>
          <cell r="R1042">
            <v>109.43</v>
          </cell>
          <cell r="S1042">
            <v>133.8</v>
          </cell>
          <cell r="T1042">
            <v>171.26</v>
          </cell>
        </row>
        <row r="1043">
          <cell r="A1043" t="str">
            <v>VAL.LONG_VAL.BASE_N.P_BASE.05000.MIO_EUR.DE</v>
          </cell>
          <cell r="B1043">
            <v>716.07</v>
          </cell>
          <cell r="C1043">
            <v>1071.08</v>
          </cell>
          <cell r="D1043">
            <v>1486.27</v>
          </cell>
          <cell r="E1043">
            <v>1610.26</v>
          </cell>
          <cell r="F1043">
            <v>1312</v>
          </cell>
          <cell r="G1043">
            <v>1633.96</v>
          </cell>
          <cell r="H1043">
            <v>2128.3</v>
          </cell>
          <cell r="I1043">
            <v>1410.68</v>
          </cell>
          <cell r="J1043">
            <v>2401.95</v>
          </cell>
          <cell r="K1043">
            <v>1512.77</v>
          </cell>
          <cell r="L1043">
            <v>1650.38</v>
          </cell>
          <cell r="M1043">
            <v>2233.59</v>
          </cell>
          <cell r="N1043">
            <v>1864.56</v>
          </cell>
          <cell r="O1043">
            <v>2037.04</v>
          </cell>
          <cell r="P1043">
            <v>3024.54</v>
          </cell>
          <cell r="Q1043">
            <v>2322.94</v>
          </cell>
          <cell r="R1043">
            <v>1728.14</v>
          </cell>
          <cell r="S1043">
            <v>3020.26</v>
          </cell>
          <cell r="T1043">
            <v>5044.4</v>
          </cell>
        </row>
        <row r="1044">
          <cell r="A1044" t="str">
            <v>VAL.LONG_VAL.BASE_N.P_BASE.05000.MIO_EUR.DK</v>
          </cell>
          <cell r="B1044">
            <v>118.64</v>
          </cell>
          <cell r="C1044">
            <v>122.91</v>
          </cell>
          <cell r="D1044">
            <v>158.46</v>
          </cell>
          <cell r="E1044">
            <v>146.5</v>
          </cell>
          <cell r="F1044">
            <v>118.44</v>
          </cell>
          <cell r="G1044">
            <v>116.69</v>
          </cell>
          <cell r="H1044">
            <v>139.66</v>
          </cell>
          <cell r="I1044">
            <v>136.17</v>
          </cell>
          <cell r="J1044">
            <v>139.57</v>
          </cell>
          <cell r="K1044">
            <v>179.76</v>
          </cell>
          <cell r="L1044">
            <v>182.66</v>
          </cell>
          <cell r="M1044">
            <v>192.63</v>
          </cell>
          <cell r="N1044">
            <v>204.88</v>
          </cell>
          <cell r="O1044">
            <v>222.21</v>
          </cell>
          <cell r="P1044">
            <v>234.55</v>
          </cell>
          <cell r="Q1044">
            <v>275.45</v>
          </cell>
          <cell r="R1044">
            <v>309.5</v>
          </cell>
          <cell r="S1044">
            <v>293.76</v>
          </cell>
          <cell r="T1044">
            <v>318.84</v>
          </cell>
        </row>
        <row r="1045">
          <cell r="A1045" t="str">
            <v>VAL.LONG_VAL.BASE_N.P_BASE.05000.MIO_EUR.EE</v>
          </cell>
          <cell r="B1045">
            <v>31</v>
          </cell>
          <cell r="C1045">
            <v>26</v>
          </cell>
          <cell r="D1045">
            <v>34.11</v>
          </cell>
          <cell r="E1045">
            <v>17.84</v>
          </cell>
          <cell r="F1045">
            <v>18.08</v>
          </cell>
          <cell r="G1045">
            <v>26.9</v>
          </cell>
          <cell r="H1045">
            <v>26.04</v>
          </cell>
          <cell r="I1045">
            <v>24.76</v>
          </cell>
          <cell r="J1045">
            <v>48.06</v>
          </cell>
          <cell r="K1045">
            <v>40.65</v>
          </cell>
          <cell r="L1045">
            <v>27.93</v>
          </cell>
          <cell r="M1045">
            <v>33.22</v>
          </cell>
          <cell r="N1045">
            <v>7.94</v>
          </cell>
          <cell r="O1045">
            <v>14.27</v>
          </cell>
          <cell r="P1045">
            <v>27.15</v>
          </cell>
          <cell r="Q1045">
            <v>10.23</v>
          </cell>
          <cell r="R1045">
            <v>15.28</v>
          </cell>
          <cell r="S1045">
            <v>26.64</v>
          </cell>
          <cell r="T1045">
            <v>24.12</v>
          </cell>
        </row>
        <row r="1046">
          <cell r="A1046" t="str">
            <v>VAL.LONG_VAL.BASE_N.P_BASE.05000.MIO_EUR.EL</v>
          </cell>
          <cell r="B1046">
            <v>262.42</v>
          </cell>
          <cell r="C1046">
            <v>351.75</v>
          </cell>
          <cell r="D1046">
            <v>322.5</v>
          </cell>
          <cell r="E1046">
            <v>305.19</v>
          </cell>
          <cell r="F1046">
            <v>321.2</v>
          </cell>
          <cell r="G1046">
            <v>311.62</v>
          </cell>
          <cell r="H1046">
            <v>230.48</v>
          </cell>
          <cell r="I1046">
            <v>274.37</v>
          </cell>
          <cell r="J1046">
            <v>319.61</v>
          </cell>
          <cell r="K1046">
            <v>279.15</v>
          </cell>
          <cell r="L1046">
            <v>280.24</v>
          </cell>
          <cell r="M1046">
            <v>242.09</v>
          </cell>
          <cell r="N1046">
            <v>225.71</v>
          </cell>
          <cell r="O1046">
            <v>220.22</v>
          </cell>
          <cell r="P1046">
            <v>294.37</v>
          </cell>
          <cell r="Q1046">
            <v>224.71</v>
          </cell>
          <cell r="R1046">
            <v>192.67</v>
          </cell>
          <cell r="S1046">
            <v>231.11</v>
          </cell>
          <cell r="T1046">
            <v>240.55</v>
          </cell>
        </row>
        <row r="1047">
          <cell r="A1047" t="str">
            <v>VAL.LONG_VAL.BASE_N.P_BASE.05000.MIO_EUR.ES</v>
          </cell>
          <cell r="B1047">
            <v>414.26</v>
          </cell>
          <cell r="C1047">
            <v>677.11</v>
          </cell>
          <cell r="D1047">
            <v>612.72</v>
          </cell>
          <cell r="E1047">
            <v>488.9</v>
          </cell>
          <cell r="F1047">
            <v>404.89</v>
          </cell>
          <cell r="G1047">
            <v>585.82</v>
          </cell>
          <cell r="H1047">
            <v>504.81</v>
          </cell>
          <cell r="I1047">
            <v>537</v>
          </cell>
          <cell r="J1047">
            <v>724.85</v>
          </cell>
          <cell r="K1047">
            <v>484.39</v>
          </cell>
          <cell r="L1047">
            <v>585.78</v>
          </cell>
          <cell r="M1047">
            <v>758.69</v>
          </cell>
          <cell r="N1047">
            <v>447.28</v>
          </cell>
          <cell r="O1047">
            <v>674.42</v>
          </cell>
          <cell r="P1047">
            <v>754.93</v>
          </cell>
          <cell r="Q1047">
            <v>522.73</v>
          </cell>
          <cell r="R1047">
            <v>595.53</v>
          </cell>
          <cell r="S1047">
            <v>746.36</v>
          </cell>
          <cell r="T1047">
            <v>905.1</v>
          </cell>
        </row>
        <row r="1048">
          <cell r="A1048" t="str">
            <v>VAL.LONG_VAL.BASE_N.P_BASE.05000.MIO_EUR.FI</v>
          </cell>
          <cell r="B1048">
            <v>99.9</v>
          </cell>
          <cell r="C1048">
            <v>62.7</v>
          </cell>
          <cell r="D1048">
            <v>87.7</v>
          </cell>
          <cell r="E1048">
            <v>92.6</v>
          </cell>
          <cell r="F1048">
            <v>91.3</v>
          </cell>
          <cell r="G1048">
            <v>96.9</v>
          </cell>
          <cell r="H1048">
            <v>76.66</v>
          </cell>
          <cell r="I1048">
            <v>57.64</v>
          </cell>
          <cell r="J1048">
            <v>96.72</v>
          </cell>
          <cell r="K1048">
            <v>64.32</v>
          </cell>
          <cell r="L1048">
            <v>65.11</v>
          </cell>
          <cell r="M1048">
            <v>79.09</v>
          </cell>
          <cell r="N1048">
            <v>74.71</v>
          </cell>
          <cell r="O1048">
            <v>74.04</v>
          </cell>
          <cell r="P1048">
            <v>78.31</v>
          </cell>
          <cell r="Q1048">
            <v>77.77</v>
          </cell>
          <cell r="R1048">
            <v>68.53</v>
          </cell>
          <cell r="S1048">
            <v>73.68</v>
          </cell>
          <cell r="T1048">
            <v>77.71</v>
          </cell>
        </row>
        <row r="1049">
          <cell r="A1049" t="str">
            <v>VAL.LONG_VAL.BASE_N.P_BASE.05000.MIO_EUR.FR</v>
          </cell>
          <cell r="B1049">
            <v>1043.8</v>
          </cell>
          <cell r="C1049">
            <v>1416.9</v>
          </cell>
          <cell r="D1049">
            <v>1227.4</v>
          </cell>
          <cell r="E1049">
            <v>1233.8</v>
          </cell>
          <cell r="F1049">
            <v>1144.6</v>
          </cell>
          <cell r="G1049">
            <v>1687.6</v>
          </cell>
          <cell r="H1049">
            <v>1396</v>
          </cell>
          <cell r="I1049">
            <v>2030.7</v>
          </cell>
          <cell r="J1049">
            <v>1870.2</v>
          </cell>
          <cell r="K1049">
            <v>1484.4</v>
          </cell>
          <cell r="L1049">
            <v>2121.3</v>
          </cell>
          <cell r="M1049">
            <v>2485.53</v>
          </cell>
          <cell r="N1049">
            <v>2419.86</v>
          </cell>
          <cell r="O1049">
            <v>3427.65</v>
          </cell>
          <cell r="P1049">
            <v>3973.77</v>
          </cell>
          <cell r="Q1049">
            <v>3753.77</v>
          </cell>
          <cell r="R1049">
            <v>4231.45</v>
          </cell>
          <cell r="S1049">
            <v>4706.19</v>
          </cell>
          <cell r="T1049">
            <v>5149.28</v>
          </cell>
        </row>
        <row r="1050">
          <cell r="A1050" t="str">
            <v>VAL.LONG_VAL.BASE_N.P_BASE.05000.MIO_EUR.HR</v>
          </cell>
          <cell r="B1050">
            <v>40.76</v>
          </cell>
          <cell r="C1050">
            <v>46.49</v>
          </cell>
          <cell r="D1050">
            <v>59.41</v>
          </cell>
          <cell r="E1050">
            <v>55.11</v>
          </cell>
          <cell r="F1050">
            <v>43.44</v>
          </cell>
          <cell r="G1050">
            <v>31.4</v>
          </cell>
          <cell r="H1050">
            <v>26.99</v>
          </cell>
          <cell r="I1050">
            <v>17.98</v>
          </cell>
          <cell r="J1050">
            <v>21.15</v>
          </cell>
          <cell r="K1050">
            <v>21.87</v>
          </cell>
          <cell r="L1050">
            <v>21.01</v>
          </cell>
          <cell r="M1050">
            <v>26.67</v>
          </cell>
          <cell r="N1050">
            <v>21.38</v>
          </cell>
          <cell r="O1050">
            <v>25.4</v>
          </cell>
          <cell r="P1050">
            <v>22.98</v>
          </cell>
          <cell r="Q1050">
            <v>34.51</v>
          </cell>
          <cell r="R1050">
            <v>20.44</v>
          </cell>
          <cell r="S1050">
            <v>21.55</v>
          </cell>
          <cell r="T1050">
            <v>32.52</v>
          </cell>
        </row>
        <row r="1051">
          <cell r="A1051" t="str">
            <v>VAL.LONG_VAL.BASE_N.P_BASE.05000.MIO_EUR.HU</v>
          </cell>
          <cell r="B1051">
            <v>80.62</v>
          </cell>
          <cell r="C1051">
            <v>100.31</v>
          </cell>
          <cell r="D1051">
            <v>136.03</v>
          </cell>
          <cell r="E1051">
            <v>104.53</v>
          </cell>
          <cell r="F1051">
            <v>84.5</v>
          </cell>
          <cell r="G1051">
            <v>108.01</v>
          </cell>
          <cell r="H1051">
            <v>112.36</v>
          </cell>
          <cell r="I1051">
            <v>91.15</v>
          </cell>
          <cell r="J1051">
            <v>116.03</v>
          </cell>
          <cell r="K1051">
            <v>116.99</v>
          </cell>
          <cell r="L1051">
            <v>83.56</v>
          </cell>
          <cell r="M1051">
            <v>98.29</v>
          </cell>
          <cell r="N1051">
            <v>69.52</v>
          </cell>
          <cell r="O1051">
            <v>77.24</v>
          </cell>
          <cell r="P1051">
            <v>88.18</v>
          </cell>
          <cell r="Q1051">
            <v>69.03</v>
          </cell>
          <cell r="R1051">
            <v>65.01</v>
          </cell>
          <cell r="S1051">
            <v>73.41</v>
          </cell>
          <cell r="T1051">
            <v>113.25</v>
          </cell>
        </row>
        <row r="1052">
          <cell r="A1052" t="str">
            <v>VAL.LONG_VAL.BASE_N.P_BASE.05000.MIO_EUR.IE</v>
          </cell>
          <cell r="B1052">
            <v>78.76</v>
          </cell>
          <cell r="C1052">
            <v>104.24</v>
          </cell>
          <cell r="D1052">
            <v>103.86</v>
          </cell>
          <cell r="E1052">
            <v>79.93</v>
          </cell>
          <cell r="F1052">
            <v>86.63</v>
          </cell>
          <cell r="G1052">
            <v>117.63</v>
          </cell>
          <cell r="H1052">
            <v>85.46</v>
          </cell>
          <cell r="I1052">
            <v>103.24</v>
          </cell>
          <cell r="J1052">
            <v>164.34</v>
          </cell>
          <cell r="K1052">
            <v>89.16</v>
          </cell>
          <cell r="L1052">
            <v>117.68</v>
          </cell>
          <cell r="M1052">
            <v>135.99</v>
          </cell>
          <cell r="N1052">
            <v>126.5</v>
          </cell>
          <cell r="O1052">
            <v>139.3</v>
          </cell>
          <cell r="P1052">
            <v>156.29</v>
          </cell>
          <cell r="Q1052">
            <v>118.33</v>
          </cell>
          <cell r="R1052">
            <v>174.49</v>
          </cell>
          <cell r="S1052">
            <v>162.95</v>
          </cell>
          <cell r="T1052">
            <v>219.43</v>
          </cell>
        </row>
        <row r="1053">
          <cell r="A1053" t="str">
            <v>VAL.LONG_VAL.BASE_N.P_BASE.05000.MIO_EUR.IT</v>
          </cell>
          <cell r="B1053">
            <v>506.92</v>
          </cell>
          <cell r="C1053">
            <v>599.97</v>
          </cell>
          <cell r="D1053">
            <v>692.34</v>
          </cell>
          <cell r="E1053">
            <v>636.56</v>
          </cell>
          <cell r="F1053">
            <v>625.55</v>
          </cell>
          <cell r="G1053">
            <v>608.56</v>
          </cell>
          <cell r="H1053">
            <v>643.63</v>
          </cell>
          <cell r="I1053">
            <v>614.96</v>
          </cell>
          <cell r="J1053">
            <v>721.49</v>
          </cell>
          <cell r="K1053">
            <v>599.74</v>
          </cell>
          <cell r="L1053">
            <v>554.15</v>
          </cell>
          <cell r="M1053">
            <v>677.29</v>
          </cell>
          <cell r="N1053">
            <v>642.03</v>
          </cell>
          <cell r="O1053">
            <v>582.02</v>
          </cell>
          <cell r="P1053">
            <v>681.51</v>
          </cell>
          <cell r="Q1053">
            <v>673.38</v>
          </cell>
          <cell r="R1053">
            <v>648.77</v>
          </cell>
          <cell r="S1053">
            <v>710.26</v>
          </cell>
          <cell r="T1053">
            <v>948.57</v>
          </cell>
        </row>
        <row r="1054">
          <cell r="A1054" t="str">
            <v>VAL.LONG_VAL.BASE_N.P_BASE.05000.MIO_EUR.LT</v>
          </cell>
          <cell r="B1054">
            <v>88.3</v>
          </cell>
          <cell r="C1054">
            <v>62.2</v>
          </cell>
          <cell r="D1054">
            <v>97.9</v>
          </cell>
          <cell r="E1054">
            <v>97.3</v>
          </cell>
          <cell r="F1054">
            <v>68.6</v>
          </cell>
          <cell r="G1054">
            <v>53.41</v>
          </cell>
          <cell r="H1054">
            <v>90.1</v>
          </cell>
          <cell r="I1054">
            <v>54.34</v>
          </cell>
          <cell r="J1054">
            <v>54.99</v>
          </cell>
          <cell r="K1054">
            <v>57.25</v>
          </cell>
          <cell r="L1054">
            <v>42.72</v>
          </cell>
          <cell r="M1054">
            <v>43.55</v>
          </cell>
          <cell r="N1054">
            <v>32.84</v>
          </cell>
          <cell r="O1054">
            <v>47.39</v>
          </cell>
          <cell r="P1054">
            <v>73.06</v>
          </cell>
          <cell r="Q1054">
            <v>44.34</v>
          </cell>
          <cell r="R1054">
            <v>36.78</v>
          </cell>
          <cell r="S1054">
            <v>59.7</v>
          </cell>
          <cell r="T1054">
            <v>73.76</v>
          </cell>
        </row>
        <row r="1055">
          <cell r="A1055" t="str">
            <v>VAL.LONG_VAL.BASE_N.P_BASE.05000.MIO_EUR.LU</v>
          </cell>
          <cell r="B1055">
            <v>3.17</v>
          </cell>
          <cell r="C1055">
            <v>4.26</v>
          </cell>
          <cell r="D1055">
            <v>4.53</v>
          </cell>
          <cell r="E1055">
            <v>4.34</v>
          </cell>
          <cell r="F1055">
            <v>4.06</v>
          </cell>
          <cell r="G1055">
            <v>4.96</v>
          </cell>
          <cell r="H1055">
            <v>4.19</v>
          </cell>
          <cell r="I1055">
            <v>5.53</v>
          </cell>
          <cell r="J1055">
            <v>3.77</v>
          </cell>
          <cell r="K1055">
            <v>2.36</v>
          </cell>
          <cell r="L1055">
            <v>2.61</v>
          </cell>
          <cell r="M1055">
            <v>3.57</v>
          </cell>
          <cell r="N1055">
            <v>3.45</v>
          </cell>
          <cell r="O1055">
            <v>3.7</v>
          </cell>
          <cell r="P1055">
            <v>2.57</v>
          </cell>
          <cell r="Q1055">
            <v>2.6</v>
          </cell>
          <cell r="R1055">
            <v>3.22</v>
          </cell>
          <cell r="S1055">
            <v>4.07</v>
          </cell>
          <cell r="T1055">
            <v>3.76</v>
          </cell>
        </row>
        <row r="1056">
          <cell r="A1056" t="str">
            <v>VAL.LONG_VAL.BASE_N.P_BASE.05000.MIO_EUR.LV</v>
          </cell>
          <cell r="B1056">
            <v>44.5</v>
          </cell>
          <cell r="C1056">
            <v>59.5</v>
          </cell>
          <cell r="D1056">
            <v>68.38</v>
          </cell>
          <cell r="E1056">
            <v>72.41</v>
          </cell>
          <cell r="F1056">
            <v>49.81</v>
          </cell>
          <cell r="G1056">
            <v>52.02</v>
          </cell>
          <cell r="H1056">
            <v>60.37</v>
          </cell>
          <cell r="I1056">
            <v>59.06</v>
          </cell>
          <cell r="J1056">
            <v>59.85</v>
          </cell>
          <cell r="K1056">
            <v>69.25</v>
          </cell>
          <cell r="L1056">
            <v>60.86</v>
          </cell>
          <cell r="M1056">
            <v>59.44</v>
          </cell>
          <cell r="N1056">
            <v>53.05</v>
          </cell>
          <cell r="O1056">
            <v>55.74</v>
          </cell>
          <cell r="P1056">
            <v>67.24</v>
          </cell>
          <cell r="Q1056">
            <v>43.77</v>
          </cell>
          <cell r="R1056">
            <v>39.72</v>
          </cell>
          <cell r="S1056">
            <v>43.47</v>
          </cell>
          <cell r="T1056">
            <v>44.6</v>
          </cell>
        </row>
        <row r="1057">
          <cell r="A1057" t="str">
            <v>VAL.LONG_VAL.BASE_N.P_BASE.05000.MIO_EUR.MT</v>
          </cell>
          <cell r="B1057">
            <v>7.26</v>
          </cell>
          <cell r="C1057">
            <v>6.07</v>
          </cell>
          <cell r="D1057">
            <v>6.83</v>
          </cell>
          <cell r="E1057">
            <v>5.61</v>
          </cell>
          <cell r="F1057">
            <v>4.83</v>
          </cell>
          <cell r="G1057">
            <v>5.06</v>
          </cell>
          <cell r="H1057">
            <v>9.1</v>
          </cell>
          <cell r="I1057">
            <v>5.88</v>
          </cell>
          <cell r="J1057">
            <v>6.69</v>
          </cell>
          <cell r="K1057">
            <v>4.95</v>
          </cell>
          <cell r="L1057">
            <v>3.87</v>
          </cell>
          <cell r="M1057">
            <v>3.61</v>
          </cell>
          <cell r="N1057">
            <v>4.4</v>
          </cell>
          <cell r="O1057">
            <v>4.63</v>
          </cell>
          <cell r="P1057">
            <v>4.79</v>
          </cell>
          <cell r="Q1057">
            <v>3.73</v>
          </cell>
          <cell r="R1057">
            <v>3.48</v>
          </cell>
          <cell r="S1057">
            <v>3.45</v>
          </cell>
          <cell r="T1057">
            <v>4.41</v>
          </cell>
        </row>
        <row r="1058">
          <cell r="A1058" t="str">
            <v>VAL.LONG_VAL.BASE_N.P_BASE.05000.MIO_EUR.NL</v>
          </cell>
          <cell r="B1058">
            <v>823.3</v>
          </cell>
          <cell r="C1058">
            <v>1356.28</v>
          </cell>
          <cell r="D1058">
            <v>1344.2</v>
          </cell>
          <cell r="E1058">
            <v>1072.11</v>
          </cell>
          <cell r="F1058">
            <v>1080.05</v>
          </cell>
          <cell r="G1058">
            <v>1342.65</v>
          </cell>
          <cell r="H1058">
            <v>1258.88</v>
          </cell>
          <cell r="I1058">
            <v>1403.66</v>
          </cell>
          <cell r="J1058">
            <v>1653.27</v>
          </cell>
          <cell r="K1058">
            <v>1143.11</v>
          </cell>
          <cell r="L1058">
            <v>1320.81</v>
          </cell>
          <cell r="M1058">
            <v>1561.49</v>
          </cell>
          <cell r="N1058">
            <v>1477.58</v>
          </cell>
          <cell r="O1058">
            <v>1601.34</v>
          </cell>
          <cell r="P1058">
            <v>1756.12</v>
          </cell>
          <cell r="Q1058">
            <v>1238.86</v>
          </cell>
          <cell r="R1058">
            <v>1429.56</v>
          </cell>
          <cell r="S1058">
            <v>1970.92</v>
          </cell>
          <cell r="T1058">
            <v>2411.47</v>
          </cell>
        </row>
        <row r="1059">
          <cell r="A1059" t="str">
            <v>VAL.LONG_VAL.BASE_N.P_BASE.05000.MIO_EUR.PL</v>
          </cell>
          <cell r="B1059">
            <v>597.83</v>
          </cell>
          <cell r="C1059">
            <v>892.53</v>
          </cell>
          <cell r="D1059">
            <v>1034.41</v>
          </cell>
          <cell r="E1059">
            <v>871.45</v>
          </cell>
          <cell r="F1059">
            <v>771.68</v>
          </cell>
          <cell r="G1059">
            <v>828.09</v>
          </cell>
          <cell r="H1059">
            <v>1123.96</v>
          </cell>
          <cell r="I1059">
            <v>798.01</v>
          </cell>
          <cell r="J1059">
            <v>827.86</v>
          </cell>
          <cell r="K1059">
            <v>763.51</v>
          </cell>
          <cell r="L1059">
            <v>589.21</v>
          </cell>
          <cell r="M1059">
            <v>857.18</v>
          </cell>
          <cell r="N1059">
            <v>883.09</v>
          </cell>
          <cell r="O1059">
            <v>754.63</v>
          </cell>
          <cell r="P1059">
            <v>1057.73</v>
          </cell>
          <cell r="Q1059">
            <v>723.14</v>
          </cell>
          <cell r="R1059">
            <v>819.35</v>
          </cell>
          <cell r="S1059">
            <v>1097.68</v>
          </cell>
          <cell r="T1059">
            <v>1189</v>
          </cell>
        </row>
        <row r="1060">
          <cell r="A1060" t="str">
            <v>VAL.LONG_VAL.BASE_N.P_BASE.05000.MIO_EUR.PT</v>
          </cell>
          <cell r="B1060">
            <v>84.04</v>
          </cell>
          <cell r="C1060">
            <v>150.73</v>
          </cell>
          <cell r="D1060">
            <v>160.57</v>
          </cell>
          <cell r="E1060">
            <v>114.3</v>
          </cell>
          <cell r="F1060">
            <v>99.76</v>
          </cell>
          <cell r="G1060">
            <v>110.11</v>
          </cell>
          <cell r="H1060">
            <v>104.51</v>
          </cell>
          <cell r="I1060">
            <v>89.09</v>
          </cell>
          <cell r="J1060">
            <v>160</v>
          </cell>
          <cell r="K1060">
            <v>109.69</v>
          </cell>
          <cell r="L1060">
            <v>99.87</v>
          </cell>
          <cell r="M1060">
            <v>141.82</v>
          </cell>
          <cell r="N1060">
            <v>126.29</v>
          </cell>
          <cell r="O1060">
            <v>121.96</v>
          </cell>
          <cell r="P1060">
            <v>134.58</v>
          </cell>
          <cell r="Q1060">
            <v>98.06</v>
          </cell>
          <cell r="R1060">
            <v>106.65</v>
          </cell>
          <cell r="S1060">
            <v>120</v>
          </cell>
          <cell r="T1060">
            <v>186.11</v>
          </cell>
        </row>
        <row r="1061">
          <cell r="A1061" t="str">
            <v>VAL.LONG_VAL.BASE_N.P_BASE.05000.MIO_EUR.RO</v>
          </cell>
          <cell r="B1061">
            <v>857.96</v>
          </cell>
          <cell r="C1061">
            <v>1417.05</v>
          </cell>
          <cell r="D1061">
            <v>1391.43</v>
          </cell>
          <cell r="E1061">
            <v>1130.23</v>
          </cell>
          <cell r="F1061">
            <v>1128.65</v>
          </cell>
          <cell r="G1061">
            <v>1035.65</v>
          </cell>
          <cell r="H1061">
            <v>1556.61</v>
          </cell>
          <cell r="I1061">
            <v>678.42</v>
          </cell>
          <cell r="J1061">
            <v>1288.5</v>
          </cell>
          <cell r="K1061">
            <v>1161.34</v>
          </cell>
          <cell r="L1061">
            <v>703.62</v>
          </cell>
          <cell r="M1061">
            <v>808.96</v>
          </cell>
          <cell r="N1061">
            <v>882.6</v>
          </cell>
          <cell r="O1061">
            <v>882.47</v>
          </cell>
          <cell r="P1061">
            <v>1135.8</v>
          </cell>
          <cell r="Q1061">
            <v>1051.1</v>
          </cell>
          <cell r="R1061">
            <v>466.7</v>
          </cell>
          <cell r="S1061">
            <v>646.37</v>
          </cell>
          <cell r="T1061">
            <v>779.06</v>
          </cell>
        </row>
        <row r="1062">
          <cell r="A1062" t="str">
            <v>VAL.LONG_VAL.BASE_N.P_BASE.05000.MIO_EUR.SE</v>
          </cell>
          <cell r="B1062">
            <v>132.91</v>
          </cell>
          <cell r="C1062">
            <v>185.89</v>
          </cell>
          <cell r="D1062">
            <v>185.51</v>
          </cell>
          <cell r="E1062">
            <v>187.78</v>
          </cell>
          <cell r="F1062">
            <v>154.56</v>
          </cell>
          <cell r="G1062">
            <v>201.19</v>
          </cell>
          <cell r="H1062">
            <v>161.38</v>
          </cell>
          <cell r="I1062">
            <v>211.11</v>
          </cell>
          <cell r="J1062">
            <v>234.74</v>
          </cell>
          <cell r="K1062">
            <v>171.29</v>
          </cell>
          <cell r="L1062">
            <v>225.04</v>
          </cell>
          <cell r="M1062">
            <v>196.96</v>
          </cell>
          <cell r="N1062">
            <v>199.72</v>
          </cell>
          <cell r="O1062">
            <v>207.31</v>
          </cell>
          <cell r="P1062">
            <v>187.28</v>
          </cell>
          <cell r="Q1062">
            <v>165.24</v>
          </cell>
          <cell r="R1062">
            <v>223.48</v>
          </cell>
          <cell r="S1062">
            <v>249.66</v>
          </cell>
          <cell r="T1062">
            <v>211.62</v>
          </cell>
        </row>
        <row r="1063">
          <cell r="A1063" t="str">
            <v>VAL.LONG_VAL.BASE_N.P_BASE.05000.MIO_EUR.SI</v>
          </cell>
          <cell r="B1063">
            <v>14.02</v>
          </cell>
          <cell r="C1063">
            <v>23.54</v>
          </cell>
          <cell r="D1063">
            <v>28.07</v>
          </cell>
          <cell r="E1063">
            <v>23.51</v>
          </cell>
          <cell r="F1063">
            <v>18.83</v>
          </cell>
          <cell r="G1063">
            <v>20.66</v>
          </cell>
          <cell r="H1063">
            <v>19.39</v>
          </cell>
          <cell r="I1063">
            <v>15.9</v>
          </cell>
          <cell r="J1063">
            <v>23.05</v>
          </cell>
          <cell r="K1063">
            <v>21.5</v>
          </cell>
          <cell r="L1063">
            <v>16.99</v>
          </cell>
          <cell r="M1063">
            <v>20.09</v>
          </cell>
          <cell r="N1063">
            <v>19.18</v>
          </cell>
          <cell r="O1063">
            <v>18.79</v>
          </cell>
          <cell r="P1063">
            <v>24.74</v>
          </cell>
          <cell r="Q1063">
            <v>23.2</v>
          </cell>
          <cell r="R1063">
            <v>20.54</v>
          </cell>
          <cell r="S1063">
            <v>23.2</v>
          </cell>
          <cell r="T1063">
            <v>30.72</v>
          </cell>
        </row>
        <row r="1064">
          <cell r="A1064" t="str">
            <v>VAL.LONG_VAL.BASE_N.P_BASE.05000.MIO_EUR.SK</v>
          </cell>
          <cell r="B1064">
            <v>27.49</v>
          </cell>
          <cell r="C1064">
            <v>37.84</v>
          </cell>
          <cell r="D1064">
            <v>52.03</v>
          </cell>
          <cell r="E1064">
            <v>33.81</v>
          </cell>
          <cell r="F1064">
            <v>25.64</v>
          </cell>
          <cell r="G1064">
            <v>18.75</v>
          </cell>
          <cell r="H1064">
            <v>35.01</v>
          </cell>
          <cell r="I1064">
            <v>20.19</v>
          </cell>
          <cell r="J1064">
            <v>20.37</v>
          </cell>
          <cell r="K1064">
            <v>25.55</v>
          </cell>
          <cell r="L1064">
            <v>19.22</v>
          </cell>
          <cell r="M1064">
            <v>27.44</v>
          </cell>
          <cell r="N1064">
            <v>30.96</v>
          </cell>
          <cell r="O1064">
            <v>38.92</v>
          </cell>
          <cell r="P1064">
            <v>57.02</v>
          </cell>
          <cell r="Q1064">
            <v>50.14</v>
          </cell>
          <cell r="R1064">
            <v>37.68</v>
          </cell>
          <cell r="S1064">
            <v>43.39</v>
          </cell>
          <cell r="T1064">
            <v>66.78</v>
          </cell>
        </row>
        <row r="1065">
          <cell r="A1065" t="str">
            <v>VAL.LONG_VAL.BASE_N.P_BASE.05000.MIO_EUR.CH</v>
          </cell>
          <cell r="B1065">
            <v>114.39</v>
          </cell>
          <cell r="C1065">
            <v>110.51</v>
          </cell>
          <cell r="D1065">
            <v>104.47</v>
          </cell>
          <cell r="E1065">
            <v>115.82</v>
          </cell>
          <cell r="F1065">
            <v>128.12</v>
          </cell>
          <cell r="G1065">
            <v>129.96</v>
          </cell>
          <cell r="H1065">
            <v>152.53</v>
          </cell>
          <cell r="I1065">
            <v>150.01</v>
          </cell>
          <cell r="J1065">
            <v>139.52</v>
          </cell>
          <cell r="K1065">
            <v>147.53</v>
          </cell>
          <cell r="L1065">
            <v>153.39</v>
          </cell>
          <cell r="M1065">
            <v>140.19</v>
          </cell>
          <cell r="N1065">
            <v>153.11</v>
          </cell>
          <cell r="O1065">
            <v>158.43</v>
          </cell>
          <cell r="P1065">
            <v>165.38</v>
          </cell>
          <cell r="Q1065">
            <v>180.9</v>
          </cell>
          <cell r="R1065">
            <v>163.78</v>
          </cell>
          <cell r="S1065">
            <v>191.54</v>
          </cell>
          <cell r="T1065">
            <v>187.26</v>
          </cell>
        </row>
        <row r="1066">
          <cell r="A1066" t="str">
            <v>VAL.LONG_VAL.BASE_N.P_BASE.05000.MIO_EUR.IS</v>
          </cell>
          <cell r="B1066" t="str">
            <v>ND</v>
          </cell>
          <cell r="C1066" t="str">
            <v>ND</v>
          </cell>
          <cell r="D1066">
            <v>4.99</v>
          </cell>
          <cell r="E1066">
            <v>3.36</v>
          </cell>
          <cell r="F1066">
            <v>3.06</v>
          </cell>
          <cell r="G1066">
            <v>3.47</v>
          </cell>
          <cell r="H1066">
            <v>4.09</v>
          </cell>
          <cell r="I1066">
            <v>5.24</v>
          </cell>
          <cell r="J1066">
            <v>4.92</v>
          </cell>
          <cell r="K1066">
            <v>8.55</v>
          </cell>
          <cell r="L1066">
            <v>8.88</v>
          </cell>
          <cell r="M1066">
            <v>5.84</v>
          </cell>
          <cell r="N1066">
            <v>7.54</v>
          </cell>
          <cell r="O1066">
            <v>5.15</v>
          </cell>
          <cell r="P1066">
            <v>7.21</v>
          </cell>
          <cell r="Q1066">
            <v>6.07</v>
          </cell>
          <cell r="R1066">
            <v>5.62</v>
          </cell>
          <cell r="S1066">
            <v>8.02</v>
          </cell>
          <cell r="T1066">
            <v>8.06</v>
          </cell>
        </row>
        <row r="1067">
          <cell r="A1067" t="str">
            <v>VAL.LONG_VAL.BASE_N.P_BASE.05000.MIO_EUR.NO</v>
          </cell>
          <cell r="B1067">
            <v>59.24</v>
          </cell>
          <cell r="C1067">
            <v>67.21</v>
          </cell>
          <cell r="D1067">
            <v>69.77</v>
          </cell>
          <cell r="E1067">
            <v>73.2</v>
          </cell>
          <cell r="F1067">
            <v>66.44</v>
          </cell>
          <cell r="G1067">
            <v>76.53</v>
          </cell>
          <cell r="H1067">
            <v>76.6</v>
          </cell>
          <cell r="I1067">
            <v>83.88</v>
          </cell>
          <cell r="J1067">
            <v>83.77</v>
          </cell>
          <cell r="K1067">
            <v>86.11</v>
          </cell>
          <cell r="L1067">
            <v>72.99</v>
          </cell>
          <cell r="M1067">
            <v>88.87</v>
          </cell>
          <cell r="N1067">
            <v>78.69</v>
          </cell>
          <cell r="O1067">
            <v>84.03</v>
          </cell>
          <cell r="P1067">
            <v>82.31</v>
          </cell>
          <cell r="Q1067">
            <v>89.9</v>
          </cell>
          <cell r="R1067">
            <v>99.04</v>
          </cell>
          <cell r="S1067">
            <v>110.27</v>
          </cell>
          <cell r="T1067">
            <v>106.08</v>
          </cell>
        </row>
        <row r="1068">
          <cell r="A1068" t="str">
            <v>VAL.LONG_VAL.BASE_N.P_BASE.06000.MIO_EUR.AT</v>
          </cell>
          <cell r="B1068">
            <v>165.74</v>
          </cell>
          <cell r="C1068">
            <v>169.74</v>
          </cell>
          <cell r="D1068">
            <v>202.47</v>
          </cell>
          <cell r="E1068">
            <v>228.4</v>
          </cell>
          <cell r="F1068">
            <v>203.72</v>
          </cell>
          <cell r="G1068">
            <v>200.3</v>
          </cell>
          <cell r="H1068">
            <v>289.43</v>
          </cell>
          <cell r="I1068">
            <v>227.61</v>
          </cell>
          <cell r="J1068">
            <v>269.28</v>
          </cell>
          <cell r="K1068">
            <v>237.5</v>
          </cell>
          <cell r="L1068">
            <v>256.72</v>
          </cell>
          <cell r="M1068">
            <v>193.08</v>
          </cell>
          <cell r="N1068">
            <v>244.18</v>
          </cell>
          <cell r="O1068">
            <v>304.44</v>
          </cell>
          <cell r="P1068">
            <v>227.41</v>
          </cell>
          <cell r="Q1068">
            <v>294.45</v>
          </cell>
          <cell r="R1068">
            <v>334.67</v>
          </cell>
          <cell r="S1068">
            <v>414.84</v>
          </cell>
          <cell r="T1068">
            <v>365.82</v>
          </cell>
        </row>
        <row r="1069">
          <cell r="A1069" t="str">
            <v>VAL.LONG_VAL.BASE_N.P_BASE.06000.MIO_EUR.BE</v>
          </cell>
          <cell r="B1069">
            <v>372.51</v>
          </cell>
          <cell r="C1069">
            <v>393.35</v>
          </cell>
          <cell r="D1069">
            <v>381.95</v>
          </cell>
          <cell r="E1069">
            <v>385.93</v>
          </cell>
          <cell r="F1069">
            <v>370.25</v>
          </cell>
          <cell r="G1069">
            <v>388.16</v>
          </cell>
          <cell r="H1069">
            <v>458.18</v>
          </cell>
          <cell r="I1069">
            <v>496.4</v>
          </cell>
          <cell r="J1069">
            <v>413.53</v>
          </cell>
          <cell r="K1069">
            <v>426.22</v>
          </cell>
          <cell r="L1069">
            <v>462.65</v>
          </cell>
          <cell r="M1069">
            <v>428.83</v>
          </cell>
          <cell r="N1069">
            <v>421.83</v>
          </cell>
          <cell r="O1069">
            <v>461.33</v>
          </cell>
          <cell r="P1069">
            <v>484.94</v>
          </cell>
          <cell r="Q1069">
            <v>526.11</v>
          </cell>
          <cell r="R1069">
            <v>553.75</v>
          </cell>
          <cell r="S1069">
            <v>532.62</v>
          </cell>
          <cell r="T1069">
            <v>661.89</v>
          </cell>
        </row>
        <row r="1070">
          <cell r="A1070" t="str">
            <v>VAL.LONG_VAL.BASE_N.P_BASE.06000.MIO_EUR.BG</v>
          </cell>
          <cell r="B1070">
            <v>184.75</v>
          </cell>
          <cell r="C1070">
            <v>238.42</v>
          </cell>
          <cell r="D1070">
            <v>215.59</v>
          </cell>
          <cell r="E1070">
            <v>162.43</v>
          </cell>
          <cell r="F1070">
            <v>158.62</v>
          </cell>
          <cell r="G1070">
            <v>122.02</v>
          </cell>
          <cell r="H1070">
            <v>129.13</v>
          </cell>
          <cell r="I1070">
            <v>140.63</v>
          </cell>
          <cell r="J1070">
            <v>156.36</v>
          </cell>
          <cell r="K1070">
            <v>126.49</v>
          </cell>
          <cell r="L1070">
            <v>171.2</v>
          </cell>
          <cell r="M1070">
            <v>183.26</v>
          </cell>
          <cell r="N1070">
            <v>193.7</v>
          </cell>
          <cell r="O1070">
            <v>172.15</v>
          </cell>
          <cell r="P1070">
            <v>170.59</v>
          </cell>
          <cell r="Q1070">
            <v>170.93</v>
          </cell>
          <cell r="R1070">
            <v>184.7</v>
          </cell>
          <cell r="S1070">
            <v>197.56</v>
          </cell>
          <cell r="T1070">
            <v>199.87</v>
          </cell>
        </row>
        <row r="1071">
          <cell r="A1071" t="str">
            <v>VAL.LONG_VAL.BASE_N.P_BASE.06000.MIO_EUR.CY</v>
          </cell>
          <cell r="B1071">
            <v>98.42</v>
          </cell>
          <cell r="C1071">
            <v>101.72</v>
          </cell>
          <cell r="D1071">
            <v>108.28</v>
          </cell>
          <cell r="E1071">
            <v>111.47</v>
          </cell>
          <cell r="F1071">
            <v>118.64</v>
          </cell>
          <cell r="G1071">
            <v>122.21</v>
          </cell>
          <cell r="H1071">
            <v>125.36</v>
          </cell>
          <cell r="I1071">
            <v>131.61</v>
          </cell>
          <cell r="J1071">
            <v>78.82</v>
          </cell>
          <cell r="K1071">
            <v>81.55</v>
          </cell>
          <cell r="L1071">
            <v>80.58</v>
          </cell>
          <cell r="M1071">
            <v>60.57</v>
          </cell>
          <cell r="N1071">
            <v>75.21</v>
          </cell>
          <cell r="O1071">
            <v>62.8</v>
          </cell>
          <cell r="P1071">
            <v>61.05</v>
          </cell>
          <cell r="Q1071">
            <v>64.06</v>
          </cell>
          <cell r="R1071">
            <v>60.07</v>
          </cell>
          <cell r="S1071">
            <v>61.43</v>
          </cell>
          <cell r="T1071">
            <v>66.06</v>
          </cell>
        </row>
        <row r="1072">
          <cell r="A1072" t="str">
            <v>VAL.LONG_VAL.BASE_N.P_BASE.06000.MIO_EUR.CZ</v>
          </cell>
          <cell r="B1072">
            <v>45.36</v>
          </cell>
          <cell r="C1072">
            <v>53.16</v>
          </cell>
          <cell r="D1072">
            <v>57.83</v>
          </cell>
          <cell r="E1072">
            <v>65.98</v>
          </cell>
          <cell r="F1072">
            <v>49.03</v>
          </cell>
          <cell r="G1072">
            <v>39.61</v>
          </cell>
          <cell r="H1072">
            <v>44.26</v>
          </cell>
          <cell r="I1072">
            <v>50.93</v>
          </cell>
          <cell r="J1072">
            <v>52.84</v>
          </cell>
          <cell r="K1072">
            <v>46.95</v>
          </cell>
          <cell r="L1072">
            <v>64.67</v>
          </cell>
          <cell r="M1072">
            <v>50.3</v>
          </cell>
          <cell r="N1072">
            <v>52.92</v>
          </cell>
          <cell r="O1072">
            <v>68.03</v>
          </cell>
          <cell r="P1072">
            <v>48.6</v>
          </cell>
          <cell r="Q1072">
            <v>62.08</v>
          </cell>
          <cell r="R1072">
            <v>65.67</v>
          </cell>
          <cell r="S1072">
            <v>67.69</v>
          </cell>
          <cell r="T1072">
            <v>61.16</v>
          </cell>
        </row>
        <row r="1073">
          <cell r="A1073" t="str">
            <v>VAL.LONG_VAL.BASE_N.P_BASE.06000.MIO_EUR.DE</v>
          </cell>
          <cell r="B1073">
            <v>808.16</v>
          </cell>
          <cell r="C1073">
            <v>916.96</v>
          </cell>
          <cell r="D1073">
            <v>903.89</v>
          </cell>
          <cell r="E1073">
            <v>623.32</v>
          </cell>
          <cell r="F1073">
            <v>493</v>
          </cell>
          <cell r="G1073">
            <v>506.84</v>
          </cell>
          <cell r="H1073">
            <v>761.42</v>
          </cell>
          <cell r="I1073">
            <v>780.2</v>
          </cell>
          <cell r="J1073">
            <v>764.04</v>
          </cell>
          <cell r="K1073">
            <v>820.56</v>
          </cell>
          <cell r="L1073">
            <v>765.7</v>
          </cell>
          <cell r="M1073">
            <v>770.03</v>
          </cell>
          <cell r="N1073">
            <v>760.42</v>
          </cell>
          <cell r="O1073">
            <v>1157.56</v>
          </cell>
          <cell r="P1073">
            <v>899.3</v>
          </cell>
          <cell r="Q1073">
            <v>1180.66</v>
          </cell>
          <cell r="R1073">
            <v>1171.13</v>
          </cell>
          <cell r="S1073">
            <v>1109.06</v>
          </cell>
          <cell r="T1073">
            <v>1060.9</v>
          </cell>
        </row>
        <row r="1074">
          <cell r="A1074" t="str">
            <v>VAL.LONG_VAL.BASE_N.P_BASE.06000.MIO_EUR.DK</v>
          </cell>
          <cell r="B1074">
            <v>25.36</v>
          </cell>
          <cell r="C1074">
            <v>27.67</v>
          </cell>
          <cell r="D1074">
            <v>34.07</v>
          </cell>
          <cell r="E1074">
            <v>38.7</v>
          </cell>
          <cell r="F1074">
            <v>39.41</v>
          </cell>
          <cell r="G1074">
            <v>36.87</v>
          </cell>
          <cell r="H1074">
            <v>46.58</v>
          </cell>
          <cell r="I1074">
            <v>43.17</v>
          </cell>
          <cell r="J1074">
            <v>50.83</v>
          </cell>
          <cell r="K1074">
            <v>43.69</v>
          </cell>
          <cell r="L1074">
            <v>48.05</v>
          </cell>
          <cell r="M1074">
            <v>45.34</v>
          </cell>
          <cell r="N1074">
            <v>47.39</v>
          </cell>
          <cell r="O1074">
            <v>42.26</v>
          </cell>
          <cell r="P1074">
            <v>51.83</v>
          </cell>
          <cell r="Q1074">
            <v>64.24</v>
          </cell>
          <cell r="R1074">
            <v>56.47</v>
          </cell>
          <cell r="S1074">
            <v>63.51</v>
          </cell>
          <cell r="T1074">
            <v>63.76</v>
          </cell>
        </row>
        <row r="1075">
          <cell r="A1075" t="str">
            <v>VAL.LONG_VAL.BASE_N.P_BASE.06000.MIO_EUR.EE</v>
          </cell>
          <cell r="B1075">
            <v>7.62</v>
          </cell>
          <cell r="C1075">
            <v>4.62</v>
          </cell>
          <cell r="D1075">
            <v>4.56</v>
          </cell>
          <cell r="E1075">
            <v>6.17</v>
          </cell>
          <cell r="F1075">
            <v>6.36</v>
          </cell>
          <cell r="G1075">
            <v>5.31</v>
          </cell>
          <cell r="H1075">
            <v>5.17</v>
          </cell>
          <cell r="I1075">
            <v>4.71</v>
          </cell>
          <cell r="J1075">
            <v>6.22</v>
          </cell>
          <cell r="K1075">
            <v>6.84</v>
          </cell>
          <cell r="L1075">
            <v>8.06</v>
          </cell>
          <cell r="M1075">
            <v>6.35</v>
          </cell>
          <cell r="N1075">
            <v>9.5</v>
          </cell>
          <cell r="O1075">
            <v>11.55</v>
          </cell>
          <cell r="P1075">
            <v>9.28</v>
          </cell>
          <cell r="Q1075">
            <v>6.46</v>
          </cell>
          <cell r="R1075">
            <v>7.77</v>
          </cell>
          <cell r="S1075">
            <v>13.33</v>
          </cell>
          <cell r="T1075">
            <v>14.07</v>
          </cell>
        </row>
        <row r="1076">
          <cell r="A1076" t="str">
            <v>VAL.LONG_VAL.BASE_N.P_BASE.06000.MIO_EUR.EL</v>
          </cell>
          <cell r="B1076">
            <v>1594.19</v>
          </cell>
          <cell r="C1076">
            <v>1688.61</v>
          </cell>
          <cell r="D1076">
            <v>1815.86</v>
          </cell>
          <cell r="E1076">
            <v>1845.99</v>
          </cell>
          <cell r="F1076">
            <v>1647.55</v>
          </cell>
          <cell r="G1076">
            <v>2187.12</v>
          </cell>
          <cell r="H1076">
            <v>2076.15</v>
          </cell>
          <cell r="I1076">
            <v>2182.29</v>
          </cell>
          <cell r="J1076">
            <v>2280.43</v>
          </cell>
          <cell r="K1076">
            <v>2305.59</v>
          </cell>
          <cell r="L1076">
            <v>2387.4</v>
          </cell>
          <cell r="M1076">
            <v>2383.11</v>
          </cell>
          <cell r="N1076">
            <v>2743.98</v>
          </cell>
          <cell r="O1076">
            <v>2829.5</v>
          </cell>
          <cell r="P1076">
            <v>3049.88</v>
          </cell>
          <cell r="Q1076">
            <v>3256.14</v>
          </cell>
          <cell r="R1076">
            <v>3179.22</v>
          </cell>
          <cell r="S1076">
            <v>3614.89</v>
          </cell>
          <cell r="T1076">
            <v>2991.93</v>
          </cell>
        </row>
        <row r="1077">
          <cell r="A1077" t="str">
            <v>VAL.LONG_VAL.BASE_N.P_BASE.06000.MIO_EUR.ES</v>
          </cell>
          <cell r="B1077">
            <v>5915.52</v>
          </cell>
          <cell r="C1077">
            <v>6385.37</v>
          </cell>
          <cell r="D1077">
            <v>6699.46</v>
          </cell>
          <cell r="E1077">
            <v>7025.23</v>
          </cell>
          <cell r="F1077">
            <v>6568.17</v>
          </cell>
          <cell r="G1077">
            <v>6967.31</v>
          </cell>
          <cell r="H1077">
            <v>6552.36</v>
          </cell>
          <cell r="I1077">
            <v>6044.96</v>
          </cell>
          <cell r="J1077">
            <v>7487.18</v>
          </cell>
          <cell r="K1077">
            <v>7441.97</v>
          </cell>
          <cell r="L1077">
            <v>8770.43</v>
          </cell>
          <cell r="M1077">
            <v>8938.02</v>
          </cell>
          <cell r="N1077">
            <v>9356.14</v>
          </cell>
          <cell r="O1077">
            <v>10044.54</v>
          </cell>
          <cell r="P1077">
            <v>8752.16</v>
          </cell>
          <cell r="Q1077">
            <v>9531.28</v>
          </cell>
          <cell r="R1077">
            <v>10489.67</v>
          </cell>
          <cell r="S1077">
            <v>9490.52</v>
          </cell>
          <cell r="T1077">
            <v>11496.86</v>
          </cell>
        </row>
        <row r="1078">
          <cell r="A1078" t="str">
            <v>VAL.LONG_VAL.BASE_N.P_BASE.06000.MIO_EUR.FI</v>
          </cell>
          <cell r="B1078">
            <v>41.5</v>
          </cell>
          <cell r="C1078">
            <v>42.4</v>
          </cell>
          <cell r="D1078">
            <v>53.5</v>
          </cell>
          <cell r="E1078">
            <v>81.6</v>
          </cell>
          <cell r="F1078">
            <v>80.5</v>
          </cell>
          <cell r="G1078">
            <v>65</v>
          </cell>
          <cell r="H1078">
            <v>65.71</v>
          </cell>
          <cell r="I1078">
            <v>65.94</v>
          </cell>
          <cell r="J1078">
            <v>65.39</v>
          </cell>
          <cell r="K1078">
            <v>77.18</v>
          </cell>
          <cell r="L1078">
            <v>85.7</v>
          </cell>
          <cell r="M1078">
            <v>98.97</v>
          </cell>
          <cell r="N1078">
            <v>104.15</v>
          </cell>
          <cell r="O1078">
            <v>119.95</v>
          </cell>
          <cell r="P1078">
            <v>127.84</v>
          </cell>
          <cell r="Q1078">
            <v>137.89</v>
          </cell>
          <cell r="R1078">
            <v>115.83</v>
          </cell>
          <cell r="S1078">
            <v>139.7</v>
          </cell>
          <cell r="T1078">
            <v>113.82</v>
          </cell>
        </row>
        <row r="1079">
          <cell r="A1079" t="str">
            <v>VAL.LONG_VAL.BASE_N.P_BASE.06000.MIO_EUR.FR</v>
          </cell>
          <cell r="B1079">
            <v>2415.1</v>
          </cell>
          <cell r="C1079">
            <v>2805.1</v>
          </cell>
          <cell r="D1079">
            <v>2763.6</v>
          </cell>
          <cell r="E1079">
            <v>2727.9</v>
          </cell>
          <cell r="F1079">
            <v>2683.8</v>
          </cell>
          <cell r="G1079">
            <v>2924.1</v>
          </cell>
          <cell r="H1079">
            <v>2778.1</v>
          </cell>
          <cell r="I1079">
            <v>2922.2</v>
          </cell>
          <cell r="J1079">
            <v>3092.9</v>
          </cell>
          <cell r="K1079">
            <v>2839.8</v>
          </cell>
          <cell r="L1079">
            <v>3020.3</v>
          </cell>
          <cell r="M1079">
            <v>3176.43</v>
          </cell>
          <cell r="N1079">
            <v>3126.44</v>
          </cell>
          <cell r="O1079">
            <v>3213.95</v>
          </cell>
          <cell r="P1079">
            <v>3297.97</v>
          </cell>
          <cell r="Q1079">
            <v>3441.9</v>
          </cell>
          <cell r="R1079">
            <v>3189</v>
          </cell>
          <cell r="S1079">
            <v>3606.74</v>
          </cell>
          <cell r="T1079">
            <v>3884.57</v>
          </cell>
        </row>
        <row r="1080">
          <cell r="A1080" t="str">
            <v>VAL.LONG_VAL.BASE_N.P_BASE.06000.MIO_EUR.HR</v>
          </cell>
          <cell r="B1080">
            <v>138.13</v>
          </cell>
          <cell r="C1080">
            <v>148.33</v>
          </cell>
          <cell r="D1080">
            <v>158.6</v>
          </cell>
          <cell r="E1080">
            <v>182.6</v>
          </cell>
          <cell r="F1080">
            <v>160.25</v>
          </cell>
          <cell r="G1080">
            <v>186.29</v>
          </cell>
          <cell r="H1080">
            <v>164.4</v>
          </cell>
          <cell r="I1080">
            <v>104.57</v>
          </cell>
          <cell r="J1080">
            <v>129.49</v>
          </cell>
          <cell r="K1080">
            <v>82.19</v>
          </cell>
          <cell r="L1080">
            <v>98.33</v>
          </cell>
          <cell r="M1080">
            <v>52.34</v>
          </cell>
          <cell r="N1080">
            <v>51.83</v>
          </cell>
          <cell r="O1080">
            <v>69.91</v>
          </cell>
          <cell r="P1080">
            <v>67.44</v>
          </cell>
          <cell r="Q1080">
            <v>75.04</v>
          </cell>
          <cell r="R1080">
            <v>60.92</v>
          </cell>
          <cell r="S1080">
            <v>64.3</v>
          </cell>
          <cell r="T1080">
            <v>68.75</v>
          </cell>
        </row>
        <row r="1081">
          <cell r="A1081" t="str">
            <v>VAL.LONG_VAL.BASE_N.P_BASE.06000.MIO_EUR.HU</v>
          </cell>
          <cell r="B1081">
            <v>245.13</v>
          </cell>
          <cell r="C1081">
            <v>314.56</v>
          </cell>
          <cell r="D1081">
            <v>286.18</v>
          </cell>
          <cell r="E1081">
            <v>363.82</v>
          </cell>
          <cell r="F1081">
            <v>299.17</v>
          </cell>
          <cell r="G1081">
            <v>309.71</v>
          </cell>
          <cell r="H1081">
            <v>322.09</v>
          </cell>
          <cell r="I1081">
            <v>355.82</v>
          </cell>
          <cell r="J1081">
            <v>424.59</v>
          </cell>
          <cell r="K1081">
            <v>354.77</v>
          </cell>
          <cell r="L1081">
            <v>423.35</v>
          </cell>
          <cell r="M1081">
            <v>384.54</v>
          </cell>
          <cell r="N1081">
            <v>442.09</v>
          </cell>
          <cell r="O1081">
            <v>388.05</v>
          </cell>
          <cell r="P1081">
            <v>371.76</v>
          </cell>
          <cell r="Q1081">
            <v>375.04</v>
          </cell>
          <cell r="R1081">
            <v>391.17</v>
          </cell>
          <cell r="S1081">
            <v>378.98</v>
          </cell>
          <cell r="T1081">
            <v>431.66</v>
          </cell>
        </row>
        <row r="1082">
          <cell r="A1082" t="str">
            <v>VAL.LONG_VAL.BASE_N.P_BASE.06000.MIO_EUR.IE</v>
          </cell>
          <cell r="B1082">
            <v>33.99</v>
          </cell>
          <cell r="C1082">
            <v>40.84</v>
          </cell>
          <cell r="D1082">
            <v>32.99</v>
          </cell>
          <cell r="E1082">
            <v>33.21</v>
          </cell>
          <cell r="F1082">
            <v>32.51</v>
          </cell>
          <cell r="G1082">
            <v>35.24</v>
          </cell>
          <cell r="H1082">
            <v>34.89</v>
          </cell>
          <cell r="I1082">
            <v>46.41</v>
          </cell>
          <cell r="J1082">
            <v>48.87</v>
          </cell>
          <cell r="K1082">
            <v>49.88</v>
          </cell>
          <cell r="L1082">
            <v>50.78</v>
          </cell>
          <cell r="M1082">
            <v>51.13</v>
          </cell>
          <cell r="N1082">
            <v>54.42</v>
          </cell>
          <cell r="O1082">
            <v>51.31</v>
          </cell>
          <cell r="P1082">
            <v>55.06</v>
          </cell>
          <cell r="Q1082">
            <v>56.11</v>
          </cell>
          <cell r="R1082">
            <v>57.61</v>
          </cell>
          <cell r="S1082">
            <v>63.41</v>
          </cell>
          <cell r="T1082">
            <v>61.9</v>
          </cell>
        </row>
        <row r="1083">
          <cell r="A1083" t="str">
            <v>VAL.LONG_VAL.BASE_N.P_BASE.06000.MIO_EUR.IT</v>
          </cell>
          <cell r="B1083">
            <v>4594.76</v>
          </cell>
          <cell r="C1083">
            <v>4651.93</v>
          </cell>
          <cell r="D1083">
            <v>4798.71</v>
          </cell>
          <cell r="E1083">
            <v>5067.9</v>
          </cell>
          <cell r="F1083">
            <v>4635.37</v>
          </cell>
          <cell r="G1083">
            <v>4839.2</v>
          </cell>
          <cell r="H1083">
            <v>4627.09</v>
          </cell>
          <cell r="I1083">
            <v>4661.84</v>
          </cell>
          <cell r="J1083">
            <v>5267.41</v>
          </cell>
          <cell r="K1083">
            <v>4457.54</v>
          </cell>
          <cell r="L1083">
            <v>4810.36</v>
          </cell>
          <cell r="M1083">
            <v>4667.2</v>
          </cell>
          <cell r="N1083">
            <v>4547.92</v>
          </cell>
          <cell r="O1083">
            <v>5158.78</v>
          </cell>
          <cell r="P1083">
            <v>4576.55</v>
          </cell>
          <cell r="Q1083">
            <v>5133.78</v>
          </cell>
          <cell r="R1083">
            <v>5101.89</v>
          </cell>
          <cell r="S1083">
            <v>5774.7</v>
          </cell>
          <cell r="T1083">
            <v>5772.51</v>
          </cell>
        </row>
        <row r="1084">
          <cell r="A1084" t="str">
            <v>VAL.LONG_VAL.BASE_N.P_BASE.06000.MIO_EUR.LT</v>
          </cell>
          <cell r="B1084">
            <v>8</v>
          </cell>
          <cell r="C1084">
            <v>10.3</v>
          </cell>
          <cell r="D1084">
            <v>13.7</v>
          </cell>
          <cell r="E1084">
            <v>10.4</v>
          </cell>
          <cell r="F1084">
            <v>9.6</v>
          </cell>
          <cell r="G1084">
            <v>8.44</v>
          </cell>
          <cell r="H1084">
            <v>11.42</v>
          </cell>
          <cell r="I1084">
            <v>13.02</v>
          </cell>
          <cell r="J1084">
            <v>13.82</v>
          </cell>
          <cell r="K1084">
            <v>9.8</v>
          </cell>
          <cell r="L1084">
            <v>13.6</v>
          </cell>
          <cell r="M1084">
            <v>16.88</v>
          </cell>
          <cell r="N1084">
            <v>29.44</v>
          </cell>
          <cell r="O1084">
            <v>21.08</v>
          </cell>
          <cell r="P1084">
            <v>15.27</v>
          </cell>
          <cell r="Q1084">
            <v>18.3</v>
          </cell>
          <cell r="R1084">
            <v>27.82</v>
          </cell>
          <cell r="S1084">
            <v>36.37</v>
          </cell>
          <cell r="T1084">
            <v>26.79</v>
          </cell>
        </row>
        <row r="1085">
          <cell r="A1085" t="str">
            <v>VAL.LONG_VAL.BASE_N.P_BASE.06000.MIO_EUR.LU</v>
          </cell>
          <cell r="B1085">
            <v>3.5</v>
          </cell>
          <cell r="C1085">
            <v>3.15</v>
          </cell>
          <cell r="D1085">
            <v>3.45</v>
          </cell>
          <cell r="E1085">
            <v>2.02</v>
          </cell>
          <cell r="F1085">
            <v>2.55</v>
          </cell>
          <cell r="G1085">
            <v>2.34</v>
          </cell>
          <cell r="H1085">
            <v>2.32</v>
          </cell>
          <cell r="I1085">
            <v>1.88</v>
          </cell>
          <cell r="J1085">
            <v>2.26</v>
          </cell>
          <cell r="K1085">
            <v>2.69</v>
          </cell>
          <cell r="L1085">
            <v>2.39</v>
          </cell>
          <cell r="M1085">
            <v>1.23</v>
          </cell>
          <cell r="N1085">
            <v>0.62</v>
          </cell>
          <cell r="O1085">
            <v>2.16</v>
          </cell>
          <cell r="P1085">
            <v>2.39</v>
          </cell>
          <cell r="Q1085">
            <v>2.51</v>
          </cell>
          <cell r="R1085">
            <v>1.82</v>
          </cell>
          <cell r="S1085">
            <v>2.21</v>
          </cell>
          <cell r="T1085">
            <v>2.4</v>
          </cell>
        </row>
        <row r="1086">
          <cell r="A1086" t="str">
            <v>VAL.LONG_VAL.BASE_N.P_BASE.06000.MIO_EUR.LV</v>
          </cell>
          <cell r="B1086">
            <v>15.45</v>
          </cell>
          <cell r="C1086">
            <v>12.42</v>
          </cell>
          <cell r="D1086">
            <v>14.11</v>
          </cell>
          <cell r="E1086">
            <v>10.7</v>
          </cell>
          <cell r="F1086">
            <v>4.37</v>
          </cell>
          <cell r="G1086">
            <v>5.01</v>
          </cell>
          <cell r="H1086">
            <v>5.2</v>
          </cell>
          <cell r="I1086">
            <v>6.33</v>
          </cell>
          <cell r="J1086">
            <v>7.43</v>
          </cell>
          <cell r="K1086">
            <v>4.9</v>
          </cell>
          <cell r="L1086">
            <v>5.38</v>
          </cell>
          <cell r="M1086">
            <v>9.77</v>
          </cell>
          <cell r="N1086">
            <v>8.82</v>
          </cell>
          <cell r="O1086">
            <v>13.96</v>
          </cell>
          <cell r="P1086">
            <v>15.35</v>
          </cell>
          <cell r="Q1086">
            <v>19.53</v>
          </cell>
          <cell r="R1086">
            <v>13.64</v>
          </cell>
          <cell r="S1086">
            <v>22.49</v>
          </cell>
          <cell r="T1086">
            <v>19.53</v>
          </cell>
        </row>
        <row r="1087">
          <cell r="A1087" t="str">
            <v>VAL.LONG_VAL.BASE_N.P_BASE.06000.MIO_EUR.MT</v>
          </cell>
          <cell r="B1087">
            <v>5.31</v>
          </cell>
          <cell r="C1087">
            <v>7.51</v>
          </cell>
          <cell r="D1087">
            <v>5.31</v>
          </cell>
          <cell r="E1087">
            <v>7.83</v>
          </cell>
          <cell r="F1087">
            <v>7.36</v>
          </cell>
          <cell r="G1087">
            <v>7.21</v>
          </cell>
          <cell r="H1087">
            <v>6.78</v>
          </cell>
          <cell r="I1087">
            <v>6.61</v>
          </cell>
          <cell r="J1087">
            <v>6.75</v>
          </cell>
          <cell r="K1087">
            <v>6.82</v>
          </cell>
          <cell r="L1087">
            <v>7.12</v>
          </cell>
          <cell r="M1087">
            <v>5.97</v>
          </cell>
          <cell r="N1087">
            <v>6.13</v>
          </cell>
          <cell r="O1087">
            <v>6.92</v>
          </cell>
          <cell r="P1087">
            <v>5.94</v>
          </cell>
          <cell r="Q1087">
            <v>5.67</v>
          </cell>
          <cell r="R1087">
            <v>5.93</v>
          </cell>
          <cell r="S1087">
            <v>7.03</v>
          </cell>
          <cell r="T1087">
            <v>6.94</v>
          </cell>
        </row>
        <row r="1088">
          <cell r="A1088" t="str">
            <v>VAL.LONG_VAL.BASE_N.P_BASE.06000.MIO_EUR.NL</v>
          </cell>
          <cell r="B1088">
            <v>403.13</v>
          </cell>
          <cell r="C1088">
            <v>501.41</v>
          </cell>
          <cell r="D1088">
            <v>533.49</v>
          </cell>
          <cell r="E1088">
            <v>640.07</v>
          </cell>
          <cell r="F1088">
            <v>548.84</v>
          </cell>
          <cell r="G1088">
            <v>598.46</v>
          </cell>
          <cell r="H1088">
            <v>622.05</v>
          </cell>
          <cell r="I1088">
            <v>616.14</v>
          </cell>
          <cell r="J1088">
            <v>754.58</v>
          </cell>
          <cell r="K1088">
            <v>646.99</v>
          </cell>
          <cell r="L1088">
            <v>676.12</v>
          </cell>
          <cell r="M1088">
            <v>693.24</v>
          </cell>
          <cell r="N1088">
            <v>800.96</v>
          </cell>
          <cell r="O1088">
            <v>815.65</v>
          </cell>
          <cell r="P1088">
            <v>740.05</v>
          </cell>
          <cell r="Q1088">
            <v>899.67</v>
          </cell>
          <cell r="R1088">
            <v>902.32</v>
          </cell>
          <cell r="S1088">
            <v>842.1</v>
          </cell>
          <cell r="T1088">
            <v>984.71</v>
          </cell>
        </row>
        <row r="1089">
          <cell r="A1089" t="str">
            <v>VAL.LONG_VAL.BASE_N.P_BASE.06000.MIO_EUR.PL</v>
          </cell>
          <cell r="B1089">
            <v>720.35</v>
          </cell>
          <cell r="C1089">
            <v>880.75</v>
          </cell>
          <cell r="D1089">
            <v>776.77</v>
          </cell>
          <cell r="E1089">
            <v>1477.14</v>
          </cell>
          <cell r="F1089">
            <v>721.74</v>
          </cell>
          <cell r="G1089">
            <v>895.51</v>
          </cell>
          <cell r="H1089">
            <v>1428.79</v>
          </cell>
          <cell r="I1089">
            <v>1197.41</v>
          </cell>
          <cell r="J1089">
            <v>1406.92</v>
          </cell>
          <cell r="K1089">
            <v>1070.28</v>
          </cell>
          <cell r="L1089">
            <v>1343.88</v>
          </cell>
          <cell r="M1089">
            <v>1442.99</v>
          </cell>
          <cell r="N1089">
            <v>1349.55</v>
          </cell>
          <cell r="O1089">
            <v>1348.73</v>
          </cell>
          <cell r="P1089">
            <v>1294.39</v>
          </cell>
          <cell r="Q1089">
            <v>1932.05</v>
          </cell>
          <cell r="R1089">
            <v>1597.09</v>
          </cell>
          <cell r="S1089">
            <v>1973.76</v>
          </cell>
          <cell r="T1089">
            <v>2022.57</v>
          </cell>
        </row>
        <row r="1090">
          <cell r="A1090" t="str">
            <v>VAL.LONG_VAL.BASE_N.P_BASE.06000.MIO_EUR.PT</v>
          </cell>
          <cell r="B1090">
            <v>923</v>
          </cell>
          <cell r="C1090">
            <v>973.21</v>
          </cell>
          <cell r="D1090">
            <v>925.76</v>
          </cell>
          <cell r="E1090">
            <v>991.92</v>
          </cell>
          <cell r="F1090">
            <v>1000.54</v>
          </cell>
          <cell r="G1090">
            <v>997.41</v>
          </cell>
          <cell r="H1090">
            <v>1049.39</v>
          </cell>
          <cell r="I1090">
            <v>985.73</v>
          </cell>
          <cell r="J1090">
            <v>1142.77</v>
          </cell>
          <cell r="K1090">
            <v>1120.09</v>
          </cell>
          <cell r="L1090">
            <v>1269.08</v>
          </cell>
          <cell r="M1090">
            <v>1265.64</v>
          </cell>
          <cell r="N1090">
            <v>1546.74</v>
          </cell>
          <cell r="O1090">
            <v>1608.39</v>
          </cell>
          <cell r="P1090">
            <v>1788.15</v>
          </cell>
          <cell r="Q1090">
            <v>1787.67</v>
          </cell>
          <cell r="R1090">
            <v>2344.1</v>
          </cell>
          <cell r="S1090">
            <v>2287.87</v>
          </cell>
          <cell r="T1090">
            <v>2862.84</v>
          </cell>
        </row>
        <row r="1091">
          <cell r="A1091" t="str">
            <v>VAL.LONG_VAL.BASE_N.P_BASE.06000.MIO_EUR.RO</v>
          </cell>
          <cell r="B1091">
            <v>967.38</v>
          </cell>
          <cell r="C1091">
            <v>1024.19</v>
          </cell>
          <cell r="D1091">
            <v>924.06</v>
          </cell>
          <cell r="E1091">
            <v>1039.49</v>
          </cell>
          <cell r="F1091">
            <v>915.78</v>
          </cell>
          <cell r="G1091">
            <v>997.62</v>
          </cell>
          <cell r="H1091">
            <v>1201.81</v>
          </cell>
          <cell r="I1091">
            <v>989.46</v>
          </cell>
          <cell r="J1091">
            <v>1087.14</v>
          </cell>
          <cell r="K1091">
            <v>1137.24</v>
          </cell>
          <cell r="L1091">
            <v>1012.97</v>
          </cell>
          <cell r="M1091">
            <v>984.63</v>
          </cell>
          <cell r="N1091">
            <v>1059.18</v>
          </cell>
          <cell r="O1091">
            <v>1436.57</v>
          </cell>
          <cell r="P1091">
            <v>1258.27</v>
          </cell>
          <cell r="Q1091">
            <v>1431.64</v>
          </cell>
          <cell r="R1091">
            <v>1595.74</v>
          </cell>
          <cell r="S1091">
            <v>1492.85</v>
          </cell>
          <cell r="T1091">
            <v>1366.35</v>
          </cell>
        </row>
        <row r="1092">
          <cell r="A1092" t="str">
            <v>VAL.LONG_VAL.BASE_N.P_BASE.06000.MIO_EUR.SE</v>
          </cell>
          <cell r="B1092">
            <v>49.86</v>
          </cell>
          <cell r="C1092">
            <v>52.29</v>
          </cell>
          <cell r="D1092">
            <v>57</v>
          </cell>
          <cell r="E1092">
            <v>55.61</v>
          </cell>
          <cell r="F1092">
            <v>42.62</v>
          </cell>
          <cell r="G1092">
            <v>54.44</v>
          </cell>
          <cell r="H1092">
            <v>77.25</v>
          </cell>
          <cell r="I1092">
            <v>95.07</v>
          </cell>
          <cell r="J1092">
            <v>95.24</v>
          </cell>
          <cell r="K1092">
            <v>80.33</v>
          </cell>
          <cell r="L1092">
            <v>84.82</v>
          </cell>
          <cell r="M1092">
            <v>81.32</v>
          </cell>
          <cell r="N1092">
            <v>89.73</v>
          </cell>
          <cell r="O1092">
            <v>93.43</v>
          </cell>
          <cell r="P1092">
            <v>70.98</v>
          </cell>
          <cell r="Q1092">
            <v>130.15</v>
          </cell>
          <cell r="R1092">
            <v>107.41</v>
          </cell>
          <cell r="S1092">
            <v>89.11</v>
          </cell>
          <cell r="T1092">
            <v>93.19</v>
          </cell>
        </row>
        <row r="1093">
          <cell r="A1093" t="str">
            <v>VAL.LONG_VAL.BASE_N.P_BASE.06000.MIO_EUR.SI</v>
          </cell>
          <cell r="B1093">
            <v>66.42</v>
          </cell>
          <cell r="C1093">
            <v>76.93</v>
          </cell>
          <cell r="D1093">
            <v>91.67</v>
          </cell>
          <cell r="E1093">
            <v>98.33</v>
          </cell>
          <cell r="F1093">
            <v>86.27</v>
          </cell>
          <cell r="G1093">
            <v>95.37</v>
          </cell>
          <cell r="H1093">
            <v>102.31</v>
          </cell>
          <cell r="I1093">
            <v>77.64</v>
          </cell>
          <cell r="J1093">
            <v>110.45</v>
          </cell>
          <cell r="K1093">
            <v>90.32</v>
          </cell>
          <cell r="L1093">
            <v>124.15</v>
          </cell>
          <cell r="M1093">
            <v>87.95</v>
          </cell>
          <cell r="N1093">
            <v>70.53</v>
          </cell>
          <cell r="O1093">
            <v>136.63</v>
          </cell>
          <cell r="P1093">
            <v>84.44</v>
          </cell>
          <cell r="Q1093">
            <v>111.62</v>
          </cell>
          <cell r="R1093">
            <v>63.67</v>
          </cell>
          <cell r="S1093">
            <v>119.35</v>
          </cell>
          <cell r="T1093">
            <v>74.28</v>
          </cell>
        </row>
        <row r="1094">
          <cell r="A1094" t="str">
            <v>VAL.LONG_VAL.BASE_N.P_BASE.06000.MIO_EUR.SK</v>
          </cell>
          <cell r="B1094">
            <v>30.22</v>
          </cell>
          <cell r="C1094">
            <v>32.8</v>
          </cell>
          <cell r="D1094">
            <v>37.66</v>
          </cell>
          <cell r="E1094">
            <v>52.2</v>
          </cell>
          <cell r="F1094">
            <v>41.37</v>
          </cell>
          <cell r="G1094">
            <v>37.53</v>
          </cell>
          <cell r="H1094">
            <v>46.53</v>
          </cell>
          <cell r="I1094">
            <v>48.48</v>
          </cell>
          <cell r="J1094">
            <v>45.7</v>
          </cell>
          <cell r="K1094">
            <v>36.8</v>
          </cell>
          <cell r="L1094">
            <v>44.35</v>
          </cell>
          <cell r="M1094">
            <v>29.95</v>
          </cell>
          <cell r="N1094">
            <v>44.28</v>
          </cell>
          <cell r="O1094">
            <v>49.75</v>
          </cell>
          <cell r="P1094">
            <v>41.67</v>
          </cell>
          <cell r="Q1094">
            <v>43.54</v>
          </cell>
          <cell r="R1094">
            <v>46.88</v>
          </cell>
          <cell r="S1094">
            <v>51.89</v>
          </cell>
          <cell r="T1094">
            <v>53.1</v>
          </cell>
        </row>
        <row r="1095">
          <cell r="A1095" t="str">
            <v>VAL.LONG_VAL.BASE_N.P_BASE.06000.MIO_EUR.CH</v>
          </cell>
          <cell r="B1095">
            <v>320.71</v>
          </cell>
          <cell r="C1095">
            <v>322.85</v>
          </cell>
          <cell r="D1095">
            <v>329.82</v>
          </cell>
          <cell r="E1095">
            <v>337.44</v>
          </cell>
          <cell r="F1095">
            <v>392.48</v>
          </cell>
          <cell r="G1095">
            <v>373.18</v>
          </cell>
          <cell r="H1095">
            <v>489.58</v>
          </cell>
          <cell r="I1095">
            <v>443.72</v>
          </cell>
          <cell r="J1095">
            <v>406.99</v>
          </cell>
          <cell r="K1095">
            <v>477.44</v>
          </cell>
          <cell r="L1095">
            <v>490.35</v>
          </cell>
          <cell r="M1095">
            <v>522.15</v>
          </cell>
          <cell r="N1095">
            <v>418.26</v>
          </cell>
          <cell r="O1095">
            <v>548.24</v>
          </cell>
          <cell r="P1095">
            <v>506.72</v>
          </cell>
          <cell r="Q1095">
            <v>515.31</v>
          </cell>
          <cell r="R1095">
            <v>419.32</v>
          </cell>
          <cell r="S1095">
            <v>591.91</v>
          </cell>
          <cell r="T1095">
            <v>588.54</v>
          </cell>
        </row>
        <row r="1096">
          <cell r="A1096" t="str">
            <v>VAL.LONG_VAL.BASE_N.P_BASE.06000.MIO_EUR.IS</v>
          </cell>
          <cell r="B1096" t="str">
            <v>ND</v>
          </cell>
          <cell r="C1096" t="str">
            <v>ND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A1097" t="str">
            <v>VAL.LONG_VAL.BASE_N.P_BASE.06000.MIO_EUR.NO</v>
          </cell>
          <cell r="B1097">
            <v>63.61</v>
          </cell>
          <cell r="C1097">
            <v>79.64</v>
          </cell>
          <cell r="D1097">
            <v>72.48</v>
          </cell>
          <cell r="E1097">
            <v>87.3</v>
          </cell>
          <cell r="F1097">
            <v>87.35</v>
          </cell>
          <cell r="G1097">
            <v>84.27</v>
          </cell>
          <cell r="H1097">
            <v>81.77</v>
          </cell>
          <cell r="I1097">
            <v>95.17</v>
          </cell>
          <cell r="J1097">
            <v>85.67</v>
          </cell>
          <cell r="K1097">
            <v>98.92</v>
          </cell>
          <cell r="L1097">
            <v>100.14</v>
          </cell>
          <cell r="M1097">
            <v>95.87</v>
          </cell>
          <cell r="N1097">
            <v>94.57</v>
          </cell>
          <cell r="O1097">
            <v>95.01</v>
          </cell>
          <cell r="P1097">
            <v>104.04</v>
          </cell>
          <cell r="Q1097">
            <v>90.12</v>
          </cell>
          <cell r="R1097">
            <v>105.26</v>
          </cell>
          <cell r="S1097">
            <v>106.03</v>
          </cell>
          <cell r="T1097">
            <v>100.56</v>
          </cell>
        </row>
        <row r="1098">
          <cell r="A1098" t="str">
            <v>VAL.LONG_VAL.BASE_N.P_BASE.07000.MIO_EUR.AT</v>
          </cell>
          <cell r="B1098">
            <v>384.21</v>
          </cell>
          <cell r="C1098">
            <v>376.09</v>
          </cell>
          <cell r="D1098">
            <v>444.4</v>
          </cell>
          <cell r="E1098">
            <v>495.7</v>
          </cell>
          <cell r="F1098">
            <v>434.5</v>
          </cell>
          <cell r="G1098">
            <v>395.06</v>
          </cell>
          <cell r="H1098">
            <v>556.58</v>
          </cell>
          <cell r="I1098">
            <v>469.62</v>
          </cell>
          <cell r="J1098">
            <v>451.09</v>
          </cell>
          <cell r="K1098">
            <v>376.24</v>
          </cell>
          <cell r="L1098">
            <v>455.29</v>
          </cell>
          <cell r="M1098">
            <v>426.15</v>
          </cell>
          <cell r="N1098">
            <v>543.26</v>
          </cell>
          <cell r="O1098">
            <v>570.14</v>
          </cell>
          <cell r="P1098">
            <v>497.72</v>
          </cell>
          <cell r="Q1098">
            <v>538.87</v>
          </cell>
          <cell r="R1098">
            <v>636.47</v>
          </cell>
          <cell r="S1098">
            <v>680.75</v>
          </cell>
          <cell r="T1098">
            <v>716.89</v>
          </cell>
        </row>
        <row r="1099">
          <cell r="A1099" t="str">
            <v>VAL.LONG_VAL.BASE_N.P_BASE.07000.MIO_EUR.BE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A1100" t="str">
            <v>VAL.LONG_VAL.BASE_N.P_BASE.07000.MIO_EUR.BG</v>
          </cell>
          <cell r="B1100">
            <v>0.29</v>
          </cell>
          <cell r="C1100">
            <v>0.37</v>
          </cell>
          <cell r="D1100">
            <v>0.24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A1101" t="str">
            <v>VAL.LONG_VAL.BASE_N.P_BASE.07000.MIO_EUR.CY</v>
          </cell>
          <cell r="B1101">
            <v>0.33</v>
          </cell>
          <cell r="C1101">
            <v>0.33</v>
          </cell>
          <cell r="D1101">
            <v>0.29</v>
          </cell>
          <cell r="E1101">
            <v>0.29</v>
          </cell>
          <cell r="F1101">
            <v>0.18</v>
          </cell>
          <cell r="G1101">
            <v>0.21</v>
          </cell>
          <cell r="H1101">
            <v>0.22</v>
          </cell>
          <cell r="I1101">
            <v>0.22</v>
          </cell>
          <cell r="J1101">
            <v>23.41</v>
          </cell>
          <cell r="K1101">
            <v>20</v>
          </cell>
          <cell r="L1101">
            <v>22.45</v>
          </cell>
          <cell r="M1101">
            <v>22.62</v>
          </cell>
          <cell r="N1101">
            <v>25.76</v>
          </cell>
          <cell r="O1101">
            <v>27.56</v>
          </cell>
          <cell r="P1101">
            <v>30.32</v>
          </cell>
          <cell r="Q1101">
            <v>25.01</v>
          </cell>
          <cell r="R1101">
            <v>31.15</v>
          </cell>
          <cell r="S1101">
            <v>30.07</v>
          </cell>
          <cell r="T1101">
            <v>34.07</v>
          </cell>
        </row>
        <row r="1102">
          <cell r="A1102" t="str">
            <v>VAL.LONG_VAL.BASE_N.P_BASE.07000.MIO_EUR.CZ</v>
          </cell>
          <cell r="B1102">
            <v>10.89</v>
          </cell>
          <cell r="C1102">
            <v>17.78</v>
          </cell>
          <cell r="D1102">
            <v>47.21</v>
          </cell>
          <cell r="E1102">
            <v>40.96</v>
          </cell>
          <cell r="F1102">
            <v>26.81</v>
          </cell>
          <cell r="G1102">
            <v>22.74</v>
          </cell>
          <cell r="H1102">
            <v>46.93</v>
          </cell>
          <cell r="I1102">
            <v>30.78</v>
          </cell>
          <cell r="J1102">
            <v>36</v>
          </cell>
          <cell r="K1102">
            <v>29.21</v>
          </cell>
          <cell r="L1102">
            <v>44.31</v>
          </cell>
          <cell r="M1102">
            <v>36.76</v>
          </cell>
          <cell r="N1102">
            <v>47.24</v>
          </cell>
          <cell r="O1102">
            <v>58.95</v>
          </cell>
          <cell r="P1102">
            <v>33.97</v>
          </cell>
          <cell r="Q1102">
            <v>39.7</v>
          </cell>
          <cell r="R1102">
            <v>46.35</v>
          </cell>
          <cell r="S1102">
            <v>48.05</v>
          </cell>
          <cell r="T1102">
            <v>36.76</v>
          </cell>
        </row>
        <row r="1103">
          <cell r="A1103" t="str">
            <v>VAL.LONG_VAL.BASE_N.P_BASE.07000.MIO_EUR.DE</v>
          </cell>
          <cell r="B1103">
            <v>1231.26</v>
          </cell>
          <cell r="C1103">
            <v>1193.17</v>
          </cell>
          <cell r="D1103">
            <v>1209.3</v>
          </cell>
          <cell r="E1103">
            <v>1152.11</v>
          </cell>
          <cell r="F1103">
            <v>1093</v>
          </cell>
          <cell r="G1103">
            <v>1592.97</v>
          </cell>
          <cell r="H1103">
            <v>1077.68</v>
          </cell>
          <cell r="I1103">
            <v>1217.39</v>
          </cell>
          <cell r="J1103">
            <v>1382.89</v>
          </cell>
          <cell r="K1103">
            <v>1406.93</v>
          </cell>
          <cell r="L1103">
            <v>1457.32</v>
          </cell>
          <cell r="M1103">
            <v>1288.7</v>
          </cell>
          <cell r="N1103">
            <v>1332.55</v>
          </cell>
          <cell r="O1103">
            <v>1344.12</v>
          </cell>
          <cell r="P1103">
            <v>1064.09</v>
          </cell>
          <cell r="Q1103">
            <v>1147.46</v>
          </cell>
          <cell r="R1103">
            <v>1179.82</v>
          </cell>
          <cell r="S1103">
            <v>1182.69</v>
          </cell>
          <cell r="T1103">
            <v>1438.71</v>
          </cell>
        </row>
        <row r="1104">
          <cell r="A1104" t="str">
            <v>VAL.LONG_VAL.BASE_N.P_BASE.07000.MIO_EUR.DK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A1105" t="str">
            <v>VAL.LONG_VAL.BASE_N.P_BASE.07000.MIO_EUR.EE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A1106" t="str">
            <v>VAL.LONG_VAL.BASE_N.P_BASE.07000.MIO_EUR.EL</v>
          </cell>
          <cell r="B1106">
            <v>25.39</v>
          </cell>
          <cell r="C1106">
            <v>27.6</v>
          </cell>
          <cell r="D1106">
            <v>27.6</v>
          </cell>
          <cell r="E1106">
            <v>27.7</v>
          </cell>
          <cell r="F1106">
            <v>27.71</v>
          </cell>
          <cell r="G1106">
            <v>15.6</v>
          </cell>
          <cell r="H1106">
            <v>15.82</v>
          </cell>
          <cell r="I1106">
            <v>19.1</v>
          </cell>
          <cell r="J1106">
            <v>19.65</v>
          </cell>
          <cell r="K1106">
            <v>20.35</v>
          </cell>
          <cell r="L1106">
            <v>22.07</v>
          </cell>
          <cell r="M1106">
            <v>22.36</v>
          </cell>
          <cell r="N1106">
            <v>21.43</v>
          </cell>
          <cell r="O1106">
            <v>20.71</v>
          </cell>
          <cell r="P1106">
            <v>20.44</v>
          </cell>
          <cell r="Q1106">
            <v>22.99</v>
          </cell>
          <cell r="R1106">
            <v>24.78</v>
          </cell>
          <cell r="S1106">
            <v>26.34</v>
          </cell>
          <cell r="T1106">
            <v>18.33</v>
          </cell>
        </row>
        <row r="1107">
          <cell r="A1107" t="str">
            <v>VAL.LONG_VAL.BASE_N.P_BASE.07000.MIO_EUR.ES</v>
          </cell>
          <cell r="B1107">
            <v>853.26</v>
          </cell>
          <cell r="C1107">
            <v>957.54</v>
          </cell>
          <cell r="D1107">
            <v>1155.8</v>
          </cell>
          <cell r="E1107">
            <v>1020.08</v>
          </cell>
          <cell r="F1107">
            <v>814.47</v>
          </cell>
          <cell r="G1107">
            <v>853.41</v>
          </cell>
          <cell r="H1107">
            <v>987.75</v>
          </cell>
          <cell r="I1107">
            <v>1375.48</v>
          </cell>
          <cell r="J1107">
            <v>1419.14</v>
          </cell>
          <cell r="K1107">
            <v>1011.76</v>
          </cell>
          <cell r="L1107">
            <v>1092.14</v>
          </cell>
          <cell r="M1107">
            <v>1182.38</v>
          </cell>
          <cell r="N1107">
            <v>1615.05</v>
          </cell>
          <cell r="O1107">
            <v>1616.15</v>
          </cell>
          <cell r="P1107">
            <v>1223.69</v>
          </cell>
          <cell r="Q1107">
            <v>1229.25</v>
          </cell>
          <cell r="R1107">
            <v>1466.25</v>
          </cell>
          <cell r="S1107">
            <v>1337.4</v>
          </cell>
          <cell r="T1107">
            <v>1118.47</v>
          </cell>
        </row>
        <row r="1108">
          <cell r="A1108" t="str">
            <v>VAL.LONG_VAL.BASE_N.P_BASE.07000.MIO_EUR.FI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A1109" t="str">
            <v>VAL.LONG_VAL.BASE_N.P_BASE.07000.MIO_EUR.FR</v>
          </cell>
          <cell r="B1109">
            <v>8096.3</v>
          </cell>
          <cell r="C1109">
            <v>8116.6</v>
          </cell>
          <cell r="D1109">
            <v>8790.4</v>
          </cell>
          <cell r="E1109">
            <v>8854.8</v>
          </cell>
          <cell r="F1109">
            <v>8626.5</v>
          </cell>
          <cell r="G1109">
            <v>8141.5</v>
          </cell>
          <cell r="H1109">
            <v>9610.1</v>
          </cell>
          <cell r="I1109">
            <v>8289.5</v>
          </cell>
          <cell r="J1109">
            <v>9223.3</v>
          </cell>
          <cell r="K1109">
            <v>10665.2</v>
          </cell>
          <cell r="L1109">
            <v>10524.5</v>
          </cell>
          <cell r="M1109">
            <v>10212.35</v>
          </cell>
          <cell r="N1109">
            <v>9599.99</v>
          </cell>
          <cell r="O1109">
            <v>12360.13</v>
          </cell>
          <cell r="P1109">
            <v>10465.58</v>
          </cell>
          <cell r="Q1109">
            <v>10064.58</v>
          </cell>
          <cell r="R1109">
            <v>9014.71</v>
          </cell>
          <cell r="S1109">
            <v>11973.55</v>
          </cell>
          <cell r="T1109">
            <v>12237.83</v>
          </cell>
        </row>
        <row r="1110">
          <cell r="A1110" t="str">
            <v>VAL.LONG_VAL.BASE_N.P_BASE.07000.MIO_EUR.HR</v>
          </cell>
          <cell r="B1110">
            <v>147.95</v>
          </cell>
          <cell r="C1110">
            <v>127</v>
          </cell>
          <cell r="D1110">
            <v>169.96</v>
          </cell>
          <cell r="E1110">
            <v>161.52</v>
          </cell>
          <cell r="F1110">
            <v>192.79</v>
          </cell>
          <cell r="G1110">
            <v>176.81</v>
          </cell>
          <cell r="H1110">
            <v>178.65</v>
          </cell>
          <cell r="I1110">
            <v>182.14</v>
          </cell>
          <cell r="J1110">
            <v>215.85</v>
          </cell>
          <cell r="K1110">
            <v>163.51</v>
          </cell>
          <cell r="L1110">
            <v>181.29</v>
          </cell>
          <cell r="M1110">
            <v>182.48</v>
          </cell>
          <cell r="N1110">
            <v>182.81</v>
          </cell>
          <cell r="O1110">
            <v>205.66</v>
          </cell>
          <cell r="P1110">
            <v>130.73</v>
          </cell>
          <cell r="Q1110">
            <v>139.54</v>
          </cell>
          <cell r="R1110">
            <v>142.24</v>
          </cell>
          <cell r="S1110">
            <v>144.11</v>
          </cell>
          <cell r="T1110">
            <v>143.18</v>
          </cell>
        </row>
        <row r="1111">
          <cell r="A1111" t="str">
            <v>VAL.LONG_VAL.BASE_N.P_BASE.07000.MIO_EUR.HU</v>
          </cell>
          <cell r="B1111">
            <v>108.77</v>
          </cell>
          <cell r="C1111">
            <v>93.02</v>
          </cell>
          <cell r="D1111">
            <v>124.41</v>
          </cell>
          <cell r="E1111">
            <v>107.83</v>
          </cell>
          <cell r="F1111">
            <v>95.91</v>
          </cell>
          <cell r="G1111">
            <v>68.11</v>
          </cell>
          <cell r="H1111">
            <v>119.32</v>
          </cell>
          <cell r="I1111">
            <v>102.19</v>
          </cell>
          <cell r="J1111">
            <v>108.77</v>
          </cell>
          <cell r="K1111">
            <v>78.29</v>
          </cell>
          <cell r="L1111">
            <v>108</v>
          </cell>
          <cell r="M1111">
            <v>105.85</v>
          </cell>
          <cell r="N1111">
            <v>129.11</v>
          </cell>
          <cell r="O1111">
            <v>109.99</v>
          </cell>
          <cell r="P1111">
            <v>110.14</v>
          </cell>
          <cell r="Q1111">
            <v>83.1</v>
          </cell>
          <cell r="R1111">
            <v>67.81</v>
          </cell>
          <cell r="S1111">
            <v>70.42</v>
          </cell>
          <cell r="T1111">
            <v>74.47</v>
          </cell>
        </row>
        <row r="1112">
          <cell r="A1112" t="str">
            <v>VAL.LONG_VAL.BASE_N.P_BASE.07000.MIO_EUR.IE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A1113" t="str">
            <v>VAL.LONG_VAL.BASE_N.P_BASE.07000.MIO_EUR.IT</v>
          </cell>
          <cell r="B1113">
            <v>4836.57</v>
          </cell>
          <cell r="C1113">
            <v>4699.32</v>
          </cell>
          <cell r="D1113">
            <v>4455.3</v>
          </cell>
          <cell r="E1113">
            <v>5243</v>
          </cell>
          <cell r="F1113">
            <v>4989.32</v>
          </cell>
          <cell r="G1113">
            <v>4942.74</v>
          </cell>
          <cell r="H1113">
            <v>5034.64</v>
          </cell>
          <cell r="I1113">
            <v>5825.11</v>
          </cell>
          <cell r="J1113">
            <v>7860.5</v>
          </cell>
          <cell r="K1113">
            <v>6766.8</v>
          </cell>
          <cell r="L1113">
            <v>7712.88</v>
          </cell>
          <cell r="M1113">
            <v>7877.21</v>
          </cell>
          <cell r="N1113">
            <v>6847.06</v>
          </cell>
          <cell r="O1113">
            <v>9654.41</v>
          </cell>
          <cell r="P1113">
            <v>8442.98</v>
          </cell>
          <cell r="Q1113">
            <v>8572.67</v>
          </cell>
          <cell r="R1113">
            <v>8734.95</v>
          </cell>
          <cell r="S1113">
            <v>9642.38</v>
          </cell>
          <cell r="T1113">
            <v>7887.71</v>
          </cell>
        </row>
        <row r="1114">
          <cell r="A1114" t="str">
            <v>VAL.LONG_VAL.BASE_N.P_BASE.07000.MIO_EUR.LT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A1115" t="str">
            <v>VAL.LONG_VAL.BASE_N.P_BASE.07000.MIO_EUR.LU</v>
          </cell>
          <cell r="B1115">
            <v>24.53</v>
          </cell>
          <cell r="C1115">
            <v>22.34</v>
          </cell>
          <cell r="D1115">
            <v>25.64</v>
          </cell>
          <cell r="E1115">
            <v>24.18</v>
          </cell>
          <cell r="F1115">
            <v>25</v>
          </cell>
          <cell r="G1115">
            <v>20.69</v>
          </cell>
          <cell r="H1115">
            <v>24.78</v>
          </cell>
          <cell r="I1115">
            <v>18.52</v>
          </cell>
          <cell r="J1115">
            <v>21.72</v>
          </cell>
          <cell r="K1115">
            <v>28.56</v>
          </cell>
          <cell r="L1115">
            <v>25.52</v>
          </cell>
          <cell r="M1115">
            <v>19.6</v>
          </cell>
          <cell r="N1115">
            <v>19.72</v>
          </cell>
          <cell r="O1115">
            <v>26.2</v>
          </cell>
          <cell r="P1115">
            <v>19.34</v>
          </cell>
          <cell r="Q1115">
            <v>22.06</v>
          </cell>
          <cell r="R1115">
            <v>23.76</v>
          </cell>
          <cell r="S1115">
            <v>22.81</v>
          </cell>
          <cell r="T1115">
            <v>21.96</v>
          </cell>
        </row>
        <row r="1116">
          <cell r="A1116" t="str">
            <v>VAL.LONG_VAL.BASE_N.P_BASE.07000.MIO_EUR.LV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A1117" t="str">
            <v>VAL.LONG_VAL.BASE_N.P_BASE.07000.MIO_EUR.MT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A1118" t="str">
            <v>VAL.LONG_VAL.BASE_N.P_BASE.07000.MIO_EUR.NL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A1119" t="str">
            <v>VAL.LONG_VAL.BASE_N.P_BASE.07000.MIO_EUR.PL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A1120" t="str">
            <v>VAL.LONG_VAL.BASE_N.P_BASE.07000.MIO_EUR.PT</v>
          </cell>
          <cell r="B1120">
            <v>800.77</v>
          </cell>
          <cell r="C1120">
            <v>838.96</v>
          </cell>
          <cell r="D1120">
            <v>692.22</v>
          </cell>
          <cell r="E1120">
            <v>678.43</v>
          </cell>
          <cell r="F1120">
            <v>657.01</v>
          </cell>
          <cell r="G1120">
            <v>779.61</v>
          </cell>
          <cell r="H1120">
            <v>636.16</v>
          </cell>
          <cell r="I1120">
            <v>640.42</v>
          </cell>
          <cell r="J1120">
            <v>718.2</v>
          </cell>
          <cell r="K1120">
            <v>685.27</v>
          </cell>
          <cell r="L1120">
            <v>822.35</v>
          </cell>
          <cell r="M1120">
            <v>723.53</v>
          </cell>
          <cell r="N1120">
            <v>822.9</v>
          </cell>
          <cell r="O1120">
            <v>826.95</v>
          </cell>
          <cell r="P1120">
            <v>893</v>
          </cell>
          <cell r="Q1120">
            <v>934.12</v>
          </cell>
          <cell r="R1120">
            <v>1121.16</v>
          </cell>
          <cell r="S1120">
            <v>1167.59</v>
          </cell>
          <cell r="T1120">
            <v>1285.81</v>
          </cell>
        </row>
        <row r="1121">
          <cell r="A1121" t="str">
            <v>VAL.LONG_VAL.BASE_N.P_BASE.07000.MIO_EUR.RO</v>
          </cell>
          <cell r="B1121">
            <v>132.9</v>
          </cell>
          <cell r="C1121">
            <v>242.85</v>
          </cell>
          <cell r="D1121">
            <v>253.24</v>
          </cell>
          <cell r="E1121">
            <v>323.61</v>
          </cell>
          <cell r="F1121">
            <v>203.72</v>
          </cell>
          <cell r="G1121">
            <v>140.27</v>
          </cell>
          <cell r="H1121">
            <v>185.08</v>
          </cell>
          <cell r="I1121">
            <v>192.39</v>
          </cell>
          <cell r="J1121">
            <v>306.21</v>
          </cell>
          <cell r="K1121">
            <v>240.31</v>
          </cell>
          <cell r="L1121">
            <v>236.83</v>
          </cell>
          <cell r="M1121">
            <v>224.08</v>
          </cell>
          <cell r="N1121">
            <v>319.19</v>
          </cell>
          <cell r="O1121">
            <v>359.96</v>
          </cell>
          <cell r="P1121">
            <v>346.14</v>
          </cell>
          <cell r="Q1121">
            <v>243.78</v>
          </cell>
          <cell r="R1121">
            <v>315.62</v>
          </cell>
          <cell r="S1121">
            <v>345.03</v>
          </cell>
          <cell r="T1121">
            <v>414.4</v>
          </cell>
        </row>
        <row r="1122">
          <cell r="A1122" t="str">
            <v>VAL.LONG_VAL.BASE_N.P_BASE.07000.MIO_EUR.SE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A1123" t="str">
            <v>VAL.LONG_VAL.BASE_N.P_BASE.07000.MIO_EUR.SI</v>
          </cell>
          <cell r="B1123">
            <v>83</v>
          </cell>
          <cell r="C1123">
            <v>79.56</v>
          </cell>
          <cell r="D1123">
            <v>100.36</v>
          </cell>
          <cell r="E1123">
            <v>92.67</v>
          </cell>
          <cell r="F1123">
            <v>96.01</v>
          </cell>
          <cell r="G1123">
            <v>105.55</v>
          </cell>
          <cell r="H1123">
            <v>128.79</v>
          </cell>
          <cell r="I1123">
            <v>95.91</v>
          </cell>
          <cell r="J1123">
            <v>93.63</v>
          </cell>
          <cell r="K1123">
            <v>105.86</v>
          </cell>
          <cell r="L1123">
            <v>147.6</v>
          </cell>
          <cell r="M1123">
            <v>120.98</v>
          </cell>
          <cell r="N1123">
            <v>108.04</v>
          </cell>
          <cell r="O1123">
            <v>179.2</v>
          </cell>
          <cell r="P1123">
            <v>142.42</v>
          </cell>
          <cell r="Q1123">
            <v>136.07</v>
          </cell>
          <cell r="R1123">
            <v>92.49</v>
          </cell>
          <cell r="S1123">
            <v>109.5</v>
          </cell>
          <cell r="T1123">
            <v>111.32</v>
          </cell>
        </row>
        <row r="1124">
          <cell r="A1124" t="str">
            <v>VAL.LONG_VAL.BASE_N.P_BASE.07000.MIO_EUR.SK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A1125" t="str">
            <v>VAL.LONG_VAL.BASE_N.P_BASE.07000.MIO_EUR.CH</v>
          </cell>
          <cell r="B1125">
            <v>266.91</v>
          </cell>
          <cell r="C1125">
            <v>274.4</v>
          </cell>
          <cell r="D1125">
            <v>264.75</v>
          </cell>
          <cell r="E1125">
            <v>289.9</v>
          </cell>
          <cell r="F1125">
            <v>313.09</v>
          </cell>
          <cell r="G1125">
            <v>326.82</v>
          </cell>
          <cell r="H1125">
            <v>375.4</v>
          </cell>
          <cell r="I1125">
            <v>360.99</v>
          </cell>
          <cell r="J1125">
            <v>314.6</v>
          </cell>
          <cell r="K1125">
            <v>334.54</v>
          </cell>
          <cell r="L1125">
            <v>366.39</v>
          </cell>
          <cell r="M1125">
            <v>431.36</v>
          </cell>
          <cell r="N1125">
            <v>372.08</v>
          </cell>
          <cell r="O1125">
            <v>436.15</v>
          </cell>
          <cell r="P1125">
            <v>431.34</v>
          </cell>
          <cell r="Q1125">
            <v>404.47</v>
          </cell>
          <cell r="R1125">
            <v>309.22</v>
          </cell>
          <cell r="S1125">
            <v>433.51</v>
          </cell>
          <cell r="T1125">
            <v>492.39</v>
          </cell>
        </row>
        <row r="1126">
          <cell r="A1126" t="str">
            <v>VAL.LONG_VAL.BASE_N.P_BASE.07000.MIO_EUR.IS</v>
          </cell>
          <cell r="B1126" t="str">
            <v>ND</v>
          </cell>
          <cell r="C1126" t="str">
            <v>ND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A1127" t="str">
            <v>VAL.LONG_VAL.BASE_N.P_BASE.07000.MIO_EUR.NO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A1128" t="str">
            <v>VAL.LONG_VAL.BASE_N.P_BASE.08000.MIO_EUR.AT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A1129" t="str">
            <v>VAL.LONG_VAL.BASE_N.P_BASE.08000.MIO_EUR.BE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A1130" t="str">
            <v>VAL.LONG_VAL.BASE_N.P_BASE.08000.MIO_EUR.BG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A1131" t="str">
            <v>VAL.LONG_VAL.BASE_N.P_BASE.08000.MIO_EUR.CY</v>
          </cell>
          <cell r="B1131">
            <v>18.36</v>
          </cell>
          <cell r="C1131">
            <v>25.43</v>
          </cell>
          <cell r="D1131">
            <v>16.56</v>
          </cell>
          <cell r="E1131">
            <v>18.67</v>
          </cell>
          <cell r="F1131">
            <v>18.65</v>
          </cell>
          <cell r="G1131">
            <v>19.45</v>
          </cell>
          <cell r="H1131">
            <v>21.14</v>
          </cell>
          <cell r="I1131">
            <v>19.36</v>
          </cell>
          <cell r="J1131">
            <v>7.47</v>
          </cell>
          <cell r="K1131">
            <v>8.07</v>
          </cell>
          <cell r="L1131">
            <v>7.98</v>
          </cell>
          <cell r="M1131">
            <v>5.75</v>
          </cell>
          <cell r="N1131">
            <v>11.6</v>
          </cell>
          <cell r="O1131">
            <v>11.99</v>
          </cell>
          <cell r="P1131">
            <v>15.74</v>
          </cell>
          <cell r="Q1131">
            <v>15.11</v>
          </cell>
          <cell r="R1131">
            <v>12.84</v>
          </cell>
          <cell r="S1131">
            <v>16.69</v>
          </cell>
          <cell r="T1131">
            <v>16.65</v>
          </cell>
        </row>
        <row r="1132">
          <cell r="A1132" t="str">
            <v>VAL.LONG_VAL.BASE_N.P_BASE.08000.MIO_EUR.CZ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A1133" t="str">
            <v>VAL.LONG_VAL.BASE_N.P_BASE.08000.MIO_EUR.DE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A1134" t="str">
            <v>VAL.LONG_VAL.BASE_N.P_BASE.08000.MIO_EUR.DK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A1135" t="str">
            <v>VAL.LONG_VAL.BASE_N.P_BASE.08000.MIO_EUR.EE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A1136" t="str">
            <v>VAL.LONG_VAL.BASE_N.P_BASE.08000.MIO_EUR.EL</v>
          </cell>
          <cell r="B1136">
            <v>1410.82</v>
          </cell>
          <cell r="C1136">
            <v>1284.92</v>
          </cell>
          <cell r="D1136">
            <v>961.4</v>
          </cell>
          <cell r="E1136">
            <v>823.61</v>
          </cell>
          <cell r="F1136">
            <v>707.34</v>
          </cell>
          <cell r="G1136">
            <v>803.5</v>
          </cell>
          <cell r="H1136">
            <v>714.17</v>
          </cell>
          <cell r="I1136">
            <v>908.43</v>
          </cell>
          <cell r="J1136">
            <v>577.89</v>
          </cell>
          <cell r="K1136">
            <v>780.2</v>
          </cell>
          <cell r="L1136">
            <v>1142.15</v>
          </cell>
          <cell r="M1136">
            <v>868.44</v>
          </cell>
          <cell r="N1136">
            <v>1268.3</v>
          </cell>
          <cell r="O1136">
            <v>852.13</v>
          </cell>
          <cell r="P1136">
            <v>786.6</v>
          </cell>
          <cell r="Q1136">
            <v>699.94</v>
          </cell>
          <cell r="R1136">
            <v>784.17</v>
          </cell>
          <cell r="S1136">
            <v>1221.83</v>
          </cell>
          <cell r="T1136">
            <v>1411.55</v>
          </cell>
        </row>
        <row r="1137">
          <cell r="A1137" t="str">
            <v>VAL.LONG_VAL.BASE_N.P_BASE.08000.MIO_EUR.ES</v>
          </cell>
          <cell r="B1137">
            <v>2844.94</v>
          </cell>
          <cell r="C1137">
            <v>1838.18</v>
          </cell>
          <cell r="D1137">
            <v>1837.44</v>
          </cell>
          <cell r="E1137">
            <v>2180.08</v>
          </cell>
          <cell r="F1137">
            <v>1518.38</v>
          </cell>
          <cell r="G1137">
            <v>1862.19</v>
          </cell>
          <cell r="H1137">
            <v>1753.66</v>
          </cell>
          <cell r="I1137">
            <v>2138.47</v>
          </cell>
          <cell r="J1137">
            <v>1080.66</v>
          </cell>
          <cell r="K1137">
            <v>2688.23</v>
          </cell>
          <cell r="L1137">
            <v>1772.64</v>
          </cell>
          <cell r="M1137">
            <v>2882.68</v>
          </cell>
          <cell r="N1137">
            <v>3163.43</v>
          </cell>
          <cell r="O1137">
            <v>2317.48</v>
          </cell>
          <cell r="P1137">
            <v>2704.7</v>
          </cell>
          <cell r="Q1137">
            <v>1479.69</v>
          </cell>
          <cell r="R1137">
            <v>2621.46</v>
          </cell>
          <cell r="S1137">
            <v>3543.43</v>
          </cell>
          <cell r="T1137">
            <v>2494.76</v>
          </cell>
        </row>
        <row r="1138">
          <cell r="A1138" t="str">
            <v>VAL.LONG_VAL.BASE_N.P_BASE.08000.MIO_EUR.FI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A1139" t="str">
            <v>VAL.LONG_VAL.BASE_N.P_BASE.08000.MIO_EUR.FR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A1140" t="str">
            <v>VAL.LONG_VAL.BASE_N.P_BASE.08000.MIO_EUR.HR</v>
          </cell>
          <cell r="B1140">
            <v>34.44</v>
          </cell>
          <cell r="C1140">
            <v>24.7</v>
          </cell>
          <cell r="D1140">
            <v>33.1</v>
          </cell>
          <cell r="E1140">
            <v>32.91</v>
          </cell>
          <cell r="F1140">
            <v>32.75</v>
          </cell>
          <cell r="G1140">
            <v>32.52</v>
          </cell>
          <cell r="H1140">
            <v>33.13</v>
          </cell>
          <cell r="I1140">
            <v>47.12</v>
          </cell>
          <cell r="J1140">
            <v>48.98</v>
          </cell>
          <cell r="K1140">
            <v>11.01</v>
          </cell>
          <cell r="L1140">
            <v>37.7</v>
          </cell>
          <cell r="M1140">
            <v>34.94</v>
          </cell>
          <cell r="N1140">
            <v>29.59</v>
          </cell>
          <cell r="O1140">
            <v>37.96</v>
          </cell>
          <cell r="P1140">
            <v>43.53</v>
          </cell>
          <cell r="Q1140">
            <v>43.43</v>
          </cell>
          <cell r="R1140">
            <v>37.97</v>
          </cell>
          <cell r="S1140">
            <v>68.61</v>
          </cell>
          <cell r="T1140">
            <v>54.49</v>
          </cell>
        </row>
        <row r="1141">
          <cell r="A1141" t="str">
            <v>VAL.LONG_VAL.BASE_N.P_BASE.08000.MIO_EUR.HU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A1142" t="str">
            <v>VAL.LONG_VAL.BASE_N.P_BASE.08000.MIO_EUR.IE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A1143" t="str">
            <v>VAL.LONG_VAL.BASE_N.P_BASE.08000.MIO_EUR.IT</v>
          </cell>
          <cell r="B1143">
            <v>2625.8</v>
          </cell>
          <cell r="C1143">
            <v>2156.76</v>
          </cell>
          <cell r="D1143">
            <v>1825.61</v>
          </cell>
          <cell r="E1143">
            <v>1888.86</v>
          </cell>
          <cell r="F1143">
            <v>1424.77</v>
          </cell>
          <cell r="G1143">
            <v>1425.82</v>
          </cell>
          <cell r="H1143">
            <v>1639.6</v>
          </cell>
          <cell r="I1143">
            <v>1538.38</v>
          </cell>
          <cell r="J1143">
            <v>1499.44</v>
          </cell>
          <cell r="K1143">
            <v>1075.01</v>
          </cell>
          <cell r="L1143">
            <v>2338.86</v>
          </cell>
          <cell r="M1143">
            <v>1262.44</v>
          </cell>
          <cell r="N1143">
            <v>2168.82</v>
          </cell>
          <cell r="O1143">
            <v>1362.15</v>
          </cell>
          <cell r="P1143">
            <v>1565.53</v>
          </cell>
          <cell r="Q1143">
            <v>1395.81</v>
          </cell>
          <cell r="R1143">
            <v>1589.36</v>
          </cell>
          <cell r="S1143">
            <v>1427.84</v>
          </cell>
          <cell r="T1143">
            <v>1767.6</v>
          </cell>
        </row>
        <row r="1144">
          <cell r="A1144" t="str">
            <v>VAL.LONG_VAL.BASE_N.P_BASE.08000.MIO_EUR.LT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A1145" t="str">
            <v>VAL.LONG_VAL.BASE_N.P_BASE.08000.MIO_EUR.LU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A1146" t="str">
            <v>VAL.LONG_VAL.BASE_N.P_BASE.08000.MIO_EUR.LV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A1147" t="str">
            <v>VAL.LONG_VAL.BASE_N.P_BASE.08000.MIO_EUR.MT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A1148" t="str">
            <v>VAL.LONG_VAL.BASE_N.P_BASE.08000.MIO_EUR.NL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A1149" t="str">
            <v>VAL.LONG_VAL.BASE_N.P_BASE.08000.MIO_EUR.PL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A1150" t="str">
            <v>VAL.LONG_VAL.BASE_N.P_BASE.08000.MIO_EUR.PT</v>
          </cell>
          <cell r="B1150">
            <v>55.72</v>
          </cell>
          <cell r="C1150">
            <v>60.87</v>
          </cell>
          <cell r="D1150">
            <v>49.18</v>
          </cell>
          <cell r="E1150">
            <v>57.02</v>
          </cell>
          <cell r="F1150">
            <v>59.63</v>
          </cell>
          <cell r="G1150">
            <v>58.01</v>
          </cell>
          <cell r="H1150">
            <v>56.65</v>
          </cell>
          <cell r="I1150">
            <v>42.75</v>
          </cell>
          <cell r="J1150">
            <v>72.03</v>
          </cell>
          <cell r="K1150">
            <v>64.66</v>
          </cell>
          <cell r="L1150">
            <v>94.53</v>
          </cell>
          <cell r="M1150">
            <v>86.57</v>
          </cell>
          <cell r="N1150">
            <v>121.25</v>
          </cell>
          <cell r="O1150">
            <v>104.09</v>
          </cell>
          <cell r="P1150">
            <v>89.68</v>
          </cell>
          <cell r="Q1150">
            <v>71.67</v>
          </cell>
          <cell r="R1150">
            <v>117.8</v>
          </cell>
          <cell r="S1150">
            <v>125.88</v>
          </cell>
          <cell r="T1150">
            <v>178.19</v>
          </cell>
        </row>
        <row r="1151">
          <cell r="A1151" t="str">
            <v>VAL.LONG_VAL.BASE_N.P_BASE.08000.MIO_EUR.RO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A1152" t="str">
            <v>VAL.LONG_VAL.BASE_N.P_BASE.08000.MIO_EUR.SE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A1153" t="str">
            <v>VAL.LONG_VAL.BASE_N.P_BASE.08000.MIO_EUR.SI</v>
          </cell>
          <cell r="B1153">
            <v>5.38</v>
          </cell>
          <cell r="C1153">
            <v>3.27</v>
          </cell>
          <cell r="D1153">
            <v>2.93</v>
          </cell>
          <cell r="E1153">
            <v>4.49</v>
          </cell>
          <cell r="F1153">
            <v>3.94</v>
          </cell>
          <cell r="G1153">
            <v>4.35</v>
          </cell>
          <cell r="H1153">
            <v>3.88</v>
          </cell>
          <cell r="I1153">
            <v>1.77</v>
          </cell>
          <cell r="J1153">
            <v>3.65</v>
          </cell>
          <cell r="K1153">
            <v>2.1</v>
          </cell>
          <cell r="L1153">
            <v>4.18</v>
          </cell>
          <cell r="M1153">
            <v>4.13</v>
          </cell>
          <cell r="N1153">
            <v>4.05</v>
          </cell>
          <cell r="O1153">
            <v>9.83</v>
          </cell>
          <cell r="P1153">
            <v>4.97</v>
          </cell>
          <cell r="Q1153">
            <v>7.88</v>
          </cell>
          <cell r="R1153">
            <v>2.45</v>
          </cell>
          <cell r="S1153">
            <v>6.62</v>
          </cell>
          <cell r="T1153">
            <v>4.15</v>
          </cell>
        </row>
        <row r="1154">
          <cell r="A1154" t="str">
            <v>VAL.LONG_VAL.BASE_N.P_BASE.08000.MIO_EUR.SK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A1155" t="str">
            <v>VAL.LONG_VAL.BASE_N.P_BASE.08000.MIO_EUR.CH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A1156" t="str">
            <v>VAL.LONG_VAL.BASE_N.P_BASE.08000.MIO_EUR.IS</v>
          </cell>
          <cell r="B1156" t="str">
            <v>ND</v>
          </cell>
          <cell r="C1156" t="str">
            <v>ND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A1157" t="str">
            <v>VAL.LONG_VAL.BASE_N.P_BASE.08000.MIO_EUR.NO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A1158" t="str">
            <v>VAL.LONG_VAL.BASE_N.P_BASE.09000.MIO_EUR.AT</v>
          </cell>
          <cell r="B1158">
            <v>2.43</v>
          </cell>
          <cell r="C1158">
            <v>2.6</v>
          </cell>
          <cell r="D1158">
            <v>3.09</v>
          </cell>
          <cell r="E1158">
            <v>3.42</v>
          </cell>
          <cell r="F1158">
            <v>2.89</v>
          </cell>
          <cell r="G1158">
            <v>3.66</v>
          </cell>
          <cell r="H1158">
            <v>3.59</v>
          </cell>
          <cell r="I1158">
            <v>3.56</v>
          </cell>
          <cell r="J1158">
            <v>2.64</v>
          </cell>
          <cell r="K1158">
            <v>3.59</v>
          </cell>
          <cell r="L1158">
            <v>3.73</v>
          </cell>
          <cell r="M1158">
            <v>3.56</v>
          </cell>
          <cell r="N1158">
            <v>4.12</v>
          </cell>
          <cell r="O1158">
            <v>3.63</v>
          </cell>
          <cell r="P1158">
            <v>3.43</v>
          </cell>
          <cell r="Q1158">
            <v>2.21</v>
          </cell>
          <cell r="R1158">
            <v>2.58</v>
          </cell>
          <cell r="S1158">
            <v>2.71</v>
          </cell>
          <cell r="T1158">
            <v>2.38</v>
          </cell>
        </row>
        <row r="1159">
          <cell r="A1159" t="str">
            <v>VAL.LONG_VAL.BASE_N.P_BASE.09000.MIO_EUR.BE</v>
          </cell>
          <cell r="B1159">
            <v>28.61</v>
          </cell>
          <cell r="C1159">
            <v>28.61</v>
          </cell>
          <cell r="D1159">
            <v>28.61</v>
          </cell>
          <cell r="E1159">
            <v>28.61</v>
          </cell>
          <cell r="F1159">
            <v>28.61</v>
          </cell>
          <cell r="G1159">
            <v>28.61</v>
          </cell>
          <cell r="H1159">
            <v>28.61</v>
          </cell>
          <cell r="I1159">
            <v>28.61</v>
          </cell>
          <cell r="J1159">
            <v>28.89</v>
          </cell>
          <cell r="K1159">
            <v>29.18</v>
          </cell>
          <cell r="L1159">
            <v>29.33</v>
          </cell>
          <cell r="M1159">
            <v>27.86</v>
          </cell>
          <cell r="N1159">
            <v>27.86</v>
          </cell>
          <cell r="O1159">
            <v>27.86</v>
          </cell>
          <cell r="P1159">
            <v>27.86</v>
          </cell>
          <cell r="Q1159">
            <v>27.86</v>
          </cell>
          <cell r="R1159">
            <v>27.86</v>
          </cell>
          <cell r="S1159">
            <v>26.72</v>
          </cell>
          <cell r="T1159">
            <v>28.9</v>
          </cell>
        </row>
        <row r="1160">
          <cell r="A1160" t="str">
            <v>VAL.LONG_VAL.BASE_N.P_BASE.09000.MIO_EUR.BG</v>
          </cell>
          <cell r="B1160">
            <v>22.17</v>
          </cell>
          <cell r="C1160">
            <v>22.75</v>
          </cell>
          <cell r="D1160">
            <v>10.34</v>
          </cell>
          <cell r="E1160">
            <v>6.31</v>
          </cell>
          <cell r="F1160">
            <v>7.99</v>
          </cell>
          <cell r="G1160">
            <v>3.47</v>
          </cell>
          <cell r="H1160">
            <v>15.18</v>
          </cell>
          <cell r="I1160">
            <v>7.22</v>
          </cell>
          <cell r="J1160">
            <v>9.09</v>
          </cell>
          <cell r="K1160">
            <v>33.74</v>
          </cell>
          <cell r="L1160">
            <v>17.69</v>
          </cell>
          <cell r="M1160">
            <v>22.98</v>
          </cell>
          <cell r="N1160">
            <v>23.79</v>
          </cell>
          <cell r="O1160">
            <v>19.02</v>
          </cell>
          <cell r="P1160">
            <v>18.09</v>
          </cell>
          <cell r="Q1160">
            <v>19.49</v>
          </cell>
          <cell r="R1160">
            <v>17.63</v>
          </cell>
          <cell r="S1160">
            <v>21.11</v>
          </cell>
          <cell r="T1160">
            <v>25.9</v>
          </cell>
        </row>
        <row r="1161">
          <cell r="A1161" t="str">
            <v>VAL.LONG_VAL.BASE_N.P_BASE.09000.MIO_EUR.CY</v>
          </cell>
          <cell r="B1161">
            <v>47.85</v>
          </cell>
          <cell r="C1161">
            <v>42.26</v>
          </cell>
          <cell r="D1161">
            <v>34.74</v>
          </cell>
          <cell r="E1161">
            <v>22.23</v>
          </cell>
          <cell r="F1161">
            <v>27.45</v>
          </cell>
          <cell r="G1161">
            <v>34.1</v>
          </cell>
          <cell r="H1161">
            <v>34.63</v>
          </cell>
          <cell r="I1161">
            <v>35.18</v>
          </cell>
          <cell r="J1161">
            <v>30.99</v>
          </cell>
          <cell r="K1161">
            <v>24.34</v>
          </cell>
          <cell r="L1161">
            <v>20.99</v>
          </cell>
          <cell r="M1161">
            <v>23.64</v>
          </cell>
          <cell r="N1161">
            <v>21.63</v>
          </cell>
          <cell r="O1161">
            <v>17.95</v>
          </cell>
          <cell r="P1161">
            <v>20.53</v>
          </cell>
          <cell r="Q1161">
            <v>18.72</v>
          </cell>
          <cell r="R1161">
            <v>21.55</v>
          </cell>
          <cell r="S1161">
            <v>22.53</v>
          </cell>
          <cell r="T1161">
            <v>21.02</v>
          </cell>
        </row>
        <row r="1162">
          <cell r="A1162" t="str">
            <v>VAL.LONG_VAL.BASE_N.P_BASE.09000.MIO_EUR.CZ</v>
          </cell>
          <cell r="B1162">
            <v>34.89</v>
          </cell>
          <cell r="C1162">
            <v>24.46</v>
          </cell>
          <cell r="D1162">
            <v>28.41</v>
          </cell>
          <cell r="E1162">
            <v>34.06</v>
          </cell>
          <cell r="F1162">
            <v>27.09</v>
          </cell>
          <cell r="G1162">
            <v>28.15</v>
          </cell>
          <cell r="H1162">
            <v>31.26</v>
          </cell>
          <cell r="I1162">
            <v>32.99</v>
          </cell>
          <cell r="J1162">
            <v>29.9</v>
          </cell>
          <cell r="K1162">
            <v>30.71</v>
          </cell>
          <cell r="L1162">
            <v>40.04</v>
          </cell>
          <cell r="M1162">
            <v>50.31</v>
          </cell>
          <cell r="N1162">
            <v>54.09</v>
          </cell>
          <cell r="O1162">
            <v>47.9</v>
          </cell>
          <cell r="P1162">
            <v>47.63</v>
          </cell>
          <cell r="Q1162">
            <v>35.7</v>
          </cell>
          <cell r="R1162">
            <v>43.27</v>
          </cell>
          <cell r="S1162">
            <v>53.82</v>
          </cell>
          <cell r="T1162">
            <v>49.35</v>
          </cell>
        </row>
        <row r="1163">
          <cell r="A1163" t="str">
            <v>VAL.LONG_VAL.BASE_N.P_BASE.09000.MIO_EUR.DE</v>
          </cell>
          <cell r="B1163">
            <v>244.45</v>
          </cell>
          <cell r="C1163">
            <v>334.31</v>
          </cell>
          <cell r="D1163">
            <v>380.6</v>
          </cell>
          <cell r="E1163">
            <v>283.18</v>
          </cell>
          <cell r="F1163">
            <v>283</v>
          </cell>
          <cell r="G1163">
            <v>126.13</v>
          </cell>
          <cell r="H1163">
            <v>121.05</v>
          </cell>
          <cell r="I1163">
            <v>126.66</v>
          </cell>
          <cell r="J1163">
            <v>139.1</v>
          </cell>
          <cell r="K1163">
            <v>148.14</v>
          </cell>
          <cell r="L1163">
            <v>132.38</v>
          </cell>
          <cell r="M1163">
            <v>122.43</v>
          </cell>
          <cell r="N1163">
            <v>140.93</v>
          </cell>
          <cell r="O1163">
            <v>141.07</v>
          </cell>
          <cell r="P1163">
            <v>138.22</v>
          </cell>
          <cell r="Q1163">
            <v>142.98</v>
          </cell>
          <cell r="R1163">
            <v>151.27</v>
          </cell>
          <cell r="S1163">
            <v>152.66</v>
          </cell>
          <cell r="T1163">
            <v>130.21</v>
          </cell>
        </row>
        <row r="1164">
          <cell r="A1164" t="str">
            <v>VAL.LONG_VAL.BASE_N.P_BASE.09000.MIO_EUR.DK</v>
          </cell>
          <cell r="B1164">
            <v>83.09</v>
          </cell>
          <cell r="C1164">
            <v>81.07</v>
          </cell>
          <cell r="D1164">
            <v>81.5</v>
          </cell>
          <cell r="E1164">
            <v>92.89</v>
          </cell>
          <cell r="F1164">
            <v>69.94</v>
          </cell>
          <cell r="G1164">
            <v>75.27</v>
          </cell>
          <cell r="H1164">
            <v>101.45</v>
          </cell>
          <cell r="I1164">
            <v>122.82</v>
          </cell>
          <cell r="J1164">
            <v>127.02</v>
          </cell>
          <cell r="K1164">
            <v>126.73</v>
          </cell>
          <cell r="L1164">
            <v>113.37</v>
          </cell>
          <cell r="M1164">
            <v>111.56</v>
          </cell>
          <cell r="N1164">
            <v>138.78</v>
          </cell>
          <cell r="O1164">
            <v>169.47</v>
          </cell>
          <cell r="P1164">
            <v>198.07</v>
          </cell>
          <cell r="Q1164">
            <v>188.6</v>
          </cell>
          <cell r="R1164">
            <v>228.49</v>
          </cell>
          <cell r="S1164">
            <v>253.83</v>
          </cell>
          <cell r="T1164">
            <v>131.79</v>
          </cell>
        </row>
        <row r="1165">
          <cell r="A1165" t="str">
            <v>VAL.LONG_VAL.BASE_N.P_BASE.09000.MIO_EUR.EE</v>
          </cell>
          <cell r="B1165">
            <v>0.22</v>
          </cell>
          <cell r="C1165">
            <v>0.46</v>
          </cell>
          <cell r="D1165">
            <v>0.3</v>
          </cell>
          <cell r="E1165">
            <v>0.25</v>
          </cell>
          <cell r="F1165">
            <v>0.32</v>
          </cell>
          <cell r="G1165">
            <v>0.65</v>
          </cell>
          <cell r="H1165">
            <v>0.5</v>
          </cell>
          <cell r="I1165">
            <v>0.31</v>
          </cell>
          <cell r="J1165">
            <v>0.79</v>
          </cell>
          <cell r="K1165">
            <v>0.83</v>
          </cell>
          <cell r="L1165">
            <v>0.9</v>
          </cell>
          <cell r="M1165">
            <v>0.9</v>
          </cell>
          <cell r="N1165">
            <v>0.79</v>
          </cell>
          <cell r="O1165">
            <v>0.88</v>
          </cell>
          <cell r="P1165">
            <v>0.93</v>
          </cell>
          <cell r="Q1165">
            <v>1.24</v>
          </cell>
          <cell r="R1165">
            <v>1.32</v>
          </cell>
          <cell r="S1165">
            <v>1.26</v>
          </cell>
          <cell r="T1165">
            <v>1.1</v>
          </cell>
        </row>
        <row r="1166">
          <cell r="A1166" t="str">
            <v>VAL.LONG_VAL.BASE_N.P_BASE.09000.MIO_EUR.EL</v>
          </cell>
          <cell r="B1166">
            <v>23.86</v>
          </cell>
          <cell r="C1166">
            <v>21.62</v>
          </cell>
          <cell r="D1166">
            <v>22.83</v>
          </cell>
          <cell r="E1166">
            <v>23.5</v>
          </cell>
          <cell r="F1166">
            <v>25.07</v>
          </cell>
          <cell r="G1166">
            <v>57.43</v>
          </cell>
          <cell r="H1166">
            <v>50.96</v>
          </cell>
          <cell r="I1166">
            <v>47.52</v>
          </cell>
          <cell r="J1166">
            <v>45.41</v>
          </cell>
          <cell r="K1166">
            <v>58.88</v>
          </cell>
          <cell r="L1166">
            <v>67.52</v>
          </cell>
          <cell r="M1166">
            <v>65.01</v>
          </cell>
          <cell r="N1166">
            <v>85.43</v>
          </cell>
          <cell r="O1166">
            <v>90.98</v>
          </cell>
          <cell r="P1166">
            <v>97.85</v>
          </cell>
          <cell r="Q1166">
            <v>105.61</v>
          </cell>
          <cell r="R1166">
            <v>118.25</v>
          </cell>
          <cell r="S1166">
            <v>126.94</v>
          </cell>
          <cell r="T1166">
            <v>134.58</v>
          </cell>
        </row>
        <row r="1167">
          <cell r="A1167" t="str">
            <v>VAL.LONG_VAL.BASE_N.P_BASE.09000.MIO_EUR.ES</v>
          </cell>
          <cell r="B1167">
            <v>689.48</v>
          </cell>
          <cell r="C1167">
            <v>740.44</v>
          </cell>
          <cell r="D1167">
            <v>874.4</v>
          </cell>
          <cell r="E1167">
            <v>1101.42</v>
          </cell>
          <cell r="F1167">
            <v>109.64</v>
          </cell>
          <cell r="G1167">
            <v>130.41</v>
          </cell>
          <cell r="H1167">
            <v>153.82</v>
          </cell>
          <cell r="I1167">
            <v>219.19</v>
          </cell>
          <cell r="J1167">
            <v>122.88</v>
          </cell>
          <cell r="K1167">
            <v>130.37</v>
          </cell>
          <cell r="L1167">
            <v>97.57</v>
          </cell>
          <cell r="M1167">
            <v>149.13</v>
          </cell>
          <cell r="N1167">
            <v>138.15</v>
          </cell>
          <cell r="O1167">
            <v>178.57</v>
          </cell>
          <cell r="P1167">
            <v>165.85</v>
          </cell>
          <cell r="Q1167">
            <v>170.85</v>
          </cell>
          <cell r="R1167">
            <v>288.5</v>
          </cell>
          <cell r="S1167">
            <v>189.18</v>
          </cell>
          <cell r="T1167">
            <v>165.33</v>
          </cell>
        </row>
        <row r="1168">
          <cell r="A1168" t="str">
            <v>VAL.LONG_VAL.BASE_N.P_BASE.09000.MIO_EUR.FI</v>
          </cell>
          <cell r="B1168">
            <v>5</v>
          </cell>
          <cell r="C1168">
            <v>4.9</v>
          </cell>
          <cell r="D1168">
            <v>3.7</v>
          </cell>
          <cell r="E1168">
            <v>5</v>
          </cell>
          <cell r="F1168">
            <v>5.3</v>
          </cell>
          <cell r="G1168">
            <v>4</v>
          </cell>
          <cell r="H1168">
            <v>14.24</v>
          </cell>
          <cell r="I1168">
            <v>9.46</v>
          </cell>
          <cell r="J1168">
            <v>8.58</v>
          </cell>
          <cell r="K1168">
            <v>8.37</v>
          </cell>
          <cell r="L1168">
            <v>13.33</v>
          </cell>
          <cell r="M1168">
            <v>10.86</v>
          </cell>
          <cell r="N1168">
            <v>13.75</v>
          </cell>
          <cell r="O1168">
            <v>12.67</v>
          </cell>
          <cell r="P1168">
            <v>17.27</v>
          </cell>
          <cell r="Q1168">
            <v>11.3</v>
          </cell>
          <cell r="R1168">
            <v>17.97</v>
          </cell>
          <cell r="S1168">
            <v>14.85</v>
          </cell>
          <cell r="T1168">
            <v>10.83</v>
          </cell>
        </row>
        <row r="1169">
          <cell r="A1169" t="str">
            <v>VAL.LONG_VAL.BASE_N.P_BASE.09000.MIO_EUR.FR</v>
          </cell>
          <cell r="B1169">
            <v>134.2</v>
          </cell>
          <cell r="C1169">
            <v>112.9</v>
          </cell>
          <cell r="D1169">
            <v>88.4</v>
          </cell>
          <cell r="E1169">
            <v>127.6</v>
          </cell>
          <cell r="F1169">
            <v>133.9</v>
          </cell>
          <cell r="G1169">
            <v>113.6</v>
          </cell>
          <cell r="H1169">
            <v>120.3</v>
          </cell>
          <cell r="I1169">
            <v>124.8</v>
          </cell>
          <cell r="J1169">
            <v>146</v>
          </cell>
          <cell r="K1169">
            <v>115.2</v>
          </cell>
          <cell r="L1169">
            <v>155.2</v>
          </cell>
          <cell r="M1169">
            <v>163.14</v>
          </cell>
          <cell r="N1169">
            <v>174.54</v>
          </cell>
          <cell r="O1169">
            <v>185.18</v>
          </cell>
          <cell r="P1169">
            <v>150.09</v>
          </cell>
          <cell r="Q1169">
            <v>167.62</v>
          </cell>
          <cell r="R1169">
            <v>173.81</v>
          </cell>
          <cell r="S1169">
            <v>174.4</v>
          </cell>
          <cell r="T1169">
            <v>186.34</v>
          </cell>
        </row>
        <row r="1170">
          <cell r="A1170" t="str">
            <v>VAL.LONG_VAL.BASE_N.P_BASE.09000.MIO_EUR.HR</v>
          </cell>
          <cell r="B1170">
            <v>0.72</v>
          </cell>
          <cell r="C1170">
            <v>0.57</v>
          </cell>
          <cell r="D1170">
            <v>0.65</v>
          </cell>
          <cell r="E1170">
            <v>0.63</v>
          </cell>
          <cell r="F1170">
            <v>0.64</v>
          </cell>
          <cell r="G1170">
            <v>0.5</v>
          </cell>
          <cell r="H1170">
            <v>0.61</v>
          </cell>
          <cell r="I1170">
            <v>0.09</v>
          </cell>
          <cell r="J1170">
            <v>0.05</v>
          </cell>
          <cell r="K1170">
            <v>0.07</v>
          </cell>
          <cell r="L1170">
            <v>0.06</v>
          </cell>
          <cell r="M1170">
            <v>0.06</v>
          </cell>
          <cell r="N1170">
            <v>0.06</v>
          </cell>
          <cell r="O1170">
            <v>0.06</v>
          </cell>
          <cell r="P1170">
            <v>0.06</v>
          </cell>
          <cell r="Q1170">
            <v>0.04</v>
          </cell>
          <cell r="R1170">
            <v>0</v>
          </cell>
          <cell r="S1170">
            <v>0</v>
          </cell>
          <cell r="T1170">
            <v>0</v>
          </cell>
        </row>
        <row r="1171">
          <cell r="A1171" t="str">
            <v>VAL.LONG_VAL.BASE_N.P_BASE.09000.MIO_EUR.HU</v>
          </cell>
          <cell r="B1171">
            <v>30.8</v>
          </cell>
          <cell r="C1171">
            <v>32.12</v>
          </cell>
          <cell r="D1171">
            <v>38.42</v>
          </cell>
          <cell r="E1171">
            <v>33.5</v>
          </cell>
          <cell r="F1171">
            <v>32.07</v>
          </cell>
          <cell r="G1171">
            <v>30.67</v>
          </cell>
          <cell r="H1171">
            <v>40.26</v>
          </cell>
          <cell r="I1171">
            <v>32.12</v>
          </cell>
          <cell r="J1171">
            <v>38.09</v>
          </cell>
          <cell r="K1171">
            <v>42.92</v>
          </cell>
          <cell r="L1171">
            <v>51.88</v>
          </cell>
          <cell r="M1171">
            <v>47.74</v>
          </cell>
          <cell r="N1171">
            <v>47.09</v>
          </cell>
          <cell r="O1171">
            <v>42.3</v>
          </cell>
          <cell r="P1171">
            <v>53.55</v>
          </cell>
          <cell r="Q1171">
            <v>59.45</v>
          </cell>
          <cell r="R1171">
            <v>59.66</v>
          </cell>
          <cell r="S1171">
            <v>48.19</v>
          </cell>
          <cell r="T1171">
            <v>50.92</v>
          </cell>
        </row>
        <row r="1172">
          <cell r="A1172" t="str">
            <v>VAL.LONG_VAL.BASE_N.P_BASE.09000.MIO_EUR.IE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A1173" t="str">
            <v>VAL.LONG_VAL.BASE_N.P_BASE.09000.MIO_EUR.IT</v>
          </cell>
          <cell r="B1173">
            <v>314.2</v>
          </cell>
          <cell r="C1173">
            <v>306.84</v>
          </cell>
          <cell r="D1173">
            <v>340.89</v>
          </cell>
          <cell r="E1173">
            <v>412.85</v>
          </cell>
          <cell r="F1173">
            <v>376.61</v>
          </cell>
          <cell r="G1173">
            <v>320.53</v>
          </cell>
          <cell r="H1173">
            <v>293.83</v>
          </cell>
          <cell r="I1173">
            <v>313.78</v>
          </cell>
          <cell r="J1173">
            <v>331.1</v>
          </cell>
          <cell r="K1173">
            <v>319.75</v>
          </cell>
          <cell r="L1173">
            <v>339.92</v>
          </cell>
          <cell r="M1173">
            <v>322.27</v>
          </cell>
          <cell r="N1173">
            <v>285.61</v>
          </cell>
          <cell r="O1173">
            <v>271.15</v>
          </cell>
          <cell r="P1173">
            <v>273.87</v>
          </cell>
          <cell r="Q1173">
            <v>275.89</v>
          </cell>
          <cell r="R1173">
            <v>303.09</v>
          </cell>
          <cell r="S1173">
            <v>333.73</v>
          </cell>
          <cell r="T1173">
            <v>377.4</v>
          </cell>
        </row>
        <row r="1174">
          <cell r="A1174" t="str">
            <v>VAL.LONG_VAL.BASE_N.P_BASE.09000.MIO_EUR.LT</v>
          </cell>
          <cell r="B1174">
            <v>36</v>
          </cell>
          <cell r="C1174">
            <v>43</v>
          </cell>
          <cell r="D1174">
            <v>45.5</v>
          </cell>
          <cell r="E1174">
            <v>57.1</v>
          </cell>
          <cell r="F1174">
            <v>57.3</v>
          </cell>
          <cell r="G1174">
            <v>59.73</v>
          </cell>
          <cell r="H1174">
            <v>59.1</v>
          </cell>
          <cell r="I1174">
            <v>72.31</v>
          </cell>
          <cell r="J1174">
            <v>82.91</v>
          </cell>
          <cell r="K1174">
            <v>81.99</v>
          </cell>
          <cell r="L1174">
            <v>72.64</v>
          </cell>
          <cell r="M1174">
            <v>73.4</v>
          </cell>
          <cell r="N1174">
            <v>70.76</v>
          </cell>
          <cell r="O1174">
            <v>69.49</v>
          </cell>
          <cell r="P1174">
            <v>71.86</v>
          </cell>
          <cell r="Q1174">
            <v>69.48</v>
          </cell>
          <cell r="R1174">
            <v>72.71</v>
          </cell>
          <cell r="S1174">
            <v>86.61</v>
          </cell>
          <cell r="T1174">
            <v>65.28</v>
          </cell>
        </row>
        <row r="1175">
          <cell r="A1175" t="str">
            <v>VAL.LONG_VAL.BASE_N.P_BASE.09000.MIO_EUR.LU</v>
          </cell>
          <cell r="B1175">
            <v>0.34</v>
          </cell>
          <cell r="C1175">
            <v>0.33</v>
          </cell>
          <cell r="D1175">
            <v>0.31</v>
          </cell>
          <cell r="E1175">
            <v>0.51</v>
          </cell>
          <cell r="F1175">
            <v>0.8</v>
          </cell>
          <cell r="G1175">
            <v>0.19</v>
          </cell>
          <cell r="H1175">
            <v>0.34</v>
          </cell>
          <cell r="I1175">
            <v>0.28</v>
          </cell>
          <cell r="J1175">
            <v>0.52</v>
          </cell>
          <cell r="K1175">
            <v>0.37</v>
          </cell>
          <cell r="L1175">
            <v>0.52</v>
          </cell>
          <cell r="M1175">
            <v>0.49</v>
          </cell>
          <cell r="N1175">
            <v>0.49</v>
          </cell>
          <cell r="O1175">
            <v>0.69</v>
          </cell>
          <cell r="P1175">
            <v>0.61</v>
          </cell>
          <cell r="Q1175">
            <v>0.65</v>
          </cell>
          <cell r="R1175">
            <v>0.53</v>
          </cell>
          <cell r="S1175">
            <v>0.6</v>
          </cell>
          <cell r="T1175">
            <v>0.39</v>
          </cell>
        </row>
        <row r="1176">
          <cell r="A1176" t="str">
            <v>VAL.LONG_VAL.BASE_N.P_BASE.09000.MIO_EUR.LV</v>
          </cell>
          <cell r="B1176">
            <v>5.87</v>
          </cell>
          <cell r="C1176">
            <v>4.26</v>
          </cell>
          <cell r="D1176">
            <v>3.04</v>
          </cell>
          <cell r="E1176">
            <v>3.25</v>
          </cell>
          <cell r="F1176">
            <v>5.59</v>
          </cell>
          <cell r="G1176">
            <v>10.11</v>
          </cell>
          <cell r="H1176">
            <v>7.6</v>
          </cell>
          <cell r="I1176">
            <v>7.33</v>
          </cell>
          <cell r="J1176">
            <v>8.1</v>
          </cell>
          <cell r="K1176">
            <v>4.87</v>
          </cell>
          <cell r="L1176">
            <v>4.9</v>
          </cell>
          <cell r="M1176">
            <v>3.3</v>
          </cell>
          <cell r="N1176">
            <v>3.46</v>
          </cell>
          <cell r="O1176">
            <v>3.1</v>
          </cell>
          <cell r="P1176">
            <v>18.37</v>
          </cell>
          <cell r="Q1176">
            <v>6.59</v>
          </cell>
          <cell r="R1176">
            <v>3.93</v>
          </cell>
          <cell r="S1176">
            <v>5.85</v>
          </cell>
          <cell r="T1176">
            <v>4.61</v>
          </cell>
        </row>
        <row r="1177">
          <cell r="A1177" t="str">
            <v>VAL.LONG_VAL.BASE_N.P_BASE.09000.MIO_EUR.MT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A1178" t="str">
            <v>VAL.LONG_VAL.BASE_N.P_BASE.09000.MIO_EUR.NL</v>
          </cell>
          <cell r="B1178">
            <v>410.05</v>
          </cell>
          <cell r="C1178">
            <v>428.06</v>
          </cell>
          <cell r="D1178">
            <v>394.88</v>
          </cell>
          <cell r="E1178">
            <v>428.16</v>
          </cell>
          <cell r="F1178">
            <v>488.15</v>
          </cell>
          <cell r="G1178">
            <v>480.67</v>
          </cell>
          <cell r="H1178">
            <v>596.2</v>
          </cell>
          <cell r="I1178">
            <v>646.45</v>
          </cell>
          <cell r="J1178">
            <v>593.94</v>
          </cell>
          <cell r="K1178">
            <v>600.79</v>
          </cell>
          <cell r="L1178">
            <v>657.4</v>
          </cell>
          <cell r="M1178">
            <v>688.25</v>
          </cell>
          <cell r="N1178">
            <v>863</v>
          </cell>
          <cell r="O1178">
            <v>818.65</v>
          </cell>
          <cell r="P1178">
            <v>861.37</v>
          </cell>
          <cell r="Q1178">
            <v>799.58</v>
          </cell>
          <cell r="R1178">
            <v>821.43</v>
          </cell>
          <cell r="S1178">
            <v>753.35</v>
          </cell>
          <cell r="T1178">
            <v>794.76</v>
          </cell>
        </row>
        <row r="1179">
          <cell r="A1179" t="str">
            <v>VAL.LONG_VAL.BASE_N.P_BASE.09000.MIO_EUR.PL</v>
          </cell>
          <cell r="B1179">
            <v>18.06</v>
          </cell>
          <cell r="C1179">
            <v>21.71</v>
          </cell>
          <cell r="D1179">
            <v>30.18</v>
          </cell>
          <cell r="E1179">
            <v>34.46</v>
          </cell>
          <cell r="F1179">
            <v>23.3</v>
          </cell>
          <cell r="G1179">
            <v>18.52</v>
          </cell>
          <cell r="H1179">
            <v>19.77</v>
          </cell>
          <cell r="I1179">
            <v>19.45</v>
          </cell>
          <cell r="J1179">
            <v>18.16</v>
          </cell>
          <cell r="K1179">
            <v>32.8</v>
          </cell>
          <cell r="L1179">
            <v>24.78</v>
          </cell>
          <cell r="M1179">
            <v>23.56</v>
          </cell>
          <cell r="N1179">
            <v>42.6</v>
          </cell>
          <cell r="O1179">
            <v>29</v>
          </cell>
          <cell r="P1179">
            <v>22.23</v>
          </cell>
          <cell r="Q1179">
            <v>18.39</v>
          </cell>
          <cell r="R1179">
            <v>13.94</v>
          </cell>
          <cell r="S1179">
            <v>9.7</v>
          </cell>
          <cell r="T1179">
            <v>10.01</v>
          </cell>
        </row>
        <row r="1180">
          <cell r="A1180" t="str">
            <v>VAL.LONG_VAL.BASE_N.P_BASE.09000.MIO_EUR.PT</v>
          </cell>
          <cell r="B1180">
            <v>45.64</v>
          </cell>
          <cell r="C1180">
            <v>45.34</v>
          </cell>
          <cell r="D1180">
            <v>27.35</v>
          </cell>
          <cell r="E1180">
            <v>30.72</v>
          </cell>
          <cell r="F1180">
            <v>39.21</v>
          </cell>
          <cell r="G1180">
            <v>51.35</v>
          </cell>
          <cell r="H1180">
            <v>54.65</v>
          </cell>
          <cell r="I1180">
            <v>48.59</v>
          </cell>
          <cell r="J1180">
            <v>52.51</v>
          </cell>
          <cell r="K1180">
            <v>59.91</v>
          </cell>
          <cell r="L1180">
            <v>62.72</v>
          </cell>
          <cell r="M1180">
            <v>69.34</v>
          </cell>
          <cell r="N1180">
            <v>72.39</v>
          </cell>
          <cell r="O1180">
            <v>75.08</v>
          </cell>
          <cell r="P1180">
            <v>78.06</v>
          </cell>
          <cell r="Q1180">
            <v>76.73</v>
          </cell>
          <cell r="R1180">
            <v>127.26</v>
          </cell>
          <cell r="S1180">
            <v>146.73</v>
          </cell>
          <cell r="T1180">
            <v>156.62</v>
          </cell>
        </row>
        <row r="1181">
          <cell r="A1181" t="str">
            <v>VAL.LONG_VAL.BASE_N.P_BASE.09000.MIO_EUR.RO</v>
          </cell>
          <cell r="B1181">
            <v>16.61</v>
          </cell>
          <cell r="C1181">
            <v>48.56</v>
          </cell>
          <cell r="D1181">
            <v>27.49</v>
          </cell>
          <cell r="E1181">
            <v>40.39</v>
          </cell>
          <cell r="F1181">
            <v>32.63</v>
          </cell>
          <cell r="G1181">
            <v>39.52</v>
          </cell>
          <cell r="H1181">
            <v>13.48</v>
          </cell>
          <cell r="I1181">
            <v>26.41</v>
          </cell>
          <cell r="J1181">
            <v>35.47</v>
          </cell>
          <cell r="K1181">
            <v>18.85</v>
          </cell>
          <cell r="L1181">
            <v>17.45</v>
          </cell>
          <cell r="M1181">
            <v>18.13</v>
          </cell>
          <cell r="N1181">
            <v>36.97</v>
          </cell>
          <cell r="O1181">
            <v>26.52</v>
          </cell>
          <cell r="P1181">
            <v>28.66</v>
          </cell>
          <cell r="Q1181">
            <v>28.43</v>
          </cell>
          <cell r="R1181">
            <v>44.39</v>
          </cell>
          <cell r="S1181">
            <v>20.77</v>
          </cell>
          <cell r="T1181">
            <v>14.53</v>
          </cell>
        </row>
        <row r="1182">
          <cell r="A1182" t="str">
            <v>VAL.LONG_VAL.BASE_N.P_BASE.09000.MIO_EUR.SE</v>
          </cell>
          <cell r="B1182">
            <v>4.47</v>
          </cell>
          <cell r="C1182">
            <v>5.06</v>
          </cell>
          <cell r="D1182">
            <v>6.04</v>
          </cell>
          <cell r="E1182">
            <v>7.63</v>
          </cell>
          <cell r="F1182">
            <v>7.38</v>
          </cell>
          <cell r="G1182">
            <v>8.84</v>
          </cell>
          <cell r="H1182">
            <v>9.97</v>
          </cell>
          <cell r="I1182">
            <v>9.73</v>
          </cell>
          <cell r="J1182">
            <v>10.63</v>
          </cell>
          <cell r="K1182">
            <v>12.2</v>
          </cell>
          <cell r="L1182">
            <v>11.09</v>
          </cell>
          <cell r="M1182">
            <v>12.53</v>
          </cell>
          <cell r="N1182">
            <v>13.53</v>
          </cell>
          <cell r="O1182">
            <v>14.73</v>
          </cell>
          <cell r="P1182">
            <v>15.25</v>
          </cell>
          <cell r="Q1182">
            <v>16.19</v>
          </cell>
          <cell r="R1182">
            <v>21.03</v>
          </cell>
          <cell r="S1182">
            <v>19.85</v>
          </cell>
          <cell r="T1182">
            <v>17.82</v>
          </cell>
        </row>
        <row r="1183">
          <cell r="A1183" t="str">
            <v>VAL.LONG_VAL.BASE_N.P_BASE.09000.MIO_EUR.SI</v>
          </cell>
          <cell r="B1183">
            <v>0.17</v>
          </cell>
          <cell r="C1183">
            <v>0.15</v>
          </cell>
          <cell r="D1183">
            <v>0.18</v>
          </cell>
          <cell r="E1183">
            <v>0.19</v>
          </cell>
          <cell r="F1183">
            <v>0.18</v>
          </cell>
          <cell r="G1183">
            <v>0.16</v>
          </cell>
          <cell r="H1183">
            <v>0.16</v>
          </cell>
          <cell r="I1183">
            <v>0.18</v>
          </cell>
          <cell r="J1183">
            <v>0.15</v>
          </cell>
          <cell r="K1183">
            <v>0.27</v>
          </cell>
          <cell r="L1183">
            <v>0.27</v>
          </cell>
          <cell r="M1183">
            <v>0.53</v>
          </cell>
          <cell r="N1183">
            <v>0.51</v>
          </cell>
          <cell r="O1183">
            <v>0.5</v>
          </cell>
          <cell r="P1183">
            <v>0.53</v>
          </cell>
          <cell r="Q1183">
            <v>0.54</v>
          </cell>
          <cell r="R1183">
            <v>0.55</v>
          </cell>
          <cell r="S1183">
            <v>0.6</v>
          </cell>
          <cell r="T1183">
            <v>0.6</v>
          </cell>
        </row>
        <row r="1184">
          <cell r="A1184" t="str">
            <v>VAL.LONG_VAL.BASE_N.P_BASE.09000.MIO_EUR.SK</v>
          </cell>
          <cell r="B1184">
            <v>44.59</v>
          </cell>
          <cell r="C1184">
            <v>34.7</v>
          </cell>
          <cell r="D1184">
            <v>32.11</v>
          </cell>
          <cell r="E1184">
            <v>29.97</v>
          </cell>
          <cell r="F1184">
            <v>27.12</v>
          </cell>
          <cell r="G1184">
            <v>30.81</v>
          </cell>
          <cell r="H1184">
            <v>33.56</v>
          </cell>
          <cell r="I1184">
            <v>24.43</v>
          </cell>
          <cell r="J1184">
            <v>31.57</v>
          </cell>
          <cell r="K1184">
            <v>62.43</v>
          </cell>
          <cell r="L1184">
            <v>42.4</v>
          </cell>
          <cell r="M1184">
            <v>92.09</v>
          </cell>
          <cell r="N1184">
            <v>24.57</v>
          </cell>
          <cell r="O1184">
            <v>6.25</v>
          </cell>
          <cell r="P1184">
            <v>9.35</v>
          </cell>
          <cell r="Q1184">
            <v>5.42</v>
          </cell>
          <cell r="R1184">
            <v>6.38</v>
          </cell>
          <cell r="S1184">
            <v>8.3</v>
          </cell>
          <cell r="T1184">
            <v>5.8</v>
          </cell>
        </row>
        <row r="1185">
          <cell r="A1185" t="str">
            <v>VAL.LONG_VAL.BASE_N.P_BASE.09000.MIO_EUR.CH</v>
          </cell>
          <cell r="B1185">
            <v>3.17</v>
          </cell>
          <cell r="C1185">
            <v>3.91</v>
          </cell>
          <cell r="D1185">
            <v>3.81</v>
          </cell>
          <cell r="E1185">
            <v>4.79</v>
          </cell>
          <cell r="F1185">
            <v>5.53</v>
          </cell>
          <cell r="G1185">
            <v>6.03</v>
          </cell>
          <cell r="H1185">
            <v>8.21</v>
          </cell>
          <cell r="I1185">
            <v>9.33</v>
          </cell>
          <cell r="J1185">
            <v>9.92</v>
          </cell>
          <cell r="K1185">
            <v>10.04</v>
          </cell>
          <cell r="L1185">
            <v>12.17</v>
          </cell>
          <cell r="M1185">
            <v>12.07</v>
          </cell>
          <cell r="N1185">
            <v>13.43</v>
          </cell>
          <cell r="O1185">
            <v>13.99</v>
          </cell>
          <cell r="P1185">
            <v>15.21</v>
          </cell>
          <cell r="Q1185">
            <v>16.37</v>
          </cell>
          <cell r="R1185">
            <v>14.95</v>
          </cell>
          <cell r="S1185">
            <v>15.97</v>
          </cell>
          <cell r="T1185">
            <v>15.9</v>
          </cell>
        </row>
        <row r="1186">
          <cell r="A1186" t="str">
            <v>VAL.LONG_VAL.BASE_N.P_BASE.09000.MIO_EUR.IS</v>
          </cell>
          <cell r="B1186" t="str">
            <v>ND</v>
          </cell>
          <cell r="C1186" t="str">
            <v>ND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A1187" t="str">
            <v>VAL.LONG_VAL.BASE_N.P_BASE.09000.MIO_EUR.NO</v>
          </cell>
          <cell r="B1187">
            <v>22.8</v>
          </cell>
          <cell r="C1187">
            <v>24.65</v>
          </cell>
          <cell r="D1187">
            <v>24.5</v>
          </cell>
          <cell r="E1187">
            <v>29.54</v>
          </cell>
          <cell r="F1187">
            <v>30.44</v>
          </cell>
          <cell r="G1187">
            <v>36.89</v>
          </cell>
          <cell r="H1187">
            <v>37.17</v>
          </cell>
          <cell r="I1187">
            <v>42.66</v>
          </cell>
          <cell r="J1187">
            <v>44.53</v>
          </cell>
          <cell r="K1187">
            <v>46.34</v>
          </cell>
          <cell r="L1187">
            <v>42.02</v>
          </cell>
          <cell r="M1187">
            <v>39.83</v>
          </cell>
          <cell r="N1187">
            <v>45.45</v>
          </cell>
          <cell r="O1187">
            <v>38.89</v>
          </cell>
          <cell r="P1187">
            <v>38.28</v>
          </cell>
          <cell r="Q1187">
            <v>35.82</v>
          </cell>
          <cell r="R1187">
            <v>42.75</v>
          </cell>
          <cell r="S1187">
            <v>54.19</v>
          </cell>
          <cell r="T1187">
            <v>47.92</v>
          </cell>
        </row>
        <row r="1188">
          <cell r="A1188" t="str">
            <v>VAL.LONG_VAL.BASE_N.P_BASE.10000.MIO_EUR.AT</v>
          </cell>
          <cell r="B1188">
            <v>2077.8</v>
          </cell>
          <cell r="C1188">
            <v>2189.41</v>
          </cell>
          <cell r="D1188">
            <v>2733.86</v>
          </cell>
          <cell r="E1188">
            <v>2724.36</v>
          </cell>
          <cell r="F1188">
            <v>2447.69</v>
          </cell>
          <cell r="G1188">
            <v>2788.63</v>
          </cell>
          <cell r="H1188">
            <v>3295.03</v>
          </cell>
          <cell r="I1188">
            <v>3267.08</v>
          </cell>
          <cell r="J1188">
            <v>2912.29</v>
          </cell>
          <cell r="K1188">
            <v>2898.71</v>
          </cell>
          <cell r="L1188">
            <v>2945.08</v>
          </cell>
          <cell r="M1188">
            <v>3000.83</v>
          </cell>
          <cell r="N1188">
            <v>3066.78</v>
          </cell>
          <cell r="O1188">
            <v>3174.32</v>
          </cell>
          <cell r="P1188">
            <v>3157.64</v>
          </cell>
          <cell r="Q1188">
            <v>3287.37</v>
          </cell>
          <cell r="R1188">
            <v>4027.81</v>
          </cell>
          <cell r="S1188">
            <v>5054.89</v>
          </cell>
          <cell r="T1188">
            <v>4386.36</v>
          </cell>
        </row>
        <row r="1189">
          <cell r="A1189" t="str">
            <v>VAL.LONG_VAL.BASE_N.P_BASE.10000.MIO_EUR.BE</v>
          </cell>
          <cell r="B1189">
            <v>2902.47</v>
          </cell>
          <cell r="C1189">
            <v>3163.83</v>
          </cell>
          <cell r="D1189">
            <v>3315.91</v>
          </cell>
          <cell r="E1189">
            <v>3223.9</v>
          </cell>
          <cell r="F1189">
            <v>3085.43</v>
          </cell>
          <cell r="G1189">
            <v>3618.7</v>
          </cell>
          <cell r="H1189">
            <v>3455.77</v>
          </cell>
          <cell r="I1189">
            <v>3950.86</v>
          </cell>
          <cell r="J1189">
            <v>3769.17</v>
          </cell>
          <cell r="K1189">
            <v>3457.33</v>
          </cell>
          <cell r="L1189">
            <v>3632.39</v>
          </cell>
          <cell r="M1189">
            <v>3595.67</v>
          </cell>
          <cell r="N1189">
            <v>3576.07</v>
          </cell>
          <cell r="O1189">
            <v>3640.38</v>
          </cell>
          <cell r="P1189">
            <v>3926.1</v>
          </cell>
          <cell r="Q1189">
            <v>4047.01</v>
          </cell>
          <cell r="R1189">
            <v>4934.72</v>
          </cell>
          <cell r="S1189">
            <v>4935.19</v>
          </cell>
          <cell r="T1189">
            <v>4995.06</v>
          </cell>
        </row>
        <row r="1190">
          <cell r="A1190" t="str">
            <v>VAL.LONG_VAL.BASE_N.P_BASE.10000.MIO_EUR.BG</v>
          </cell>
          <cell r="B1190">
            <v>1627.46</v>
          </cell>
          <cell r="C1190">
            <v>1757.84</v>
          </cell>
          <cell r="D1190">
            <v>1565.84</v>
          </cell>
          <cell r="E1190">
            <v>2489.46</v>
          </cell>
          <cell r="F1190">
            <v>2016.76</v>
          </cell>
          <cell r="G1190">
            <v>2153.29</v>
          </cell>
          <cell r="H1190">
            <v>2565.18</v>
          </cell>
          <cell r="I1190">
            <v>2672.89</v>
          </cell>
          <cell r="J1190">
            <v>2681.64</v>
          </cell>
          <cell r="K1190">
            <v>2753.62</v>
          </cell>
          <cell r="L1190">
            <v>2625.84</v>
          </cell>
          <cell r="M1190">
            <v>2629.47</v>
          </cell>
          <cell r="N1190">
            <v>2775.46</v>
          </cell>
          <cell r="O1190">
            <v>2882.07</v>
          </cell>
          <cell r="P1190">
            <v>2880.51</v>
          </cell>
          <cell r="Q1190">
            <v>2678.21</v>
          </cell>
          <cell r="R1190">
            <v>4146.82</v>
          </cell>
          <cell r="S1190">
            <v>4959.48</v>
          </cell>
          <cell r="T1190">
            <v>3665.96</v>
          </cell>
        </row>
        <row r="1191">
          <cell r="A1191" t="str">
            <v>VAL.LONG_VAL.BASE_N.P_BASE.10000.MIO_EUR.CY</v>
          </cell>
          <cell r="B1191">
            <v>326.04</v>
          </cell>
          <cell r="C1191">
            <v>320.59</v>
          </cell>
          <cell r="D1191">
            <v>327.39</v>
          </cell>
          <cell r="E1191">
            <v>304.53</v>
          </cell>
          <cell r="F1191">
            <v>312.03</v>
          </cell>
          <cell r="G1191">
            <v>324.1</v>
          </cell>
          <cell r="H1191">
            <v>342.35</v>
          </cell>
          <cell r="I1191">
            <v>347.83</v>
          </cell>
          <cell r="J1191">
            <v>310.65</v>
          </cell>
          <cell r="K1191">
            <v>263.02</v>
          </cell>
          <cell r="L1191">
            <v>289.32</v>
          </cell>
          <cell r="M1191">
            <v>247.28</v>
          </cell>
          <cell r="N1191">
            <v>285.02</v>
          </cell>
          <cell r="O1191">
            <v>273.82</v>
          </cell>
          <cell r="P1191">
            <v>285.92</v>
          </cell>
          <cell r="Q1191">
            <v>279.67</v>
          </cell>
          <cell r="R1191">
            <v>291.11</v>
          </cell>
          <cell r="S1191">
            <v>324.4</v>
          </cell>
          <cell r="T1191">
            <v>318.18</v>
          </cell>
        </row>
        <row r="1192">
          <cell r="A1192" t="str">
            <v>VAL.LONG_VAL.BASE_N.P_BASE.10000.MIO_EUR.CZ</v>
          </cell>
          <cell r="B1192">
            <v>1677.6</v>
          </cell>
          <cell r="C1192">
            <v>1745.98</v>
          </cell>
          <cell r="D1192">
            <v>2391.46</v>
          </cell>
          <cell r="E1192">
            <v>2505.77</v>
          </cell>
          <cell r="F1192">
            <v>1933.61</v>
          </cell>
          <cell r="G1192">
            <v>2252.45</v>
          </cell>
          <cell r="H1192">
            <v>2856.93</v>
          </cell>
          <cell r="I1192">
            <v>2849.85</v>
          </cell>
          <cell r="J1192">
            <v>2919.75</v>
          </cell>
          <cell r="K1192">
            <v>2885.34</v>
          </cell>
          <cell r="L1192">
            <v>2742.58</v>
          </cell>
          <cell r="M1192">
            <v>2952.48</v>
          </cell>
          <cell r="N1192">
            <v>2817.99</v>
          </cell>
          <cell r="O1192">
            <v>2964.33</v>
          </cell>
          <cell r="P1192">
            <v>3112.67</v>
          </cell>
          <cell r="Q1192">
            <v>3302.55</v>
          </cell>
          <cell r="R1192">
            <v>4044.02</v>
          </cell>
          <cell r="S1192">
            <v>4644.98</v>
          </cell>
          <cell r="T1192">
            <v>3954.37</v>
          </cell>
        </row>
        <row r="1193">
          <cell r="A1193" t="str">
            <v>VAL.LONG_VAL.BASE_N.P_BASE.10000.MIO_EUR.DE</v>
          </cell>
          <cell r="B1193">
            <v>18120.69</v>
          </cell>
          <cell r="C1193">
            <v>18858.26</v>
          </cell>
          <cell r="D1193">
            <v>23557.25</v>
          </cell>
          <cell r="E1193">
            <v>25172.13</v>
          </cell>
          <cell r="F1193">
            <v>21590</v>
          </cell>
          <cell r="G1193">
            <v>24863.82</v>
          </cell>
          <cell r="H1193">
            <v>27831.71</v>
          </cell>
          <cell r="I1193">
            <v>27758.12</v>
          </cell>
          <cell r="J1193">
            <v>28503.87</v>
          </cell>
          <cell r="K1193">
            <v>28158.01</v>
          </cell>
          <cell r="L1193">
            <v>25279.47</v>
          </cell>
          <cell r="M1193">
            <v>25326.07</v>
          </cell>
          <cell r="N1193">
            <v>25759.43</v>
          </cell>
          <cell r="O1193">
            <v>23493.8</v>
          </cell>
          <cell r="P1193">
            <v>27891.98</v>
          </cell>
          <cell r="Q1193">
            <v>27530.49</v>
          </cell>
          <cell r="R1193">
            <v>29258.96</v>
          </cell>
          <cell r="S1193">
            <v>36749.25</v>
          </cell>
          <cell r="T1193">
            <v>36563.26</v>
          </cell>
        </row>
        <row r="1194">
          <cell r="A1194" t="str">
            <v>VAL.LONG_VAL.BASE_N.P_BASE.10000.MIO_EUR.DK</v>
          </cell>
          <cell r="B1194">
            <v>2473.57</v>
          </cell>
          <cell r="C1194">
            <v>2709.37</v>
          </cell>
          <cell r="D1194">
            <v>3584.87</v>
          </cell>
          <cell r="E1194">
            <v>3181.96</v>
          </cell>
          <cell r="F1194">
            <v>2799.82</v>
          </cell>
          <cell r="G1194">
            <v>3473.94</v>
          </cell>
          <cell r="H1194">
            <v>3694.18</v>
          </cell>
          <cell r="I1194">
            <v>4074.32</v>
          </cell>
          <cell r="J1194">
            <v>3473.1</v>
          </cell>
          <cell r="K1194">
            <v>3460.52</v>
          </cell>
          <cell r="L1194">
            <v>3691.49</v>
          </cell>
          <cell r="M1194">
            <v>3206.14</v>
          </cell>
          <cell r="N1194">
            <v>3635.94</v>
          </cell>
          <cell r="O1194">
            <v>3510.28</v>
          </cell>
          <cell r="P1194">
            <v>3758.23</v>
          </cell>
          <cell r="Q1194">
            <v>4000.92</v>
          </cell>
          <cell r="R1194">
            <v>4619.72</v>
          </cell>
          <cell r="S1194">
            <v>5629</v>
          </cell>
          <cell r="T1194">
            <v>4611.61</v>
          </cell>
        </row>
        <row r="1195">
          <cell r="A1195" t="str">
            <v>VAL.LONG_VAL.BASE_N.P_BASE.10000.MIO_EUR.EE</v>
          </cell>
          <cell r="B1195">
            <v>204.33</v>
          </cell>
          <cell r="C1195">
            <v>210.73</v>
          </cell>
          <cell r="D1195">
            <v>336.11</v>
          </cell>
          <cell r="E1195">
            <v>249.94</v>
          </cell>
          <cell r="F1195">
            <v>226.57</v>
          </cell>
          <cell r="G1195">
            <v>275.29</v>
          </cell>
          <cell r="H1195">
            <v>336.26</v>
          </cell>
          <cell r="I1195">
            <v>428.62</v>
          </cell>
          <cell r="J1195">
            <v>382.24</v>
          </cell>
          <cell r="K1195">
            <v>384.39</v>
          </cell>
          <cell r="L1195">
            <v>467.98</v>
          </cell>
          <cell r="M1195">
            <v>318.64</v>
          </cell>
          <cell r="N1195">
            <v>369.81</v>
          </cell>
          <cell r="O1195">
            <v>349.97</v>
          </cell>
          <cell r="P1195">
            <v>503.32</v>
          </cell>
          <cell r="Q1195">
            <v>484.27</v>
          </cell>
          <cell r="R1195">
            <v>570.64</v>
          </cell>
          <cell r="S1195">
            <v>817.51</v>
          </cell>
          <cell r="T1195">
            <v>499.3</v>
          </cell>
        </row>
        <row r="1196">
          <cell r="A1196" t="str">
            <v>VAL.LONG_VAL.BASE_N.P_BASE.10000.MIO_EUR.EL</v>
          </cell>
          <cell r="B1196">
            <v>8232.43</v>
          </cell>
          <cell r="C1196">
            <v>6798.54</v>
          </cell>
          <cell r="D1196">
            <v>7417.73</v>
          </cell>
          <cell r="E1196">
            <v>6988.89</v>
          </cell>
          <cell r="F1196">
            <v>6563.52</v>
          </cell>
          <cell r="G1196">
            <v>7382.84</v>
          </cell>
          <cell r="H1196">
            <v>7048.42</v>
          </cell>
          <cell r="I1196">
            <v>7378.52</v>
          </cell>
          <cell r="J1196">
            <v>7171.89</v>
          </cell>
          <cell r="K1196">
            <v>7317.79</v>
          </cell>
          <cell r="L1196">
            <v>7883.88</v>
          </cell>
          <cell r="M1196">
            <v>7420.43</v>
          </cell>
          <cell r="N1196">
            <v>8174.1</v>
          </cell>
          <cell r="O1196">
            <v>7963.9</v>
          </cell>
          <cell r="P1196">
            <v>8258.42</v>
          </cell>
          <cell r="Q1196">
            <v>8283.63</v>
          </cell>
          <cell r="R1196">
            <v>8652.12</v>
          </cell>
          <cell r="S1196">
            <v>10068.23</v>
          </cell>
          <cell r="T1196">
            <v>9263.34</v>
          </cell>
        </row>
        <row r="1197">
          <cell r="A1197" t="str">
            <v>VAL.LONG_VAL.BASE_N.P_BASE.10000.MIO_EUR.ES</v>
          </cell>
          <cell r="B1197">
            <v>24100.42</v>
          </cell>
          <cell r="C1197">
            <v>21682.64</v>
          </cell>
          <cell r="D1197">
            <v>26148.35</v>
          </cell>
          <cell r="E1197">
            <v>25756.49</v>
          </cell>
          <cell r="F1197">
            <v>22509.9</v>
          </cell>
          <cell r="G1197">
            <v>25028.12</v>
          </cell>
          <cell r="H1197">
            <v>24157.34</v>
          </cell>
          <cell r="I1197">
            <v>24030.32</v>
          </cell>
          <cell r="J1197">
            <v>25895.94</v>
          </cell>
          <cell r="K1197">
            <v>25584.93</v>
          </cell>
          <cell r="L1197">
            <v>27192.16</v>
          </cell>
          <cell r="M1197">
            <v>29398.12</v>
          </cell>
          <cell r="N1197">
            <v>29981.41</v>
          </cell>
          <cell r="O1197">
            <v>31405.76</v>
          </cell>
          <cell r="P1197">
            <v>30108.33</v>
          </cell>
          <cell r="Q1197">
            <v>30484.6</v>
          </cell>
          <cell r="R1197">
            <v>35229.22</v>
          </cell>
          <cell r="S1197">
            <v>37009.38</v>
          </cell>
          <cell r="T1197">
            <v>36196.2</v>
          </cell>
        </row>
        <row r="1198">
          <cell r="A1198" t="str">
            <v>VAL.LONG_VAL.BASE_N.P_BASE.10000.MIO_EUR.FI</v>
          </cell>
          <cell r="B1198">
            <v>1392.4</v>
          </cell>
          <cell r="C1198">
            <v>1122.1</v>
          </cell>
          <cell r="D1198">
            <v>1493.5</v>
          </cell>
          <cell r="E1198">
            <v>1388.8</v>
          </cell>
          <cell r="F1198">
            <v>1301.5</v>
          </cell>
          <cell r="G1198">
            <v>1386</v>
          </cell>
          <cell r="H1198">
            <v>1456.15</v>
          </cell>
          <cell r="I1198">
            <v>1495.74</v>
          </cell>
          <cell r="J1198">
            <v>1588.1</v>
          </cell>
          <cell r="K1198">
            <v>1430.58</v>
          </cell>
          <cell r="L1198">
            <v>1390.33</v>
          </cell>
          <cell r="M1198">
            <v>1376.64</v>
          </cell>
          <cell r="N1198">
            <v>1354.27</v>
          </cell>
          <cell r="O1198">
            <v>1443.42</v>
          </cell>
          <cell r="P1198">
            <v>1766.72</v>
          </cell>
          <cell r="Q1198">
            <v>1556.81</v>
          </cell>
          <cell r="R1198">
            <v>1508.18</v>
          </cell>
          <cell r="S1198">
            <v>2271.54</v>
          </cell>
          <cell r="T1198">
            <v>1728.65</v>
          </cell>
        </row>
        <row r="1199">
          <cell r="A1199" t="str">
            <v>VAL.LONG_VAL.BASE_N.P_BASE.10000.MIO_EUR.FR</v>
          </cell>
          <cell r="B1199">
            <v>34947.4</v>
          </cell>
          <cell r="C1199">
            <v>33361.7</v>
          </cell>
          <cell r="D1199">
            <v>38155.2</v>
          </cell>
          <cell r="E1199">
            <v>37802.6</v>
          </cell>
          <cell r="F1199">
            <v>35463.2</v>
          </cell>
          <cell r="G1199">
            <v>39163.5</v>
          </cell>
          <cell r="H1199">
            <v>41711.5</v>
          </cell>
          <cell r="I1199">
            <v>44407.2</v>
          </cell>
          <cell r="J1199">
            <v>41283.8</v>
          </cell>
          <cell r="K1199">
            <v>41629</v>
          </cell>
          <cell r="L1199">
            <v>42523.4</v>
          </cell>
          <cell r="M1199">
            <v>39253.18</v>
          </cell>
          <cell r="N1199">
            <v>40542.25</v>
          </cell>
          <cell r="O1199">
            <v>44954.24</v>
          </cell>
          <cell r="P1199">
            <v>43986.89</v>
          </cell>
          <cell r="Q1199">
            <v>42746.23</v>
          </cell>
          <cell r="R1199">
            <v>48976.67</v>
          </cell>
          <cell r="S1199">
            <v>56701.68</v>
          </cell>
          <cell r="T1199">
            <v>53667.22</v>
          </cell>
        </row>
        <row r="1200">
          <cell r="A1200" t="str">
            <v>VAL.LONG_VAL.BASE_N.P_BASE.10000.MIO_EUR.HR</v>
          </cell>
          <cell r="B1200">
            <v>1309.88</v>
          </cell>
          <cell r="C1200">
            <v>1395.27</v>
          </cell>
          <cell r="D1200">
            <v>1666.78</v>
          </cell>
          <cell r="E1200">
            <v>1812</v>
          </cell>
          <cell r="F1200">
            <v>1671.35</v>
          </cell>
          <cell r="G1200">
            <v>1707.85</v>
          </cell>
          <cell r="H1200">
            <v>1665.65</v>
          </cell>
          <cell r="I1200">
            <v>1656.04</v>
          </cell>
          <cell r="J1200">
            <v>1420.4</v>
          </cell>
          <cell r="K1200">
            <v>1122.45</v>
          </cell>
          <cell r="L1200">
            <v>1186.09</v>
          </cell>
          <cell r="M1200">
            <v>1275.38</v>
          </cell>
          <cell r="N1200">
            <v>1248.68</v>
          </cell>
          <cell r="O1200">
            <v>1397.66</v>
          </cell>
          <cell r="P1200">
            <v>1396.69</v>
          </cell>
          <cell r="Q1200">
            <v>1434.1</v>
          </cell>
          <cell r="R1200">
            <v>1620.71</v>
          </cell>
          <cell r="S1200">
            <v>1963.45</v>
          </cell>
          <cell r="T1200">
            <v>1557.12</v>
          </cell>
        </row>
        <row r="1201">
          <cell r="A1201" t="str">
            <v>VAL.LONG_VAL.BASE_N.P_BASE.10000.MIO_EUR.HU</v>
          </cell>
          <cell r="B1201">
            <v>3315.9</v>
          </cell>
          <cell r="C1201">
            <v>3333.04</v>
          </cell>
          <cell r="D1201">
            <v>3896.12</v>
          </cell>
          <cell r="E1201">
            <v>4655.5</v>
          </cell>
          <cell r="F1201">
            <v>3201.97</v>
          </cell>
          <cell r="G1201">
            <v>3475.79</v>
          </cell>
          <cell r="H1201">
            <v>4676.25</v>
          </cell>
          <cell r="I1201">
            <v>4339.45</v>
          </cell>
          <cell r="J1201">
            <v>4595.95</v>
          </cell>
          <cell r="K1201">
            <v>4712.03</v>
          </cell>
          <cell r="L1201">
            <v>4668.15</v>
          </cell>
          <cell r="M1201">
            <v>5006</v>
          </cell>
          <cell r="N1201">
            <v>4861.63</v>
          </cell>
          <cell r="O1201">
            <v>4873.02</v>
          </cell>
          <cell r="P1201">
            <v>4968.08</v>
          </cell>
          <cell r="Q1201">
            <v>4939.01</v>
          </cell>
          <cell r="R1201">
            <v>5821.49</v>
          </cell>
          <cell r="S1201">
            <v>5916.78</v>
          </cell>
          <cell r="T1201">
            <v>6249.91</v>
          </cell>
        </row>
        <row r="1202">
          <cell r="A1202" t="str">
            <v>VAL.LONG_VAL.BASE_N.P_BASE.10000.MIO_EUR.IE</v>
          </cell>
          <cell r="B1202">
            <v>1376.62</v>
          </cell>
          <cell r="C1202">
            <v>1461.47</v>
          </cell>
          <cell r="D1202">
            <v>1632.83</v>
          </cell>
          <cell r="E1202">
            <v>1657.24</v>
          </cell>
          <cell r="F1202">
            <v>1378</v>
          </cell>
          <cell r="G1202">
            <v>1670.19</v>
          </cell>
          <cell r="H1202">
            <v>1716.16</v>
          </cell>
          <cell r="I1202">
            <v>1784.53</v>
          </cell>
          <cell r="J1202">
            <v>2066.36</v>
          </cell>
          <cell r="K1202">
            <v>1747.49</v>
          </cell>
          <cell r="L1202">
            <v>1737.28</v>
          </cell>
          <cell r="M1202">
            <v>1767.43</v>
          </cell>
          <cell r="N1202">
            <v>1889.64</v>
          </cell>
          <cell r="O1202">
            <v>2125.24</v>
          </cell>
          <cell r="P1202">
            <v>1885</v>
          </cell>
          <cell r="Q1202">
            <v>1937.08</v>
          </cell>
          <cell r="R1202">
            <v>2132.51</v>
          </cell>
          <cell r="S1202">
            <v>2616.21</v>
          </cell>
          <cell r="T1202">
            <v>2326.16</v>
          </cell>
        </row>
        <row r="1203">
          <cell r="A1203" t="str">
            <v>VAL.LONG_VAL.BASE_N.P_BASE.10000.MIO_EUR.IT</v>
          </cell>
          <cell r="B1203">
            <v>27563.74</v>
          </cell>
          <cell r="C1203">
            <v>26823.02</v>
          </cell>
          <cell r="D1203">
            <v>27531.27</v>
          </cell>
          <cell r="E1203">
            <v>29391.31</v>
          </cell>
          <cell r="F1203">
            <v>26282.66</v>
          </cell>
          <cell r="G1203">
            <v>26565.7</v>
          </cell>
          <cell r="H1203">
            <v>28451.86</v>
          </cell>
          <cell r="I1203">
            <v>28563.23</v>
          </cell>
          <cell r="J1203">
            <v>31526.36</v>
          </cell>
          <cell r="K1203">
            <v>28709.07</v>
          </cell>
          <cell r="L1203">
            <v>31008.69</v>
          </cell>
          <cell r="M1203">
            <v>29447.33</v>
          </cell>
          <cell r="N1203">
            <v>29535.09</v>
          </cell>
          <cell r="O1203">
            <v>32464.72</v>
          </cell>
          <cell r="P1203">
            <v>31712.3</v>
          </cell>
          <cell r="Q1203">
            <v>32824.79</v>
          </cell>
          <cell r="R1203">
            <v>34999.24</v>
          </cell>
          <cell r="S1203">
            <v>39844.87</v>
          </cell>
          <cell r="T1203">
            <v>37725.51</v>
          </cell>
        </row>
        <row r="1204">
          <cell r="A1204" t="str">
            <v>VAL.LONG_VAL.BASE_N.P_BASE.10000.MIO_EUR.LT</v>
          </cell>
          <cell r="B1204">
            <v>792.1</v>
          </cell>
          <cell r="C1204">
            <v>703.3</v>
          </cell>
          <cell r="D1204">
            <v>1146.9</v>
          </cell>
          <cell r="E1204">
            <v>1238.4</v>
          </cell>
          <cell r="F1204">
            <v>1004.7</v>
          </cell>
          <cell r="G1204">
            <v>1062.58</v>
          </cell>
          <cell r="H1204">
            <v>1452.91</v>
          </cell>
          <cell r="I1204">
            <v>1833.83</v>
          </cell>
          <cell r="J1204">
            <v>1617.76</v>
          </cell>
          <cell r="K1204">
            <v>1572.25</v>
          </cell>
          <cell r="L1204">
            <v>1801.7</v>
          </cell>
          <cell r="M1204">
            <v>1631.67</v>
          </cell>
          <cell r="N1204">
            <v>1751.52</v>
          </cell>
          <cell r="O1204">
            <v>1593.72</v>
          </cell>
          <cell r="P1204">
            <v>1872.5</v>
          </cell>
          <cell r="Q1204">
            <v>2167.28</v>
          </cell>
          <cell r="R1204">
            <v>2287.91</v>
          </cell>
          <cell r="S1204">
            <v>3289.71</v>
          </cell>
          <cell r="T1204">
            <v>2405.39</v>
          </cell>
        </row>
        <row r="1205">
          <cell r="A1205" t="str">
            <v>VAL.LONG_VAL.BASE_N.P_BASE.10000.MIO_EUR.LU</v>
          </cell>
          <cell r="B1205">
            <v>109.89</v>
          </cell>
          <cell r="C1205">
            <v>114.31</v>
          </cell>
          <cell r="D1205">
            <v>147.91</v>
          </cell>
          <cell r="E1205">
            <v>145.25</v>
          </cell>
          <cell r="F1205">
            <v>139.39</v>
          </cell>
          <cell r="G1205">
            <v>141.38</v>
          </cell>
          <cell r="H1205">
            <v>142.55</v>
          </cell>
          <cell r="I1205">
            <v>180.61</v>
          </cell>
          <cell r="J1205">
            <v>183.8</v>
          </cell>
          <cell r="K1205">
            <v>207.02</v>
          </cell>
          <cell r="L1205">
            <v>168.92</v>
          </cell>
          <cell r="M1205">
            <v>168.33</v>
          </cell>
          <cell r="N1205">
            <v>154.87</v>
          </cell>
          <cell r="O1205">
            <v>166.11</v>
          </cell>
          <cell r="P1205">
            <v>157.99</v>
          </cell>
          <cell r="Q1205">
            <v>152.74</v>
          </cell>
          <cell r="R1205">
            <v>207.15</v>
          </cell>
          <cell r="S1205">
            <v>219.03</v>
          </cell>
          <cell r="T1205">
            <v>231.62</v>
          </cell>
        </row>
        <row r="1206">
          <cell r="A1206" t="str">
            <v>VAL.LONG_VAL.BASE_N.P_BASE.10000.MIO_EUR.LV</v>
          </cell>
          <cell r="B1206">
            <v>345.98</v>
          </cell>
          <cell r="C1206">
            <v>384.84</v>
          </cell>
          <cell r="D1206">
            <v>525.3</v>
          </cell>
          <cell r="E1206">
            <v>529.72</v>
          </cell>
          <cell r="F1206">
            <v>434.94</v>
          </cell>
          <cell r="G1206">
            <v>474.61</v>
          </cell>
          <cell r="H1206">
            <v>549.92</v>
          </cell>
          <cell r="I1206">
            <v>749.98</v>
          </cell>
          <cell r="J1206">
            <v>665.6</v>
          </cell>
          <cell r="K1206">
            <v>649.88</v>
          </cell>
          <cell r="L1206">
            <v>787.02</v>
          </cell>
          <cell r="M1206">
            <v>705.49</v>
          </cell>
          <cell r="N1206">
            <v>728.34</v>
          </cell>
          <cell r="O1206">
            <v>667.89</v>
          </cell>
          <cell r="P1206">
            <v>924.74</v>
          </cell>
          <cell r="Q1206">
            <v>1029.04</v>
          </cell>
          <cell r="R1206">
            <v>1033.64</v>
          </cell>
          <cell r="S1206">
            <v>1361.39</v>
          </cell>
          <cell r="T1206">
            <v>941.37</v>
          </cell>
        </row>
        <row r="1207">
          <cell r="A1207" t="str">
            <v>VAL.LONG_VAL.BASE_N.P_BASE.10000.MIO_EUR.MT</v>
          </cell>
          <cell r="B1207">
            <v>43.58</v>
          </cell>
          <cell r="C1207">
            <v>45.34</v>
          </cell>
          <cell r="D1207">
            <v>48.1</v>
          </cell>
          <cell r="E1207">
            <v>51.21</v>
          </cell>
          <cell r="F1207">
            <v>50.53</v>
          </cell>
          <cell r="G1207">
            <v>49.8</v>
          </cell>
          <cell r="H1207">
            <v>52.3</v>
          </cell>
          <cell r="I1207">
            <v>49.58</v>
          </cell>
          <cell r="J1207">
            <v>51.1</v>
          </cell>
          <cell r="K1207">
            <v>48.57</v>
          </cell>
          <cell r="L1207">
            <v>54.38</v>
          </cell>
          <cell r="M1207">
            <v>52.06</v>
          </cell>
          <cell r="N1207">
            <v>47.72</v>
          </cell>
          <cell r="O1207">
            <v>45.44</v>
          </cell>
          <cell r="P1207">
            <v>49.05</v>
          </cell>
          <cell r="Q1207">
            <v>43.55</v>
          </cell>
          <cell r="R1207">
            <v>44.35</v>
          </cell>
          <cell r="S1207">
            <v>49.29</v>
          </cell>
          <cell r="T1207">
            <v>55.23</v>
          </cell>
        </row>
        <row r="1208">
          <cell r="A1208" t="str">
            <v>VAL.LONG_VAL.BASE_N.P_BASE.10000.MIO_EUR.NL</v>
          </cell>
          <cell r="B1208">
            <v>10455.7</v>
          </cell>
          <cell r="C1208">
            <v>11545.41</v>
          </cell>
          <cell r="D1208">
            <v>12087.61</v>
          </cell>
          <cell r="E1208">
            <v>11768.52</v>
          </cell>
          <cell r="F1208">
            <v>11181.4</v>
          </cell>
          <cell r="G1208">
            <v>12631.82</v>
          </cell>
          <cell r="H1208">
            <v>12341.36</v>
          </cell>
          <cell r="I1208">
            <v>12861.25</v>
          </cell>
          <cell r="J1208">
            <v>13489.66</v>
          </cell>
          <cell r="K1208">
            <v>12674.39</v>
          </cell>
          <cell r="L1208">
            <v>13314.2</v>
          </cell>
          <cell r="M1208">
            <v>13466.23</v>
          </cell>
          <cell r="N1208">
            <v>13816.9</v>
          </cell>
          <cell r="O1208">
            <v>13877.68</v>
          </cell>
          <cell r="P1208">
            <v>14377.47</v>
          </cell>
          <cell r="Q1208">
            <v>13952.68</v>
          </cell>
          <cell r="R1208">
            <v>15661.56</v>
          </cell>
          <cell r="S1208">
            <v>16161.61</v>
          </cell>
          <cell r="T1208">
            <v>16872.6</v>
          </cell>
        </row>
        <row r="1209">
          <cell r="A1209" t="str">
            <v>VAL.LONG_VAL.BASE_N.P_BASE.10000.MIO_EUR.PL</v>
          </cell>
          <cell r="B1209">
            <v>6974.06</v>
          </cell>
          <cell r="C1209">
            <v>7841.6</v>
          </cell>
          <cell r="D1209">
            <v>10627.27</v>
          </cell>
          <cell r="E1209">
            <v>11525.36</v>
          </cell>
          <cell r="F1209">
            <v>8646.58</v>
          </cell>
          <cell r="G1209">
            <v>10009.6</v>
          </cell>
          <cell r="H1209">
            <v>12142.12</v>
          </cell>
          <cell r="I1209">
            <v>12036.11</v>
          </cell>
          <cell r="J1209">
            <v>11944.52</v>
          </cell>
          <cell r="K1209">
            <v>11207.38</v>
          </cell>
          <cell r="L1209">
            <v>10331.1</v>
          </cell>
          <cell r="M1209">
            <v>10546.25</v>
          </cell>
          <cell r="N1209">
            <v>11403.36</v>
          </cell>
          <cell r="O1209">
            <v>10884.08</v>
          </cell>
          <cell r="P1209">
            <v>11798.49</v>
          </cell>
          <cell r="Q1209">
            <v>12925.06</v>
          </cell>
          <cell r="R1209">
            <v>14049.48</v>
          </cell>
          <cell r="S1209">
            <v>19754.08</v>
          </cell>
          <cell r="T1209">
            <v>18139.86</v>
          </cell>
        </row>
        <row r="1210">
          <cell r="A1210" t="str">
            <v>VAL.LONG_VAL.BASE_N.P_BASE.10000.MIO_EUR.PT</v>
          </cell>
          <cell r="B1210">
            <v>3311.6</v>
          </cell>
          <cell r="C1210">
            <v>3550.17</v>
          </cell>
          <cell r="D1210">
            <v>3423.57</v>
          </cell>
          <cell r="E1210">
            <v>3524.62</v>
          </cell>
          <cell r="F1210">
            <v>3435.18</v>
          </cell>
          <cell r="G1210">
            <v>3666.41</v>
          </cell>
          <cell r="H1210">
            <v>3556.61</v>
          </cell>
          <cell r="I1210">
            <v>3538.87</v>
          </cell>
          <cell r="J1210">
            <v>3828.29</v>
          </cell>
          <cell r="K1210">
            <v>3721.78</v>
          </cell>
          <cell r="L1210">
            <v>4126.29</v>
          </cell>
          <cell r="M1210">
            <v>4050.32</v>
          </cell>
          <cell r="N1210">
            <v>4388.9</v>
          </cell>
          <cell r="O1210">
            <v>4582.41</v>
          </cell>
          <cell r="P1210">
            <v>4821.3</v>
          </cell>
          <cell r="Q1210">
            <v>4914.59</v>
          </cell>
          <cell r="R1210">
            <v>6046.51</v>
          </cell>
          <cell r="S1210">
            <v>6253.44</v>
          </cell>
          <cell r="T1210">
            <v>7460.27</v>
          </cell>
        </row>
        <row r="1211">
          <cell r="A1211" t="str">
            <v>VAL.LONG_VAL.BASE_N.P_BASE.10000.MIO_EUR.RO</v>
          </cell>
          <cell r="B1211">
            <v>7721.55</v>
          </cell>
          <cell r="C1211">
            <v>8885.14</v>
          </cell>
          <cell r="D1211">
            <v>8611.96</v>
          </cell>
          <cell r="E1211">
            <v>12421.16</v>
          </cell>
          <cell r="F1211">
            <v>8428.38</v>
          </cell>
          <cell r="G1211">
            <v>10324.41</v>
          </cell>
          <cell r="H1211">
            <v>12780.96</v>
          </cell>
          <cell r="I1211">
            <v>9007.95</v>
          </cell>
          <cell r="J1211">
            <v>12184.61</v>
          </cell>
          <cell r="K1211">
            <v>11039.97</v>
          </cell>
          <cell r="L1211">
            <v>9802.07</v>
          </cell>
          <cell r="M1211">
            <v>10055.94</v>
          </cell>
          <cell r="N1211">
            <v>11647.86</v>
          </cell>
          <cell r="O1211">
            <v>13153.46</v>
          </cell>
          <cell r="P1211">
            <v>13269.41</v>
          </cell>
          <cell r="Q1211">
            <v>10914.36</v>
          </cell>
          <cell r="R1211">
            <v>15028.32</v>
          </cell>
          <cell r="S1211">
            <v>14583.45</v>
          </cell>
          <cell r="T1211">
            <v>16634.64</v>
          </cell>
        </row>
        <row r="1212">
          <cell r="A1212" t="str">
            <v>VAL.LONG_VAL.BASE_N.P_BASE.10000.MIO_EUR.SE</v>
          </cell>
          <cell r="B1212">
            <v>1638.16</v>
          </cell>
          <cell r="C1212">
            <v>1725.77</v>
          </cell>
          <cell r="D1212">
            <v>2412.16</v>
          </cell>
          <cell r="E1212">
            <v>2077.84</v>
          </cell>
          <cell r="F1212">
            <v>1763.15</v>
          </cell>
          <cell r="G1212">
            <v>2313.71</v>
          </cell>
          <cell r="H1212">
            <v>2561.57</v>
          </cell>
          <cell r="I1212">
            <v>2963.46</v>
          </cell>
          <cell r="J1212">
            <v>2722.52</v>
          </cell>
          <cell r="K1212">
            <v>2769.65</v>
          </cell>
          <cell r="L1212">
            <v>2783.56</v>
          </cell>
          <cell r="M1212">
            <v>2625.83</v>
          </cell>
          <cell r="N1212">
            <v>2874.6</v>
          </cell>
          <cell r="O1212">
            <v>2602.71</v>
          </cell>
          <cell r="P1212">
            <v>2829.13</v>
          </cell>
          <cell r="Q1212">
            <v>2887.62</v>
          </cell>
          <cell r="R1212">
            <v>3396.98</v>
          </cell>
          <cell r="S1212">
            <v>3931.96</v>
          </cell>
          <cell r="T1212">
            <v>2945.93</v>
          </cell>
        </row>
        <row r="1213">
          <cell r="A1213" t="str">
            <v>VAL.LONG_VAL.BASE_N.P_BASE.10000.MIO_EUR.SI</v>
          </cell>
          <cell r="B1213">
            <v>524.46</v>
          </cell>
          <cell r="C1213">
            <v>509</v>
          </cell>
          <cell r="D1213">
            <v>588.41</v>
          </cell>
          <cell r="E1213">
            <v>589.8</v>
          </cell>
          <cell r="F1213">
            <v>536.38</v>
          </cell>
          <cell r="G1213">
            <v>586.25</v>
          </cell>
          <cell r="H1213">
            <v>669.06</v>
          </cell>
          <cell r="I1213">
            <v>595.41</v>
          </cell>
          <cell r="J1213">
            <v>598.59</v>
          </cell>
          <cell r="K1213">
            <v>655.07</v>
          </cell>
          <cell r="L1213">
            <v>727.36</v>
          </cell>
          <cell r="M1213">
            <v>676.76</v>
          </cell>
          <cell r="N1213">
            <v>585.73</v>
          </cell>
          <cell r="O1213">
            <v>797.89</v>
          </cell>
          <cell r="P1213">
            <v>734.8</v>
          </cell>
          <cell r="Q1213">
            <v>790.37</v>
          </cell>
          <cell r="R1213">
            <v>723.71</v>
          </cell>
          <cell r="S1213">
            <v>835.58</v>
          </cell>
          <cell r="T1213">
            <v>800.36</v>
          </cell>
        </row>
        <row r="1214">
          <cell r="A1214" t="str">
            <v>VAL.LONG_VAL.BASE_N.P_BASE.10000.MIO_EUR.SK</v>
          </cell>
          <cell r="B1214">
            <v>752.7</v>
          </cell>
          <cell r="C1214">
            <v>792.94</v>
          </cell>
          <cell r="D1214">
            <v>951.31</v>
          </cell>
          <cell r="E1214">
            <v>1108.49</v>
          </cell>
          <cell r="F1214">
            <v>850.59</v>
          </cell>
          <cell r="G1214">
            <v>867.88</v>
          </cell>
          <cell r="H1214">
            <v>1202.66</v>
          </cell>
          <cell r="I1214">
            <v>1195.8</v>
          </cell>
          <cell r="J1214">
            <v>1210.88</v>
          </cell>
          <cell r="K1214">
            <v>1273.13</v>
          </cell>
          <cell r="L1214">
            <v>1126.96</v>
          </cell>
          <cell r="M1214">
            <v>1364.46</v>
          </cell>
          <cell r="N1214">
            <v>1272.44</v>
          </cell>
          <cell r="O1214">
            <v>1236.37</v>
          </cell>
          <cell r="P1214">
            <v>1211.62</v>
          </cell>
          <cell r="Q1214">
            <v>1288.88</v>
          </cell>
          <cell r="R1214">
            <v>1485.07</v>
          </cell>
          <cell r="S1214">
            <v>1776.23</v>
          </cell>
          <cell r="T1214">
            <v>1554.71</v>
          </cell>
        </row>
        <row r="1215">
          <cell r="A1215" t="str">
            <v>VAL.LONG_VAL.BASE_N.P_BASE.10000.MIO_EUR.CH</v>
          </cell>
          <cell r="B1215">
            <v>2749.26</v>
          </cell>
          <cell r="C1215">
            <v>2482.26</v>
          </cell>
          <cell r="D1215">
            <v>2920.81</v>
          </cell>
          <cell r="E1215">
            <v>2877.13</v>
          </cell>
          <cell r="F1215">
            <v>2929.49</v>
          </cell>
          <cell r="G1215">
            <v>3039.09</v>
          </cell>
          <cell r="H1215">
            <v>3650.55</v>
          </cell>
          <cell r="I1215">
            <v>3642</v>
          </cell>
          <cell r="J1215">
            <v>3165.88</v>
          </cell>
          <cell r="K1215">
            <v>3630.21</v>
          </cell>
          <cell r="L1215">
            <v>3541.34</v>
          </cell>
          <cell r="M1215">
            <v>3882.89</v>
          </cell>
          <cell r="N1215">
            <v>3594.4</v>
          </cell>
          <cell r="O1215">
            <v>3585.95</v>
          </cell>
          <cell r="P1215">
            <v>3976.2</v>
          </cell>
          <cell r="Q1215">
            <v>3903.56</v>
          </cell>
          <cell r="R1215">
            <v>3431.98</v>
          </cell>
          <cell r="S1215">
            <v>4026.04</v>
          </cell>
          <cell r="T1215">
            <v>4383.91</v>
          </cell>
        </row>
        <row r="1216">
          <cell r="A1216" t="str">
            <v>VAL.LONG_VAL.BASE_N.P_BASE.10000.MIO_EUR.IS</v>
          </cell>
          <cell r="B1216" t="str">
            <v>ND</v>
          </cell>
          <cell r="C1216" t="str">
            <v>ND</v>
          </cell>
          <cell r="D1216">
            <v>89.61</v>
          </cell>
          <cell r="E1216">
            <v>70.48</v>
          </cell>
          <cell r="F1216">
            <v>68.99</v>
          </cell>
          <cell r="G1216">
            <v>81.34</v>
          </cell>
          <cell r="H1216">
            <v>89.01</v>
          </cell>
          <cell r="I1216">
            <v>105.21</v>
          </cell>
          <cell r="J1216">
            <v>113.25</v>
          </cell>
          <cell r="K1216">
            <v>134.01</v>
          </cell>
          <cell r="L1216">
            <v>116.36</v>
          </cell>
          <cell r="M1216">
            <v>119.66</v>
          </cell>
          <cell r="N1216">
            <v>139.64</v>
          </cell>
          <cell r="O1216">
            <v>110.56</v>
          </cell>
          <cell r="P1216">
            <v>115.36</v>
          </cell>
          <cell r="Q1216">
            <v>124.26</v>
          </cell>
          <cell r="R1216">
            <v>132.54</v>
          </cell>
          <cell r="S1216">
            <v>158.06</v>
          </cell>
          <cell r="T1216">
            <v>158.35</v>
          </cell>
        </row>
        <row r="1217">
          <cell r="A1217" t="str">
            <v>VAL.LONG_VAL.BASE_N.P_BASE.10000.MIO_EUR.NO</v>
          </cell>
          <cell r="B1217">
            <v>1337.1</v>
          </cell>
          <cell r="C1217">
            <v>1315.71</v>
          </cell>
          <cell r="D1217">
            <v>1352.87</v>
          </cell>
          <cell r="E1217">
            <v>1499.9</v>
          </cell>
          <cell r="F1217">
            <v>1387.08</v>
          </cell>
          <cell r="G1217">
            <v>1520.72</v>
          </cell>
          <cell r="H1217">
            <v>1561.9</v>
          </cell>
          <cell r="I1217">
            <v>1775.15</v>
          </cell>
          <cell r="J1217">
            <v>1704.29</v>
          </cell>
          <cell r="K1217">
            <v>1779.3</v>
          </cell>
          <cell r="L1217">
            <v>1808.82</v>
          </cell>
          <cell r="M1217">
            <v>1845.52</v>
          </cell>
          <cell r="N1217">
            <v>1778.85</v>
          </cell>
          <cell r="O1217">
            <v>1506.55</v>
          </cell>
          <cell r="P1217">
            <v>1831.56</v>
          </cell>
          <cell r="Q1217">
            <v>1830.4</v>
          </cell>
          <cell r="R1217">
            <v>1895.75</v>
          </cell>
          <cell r="S1217">
            <v>2646.02</v>
          </cell>
          <cell r="T1217">
            <v>1354.09</v>
          </cell>
        </row>
        <row r="1218">
          <cell r="A1218" t="str">
            <v>VAL.LONG_VAL.BASE_N.P_BASE.11000.MIO_EUR.AT</v>
          </cell>
          <cell r="B1218">
            <v>1611.5</v>
          </cell>
          <cell r="C1218">
            <v>1677.53</v>
          </cell>
          <cell r="D1218">
            <v>1692.62</v>
          </cell>
          <cell r="E1218">
            <v>1805.55</v>
          </cell>
          <cell r="F1218">
            <v>1753.29</v>
          </cell>
          <cell r="G1218">
            <v>1715.73</v>
          </cell>
          <cell r="H1218">
            <v>1881.1</v>
          </cell>
          <cell r="I1218">
            <v>2015.6</v>
          </cell>
          <cell r="J1218">
            <v>2026.95</v>
          </cell>
          <cell r="K1218">
            <v>1919.26</v>
          </cell>
          <cell r="L1218">
            <v>1808.78</v>
          </cell>
          <cell r="M1218">
            <v>1809.65</v>
          </cell>
          <cell r="N1218">
            <v>1927.95</v>
          </cell>
          <cell r="O1218">
            <v>1829.61</v>
          </cell>
          <cell r="P1218">
            <v>1930.21</v>
          </cell>
          <cell r="Q1218">
            <v>1868.75</v>
          </cell>
          <cell r="R1218">
            <v>1898.58</v>
          </cell>
          <cell r="S1218">
            <v>2128.56</v>
          </cell>
          <cell r="T1218">
            <v>2264.42</v>
          </cell>
        </row>
        <row r="1219">
          <cell r="A1219" t="str">
            <v>VAL.LONG_VAL.BASE_N.P_BASE.11000.MIO_EUR.BE</v>
          </cell>
          <cell r="B1219">
            <v>2723.48</v>
          </cell>
          <cell r="C1219">
            <v>2833.55</v>
          </cell>
          <cell r="D1219">
            <v>2898.26</v>
          </cell>
          <cell r="E1219">
            <v>3135.88</v>
          </cell>
          <cell r="F1219">
            <v>2902.36</v>
          </cell>
          <cell r="G1219">
            <v>3012.09</v>
          </cell>
          <cell r="H1219">
            <v>3189.23</v>
          </cell>
          <cell r="I1219">
            <v>3419.06</v>
          </cell>
          <cell r="J1219">
            <v>3273.38</v>
          </cell>
          <cell r="K1219">
            <v>3086.56</v>
          </cell>
          <cell r="L1219">
            <v>3212.69</v>
          </cell>
          <cell r="M1219">
            <v>3174.57</v>
          </cell>
          <cell r="N1219">
            <v>3263.41</v>
          </cell>
          <cell r="O1219">
            <v>3108.11</v>
          </cell>
          <cell r="P1219">
            <v>3268.88</v>
          </cell>
          <cell r="Q1219">
            <v>3189.5</v>
          </cell>
          <cell r="R1219">
            <v>3188.28</v>
          </cell>
          <cell r="S1219">
            <v>3840.66</v>
          </cell>
          <cell r="T1219">
            <v>4162.88</v>
          </cell>
        </row>
        <row r="1220">
          <cell r="A1220" t="str">
            <v>VAL.LONG_VAL.BASE_N.P_BASE.11000.MIO_EUR.BG</v>
          </cell>
          <cell r="B1220">
            <v>658.57</v>
          </cell>
          <cell r="C1220">
            <v>642.43</v>
          </cell>
          <cell r="D1220">
            <v>636.91</v>
          </cell>
          <cell r="E1220">
            <v>673.62</v>
          </cell>
          <cell r="F1220">
            <v>642.08</v>
          </cell>
          <cell r="G1220">
            <v>559.66</v>
          </cell>
          <cell r="H1220">
            <v>627.21</v>
          </cell>
          <cell r="I1220">
            <v>640.84</v>
          </cell>
          <cell r="J1220">
            <v>581.74</v>
          </cell>
          <cell r="K1220">
            <v>566.7</v>
          </cell>
          <cell r="L1220">
            <v>578.34</v>
          </cell>
          <cell r="M1220">
            <v>456.83</v>
          </cell>
          <cell r="N1220">
            <v>454.89</v>
          </cell>
          <cell r="O1220">
            <v>457.19</v>
          </cell>
          <cell r="P1220">
            <v>492.51</v>
          </cell>
          <cell r="Q1220">
            <v>505.26</v>
          </cell>
          <cell r="R1220">
            <v>493.96</v>
          </cell>
          <cell r="S1220">
            <v>588.52</v>
          </cell>
          <cell r="T1220">
            <v>715.74</v>
          </cell>
        </row>
        <row r="1221">
          <cell r="A1221" t="str">
            <v>VAL.LONG_VAL.BASE_N.P_BASE.11000.MIO_EUR.CY</v>
          </cell>
          <cell r="B1221">
            <v>199.31</v>
          </cell>
          <cell r="C1221">
            <v>181.67</v>
          </cell>
          <cell r="D1221">
            <v>177.88</v>
          </cell>
          <cell r="E1221">
            <v>187.71</v>
          </cell>
          <cell r="F1221">
            <v>189.72</v>
          </cell>
          <cell r="G1221">
            <v>194.29</v>
          </cell>
          <cell r="H1221">
            <v>192.24</v>
          </cell>
          <cell r="I1221">
            <v>199.69</v>
          </cell>
          <cell r="J1221">
            <v>212.31</v>
          </cell>
          <cell r="K1221">
            <v>217.42</v>
          </cell>
          <cell r="L1221">
            <v>201.22</v>
          </cell>
          <cell r="M1221">
            <v>218.89</v>
          </cell>
          <cell r="N1221">
            <v>215.34</v>
          </cell>
          <cell r="O1221">
            <v>215.11</v>
          </cell>
          <cell r="P1221">
            <v>215.79</v>
          </cell>
          <cell r="Q1221">
            <v>212.62</v>
          </cell>
          <cell r="R1221">
            <v>213.78</v>
          </cell>
          <cell r="S1221">
            <v>209.34</v>
          </cell>
          <cell r="T1221">
            <v>220.93</v>
          </cell>
        </row>
        <row r="1222">
          <cell r="A1222" t="str">
            <v>VAL.LONG_VAL.BASE_N.P_BASE.11000.MIO_EUR.CZ</v>
          </cell>
          <cell r="B1222">
            <v>819.34</v>
          </cell>
          <cell r="C1222">
            <v>908.6</v>
          </cell>
          <cell r="D1222">
            <v>932.09</v>
          </cell>
          <cell r="E1222">
            <v>1085.23</v>
          </cell>
          <cell r="F1222">
            <v>906.36</v>
          </cell>
          <cell r="G1222">
            <v>807.81</v>
          </cell>
          <cell r="H1222">
            <v>829.43</v>
          </cell>
          <cell r="I1222">
            <v>870.83</v>
          </cell>
          <cell r="J1222">
            <v>857.73</v>
          </cell>
          <cell r="K1222">
            <v>820.89</v>
          </cell>
          <cell r="L1222">
            <v>796.73</v>
          </cell>
          <cell r="M1222">
            <v>813.96</v>
          </cell>
          <cell r="N1222">
            <v>859.68</v>
          </cell>
          <cell r="O1222">
            <v>859.71</v>
          </cell>
          <cell r="P1222">
            <v>889.03</v>
          </cell>
          <cell r="Q1222">
            <v>836.26</v>
          </cell>
          <cell r="R1222">
            <v>820.12</v>
          </cell>
          <cell r="S1222">
            <v>1046.39</v>
          </cell>
          <cell r="T1222">
            <v>1180.19</v>
          </cell>
        </row>
        <row r="1223">
          <cell r="A1223" t="str">
            <v>VAL.LONG_VAL.BASE_N.P_BASE.11000.MIO_EUR.DE</v>
          </cell>
          <cell r="B1223">
            <v>10319.79</v>
          </cell>
          <cell r="C1223">
            <v>11110.72</v>
          </cell>
          <cell r="D1223">
            <v>10774.74</v>
          </cell>
          <cell r="E1223">
            <v>12755.92</v>
          </cell>
          <cell r="F1223">
            <v>12149</v>
          </cell>
          <cell r="G1223">
            <v>12804.96</v>
          </cell>
          <cell r="H1223">
            <v>14116.79</v>
          </cell>
          <cell r="I1223">
            <v>15796.83</v>
          </cell>
          <cell r="J1223">
            <v>15720.03</v>
          </cell>
          <cell r="K1223">
            <v>14815.3</v>
          </cell>
          <cell r="L1223">
            <v>14301.73</v>
          </cell>
          <cell r="M1223">
            <v>13930.84</v>
          </cell>
          <cell r="N1223">
            <v>15202.36</v>
          </cell>
          <cell r="O1223">
            <v>13800.28</v>
          </cell>
          <cell r="P1223">
            <v>14715.55</v>
          </cell>
          <cell r="Q1223">
            <v>14210.03</v>
          </cell>
          <cell r="R1223">
            <v>13423.05</v>
          </cell>
          <cell r="S1223">
            <v>16801.63</v>
          </cell>
          <cell r="T1223">
            <v>17762.46</v>
          </cell>
        </row>
        <row r="1224">
          <cell r="A1224" t="str">
            <v>VAL.LONG_VAL.BASE_N.P_BASE.11000.MIO_EUR.DK</v>
          </cell>
          <cell r="B1224">
            <v>2917.83</v>
          </cell>
          <cell r="C1224">
            <v>3141</v>
          </cell>
          <cell r="D1224">
            <v>2923.79</v>
          </cell>
          <cell r="E1224">
            <v>3129.69</v>
          </cell>
          <cell r="F1224">
            <v>3007.57</v>
          </cell>
          <cell r="G1224">
            <v>3154.3</v>
          </cell>
          <cell r="H1224">
            <v>3555.77</v>
          </cell>
          <cell r="I1224">
            <v>3888.27</v>
          </cell>
          <cell r="J1224">
            <v>3940.38</v>
          </cell>
          <cell r="K1224">
            <v>3713.52</v>
          </cell>
          <cell r="L1224">
            <v>3392.97</v>
          </cell>
          <cell r="M1224">
            <v>3656.23</v>
          </cell>
          <cell r="N1224">
            <v>3965.95</v>
          </cell>
          <cell r="O1224">
            <v>3479.79</v>
          </cell>
          <cell r="P1224">
            <v>4129.15</v>
          </cell>
          <cell r="Q1224">
            <v>4437.48</v>
          </cell>
          <cell r="R1224">
            <v>3987.69</v>
          </cell>
          <cell r="S1224">
            <v>4263.99</v>
          </cell>
          <cell r="T1224">
            <v>4710.48</v>
          </cell>
        </row>
        <row r="1225">
          <cell r="A1225" t="str">
            <v>VAL.LONG_VAL.BASE_N.P_BASE.11000.MIO_EUR.EE</v>
          </cell>
          <cell r="B1225">
            <v>106.24</v>
          </cell>
          <cell r="C1225">
            <v>116.08</v>
          </cell>
          <cell r="D1225">
            <v>116.01</v>
          </cell>
          <cell r="E1225">
            <v>138.58</v>
          </cell>
          <cell r="F1225">
            <v>130.69</v>
          </cell>
          <cell r="G1225">
            <v>125.13</v>
          </cell>
          <cell r="H1225">
            <v>153.42</v>
          </cell>
          <cell r="I1225">
            <v>153.5</v>
          </cell>
          <cell r="J1225">
            <v>173.07</v>
          </cell>
          <cell r="K1225">
            <v>155.61</v>
          </cell>
          <cell r="L1225">
            <v>154.88</v>
          </cell>
          <cell r="M1225">
            <v>151.71</v>
          </cell>
          <cell r="N1225">
            <v>167.19</v>
          </cell>
          <cell r="O1225">
            <v>145.17</v>
          </cell>
          <cell r="P1225">
            <v>154.39</v>
          </cell>
          <cell r="Q1225">
            <v>157.4</v>
          </cell>
          <cell r="R1225">
            <v>171.54</v>
          </cell>
          <cell r="S1225">
            <v>246.39</v>
          </cell>
          <cell r="T1225">
            <v>236.68</v>
          </cell>
        </row>
        <row r="1226">
          <cell r="A1226" t="str">
            <v>VAL.LONG_VAL.BASE_N.P_BASE.11000.MIO_EUR.EL</v>
          </cell>
          <cell r="B1226">
            <v>1722.45</v>
          </cell>
          <cell r="C1226">
            <v>1499.84</v>
          </cell>
          <cell r="D1226">
            <v>1423.37</v>
          </cell>
          <cell r="E1226">
            <v>1524.07</v>
          </cell>
          <cell r="F1226">
            <v>1472.42</v>
          </cell>
          <cell r="G1226">
            <v>998.14</v>
          </cell>
          <cell r="H1226">
            <v>1075.54</v>
          </cell>
          <cell r="I1226">
            <v>1087.38</v>
          </cell>
          <cell r="J1226">
            <v>1107.71</v>
          </cell>
          <cell r="K1226">
            <v>1058.2</v>
          </cell>
          <cell r="L1226">
            <v>1122.91</v>
          </cell>
          <cell r="M1226">
            <v>1074.26</v>
          </cell>
          <cell r="N1226">
            <v>1089.9</v>
          </cell>
          <cell r="O1226">
            <v>1062.66</v>
          </cell>
          <cell r="P1226">
            <v>1049.67</v>
          </cell>
          <cell r="Q1226">
            <v>993.44</v>
          </cell>
          <cell r="R1226">
            <v>1023.11</v>
          </cell>
          <cell r="S1226">
            <v>1185.14</v>
          </cell>
          <cell r="T1226">
            <v>1236.82</v>
          </cell>
        </row>
        <row r="1227">
          <cell r="A1227" t="str">
            <v>VAL.LONG_VAL.BASE_N.P_BASE.11000.MIO_EUR.ES</v>
          </cell>
          <cell r="B1227">
            <v>10191.02</v>
          </cell>
          <cell r="C1227">
            <v>10462.51</v>
          </cell>
          <cell r="D1227">
            <v>10891</v>
          </cell>
          <cell r="E1227">
            <v>10071.74</v>
          </cell>
          <cell r="F1227">
            <v>10132.09</v>
          </cell>
          <cell r="G1227">
            <v>10241.48</v>
          </cell>
          <cell r="H1227">
            <v>11490.73</v>
          </cell>
          <cell r="I1227">
            <v>12281.29</v>
          </cell>
          <cell r="J1227">
            <v>12468.26</v>
          </cell>
          <cell r="K1227">
            <v>12314.66</v>
          </cell>
          <cell r="L1227">
            <v>12501.9</v>
          </cell>
          <cell r="M1227">
            <v>13363.32</v>
          </cell>
          <cell r="N1227">
            <v>14576.54</v>
          </cell>
          <cell r="O1227">
            <v>14583.42</v>
          </cell>
          <cell r="P1227">
            <v>15559.43</v>
          </cell>
          <cell r="Q1227">
            <v>15183.7</v>
          </cell>
          <cell r="R1227">
            <v>15802.94</v>
          </cell>
          <cell r="S1227">
            <v>18134.89</v>
          </cell>
          <cell r="T1227">
            <v>19894.96</v>
          </cell>
        </row>
        <row r="1228">
          <cell r="A1228" t="str">
            <v>VAL.LONG_VAL.BASE_N.P_BASE.11000.MIO_EUR.FI</v>
          </cell>
          <cell r="B1228">
            <v>857.32</v>
          </cell>
          <cell r="C1228">
            <v>806.57</v>
          </cell>
          <cell r="D1228">
            <v>837.57</v>
          </cell>
          <cell r="E1228">
            <v>892.75</v>
          </cell>
          <cell r="F1228">
            <v>785.77</v>
          </cell>
          <cell r="G1228">
            <v>786.32</v>
          </cell>
          <cell r="H1228">
            <v>806.4</v>
          </cell>
          <cell r="I1228">
            <v>858.18</v>
          </cell>
          <cell r="J1228">
            <v>922.41</v>
          </cell>
          <cell r="K1228">
            <v>878.22</v>
          </cell>
          <cell r="L1228">
            <v>875.3</v>
          </cell>
          <cell r="M1228">
            <v>859.8</v>
          </cell>
          <cell r="N1228">
            <v>868.53</v>
          </cell>
          <cell r="O1228">
            <v>882.8</v>
          </cell>
          <cell r="P1228">
            <v>931.23</v>
          </cell>
          <cell r="Q1228">
            <v>948.32</v>
          </cell>
          <cell r="R1228">
            <v>930.18</v>
          </cell>
          <cell r="S1228">
            <v>1124.86</v>
          </cell>
          <cell r="T1228">
            <v>1177.19</v>
          </cell>
        </row>
        <row r="1229">
          <cell r="A1229" t="str">
            <v>VAL.LONG_VAL.BASE_N.P_BASE.11000.MIO_EUR.FR</v>
          </cell>
          <cell r="B1229">
            <v>15601.4</v>
          </cell>
          <cell r="C1229">
            <v>15098.1</v>
          </cell>
          <cell r="D1229">
            <v>15318.6</v>
          </cell>
          <cell r="E1229">
            <v>15730.2</v>
          </cell>
          <cell r="F1229">
            <v>14440.2</v>
          </cell>
          <cell r="G1229">
            <v>14430.2</v>
          </cell>
          <cell r="H1229">
            <v>15566.7</v>
          </cell>
          <cell r="I1229">
            <v>16297.8</v>
          </cell>
          <cell r="J1229">
            <v>16738.1</v>
          </cell>
          <cell r="K1229">
            <v>16154.5</v>
          </cell>
          <cell r="L1229">
            <v>15970.7</v>
          </cell>
          <cell r="M1229">
            <v>15477.86</v>
          </cell>
          <cell r="N1229">
            <v>15485.67</v>
          </cell>
          <cell r="O1229">
            <v>15356.68</v>
          </cell>
          <cell r="P1229">
            <v>15703.92</v>
          </cell>
          <cell r="Q1229">
            <v>15470.73</v>
          </cell>
          <cell r="R1229">
            <v>15685.77</v>
          </cell>
          <cell r="S1229">
            <v>17933.36</v>
          </cell>
          <cell r="T1229">
            <v>18797.43</v>
          </cell>
        </row>
        <row r="1230">
          <cell r="A1230" t="str">
            <v>VAL.LONG_VAL.BASE_N.P_BASE.11000.MIO_EUR.HR</v>
          </cell>
          <cell r="B1230">
            <v>709.57</v>
          </cell>
          <cell r="C1230">
            <v>690.5</v>
          </cell>
          <cell r="D1230">
            <v>683.47</v>
          </cell>
          <cell r="E1230">
            <v>728.07</v>
          </cell>
          <cell r="F1230">
            <v>720.83</v>
          </cell>
          <cell r="G1230">
            <v>646.07</v>
          </cell>
          <cell r="H1230">
            <v>632.18</v>
          </cell>
          <cell r="I1230">
            <v>606.53</v>
          </cell>
          <cell r="J1230">
            <v>513.44</v>
          </cell>
          <cell r="K1230">
            <v>465.41</v>
          </cell>
          <cell r="L1230">
            <v>480.42</v>
          </cell>
          <cell r="M1230">
            <v>503.37</v>
          </cell>
          <cell r="N1230">
            <v>541.51</v>
          </cell>
          <cell r="O1230">
            <v>531.42</v>
          </cell>
          <cell r="P1230">
            <v>626.58</v>
          </cell>
          <cell r="Q1230">
            <v>593.85</v>
          </cell>
          <cell r="R1230">
            <v>740.91</v>
          </cell>
          <cell r="S1230">
            <v>851.43</v>
          </cell>
          <cell r="T1230">
            <v>968.54</v>
          </cell>
        </row>
        <row r="1231">
          <cell r="A1231" t="str">
            <v>VAL.LONG_VAL.BASE_N.P_BASE.11000.MIO_EUR.HU</v>
          </cell>
          <cell r="B1231">
            <v>1485.72</v>
          </cell>
          <cell r="C1231">
            <v>1416.82</v>
          </cell>
          <cell r="D1231">
            <v>1493.98</v>
          </cell>
          <cell r="E1231">
            <v>1692.03</v>
          </cell>
          <cell r="F1231">
            <v>1486.26</v>
          </cell>
          <cell r="G1231">
            <v>1481.01</v>
          </cell>
          <cell r="H1231">
            <v>1731.9</v>
          </cell>
          <cell r="I1231">
            <v>1810.49</v>
          </cell>
          <cell r="J1231">
            <v>1824.2</v>
          </cell>
          <cell r="K1231">
            <v>1800.66</v>
          </cell>
          <cell r="L1231">
            <v>1941.04</v>
          </cell>
          <cell r="M1231">
            <v>1938.37</v>
          </cell>
          <cell r="N1231">
            <v>1998.43</v>
          </cell>
          <cell r="O1231">
            <v>2058.54</v>
          </cell>
          <cell r="P1231">
            <v>2172.11</v>
          </cell>
          <cell r="Q1231">
            <v>2014.66</v>
          </cell>
          <cell r="R1231">
            <v>2140.99</v>
          </cell>
          <cell r="S1231">
            <v>2474.54</v>
          </cell>
          <cell r="T1231">
            <v>2953.98</v>
          </cell>
        </row>
        <row r="1232">
          <cell r="A1232" t="str">
            <v>VAL.LONG_VAL.BASE_N.P_BASE.11000.MIO_EUR.IE</v>
          </cell>
          <cell r="B1232">
            <v>2708.54</v>
          </cell>
          <cell r="C1232">
            <v>2374.17</v>
          </cell>
          <cell r="D1232">
            <v>2356.3</v>
          </cell>
          <cell r="E1232">
            <v>2552.49</v>
          </cell>
          <cell r="F1232">
            <v>2231.33</v>
          </cell>
          <cell r="G1232">
            <v>2268.21</v>
          </cell>
          <cell r="H1232">
            <v>2653.66</v>
          </cell>
          <cell r="I1232">
            <v>3072.98</v>
          </cell>
          <cell r="J1232">
            <v>3127.44</v>
          </cell>
          <cell r="K1232">
            <v>3067.55</v>
          </cell>
          <cell r="L1232">
            <v>3464.68</v>
          </cell>
          <cell r="M1232">
            <v>3465.23</v>
          </cell>
          <cell r="N1232">
            <v>3615.89</v>
          </cell>
          <cell r="O1232">
            <v>3466.64</v>
          </cell>
          <cell r="P1232">
            <v>3497.94</v>
          </cell>
          <cell r="Q1232">
            <v>3720.53</v>
          </cell>
          <cell r="R1232">
            <v>4050.1</v>
          </cell>
          <cell r="S1232">
            <v>4598.18</v>
          </cell>
          <cell r="T1232">
            <v>4634.3</v>
          </cell>
        </row>
        <row r="1233">
          <cell r="A1233" t="str">
            <v>VAL.LONG_VAL.BASE_N.P_BASE.11000.MIO_EUR.IT</v>
          </cell>
          <cell r="B1233">
            <v>8374.1</v>
          </cell>
          <cell r="C1233">
            <v>8676.53</v>
          </cell>
          <cell r="D1233">
            <v>9042.15</v>
          </cell>
          <cell r="E1233">
            <v>9314.23</v>
          </cell>
          <cell r="F1233">
            <v>8949.17</v>
          </cell>
          <cell r="G1233">
            <v>8841.52</v>
          </cell>
          <cell r="H1233">
            <v>9807.9</v>
          </cell>
          <cell r="I1233">
            <v>10337.44</v>
          </cell>
          <cell r="J1233">
            <v>10340.94</v>
          </cell>
          <cell r="K1233">
            <v>9941.16</v>
          </cell>
          <cell r="L1233">
            <v>9540.12</v>
          </cell>
          <cell r="M1233">
            <v>9421.24</v>
          </cell>
          <cell r="N1233">
            <v>10020.57</v>
          </cell>
          <cell r="O1233">
            <v>9493.87</v>
          </cell>
          <cell r="P1233">
            <v>9386.12</v>
          </cell>
          <cell r="Q1233">
            <v>8918.26</v>
          </cell>
          <cell r="R1233">
            <v>9617.04</v>
          </cell>
          <cell r="S1233">
            <v>11693.09</v>
          </cell>
          <cell r="T1233">
            <v>12369.18</v>
          </cell>
        </row>
        <row r="1234">
          <cell r="A1234" t="str">
            <v>VAL.LONG_VAL.BASE_N.P_BASE.11000.MIO_EUR.LT</v>
          </cell>
          <cell r="B1234">
            <v>354.5</v>
          </cell>
          <cell r="C1234">
            <v>363.3</v>
          </cell>
          <cell r="D1234">
            <v>328.3</v>
          </cell>
          <cell r="E1234">
            <v>390.9</v>
          </cell>
          <cell r="F1234">
            <v>321.6</v>
          </cell>
          <cell r="G1234">
            <v>335.01</v>
          </cell>
          <cell r="H1234">
            <v>361.94</v>
          </cell>
          <cell r="I1234">
            <v>389.91</v>
          </cell>
          <cell r="J1234">
            <v>389.67</v>
          </cell>
          <cell r="K1234">
            <v>376.2</v>
          </cell>
          <cell r="L1234">
            <v>375.25</v>
          </cell>
          <cell r="M1234">
            <v>387.7</v>
          </cell>
          <cell r="N1234">
            <v>435.44</v>
          </cell>
          <cell r="O1234">
            <v>424.52</v>
          </cell>
          <cell r="P1234">
            <v>429.4</v>
          </cell>
          <cell r="Q1234">
            <v>425.18</v>
          </cell>
          <cell r="R1234">
            <v>444.21</v>
          </cell>
          <cell r="S1234">
            <v>588.82</v>
          </cell>
          <cell r="T1234">
            <v>634.98</v>
          </cell>
        </row>
        <row r="1235">
          <cell r="A1235" t="str">
            <v>VAL.LONG_VAL.BASE_N.P_BASE.11000.MIO_EUR.LU</v>
          </cell>
          <cell r="B1235">
            <v>68.41</v>
          </cell>
          <cell r="C1235">
            <v>63.56</v>
          </cell>
          <cell r="D1235">
            <v>69.16</v>
          </cell>
          <cell r="E1235">
            <v>81.84</v>
          </cell>
          <cell r="F1235">
            <v>79.09</v>
          </cell>
          <cell r="G1235">
            <v>77.14</v>
          </cell>
          <cell r="H1235">
            <v>80.45</v>
          </cell>
          <cell r="I1235">
            <v>104.32</v>
          </cell>
          <cell r="J1235">
            <v>93.64</v>
          </cell>
          <cell r="K1235">
            <v>96.95</v>
          </cell>
          <cell r="L1235">
            <v>93.1</v>
          </cell>
          <cell r="M1235">
            <v>91.81</v>
          </cell>
          <cell r="N1235">
            <v>95.71</v>
          </cell>
          <cell r="O1235">
            <v>88.21</v>
          </cell>
          <cell r="P1235">
            <v>98.06</v>
          </cell>
          <cell r="Q1235">
            <v>89.81</v>
          </cell>
          <cell r="R1235">
            <v>87.43</v>
          </cell>
          <cell r="S1235">
            <v>102.87</v>
          </cell>
          <cell r="T1235">
            <v>108.72</v>
          </cell>
        </row>
        <row r="1236">
          <cell r="A1236" t="str">
            <v>VAL.LONG_VAL.BASE_N.P_BASE.11000.MIO_EUR.LV</v>
          </cell>
          <cell r="B1236">
            <v>101.09</v>
          </cell>
          <cell r="C1236">
            <v>117.36</v>
          </cell>
          <cell r="D1236">
            <v>147.32</v>
          </cell>
          <cell r="E1236">
            <v>151.02</v>
          </cell>
          <cell r="F1236">
            <v>147.03</v>
          </cell>
          <cell r="G1236">
            <v>139.07</v>
          </cell>
          <cell r="H1236">
            <v>149.72</v>
          </cell>
          <cell r="I1236">
            <v>161.58</v>
          </cell>
          <cell r="J1236">
            <v>169.75</v>
          </cell>
          <cell r="K1236">
            <v>172.86</v>
          </cell>
          <cell r="L1236">
            <v>169.02</v>
          </cell>
          <cell r="M1236">
            <v>159.14</v>
          </cell>
          <cell r="N1236">
            <v>168.37</v>
          </cell>
          <cell r="O1236">
            <v>168.57</v>
          </cell>
          <cell r="P1236">
            <v>182.26</v>
          </cell>
          <cell r="Q1236">
            <v>181.58</v>
          </cell>
          <cell r="R1236">
            <v>183.16</v>
          </cell>
          <cell r="S1236">
            <v>236.51</v>
          </cell>
          <cell r="T1236">
            <v>250.28</v>
          </cell>
        </row>
        <row r="1237">
          <cell r="A1237" t="str">
            <v>VAL.LONG_VAL.BASE_N.P_BASE.11000.MIO_EUR.MT</v>
          </cell>
          <cell r="B1237">
            <v>47.8</v>
          </cell>
          <cell r="C1237">
            <v>46.16</v>
          </cell>
          <cell r="D1237">
            <v>46.51</v>
          </cell>
          <cell r="E1237">
            <v>49.54</v>
          </cell>
          <cell r="F1237">
            <v>45.96</v>
          </cell>
          <cell r="G1237">
            <v>45.26</v>
          </cell>
          <cell r="H1237">
            <v>43.08</v>
          </cell>
          <cell r="I1237">
            <v>41.9</v>
          </cell>
          <cell r="J1237">
            <v>44.38</v>
          </cell>
          <cell r="K1237">
            <v>43.45</v>
          </cell>
          <cell r="L1237">
            <v>40.53</v>
          </cell>
          <cell r="M1237">
            <v>39.25</v>
          </cell>
          <cell r="N1237">
            <v>38.26</v>
          </cell>
          <cell r="O1237">
            <v>38.89</v>
          </cell>
          <cell r="P1237">
            <v>41.03</v>
          </cell>
          <cell r="Q1237">
            <v>40.05</v>
          </cell>
          <cell r="R1237">
            <v>38.96</v>
          </cell>
          <cell r="S1237">
            <v>42.65</v>
          </cell>
          <cell r="T1237">
            <v>44.19</v>
          </cell>
        </row>
        <row r="1238">
          <cell r="A1238" t="str">
            <v>VAL.LONG_VAL.BASE_N.P_BASE.11000.MIO_EUR.NL</v>
          </cell>
          <cell r="B1238">
            <v>4445.87</v>
          </cell>
          <cell r="C1238">
            <v>4622.29</v>
          </cell>
          <cell r="D1238">
            <v>4627.62</v>
          </cell>
          <cell r="E1238">
            <v>4947.39</v>
          </cell>
          <cell r="F1238">
            <v>4781.5</v>
          </cell>
          <cell r="G1238">
            <v>4711.59</v>
          </cell>
          <cell r="H1238">
            <v>4979.83</v>
          </cell>
          <cell r="I1238">
            <v>5427</v>
          </cell>
          <cell r="J1238">
            <v>5536.73</v>
          </cell>
          <cell r="K1238">
            <v>5167.54</v>
          </cell>
          <cell r="L1238">
            <v>4906.04</v>
          </cell>
          <cell r="M1238">
            <v>5077.98</v>
          </cell>
          <cell r="N1238">
            <v>5337.46</v>
          </cell>
          <cell r="O1238">
            <v>4928.68</v>
          </cell>
          <cell r="P1238">
            <v>5459.08</v>
          </cell>
          <cell r="Q1238">
            <v>5114.96</v>
          </cell>
          <cell r="R1238">
            <v>4997.06</v>
          </cell>
          <cell r="S1238">
            <v>6222.19</v>
          </cell>
          <cell r="T1238">
            <v>7047.86</v>
          </cell>
        </row>
        <row r="1239">
          <cell r="A1239" t="str">
            <v>VAL.LONG_VAL.BASE_N.P_BASE.11000.MIO_EUR.PL</v>
          </cell>
          <cell r="B1239">
            <v>4510.8</v>
          </cell>
          <cell r="C1239">
            <v>4538.43</v>
          </cell>
          <cell r="D1239">
            <v>5093.8</v>
          </cell>
          <cell r="E1239">
            <v>5352.15</v>
          </cell>
          <cell r="F1239">
            <v>4878.31</v>
          </cell>
          <cell r="G1239">
            <v>5180.91</v>
          </cell>
          <cell r="H1239">
            <v>5745.76</v>
          </cell>
          <cell r="I1239">
            <v>6113.47</v>
          </cell>
          <cell r="J1239">
            <v>6197.56</v>
          </cell>
          <cell r="K1239">
            <v>6287.99</v>
          </cell>
          <cell r="L1239">
            <v>6946.89</v>
          </cell>
          <cell r="M1239">
            <v>7043.83</v>
          </cell>
          <cell r="N1239">
            <v>7354.09</v>
          </cell>
          <cell r="O1239">
            <v>7433.5</v>
          </cell>
          <cell r="P1239">
            <v>7769.65</v>
          </cell>
          <cell r="Q1239">
            <v>7214.51</v>
          </cell>
          <cell r="R1239">
            <v>7484.58</v>
          </cell>
          <cell r="S1239">
            <v>10268.64</v>
          </cell>
          <cell r="T1239">
            <v>11191.77</v>
          </cell>
        </row>
        <row r="1240">
          <cell r="A1240" t="str">
            <v>VAL.LONG_VAL.BASE_N.P_BASE.11000.MIO_EUR.PT</v>
          </cell>
          <cell r="B1240">
            <v>1765.81</v>
          </cell>
          <cell r="C1240">
            <v>1657.09</v>
          </cell>
          <cell r="D1240">
            <v>1767.89</v>
          </cell>
          <cell r="E1240">
            <v>1881.33</v>
          </cell>
          <cell r="F1240">
            <v>1703.84</v>
          </cell>
          <cell r="G1240">
            <v>1783.2</v>
          </cell>
          <cell r="H1240">
            <v>1849.75</v>
          </cell>
          <cell r="I1240">
            <v>1855.08</v>
          </cell>
          <cell r="J1240">
            <v>1835.97</v>
          </cell>
          <cell r="K1240">
            <v>1880.11</v>
          </cell>
          <cell r="L1240">
            <v>1887.93</v>
          </cell>
          <cell r="M1240">
            <v>1847.21</v>
          </cell>
          <cell r="N1240">
            <v>1948.75</v>
          </cell>
          <cell r="O1240">
            <v>1901.25</v>
          </cell>
          <cell r="P1240">
            <v>2067.95</v>
          </cell>
          <cell r="Q1240">
            <v>2066</v>
          </cell>
          <cell r="R1240">
            <v>2095.06</v>
          </cell>
          <cell r="S1240">
            <v>2484.63</v>
          </cell>
          <cell r="T1240">
            <v>2765.38</v>
          </cell>
        </row>
        <row r="1241">
          <cell r="A1241" t="str">
            <v>VAL.LONG_VAL.BASE_N.P_BASE.11000.MIO_EUR.RO</v>
          </cell>
          <cell r="B1241">
            <v>2226.63</v>
          </cell>
          <cell r="C1241">
            <v>2217.26</v>
          </cell>
          <cell r="D1241">
            <v>2143.29</v>
          </cell>
          <cell r="E1241">
            <v>1973.17</v>
          </cell>
          <cell r="F1241">
            <v>2059.88</v>
          </cell>
          <cell r="G1241">
            <v>1623.96</v>
          </cell>
          <cell r="H1241">
            <v>1719.53</v>
          </cell>
          <cell r="I1241">
            <v>1751.44</v>
          </cell>
          <cell r="J1241">
            <v>1911.4</v>
          </cell>
          <cell r="K1241">
            <v>1890.81</v>
          </cell>
          <cell r="L1241">
            <v>1895.8</v>
          </cell>
          <cell r="M1241">
            <v>1807</v>
          </cell>
          <cell r="N1241">
            <v>1918.94</v>
          </cell>
          <cell r="O1241">
            <v>1773.57</v>
          </cell>
          <cell r="P1241">
            <v>1903.3</v>
          </cell>
          <cell r="Q1241">
            <v>1972.16</v>
          </cell>
          <cell r="R1241">
            <v>2046.17</v>
          </cell>
          <cell r="S1241">
            <v>2439.62</v>
          </cell>
          <cell r="T1241">
            <v>2701.77</v>
          </cell>
        </row>
        <row r="1242">
          <cell r="A1242" t="str">
            <v>VAL.LONG_VAL.BASE_N.P_BASE.11000.MIO_EUR.SE</v>
          </cell>
          <cell r="B1242">
            <v>997.5</v>
          </cell>
          <cell r="C1242">
            <v>1037.69</v>
          </cell>
          <cell r="D1242">
            <v>1036.67</v>
          </cell>
          <cell r="E1242">
            <v>1140.9</v>
          </cell>
          <cell r="F1242">
            <v>1016.48</v>
          </cell>
          <cell r="G1242">
            <v>1151.53</v>
          </cell>
          <cell r="H1242">
            <v>1254.63</v>
          </cell>
          <cell r="I1242">
            <v>1300.97</v>
          </cell>
          <cell r="J1242">
            <v>1401.16</v>
          </cell>
          <cell r="K1242">
            <v>1328.62</v>
          </cell>
          <cell r="L1242">
            <v>1410.55</v>
          </cell>
          <cell r="M1242">
            <v>1485.12</v>
          </cell>
          <cell r="N1242">
            <v>1489.25</v>
          </cell>
          <cell r="O1242">
            <v>1394.8</v>
          </cell>
          <cell r="P1242">
            <v>1365.57</v>
          </cell>
          <cell r="Q1242">
            <v>1460.35</v>
          </cell>
          <cell r="R1242">
            <v>1596.4</v>
          </cell>
          <cell r="S1242">
            <v>1753.95</v>
          </cell>
          <cell r="T1242">
            <v>1687.53</v>
          </cell>
        </row>
        <row r="1243">
          <cell r="A1243" t="str">
            <v>VAL.LONG_VAL.BASE_N.P_BASE.11000.MIO_EUR.SI</v>
          </cell>
          <cell r="B1243">
            <v>323.41</v>
          </cell>
          <cell r="C1243">
            <v>330.16</v>
          </cell>
          <cell r="D1243">
            <v>309.97</v>
          </cell>
          <cell r="E1243">
            <v>327.16</v>
          </cell>
          <cell r="F1243">
            <v>304.78</v>
          </cell>
          <cell r="G1243">
            <v>302.06</v>
          </cell>
          <cell r="H1243">
            <v>315.23</v>
          </cell>
          <cell r="I1243">
            <v>312.15</v>
          </cell>
          <cell r="J1243">
            <v>300.11</v>
          </cell>
          <cell r="K1243">
            <v>299.31</v>
          </cell>
          <cell r="L1243">
            <v>293.44</v>
          </cell>
          <cell r="M1243">
            <v>306.39</v>
          </cell>
          <cell r="N1243">
            <v>314.29</v>
          </cell>
          <cell r="O1243">
            <v>320.08</v>
          </cell>
          <cell r="P1243">
            <v>330.56</v>
          </cell>
          <cell r="Q1243">
            <v>311.58</v>
          </cell>
          <cell r="R1243">
            <v>321.27</v>
          </cell>
          <cell r="S1243">
            <v>386.19</v>
          </cell>
          <cell r="T1243">
            <v>406.41</v>
          </cell>
        </row>
        <row r="1244">
          <cell r="A1244" t="str">
            <v>VAL.LONG_VAL.BASE_N.P_BASE.11000.MIO_EUR.SK</v>
          </cell>
          <cell r="B1244">
            <v>431.92</v>
          </cell>
          <cell r="C1244">
            <v>417.59</v>
          </cell>
          <cell r="D1244">
            <v>455.36</v>
          </cell>
          <cell r="E1244">
            <v>564.52</v>
          </cell>
          <cell r="F1244">
            <v>470.69</v>
          </cell>
          <cell r="G1244">
            <v>451.97</v>
          </cell>
          <cell r="H1244">
            <v>445.77</v>
          </cell>
          <cell r="I1244">
            <v>440.33</v>
          </cell>
          <cell r="J1244">
            <v>457.82</v>
          </cell>
          <cell r="K1244">
            <v>405.47</v>
          </cell>
          <cell r="L1244">
            <v>339.04</v>
          </cell>
          <cell r="M1244">
            <v>377.89</v>
          </cell>
          <cell r="N1244">
            <v>406.05</v>
          </cell>
          <cell r="O1244">
            <v>376.87</v>
          </cell>
          <cell r="P1244">
            <v>375.12</v>
          </cell>
          <cell r="Q1244">
            <v>382.04</v>
          </cell>
          <cell r="R1244">
            <v>346.84</v>
          </cell>
          <cell r="S1244">
            <v>413.69</v>
          </cell>
          <cell r="T1244">
            <v>438.56</v>
          </cell>
        </row>
        <row r="1245">
          <cell r="A1245" t="str">
            <v>VAL.LONG_VAL.BASE_N.P_BASE.11000.MIO_EUR.CH</v>
          </cell>
          <cell r="B1245">
            <v>1564.11</v>
          </cell>
          <cell r="C1245">
            <v>1544.1</v>
          </cell>
          <cell r="D1245">
            <v>1561.76</v>
          </cell>
          <cell r="E1245">
            <v>1721.98</v>
          </cell>
          <cell r="F1245">
            <v>1700.18</v>
          </cell>
          <cell r="G1245">
            <v>1780.8</v>
          </cell>
          <cell r="H1245">
            <v>1970.64</v>
          </cell>
          <cell r="I1245">
            <v>1984.23</v>
          </cell>
          <cell r="J1245">
            <v>2167.18</v>
          </cell>
          <cell r="K1245">
            <v>2201.56</v>
          </cell>
          <cell r="L1245">
            <v>2379.14</v>
          </cell>
          <cell r="M1245">
            <v>2448.64</v>
          </cell>
          <cell r="N1245">
            <v>2383.28</v>
          </cell>
          <cell r="O1245">
            <v>2267.62</v>
          </cell>
          <cell r="P1245">
            <v>2487.08</v>
          </cell>
          <cell r="Q1245">
            <v>2745.07</v>
          </cell>
          <cell r="R1245">
            <v>2717.6</v>
          </cell>
          <cell r="S1245">
            <v>2832.36</v>
          </cell>
          <cell r="T1245">
            <v>2898.43</v>
          </cell>
        </row>
        <row r="1246">
          <cell r="A1246" t="str">
            <v>VAL.LONG_VAL.BASE_N.P_BASE.11000.MIO_EUR.IS</v>
          </cell>
          <cell r="B1246" t="str">
            <v>ND</v>
          </cell>
          <cell r="C1246" t="str">
            <v>ND</v>
          </cell>
          <cell r="D1246">
            <v>154.54</v>
          </cell>
          <cell r="E1246">
            <v>109.71</v>
          </cell>
          <cell r="F1246">
            <v>95.19</v>
          </cell>
          <cell r="G1246">
            <v>100.52</v>
          </cell>
          <cell r="H1246">
            <v>117.86</v>
          </cell>
          <cell r="I1246">
            <v>129.64</v>
          </cell>
          <cell r="J1246">
            <v>135.04</v>
          </cell>
          <cell r="K1246">
            <v>146.4</v>
          </cell>
          <cell r="L1246">
            <v>161.52</v>
          </cell>
          <cell r="M1246">
            <v>157.52</v>
          </cell>
          <cell r="N1246">
            <v>164.17</v>
          </cell>
          <cell r="O1246">
            <v>152.61</v>
          </cell>
          <cell r="P1246">
            <v>145.8</v>
          </cell>
          <cell r="Q1246">
            <v>136.05</v>
          </cell>
          <cell r="R1246">
            <v>141.2</v>
          </cell>
          <cell r="S1246">
            <v>174.89</v>
          </cell>
          <cell r="T1246">
            <v>177.86</v>
          </cell>
        </row>
        <row r="1247">
          <cell r="A1247" t="str">
            <v>VAL.LONG_VAL.BASE_N.P_BASE.11000.MIO_EUR.NO</v>
          </cell>
          <cell r="B1247">
            <v>1249.55</v>
          </cell>
          <cell r="C1247">
            <v>1284.71</v>
          </cell>
          <cell r="D1247">
            <v>1342.22</v>
          </cell>
          <cell r="E1247">
            <v>1476.05</v>
          </cell>
          <cell r="F1247">
            <v>1410.57</v>
          </cell>
          <cell r="G1247">
            <v>1579.48</v>
          </cell>
          <cell r="H1247">
            <v>1663.65</v>
          </cell>
          <cell r="I1247">
            <v>1781.47</v>
          </cell>
          <cell r="J1247">
            <v>1798.93</v>
          </cell>
          <cell r="K1247">
            <v>1712.53</v>
          </cell>
          <cell r="L1247">
            <v>1672.33</v>
          </cell>
          <cell r="M1247">
            <v>1647.97</v>
          </cell>
          <cell r="N1247">
            <v>1644.34</v>
          </cell>
          <cell r="O1247">
            <v>1616.67</v>
          </cell>
          <cell r="P1247">
            <v>1564.96</v>
          </cell>
          <cell r="Q1247">
            <v>1487.14</v>
          </cell>
          <cell r="R1247">
            <v>1695.31</v>
          </cell>
          <cell r="S1247">
            <v>1863.31</v>
          </cell>
          <cell r="T1247">
            <v>1696.23</v>
          </cell>
        </row>
        <row r="1248">
          <cell r="A1248" t="str">
            <v>VAL.LONG_VAL.BASE_N.P_BASE.11100.MIO_EUR.AT</v>
          </cell>
          <cell r="B1248">
            <v>763.99</v>
          </cell>
          <cell r="C1248">
            <v>811.09</v>
          </cell>
          <cell r="D1248">
            <v>835.77</v>
          </cell>
          <cell r="E1248">
            <v>870.79</v>
          </cell>
          <cell r="F1248">
            <v>824.97</v>
          </cell>
          <cell r="G1248">
            <v>790.05</v>
          </cell>
          <cell r="H1248">
            <v>887.1</v>
          </cell>
          <cell r="I1248">
            <v>934.15</v>
          </cell>
          <cell r="J1248">
            <v>935.02</v>
          </cell>
          <cell r="K1248">
            <v>889.5</v>
          </cell>
          <cell r="L1248">
            <v>843.4</v>
          </cell>
          <cell r="M1248">
            <v>830.76</v>
          </cell>
          <cell r="N1248">
            <v>867.78</v>
          </cell>
          <cell r="O1248">
            <v>844.98</v>
          </cell>
          <cell r="P1248">
            <v>812.5</v>
          </cell>
          <cell r="Q1248">
            <v>769.94</v>
          </cell>
          <cell r="R1248">
            <v>828.32</v>
          </cell>
          <cell r="S1248">
            <v>917.53</v>
          </cell>
          <cell r="T1248">
            <v>910.43</v>
          </cell>
        </row>
        <row r="1249">
          <cell r="A1249" t="str">
            <v>VAL.LONG_VAL.BASE_N.P_BASE.11100.MIO_EUR.BE</v>
          </cell>
          <cell r="B1249">
            <v>976.84</v>
          </cell>
          <cell r="C1249">
            <v>1098.01</v>
          </cell>
          <cell r="D1249">
            <v>1182.88</v>
          </cell>
          <cell r="E1249">
            <v>1224.04</v>
          </cell>
          <cell r="F1249">
            <v>1171.68</v>
          </cell>
          <cell r="G1249">
            <v>1184.76</v>
          </cell>
          <cell r="H1249">
            <v>1192.62</v>
          </cell>
          <cell r="I1249">
            <v>1161.59</v>
          </cell>
          <cell r="J1249">
            <v>1108.32</v>
          </cell>
          <cell r="K1249">
            <v>1060.02</v>
          </cell>
          <cell r="L1249">
            <v>1132.32</v>
          </cell>
          <cell r="M1249">
            <v>1115.22</v>
          </cell>
          <cell r="N1249">
            <v>1039.6</v>
          </cell>
          <cell r="O1249">
            <v>1040.26</v>
          </cell>
          <cell r="P1249">
            <v>973.13</v>
          </cell>
          <cell r="Q1249">
            <v>1055.78</v>
          </cell>
          <cell r="R1249">
            <v>1124.15</v>
          </cell>
          <cell r="S1249">
            <v>1289.7</v>
          </cell>
          <cell r="T1249">
            <v>1330.49</v>
          </cell>
        </row>
        <row r="1250">
          <cell r="A1250" t="str">
            <v>VAL.LONG_VAL.BASE_N.P_BASE.11100.MIO_EUR.BG</v>
          </cell>
          <cell r="B1250">
            <v>115.86</v>
          </cell>
          <cell r="C1250">
            <v>116.37</v>
          </cell>
          <cell r="D1250">
            <v>118.3</v>
          </cell>
          <cell r="E1250">
            <v>114.81</v>
          </cell>
          <cell r="F1250">
            <v>119.58</v>
          </cell>
          <cell r="G1250">
            <v>110.49</v>
          </cell>
          <cell r="H1250">
            <v>125.83</v>
          </cell>
          <cell r="I1250">
            <v>131.8</v>
          </cell>
          <cell r="J1250">
            <v>121.14</v>
          </cell>
          <cell r="K1250">
            <v>126.55</v>
          </cell>
          <cell r="L1250">
            <v>154.95</v>
          </cell>
          <cell r="M1250">
            <v>82.35</v>
          </cell>
          <cell r="N1250">
            <v>80.88</v>
          </cell>
          <cell r="O1250">
            <v>85.43</v>
          </cell>
          <cell r="P1250">
            <v>85.39</v>
          </cell>
          <cell r="Q1250">
            <v>96.61</v>
          </cell>
          <cell r="R1250">
            <v>101.61</v>
          </cell>
          <cell r="S1250">
            <v>116.34</v>
          </cell>
          <cell r="T1250">
            <v>142.07</v>
          </cell>
        </row>
        <row r="1251">
          <cell r="A1251" t="str">
            <v>VAL.LONG_VAL.BASE_N.P_BASE.11100.MIO_EUR.CY</v>
          </cell>
          <cell r="B1251">
            <v>11.58</v>
          </cell>
          <cell r="C1251">
            <v>10.7</v>
          </cell>
          <cell r="D1251">
            <v>10.02</v>
          </cell>
          <cell r="E1251">
            <v>10.18</v>
          </cell>
          <cell r="F1251">
            <v>9.58</v>
          </cell>
          <cell r="G1251">
            <v>10.12</v>
          </cell>
          <cell r="H1251">
            <v>10.23</v>
          </cell>
          <cell r="I1251">
            <v>11.28</v>
          </cell>
          <cell r="J1251">
            <v>15.44</v>
          </cell>
          <cell r="K1251">
            <v>17.35</v>
          </cell>
          <cell r="L1251">
            <v>17.36</v>
          </cell>
          <cell r="M1251">
            <v>19.59</v>
          </cell>
          <cell r="N1251">
            <v>17.83</v>
          </cell>
          <cell r="O1251">
            <v>16.3</v>
          </cell>
          <cell r="P1251">
            <v>19.31</v>
          </cell>
          <cell r="Q1251">
            <v>22.49</v>
          </cell>
          <cell r="R1251">
            <v>17.4</v>
          </cell>
          <cell r="S1251">
            <v>15.56</v>
          </cell>
          <cell r="T1251">
            <v>12.17</v>
          </cell>
        </row>
        <row r="1252">
          <cell r="A1252" t="str">
            <v>VAL.LONG_VAL.BASE_N.P_BASE.11100.MIO_EUR.CZ</v>
          </cell>
          <cell r="B1252">
            <v>183.3</v>
          </cell>
          <cell r="C1252">
            <v>278.19</v>
          </cell>
          <cell r="D1252">
            <v>279.38</v>
          </cell>
          <cell r="E1252">
            <v>306.44</v>
          </cell>
          <cell r="F1252">
            <v>281.56</v>
          </cell>
          <cell r="G1252">
            <v>247.23</v>
          </cell>
          <cell r="H1252">
            <v>264.06</v>
          </cell>
          <cell r="I1252">
            <v>265.39</v>
          </cell>
          <cell r="J1252">
            <v>256.09</v>
          </cell>
          <cell r="K1252">
            <v>240.68</v>
          </cell>
          <cell r="L1252">
            <v>244.89</v>
          </cell>
          <cell r="M1252">
            <v>268.7</v>
          </cell>
          <cell r="N1252">
            <v>276.21</v>
          </cell>
          <cell r="O1252">
            <v>295.17</v>
          </cell>
          <cell r="P1252">
            <v>274.84</v>
          </cell>
          <cell r="Q1252">
            <v>255.41</v>
          </cell>
          <cell r="R1252">
            <v>264.41</v>
          </cell>
          <cell r="S1252">
            <v>355.87</v>
          </cell>
          <cell r="T1252">
            <v>388.81</v>
          </cell>
        </row>
        <row r="1253">
          <cell r="A1253" t="str">
            <v>VAL.LONG_VAL.BASE_N.P_BASE.11100.MIO_EUR.DE</v>
          </cell>
          <cell r="B1253">
            <v>2996.75</v>
          </cell>
          <cell r="C1253">
            <v>3693.06</v>
          </cell>
          <cell r="D1253">
            <v>3544.18</v>
          </cell>
          <cell r="E1253">
            <v>3977.64</v>
          </cell>
          <cell r="F1253">
            <v>2875</v>
          </cell>
          <cell r="G1253">
            <v>4032.8</v>
          </cell>
          <cell r="H1253">
            <v>4057.38</v>
          </cell>
          <cell r="I1253">
            <v>4631.49</v>
          </cell>
          <cell r="J1253">
            <v>4715.95</v>
          </cell>
          <cell r="K1253">
            <v>4359.22</v>
          </cell>
          <cell r="L1253">
            <v>4128.72</v>
          </cell>
          <cell r="M1253">
            <v>3748.84</v>
          </cell>
          <cell r="N1253">
            <v>4118.42</v>
          </cell>
          <cell r="O1253">
            <v>3625.95</v>
          </cell>
          <cell r="P1253">
            <v>3289.25</v>
          </cell>
          <cell r="Q1253">
            <v>3201.85</v>
          </cell>
          <cell r="R1253">
            <v>3641.05</v>
          </cell>
          <cell r="S1253">
            <v>4766.02</v>
          </cell>
          <cell r="T1253">
            <v>4001.56</v>
          </cell>
        </row>
        <row r="1254">
          <cell r="A1254" t="str">
            <v>VAL.LONG_VAL.BASE_N.P_BASE.11100.MIO_EUR.DK</v>
          </cell>
          <cell r="B1254">
            <v>320.46</v>
          </cell>
          <cell r="C1254">
            <v>351.79</v>
          </cell>
          <cell r="D1254">
            <v>335.41</v>
          </cell>
          <cell r="E1254">
            <v>370.71</v>
          </cell>
          <cell r="F1254">
            <v>333.86</v>
          </cell>
          <cell r="G1254">
            <v>365.37</v>
          </cell>
          <cell r="H1254">
            <v>398.31</v>
          </cell>
          <cell r="I1254">
            <v>434.07</v>
          </cell>
          <cell r="J1254">
            <v>431.03</v>
          </cell>
          <cell r="K1254">
            <v>404.96</v>
          </cell>
          <cell r="L1254">
            <v>414.93</v>
          </cell>
          <cell r="M1254">
            <v>421.97</v>
          </cell>
          <cell r="N1254">
            <v>432.12</v>
          </cell>
          <cell r="O1254">
            <v>449.47</v>
          </cell>
          <cell r="P1254">
            <v>425.33</v>
          </cell>
          <cell r="Q1254">
            <v>414.2</v>
          </cell>
          <cell r="R1254">
            <v>468.51</v>
          </cell>
          <cell r="S1254">
            <v>600.2</v>
          </cell>
          <cell r="T1254">
            <v>551.88</v>
          </cell>
        </row>
        <row r="1255">
          <cell r="A1255" t="str">
            <v>VAL.LONG_VAL.BASE_N.P_BASE.11100.MIO_EUR.EE</v>
          </cell>
          <cell r="B1255">
            <v>28.49</v>
          </cell>
          <cell r="C1255">
            <v>34.14</v>
          </cell>
          <cell r="D1255">
            <v>29.27</v>
          </cell>
          <cell r="E1255">
            <v>35.07</v>
          </cell>
          <cell r="F1255">
            <v>34.29</v>
          </cell>
          <cell r="G1255">
            <v>33.04</v>
          </cell>
          <cell r="H1255">
            <v>40.7</v>
          </cell>
          <cell r="I1255">
            <v>39.8</v>
          </cell>
          <cell r="J1255">
            <v>51.37</v>
          </cell>
          <cell r="K1255">
            <v>36.95</v>
          </cell>
          <cell r="L1255">
            <v>50.88</v>
          </cell>
          <cell r="M1255">
            <v>53.95</v>
          </cell>
          <cell r="N1255">
            <v>68.89</v>
          </cell>
          <cell r="O1255">
            <v>50.01</v>
          </cell>
          <cell r="P1255">
            <v>45.46</v>
          </cell>
          <cell r="Q1255">
            <v>47.59</v>
          </cell>
          <cell r="R1255">
            <v>63.78</v>
          </cell>
          <cell r="S1255">
            <v>109.7</v>
          </cell>
          <cell r="T1255">
            <v>87.59</v>
          </cell>
        </row>
        <row r="1256">
          <cell r="A1256" t="str">
            <v>VAL.LONG_VAL.BASE_N.P_BASE.11100.MIO_EUR.EL</v>
          </cell>
          <cell r="B1256">
            <v>291.6</v>
          </cell>
          <cell r="C1256">
            <v>263.19</v>
          </cell>
          <cell r="D1256">
            <v>229.3</v>
          </cell>
          <cell r="E1256">
            <v>244.62</v>
          </cell>
          <cell r="F1256">
            <v>251.6</v>
          </cell>
          <cell r="G1256">
            <v>115.44</v>
          </cell>
          <cell r="H1256">
            <v>146.37</v>
          </cell>
          <cell r="I1256">
            <v>149.74</v>
          </cell>
          <cell r="J1256">
            <v>167.52</v>
          </cell>
          <cell r="K1256">
            <v>143.2</v>
          </cell>
          <cell r="L1256">
            <v>151.56</v>
          </cell>
          <cell r="M1256">
            <v>182.42</v>
          </cell>
          <cell r="N1256">
            <v>195.14</v>
          </cell>
          <cell r="O1256">
            <v>184.36</v>
          </cell>
          <cell r="P1256">
            <v>172.71</v>
          </cell>
          <cell r="Q1256">
            <v>170.95</v>
          </cell>
          <cell r="R1256">
            <v>149.95</v>
          </cell>
          <cell r="S1256">
            <v>172.73</v>
          </cell>
          <cell r="T1256">
            <v>194.34</v>
          </cell>
        </row>
        <row r="1257">
          <cell r="A1257" t="str">
            <v>VAL.LONG_VAL.BASE_N.P_BASE.11100.MIO_EUR.ES</v>
          </cell>
          <cell r="B1257">
            <v>2351.64</v>
          </cell>
          <cell r="C1257">
            <v>2402.1</v>
          </cell>
          <cell r="D1257">
            <v>2735.14</v>
          </cell>
          <cell r="E1257">
            <v>2196.21</v>
          </cell>
          <cell r="F1257">
            <v>2268.99</v>
          </cell>
          <cell r="G1257">
            <v>2325.12</v>
          </cell>
          <cell r="H1257">
            <v>2494.93</v>
          </cell>
          <cell r="I1257">
            <v>2642.71</v>
          </cell>
          <cell r="J1257">
            <v>2700.54</v>
          </cell>
          <cell r="K1257">
            <v>2717.99</v>
          </cell>
          <cell r="L1257">
            <v>2865.04</v>
          </cell>
          <cell r="M1257">
            <v>3040.89</v>
          </cell>
          <cell r="N1257">
            <v>3221.05</v>
          </cell>
          <cell r="O1257">
            <v>3205.91</v>
          </cell>
          <cell r="P1257">
            <v>3258.61</v>
          </cell>
          <cell r="Q1257">
            <v>2589.84</v>
          </cell>
          <cell r="R1257">
            <v>3177.7</v>
          </cell>
          <cell r="S1257">
            <v>3697.3</v>
          </cell>
          <cell r="T1257">
            <v>3837.88</v>
          </cell>
        </row>
        <row r="1258">
          <cell r="A1258" t="str">
            <v>VAL.LONG_VAL.BASE_N.P_BASE.11100.MIO_EUR.FI</v>
          </cell>
          <cell r="B1258">
            <v>353.9</v>
          </cell>
          <cell r="C1258">
            <v>311.6</v>
          </cell>
          <cell r="D1258">
            <v>316.3</v>
          </cell>
          <cell r="E1258">
            <v>327.3</v>
          </cell>
          <cell r="F1258">
            <v>332.7</v>
          </cell>
          <cell r="G1258">
            <v>344.4</v>
          </cell>
          <cell r="H1258">
            <v>339.42</v>
          </cell>
          <cell r="I1258">
            <v>356.6</v>
          </cell>
          <cell r="J1258">
            <v>383.3</v>
          </cell>
          <cell r="K1258">
            <v>380.83</v>
          </cell>
          <cell r="L1258">
            <v>394.18</v>
          </cell>
          <cell r="M1258">
            <v>383.79</v>
          </cell>
          <cell r="N1258">
            <v>402.01</v>
          </cell>
          <cell r="O1258">
            <v>411.9</v>
          </cell>
          <cell r="P1258">
            <v>425.01</v>
          </cell>
          <cell r="Q1258">
            <v>436.61</v>
          </cell>
          <cell r="R1258">
            <v>424.8</v>
          </cell>
          <cell r="S1258">
            <v>484.11</v>
          </cell>
          <cell r="T1258">
            <v>518.08</v>
          </cell>
        </row>
        <row r="1259">
          <cell r="A1259" t="str">
            <v>VAL.LONG_VAL.BASE_N.P_BASE.11100.MIO_EUR.FR</v>
          </cell>
          <cell r="B1259">
            <v>8488.6</v>
          </cell>
          <cell r="C1259">
            <v>8082.9</v>
          </cell>
          <cell r="D1259">
            <v>8100.3</v>
          </cell>
          <cell r="E1259">
            <v>7894.3</v>
          </cell>
          <cell r="F1259">
            <v>7290.2</v>
          </cell>
          <cell r="G1259">
            <v>7175.1</v>
          </cell>
          <cell r="H1259">
            <v>7482.7</v>
          </cell>
          <cell r="I1259">
            <v>8005.3</v>
          </cell>
          <cell r="J1259">
            <v>8249.7</v>
          </cell>
          <cell r="K1259">
            <v>7957.8</v>
          </cell>
          <cell r="L1259">
            <v>8065.5</v>
          </cell>
          <cell r="M1259">
            <v>7752.96</v>
          </cell>
          <cell r="N1259">
            <v>7664.37</v>
          </cell>
          <cell r="O1259">
            <v>7689.43</v>
          </cell>
          <cell r="P1259">
            <v>7409.06</v>
          </cell>
          <cell r="Q1259">
            <v>7343.18</v>
          </cell>
          <cell r="R1259">
            <v>7587.59</v>
          </cell>
          <cell r="S1259">
            <v>9076.19</v>
          </cell>
          <cell r="T1259">
            <v>9032.44</v>
          </cell>
        </row>
        <row r="1260">
          <cell r="A1260" t="str">
            <v>VAL.LONG_VAL.BASE_N.P_BASE.11100.MIO_EUR.HR</v>
          </cell>
          <cell r="B1260">
            <v>218.9</v>
          </cell>
          <cell r="C1260">
            <v>225.33</v>
          </cell>
          <cell r="D1260">
            <v>224.57</v>
          </cell>
          <cell r="E1260">
            <v>256.67</v>
          </cell>
          <cell r="F1260">
            <v>237.63</v>
          </cell>
          <cell r="G1260">
            <v>241.57</v>
          </cell>
          <cell r="H1260">
            <v>239.39</v>
          </cell>
          <cell r="I1260">
            <v>222.7</v>
          </cell>
          <cell r="J1260">
            <v>187.72</v>
          </cell>
          <cell r="K1260">
            <v>174.78</v>
          </cell>
          <cell r="L1260">
            <v>195.46</v>
          </cell>
          <cell r="M1260">
            <v>203.8</v>
          </cell>
          <cell r="N1260">
            <v>198.36</v>
          </cell>
          <cell r="O1260">
            <v>189.92</v>
          </cell>
          <cell r="P1260">
            <v>240.34</v>
          </cell>
          <cell r="Q1260">
            <v>245.83</v>
          </cell>
          <cell r="R1260">
            <v>315.22</v>
          </cell>
          <cell r="S1260">
            <v>328.44</v>
          </cell>
          <cell r="T1260">
            <v>362.47</v>
          </cell>
        </row>
        <row r="1261">
          <cell r="A1261" t="str">
            <v>VAL.LONG_VAL.BASE_N.P_BASE.11100.MIO_EUR.HU</v>
          </cell>
          <cell r="B1261">
            <v>127.85</v>
          </cell>
          <cell r="C1261">
            <v>134.51</v>
          </cell>
          <cell r="D1261">
            <v>119.77</v>
          </cell>
          <cell r="E1261">
            <v>136.43</v>
          </cell>
          <cell r="F1261">
            <v>124.84</v>
          </cell>
          <cell r="G1261">
            <v>133.46</v>
          </cell>
          <cell r="H1261">
            <v>206.05</v>
          </cell>
          <cell r="I1261">
            <v>198.18</v>
          </cell>
          <cell r="J1261">
            <v>177.67</v>
          </cell>
          <cell r="K1261">
            <v>158.61</v>
          </cell>
          <cell r="L1261">
            <v>277.17</v>
          </cell>
          <cell r="M1261">
            <v>265.5</v>
          </cell>
          <cell r="N1261">
            <v>266.72</v>
          </cell>
          <cell r="O1261">
            <v>309.64</v>
          </cell>
          <cell r="P1261">
            <v>326.44</v>
          </cell>
          <cell r="Q1261">
            <v>322.56</v>
          </cell>
          <cell r="R1261">
            <v>335.65</v>
          </cell>
          <cell r="S1261">
            <v>375.78</v>
          </cell>
          <cell r="T1261">
            <v>372.87</v>
          </cell>
        </row>
        <row r="1262">
          <cell r="A1262" t="str">
            <v>VAL.LONG_VAL.BASE_N.P_BASE.11100.MIO_EUR.IE</v>
          </cell>
          <cell r="B1262">
            <v>1836.79</v>
          </cell>
          <cell r="C1262">
            <v>1488.97</v>
          </cell>
          <cell r="D1262">
            <v>1488.01</v>
          </cell>
          <cell r="E1262">
            <v>1704.16</v>
          </cell>
          <cell r="F1262">
            <v>1490.59</v>
          </cell>
          <cell r="G1262">
            <v>1517.67</v>
          </cell>
          <cell r="H1262">
            <v>1811.02</v>
          </cell>
          <cell r="I1262">
            <v>2134.88</v>
          </cell>
          <cell r="J1262">
            <v>2139</v>
          </cell>
          <cell r="K1262">
            <v>2017.59</v>
          </cell>
          <cell r="L1262">
            <v>2381.91</v>
          </cell>
          <cell r="M1262">
            <v>2322.05</v>
          </cell>
          <cell r="N1262">
            <v>2382.26</v>
          </cell>
          <cell r="O1262">
            <v>2270.25</v>
          </cell>
          <cell r="P1262">
            <v>2252.73</v>
          </cell>
          <cell r="Q1262">
            <v>2396.02</v>
          </cell>
          <cell r="R1262">
            <v>2628.84</v>
          </cell>
          <cell r="S1262">
            <v>3072.9</v>
          </cell>
          <cell r="T1262">
            <v>3051.74</v>
          </cell>
        </row>
        <row r="1263">
          <cell r="A1263" t="str">
            <v>VAL.LONG_VAL.BASE_N.P_BASE.11100.MIO_EUR.IT</v>
          </cell>
          <cell r="B1263">
            <v>3326.74</v>
          </cell>
          <cell r="C1263">
            <v>3411.23</v>
          </cell>
          <cell r="D1263">
            <v>3352.11</v>
          </cell>
          <cell r="E1263">
            <v>3359.88</v>
          </cell>
          <cell r="F1263">
            <v>3249.03</v>
          </cell>
          <cell r="G1263">
            <v>3199.48</v>
          </cell>
          <cell r="H1263">
            <v>3449.71</v>
          </cell>
          <cell r="I1263">
            <v>3580.95</v>
          </cell>
          <cell r="J1263">
            <v>3373.09</v>
          </cell>
          <cell r="K1263">
            <v>3185.95</v>
          </cell>
          <cell r="L1263">
            <v>2967.07</v>
          </cell>
          <cell r="M1263">
            <v>2913.64</v>
          </cell>
          <cell r="N1263">
            <v>2979.13</v>
          </cell>
          <cell r="O1263">
            <v>2978.65</v>
          </cell>
          <cell r="P1263">
            <v>2910.66</v>
          </cell>
          <cell r="Q1263">
            <v>2798.37</v>
          </cell>
          <cell r="R1263">
            <v>2977.1</v>
          </cell>
          <cell r="S1263">
            <v>3645.88</v>
          </cell>
          <cell r="T1263">
            <v>3796.11</v>
          </cell>
        </row>
        <row r="1264">
          <cell r="A1264" t="str">
            <v>VAL.LONG_VAL.BASE_N.P_BASE.11100.MIO_EUR.LT</v>
          </cell>
          <cell r="B1264">
            <v>131.1</v>
          </cell>
          <cell r="C1264">
            <v>134.3</v>
          </cell>
          <cell r="D1264">
            <v>106.7</v>
          </cell>
          <cell r="E1264">
            <v>121.8</v>
          </cell>
          <cell r="F1264">
            <v>88.1</v>
          </cell>
          <cell r="G1264">
            <v>105.29</v>
          </cell>
          <cell r="H1264">
            <v>118.85</v>
          </cell>
          <cell r="I1264">
            <v>111.39</v>
          </cell>
          <cell r="J1264">
            <v>96.45</v>
          </cell>
          <cell r="K1264">
            <v>108.88</v>
          </cell>
          <cell r="L1264">
            <v>115.69</v>
          </cell>
          <cell r="M1264">
            <v>130</v>
          </cell>
          <cell r="N1264">
            <v>144.34</v>
          </cell>
          <cell r="O1264">
            <v>149.07</v>
          </cell>
          <cell r="P1264">
            <v>145.65</v>
          </cell>
          <cell r="Q1264">
            <v>148.73</v>
          </cell>
          <cell r="R1264">
            <v>176.17</v>
          </cell>
          <cell r="S1264">
            <v>231.55</v>
          </cell>
          <cell r="T1264">
            <v>210.6</v>
          </cell>
        </row>
        <row r="1265">
          <cell r="A1265" t="str">
            <v>VAL.LONG_VAL.BASE_N.P_BASE.11100.MIO_EUR.LU</v>
          </cell>
          <cell r="B1265">
            <v>48.83</v>
          </cell>
          <cell r="C1265">
            <v>46.14</v>
          </cell>
          <cell r="D1265">
            <v>50.2</v>
          </cell>
          <cell r="E1265">
            <v>58.51</v>
          </cell>
          <cell r="F1265">
            <v>55.9</v>
          </cell>
          <cell r="G1265">
            <v>54.85</v>
          </cell>
          <cell r="H1265">
            <v>56.83</v>
          </cell>
          <cell r="I1265">
            <v>74.58</v>
          </cell>
          <cell r="J1265">
            <v>64.02</v>
          </cell>
          <cell r="K1265">
            <v>69.86</v>
          </cell>
          <cell r="L1265">
            <v>69.33</v>
          </cell>
          <cell r="M1265">
            <v>63.79</v>
          </cell>
          <cell r="N1265">
            <v>67.58</v>
          </cell>
          <cell r="O1265">
            <v>64.76</v>
          </cell>
          <cell r="P1265">
            <v>70.71</v>
          </cell>
          <cell r="Q1265">
            <v>64.57</v>
          </cell>
          <cell r="R1265">
            <v>64.22</v>
          </cell>
          <cell r="S1265">
            <v>73.21</v>
          </cell>
          <cell r="T1265">
            <v>75.78</v>
          </cell>
        </row>
        <row r="1266">
          <cell r="A1266" t="str">
            <v>VAL.LONG_VAL.BASE_N.P_BASE.11100.MIO_EUR.LV</v>
          </cell>
          <cell r="B1266">
            <v>33.39</v>
          </cell>
          <cell r="C1266">
            <v>39.72</v>
          </cell>
          <cell r="D1266">
            <v>45.72</v>
          </cell>
          <cell r="E1266">
            <v>34.45</v>
          </cell>
          <cell r="F1266">
            <v>40.27</v>
          </cell>
          <cell r="G1266">
            <v>36.2</v>
          </cell>
          <cell r="H1266">
            <v>41.95</v>
          </cell>
          <cell r="I1266">
            <v>46.69</v>
          </cell>
          <cell r="J1266">
            <v>42.98</v>
          </cell>
          <cell r="K1266">
            <v>43.8</v>
          </cell>
          <cell r="L1266">
            <v>47.11</v>
          </cell>
          <cell r="M1266">
            <v>42.74</v>
          </cell>
          <cell r="N1266">
            <v>45.03</v>
          </cell>
          <cell r="O1266">
            <v>49.4</v>
          </cell>
          <cell r="P1266">
            <v>50.48</v>
          </cell>
          <cell r="Q1266">
            <v>53.97</v>
          </cell>
          <cell r="R1266">
            <v>57.67</v>
          </cell>
          <cell r="S1266">
            <v>79.59</v>
          </cell>
          <cell r="T1266">
            <v>71.05</v>
          </cell>
        </row>
        <row r="1267">
          <cell r="A1267" t="str">
            <v>VAL.LONG_VAL.BASE_N.P_BASE.11100.MIO_EUR.MT</v>
          </cell>
          <cell r="B1267">
            <v>4.74</v>
          </cell>
          <cell r="C1267">
            <v>5.58</v>
          </cell>
          <cell r="D1267">
            <v>4.11</v>
          </cell>
          <cell r="E1267">
            <v>3.97</v>
          </cell>
          <cell r="F1267">
            <v>3.91</v>
          </cell>
          <cell r="G1267">
            <v>3.56</v>
          </cell>
          <cell r="H1267">
            <v>3.37</v>
          </cell>
          <cell r="I1267">
            <v>3.56</v>
          </cell>
          <cell r="J1267">
            <v>3.51</v>
          </cell>
          <cell r="K1267">
            <v>3.19</v>
          </cell>
          <cell r="L1267">
            <v>2.93</v>
          </cell>
          <cell r="M1267">
            <v>3.12</v>
          </cell>
          <cell r="N1267">
            <v>3.07</v>
          </cell>
          <cell r="O1267">
            <v>3.06</v>
          </cell>
          <cell r="P1267">
            <v>3.14</v>
          </cell>
          <cell r="Q1267">
            <v>3.41</v>
          </cell>
          <cell r="R1267">
            <v>3.23</v>
          </cell>
          <cell r="S1267">
            <v>3.65</v>
          </cell>
          <cell r="T1267">
            <v>4.01</v>
          </cell>
        </row>
        <row r="1268">
          <cell r="A1268" t="str">
            <v>VAL.LONG_VAL.BASE_N.P_BASE.11100.MIO_EUR.NL</v>
          </cell>
          <cell r="B1268">
            <v>1453.06</v>
          </cell>
          <cell r="C1268">
            <v>1465.64</v>
          </cell>
          <cell r="D1268">
            <v>1552.72</v>
          </cell>
          <cell r="E1268">
            <v>1423.42</v>
          </cell>
          <cell r="F1268">
            <v>1422.75</v>
          </cell>
          <cell r="G1268">
            <v>1332.64</v>
          </cell>
          <cell r="H1268">
            <v>1406.79</v>
          </cell>
          <cell r="I1268">
            <v>1447.12</v>
          </cell>
          <cell r="J1268">
            <v>1545.41</v>
          </cell>
          <cell r="K1268">
            <v>1482.15</v>
          </cell>
          <cell r="L1268">
            <v>1623</v>
          </cell>
          <cell r="M1268">
            <v>1553</v>
          </cell>
          <cell r="N1268">
            <v>1459</v>
          </cell>
          <cell r="O1268">
            <v>1481</v>
          </cell>
          <cell r="P1268">
            <v>1347</v>
          </cell>
          <cell r="Q1268">
            <v>1327</v>
          </cell>
          <cell r="R1268">
            <v>1451</v>
          </cell>
          <cell r="S1268">
            <v>1838</v>
          </cell>
          <cell r="T1268">
            <v>1901.53</v>
          </cell>
        </row>
        <row r="1269">
          <cell r="A1269" t="str">
            <v>VAL.LONG_VAL.BASE_N.P_BASE.11100.MIO_EUR.PL</v>
          </cell>
          <cell r="B1269">
            <v>790.22</v>
          </cell>
          <cell r="C1269">
            <v>812.31</v>
          </cell>
          <cell r="D1269">
            <v>929.33</v>
          </cell>
          <cell r="E1269">
            <v>1086.49</v>
          </cell>
          <cell r="F1269">
            <v>951.05</v>
          </cell>
          <cell r="G1269">
            <v>967.5</v>
          </cell>
          <cell r="H1269">
            <v>1101.01</v>
          </cell>
          <cell r="I1269">
            <v>1143.41</v>
          </cell>
          <cell r="J1269">
            <v>1094.89</v>
          </cell>
          <cell r="K1269">
            <v>1185.37</v>
          </cell>
          <cell r="L1269">
            <v>1595.33</v>
          </cell>
          <cell r="M1269">
            <v>1667.62</v>
          </cell>
          <cell r="N1269">
            <v>1882.34</v>
          </cell>
          <cell r="O1269">
            <v>1964.56</v>
          </cell>
          <cell r="P1269">
            <v>1961.59</v>
          </cell>
          <cell r="Q1269">
            <v>1763.83</v>
          </cell>
          <cell r="R1269">
            <v>1852.44</v>
          </cell>
          <cell r="S1269">
            <v>2495.98</v>
          </cell>
          <cell r="T1269">
            <v>2370.42</v>
          </cell>
        </row>
        <row r="1270">
          <cell r="A1270" t="str">
            <v>VAL.LONG_VAL.BASE_N.P_BASE.11100.MIO_EUR.PT</v>
          </cell>
          <cell r="B1270">
            <v>657.8</v>
          </cell>
          <cell r="C1270">
            <v>514.16</v>
          </cell>
          <cell r="D1270">
            <v>568.82</v>
          </cell>
          <cell r="E1270">
            <v>658.34</v>
          </cell>
          <cell r="F1270">
            <v>524.17</v>
          </cell>
          <cell r="G1270">
            <v>574.82</v>
          </cell>
          <cell r="H1270">
            <v>626.38</v>
          </cell>
          <cell r="I1270">
            <v>572.92</v>
          </cell>
          <cell r="J1270">
            <v>519.55</v>
          </cell>
          <cell r="K1270">
            <v>622.89</v>
          </cell>
          <cell r="L1270">
            <v>630.24</v>
          </cell>
          <cell r="M1270">
            <v>618.02</v>
          </cell>
          <cell r="N1270">
            <v>621.34</v>
          </cell>
          <cell r="O1270">
            <v>590.96</v>
          </cell>
          <cell r="P1270">
            <v>632.82</v>
          </cell>
          <cell r="Q1270">
            <v>649.02</v>
          </cell>
          <cell r="R1270">
            <v>630.9</v>
          </cell>
          <cell r="S1270">
            <v>691.52</v>
          </cell>
          <cell r="T1270">
            <v>794.19</v>
          </cell>
        </row>
        <row r="1271">
          <cell r="A1271" t="str">
            <v>VAL.LONG_VAL.BASE_N.P_BASE.11100.MIO_EUR.RO</v>
          </cell>
          <cell r="B1271">
            <v>500.19</v>
          </cell>
          <cell r="C1271">
            <v>439.14</v>
          </cell>
          <cell r="D1271">
            <v>500.55</v>
          </cell>
          <cell r="E1271">
            <v>401.98</v>
          </cell>
          <cell r="F1271">
            <v>447.99</v>
          </cell>
          <cell r="G1271">
            <v>210.93</v>
          </cell>
          <cell r="H1271">
            <v>254.71</v>
          </cell>
          <cell r="I1271">
            <v>287.58</v>
          </cell>
          <cell r="J1271">
            <v>303.11</v>
          </cell>
          <cell r="K1271">
            <v>271.05</v>
          </cell>
          <cell r="L1271">
            <v>331.05</v>
          </cell>
          <cell r="M1271">
            <v>327.72</v>
          </cell>
          <cell r="N1271">
            <v>290.4</v>
          </cell>
          <cell r="O1271">
            <v>273.66</v>
          </cell>
          <cell r="P1271">
            <v>269.71</v>
          </cell>
          <cell r="Q1271">
            <v>287.13</v>
          </cell>
          <cell r="R1271">
            <v>314.98</v>
          </cell>
          <cell r="S1271">
            <v>393.41</v>
          </cell>
          <cell r="T1271">
            <v>434.57</v>
          </cell>
        </row>
        <row r="1272">
          <cell r="A1272" t="str">
            <v>VAL.LONG_VAL.BASE_N.P_BASE.11100.MIO_EUR.SE</v>
          </cell>
          <cell r="B1272">
            <v>391.89</v>
          </cell>
          <cell r="C1272">
            <v>418.01</v>
          </cell>
          <cell r="D1272">
            <v>406.06</v>
          </cell>
          <cell r="E1272">
            <v>429.53</v>
          </cell>
          <cell r="F1272">
            <v>379.54</v>
          </cell>
          <cell r="G1272">
            <v>455.36</v>
          </cell>
          <cell r="H1272">
            <v>500.41</v>
          </cell>
          <cell r="I1272">
            <v>508.67</v>
          </cell>
          <cell r="J1272">
            <v>549.69</v>
          </cell>
          <cell r="K1272">
            <v>564.53</v>
          </cell>
          <cell r="L1272">
            <v>650.3</v>
          </cell>
          <cell r="M1272">
            <v>676.11</v>
          </cell>
          <cell r="N1272">
            <v>672.34</v>
          </cell>
          <cell r="O1272">
            <v>618.71</v>
          </cell>
          <cell r="P1272">
            <v>596.6</v>
          </cell>
          <cell r="Q1272">
            <v>627.57</v>
          </cell>
          <cell r="R1272">
            <v>661.71</v>
          </cell>
          <cell r="S1272">
            <v>689.07</v>
          </cell>
          <cell r="T1272">
            <v>690.38</v>
          </cell>
        </row>
        <row r="1273">
          <cell r="A1273" t="str">
            <v>VAL.LONG_VAL.BASE_N.P_BASE.11100.MIO_EUR.SI</v>
          </cell>
          <cell r="B1273">
            <v>154.8</v>
          </cell>
          <cell r="C1273">
            <v>160.23</v>
          </cell>
          <cell r="D1273">
            <v>136.03</v>
          </cell>
          <cell r="E1273">
            <v>136.86</v>
          </cell>
          <cell r="F1273">
            <v>138.74</v>
          </cell>
          <cell r="G1273">
            <v>138.05</v>
          </cell>
          <cell r="H1273">
            <v>154.46</v>
          </cell>
          <cell r="I1273">
            <v>150.89</v>
          </cell>
          <cell r="J1273">
            <v>143.09</v>
          </cell>
          <cell r="K1273">
            <v>141.15</v>
          </cell>
          <cell r="L1273">
            <v>147.02</v>
          </cell>
          <cell r="M1273">
            <v>149.72</v>
          </cell>
          <cell r="N1273">
            <v>153.15</v>
          </cell>
          <cell r="O1273">
            <v>159.7</v>
          </cell>
          <cell r="P1273">
            <v>157.83</v>
          </cell>
          <cell r="Q1273">
            <v>144.96</v>
          </cell>
          <cell r="R1273">
            <v>163.11</v>
          </cell>
          <cell r="S1273">
            <v>200.1</v>
          </cell>
          <cell r="T1273">
            <v>196.58</v>
          </cell>
        </row>
        <row r="1274">
          <cell r="A1274" t="str">
            <v>VAL.LONG_VAL.BASE_N.P_BASE.11100.MIO_EUR.SK</v>
          </cell>
          <cell r="B1274">
            <v>115.65</v>
          </cell>
          <cell r="C1274">
            <v>115.43</v>
          </cell>
          <cell r="D1274">
            <v>118.91</v>
          </cell>
          <cell r="E1274">
            <v>234.15</v>
          </cell>
          <cell r="F1274">
            <v>193.52</v>
          </cell>
          <cell r="G1274">
            <v>190.05</v>
          </cell>
          <cell r="H1274">
            <v>175.27</v>
          </cell>
          <cell r="I1274">
            <v>155.77</v>
          </cell>
          <cell r="J1274">
            <v>153.77</v>
          </cell>
          <cell r="K1274">
            <v>155.13</v>
          </cell>
          <cell r="L1274">
            <v>119.75</v>
          </cell>
          <cell r="M1274">
            <v>127.86</v>
          </cell>
          <cell r="N1274">
            <v>116.93</v>
          </cell>
          <cell r="O1274">
            <v>126.64</v>
          </cell>
          <cell r="P1274">
            <v>109.94</v>
          </cell>
          <cell r="Q1274">
            <v>114.96</v>
          </cell>
          <cell r="R1274">
            <v>120.26</v>
          </cell>
          <cell r="S1274">
            <v>137.41</v>
          </cell>
          <cell r="T1274">
            <v>138.45</v>
          </cell>
        </row>
        <row r="1275">
          <cell r="A1275" t="str">
            <v>VAL.LONG_VAL.BASE_N.P_BASE.11100.MIO_EUR.CH</v>
          </cell>
          <cell r="B1275">
            <v>758.53</v>
          </cell>
          <cell r="C1275">
            <v>786.14</v>
          </cell>
          <cell r="D1275">
            <v>798.34</v>
          </cell>
          <cell r="E1275">
            <v>809.62</v>
          </cell>
          <cell r="F1275">
            <v>830.07</v>
          </cell>
          <cell r="G1275">
            <v>881.43</v>
          </cell>
          <cell r="H1275">
            <v>1000.98</v>
          </cell>
          <cell r="I1275">
            <v>1034.93</v>
          </cell>
          <cell r="J1275">
            <v>1033.9</v>
          </cell>
          <cell r="K1275">
            <v>1084.98</v>
          </cell>
          <cell r="L1275">
            <v>1271.76</v>
          </cell>
          <cell r="M1275">
            <v>1283.28</v>
          </cell>
          <cell r="N1275">
            <v>1250.51</v>
          </cell>
          <cell r="O1275">
            <v>1195.02</v>
          </cell>
          <cell r="P1275">
            <v>1269.55</v>
          </cell>
          <cell r="Q1275">
            <v>1400.48</v>
          </cell>
          <cell r="R1275">
            <v>1468</v>
          </cell>
          <cell r="S1275">
            <v>1594.59</v>
          </cell>
          <cell r="T1275">
            <v>1598.73</v>
          </cell>
        </row>
        <row r="1276">
          <cell r="A1276" t="str">
            <v>VAL.LONG_VAL.BASE_N.P_BASE.11100.MIO_EUR.IS</v>
          </cell>
          <cell r="B1276" t="str">
            <v>ND</v>
          </cell>
          <cell r="C1276" t="str">
            <v>ND</v>
          </cell>
          <cell r="D1276">
            <v>28.81</v>
          </cell>
          <cell r="E1276">
            <v>18.1</v>
          </cell>
          <cell r="F1276">
            <v>15.29</v>
          </cell>
          <cell r="G1276">
            <v>16.22</v>
          </cell>
          <cell r="H1276">
            <v>18.57</v>
          </cell>
          <cell r="I1276">
            <v>20.7</v>
          </cell>
          <cell r="J1276">
            <v>20.19</v>
          </cell>
          <cell r="K1276">
            <v>25.96</v>
          </cell>
          <cell r="L1276">
            <v>27.59</v>
          </cell>
          <cell r="M1276">
            <v>28.15</v>
          </cell>
          <cell r="N1276">
            <v>33.11</v>
          </cell>
          <cell r="O1276">
            <v>29.36</v>
          </cell>
          <cell r="P1276">
            <v>26.78</v>
          </cell>
          <cell r="Q1276">
            <v>21.75</v>
          </cell>
          <cell r="R1276">
            <v>22.38</v>
          </cell>
          <cell r="S1276">
            <v>27.07</v>
          </cell>
          <cell r="T1276">
            <v>29.61</v>
          </cell>
        </row>
        <row r="1277">
          <cell r="A1277" t="str">
            <v>VAL.LONG_VAL.BASE_N.P_BASE.11100.MIO_EUR.NO</v>
          </cell>
          <cell r="B1277">
            <v>543.31</v>
          </cell>
          <cell r="C1277">
            <v>550.51</v>
          </cell>
          <cell r="D1277">
            <v>543.73</v>
          </cell>
          <cell r="E1277">
            <v>589.03</v>
          </cell>
          <cell r="F1277">
            <v>560.63</v>
          </cell>
          <cell r="G1277">
            <v>614.4</v>
          </cell>
          <cell r="H1277">
            <v>641.81</v>
          </cell>
          <cell r="I1277">
            <v>678.47</v>
          </cell>
          <cell r="J1277">
            <v>704.93</v>
          </cell>
          <cell r="K1277">
            <v>643.49</v>
          </cell>
          <cell r="L1277">
            <v>619.35</v>
          </cell>
          <cell r="M1277">
            <v>620.76</v>
          </cell>
          <cell r="N1277">
            <v>651.9</v>
          </cell>
          <cell r="O1277">
            <v>654.42</v>
          </cell>
          <cell r="P1277">
            <v>622.91</v>
          </cell>
          <cell r="Q1277">
            <v>575.54</v>
          </cell>
          <cell r="R1277">
            <v>650.68</v>
          </cell>
          <cell r="S1277">
            <v>718.31</v>
          </cell>
          <cell r="T1277">
            <v>604.49</v>
          </cell>
        </row>
        <row r="1278">
          <cell r="A1278" t="str">
            <v>VAL.LONG_VAL.BASE_N.P_BASE.11200.MIO_EUR.AT</v>
          </cell>
          <cell r="B1278">
            <v>682.02</v>
          </cell>
          <cell r="C1278">
            <v>703.34</v>
          </cell>
          <cell r="D1278">
            <v>675.63</v>
          </cell>
          <cell r="E1278">
            <v>736.48</v>
          </cell>
          <cell r="F1278">
            <v>729.75</v>
          </cell>
          <cell r="G1278">
            <v>723.71</v>
          </cell>
          <cell r="H1278">
            <v>778.18</v>
          </cell>
          <cell r="I1278">
            <v>860.51</v>
          </cell>
          <cell r="J1278">
            <v>861.16</v>
          </cell>
          <cell r="K1278">
            <v>799.42</v>
          </cell>
          <cell r="L1278">
            <v>732.05</v>
          </cell>
          <cell r="M1278">
            <v>728.71</v>
          </cell>
          <cell r="N1278">
            <v>801.34</v>
          </cell>
          <cell r="O1278">
            <v>724.67</v>
          </cell>
          <cell r="P1278">
            <v>853.91</v>
          </cell>
          <cell r="Q1278">
            <v>834.25</v>
          </cell>
          <cell r="R1278">
            <v>777.78</v>
          </cell>
          <cell r="S1278">
            <v>894.11</v>
          </cell>
          <cell r="T1278">
            <v>1020.88</v>
          </cell>
        </row>
        <row r="1279">
          <cell r="A1279" t="str">
            <v>VAL.LONG_VAL.BASE_N.P_BASE.11200.MIO_EUR.BE</v>
          </cell>
          <cell r="B1279">
            <v>1389.65</v>
          </cell>
          <cell r="C1279">
            <v>1431.83</v>
          </cell>
          <cell r="D1279">
            <v>1352.33</v>
          </cell>
          <cell r="E1279">
            <v>1521.81</v>
          </cell>
          <cell r="F1279">
            <v>1324.21</v>
          </cell>
          <cell r="G1279">
            <v>1396.89</v>
          </cell>
          <cell r="H1279">
            <v>1551.14</v>
          </cell>
          <cell r="I1279">
            <v>1657.24</v>
          </cell>
          <cell r="J1279">
            <v>1626.18</v>
          </cell>
          <cell r="K1279">
            <v>1479.9</v>
          </cell>
          <cell r="L1279">
            <v>1380.18</v>
          </cell>
          <cell r="M1279">
            <v>1356.13</v>
          </cell>
          <cell r="N1279">
            <v>1468.19</v>
          </cell>
          <cell r="O1279">
            <v>1273.98</v>
          </cell>
          <cell r="P1279">
            <v>1550.02</v>
          </cell>
          <cell r="Q1279">
            <v>1470.3</v>
          </cell>
          <cell r="R1279">
            <v>1294.21</v>
          </cell>
          <cell r="S1279">
            <v>1644.49</v>
          </cell>
          <cell r="T1279">
            <v>1932.33</v>
          </cell>
        </row>
        <row r="1280">
          <cell r="A1280" t="str">
            <v>VAL.LONG_VAL.BASE_N.P_BASE.11200.MIO_EUR.BG</v>
          </cell>
          <cell r="B1280">
            <v>172.85</v>
          </cell>
          <cell r="C1280">
            <v>169.95</v>
          </cell>
          <cell r="D1280">
            <v>162.01</v>
          </cell>
          <cell r="E1280">
            <v>170.71</v>
          </cell>
          <cell r="F1280">
            <v>162.14</v>
          </cell>
          <cell r="G1280">
            <v>118.72</v>
          </cell>
          <cell r="H1280">
            <v>138.12</v>
          </cell>
          <cell r="I1280">
            <v>142.53</v>
          </cell>
          <cell r="J1280">
            <v>163.03</v>
          </cell>
          <cell r="K1280">
            <v>154</v>
          </cell>
          <cell r="L1280">
            <v>141.98</v>
          </cell>
          <cell r="M1280">
            <v>134.97</v>
          </cell>
          <cell r="N1280">
            <v>135.93</v>
          </cell>
          <cell r="O1280">
            <v>140.68</v>
          </cell>
          <cell r="P1280">
            <v>155.46</v>
          </cell>
          <cell r="Q1280">
            <v>163.34</v>
          </cell>
          <cell r="R1280">
            <v>146.85</v>
          </cell>
          <cell r="S1280">
            <v>179.73</v>
          </cell>
          <cell r="T1280">
            <v>235.73</v>
          </cell>
        </row>
        <row r="1281">
          <cell r="A1281" t="str">
            <v>VAL.LONG_VAL.BASE_N.P_BASE.11200.MIO_EUR.CY</v>
          </cell>
          <cell r="B1281">
            <v>62.22</v>
          </cell>
          <cell r="C1281">
            <v>64.35</v>
          </cell>
          <cell r="D1281">
            <v>60.02</v>
          </cell>
          <cell r="E1281">
            <v>61.3</v>
          </cell>
          <cell r="F1281">
            <v>62.06</v>
          </cell>
          <cell r="G1281">
            <v>63.06</v>
          </cell>
          <cell r="H1281">
            <v>63.18</v>
          </cell>
          <cell r="I1281">
            <v>68.67</v>
          </cell>
          <cell r="J1281">
            <v>95.01</v>
          </cell>
          <cell r="K1281">
            <v>85.32</v>
          </cell>
          <cell r="L1281">
            <v>75.46</v>
          </cell>
          <cell r="M1281">
            <v>76.43</v>
          </cell>
          <cell r="N1281">
            <v>83.14</v>
          </cell>
          <cell r="O1281">
            <v>79.47</v>
          </cell>
          <cell r="P1281">
            <v>80.96</v>
          </cell>
          <cell r="Q1281">
            <v>76.28</v>
          </cell>
          <cell r="R1281">
            <v>78.23</v>
          </cell>
          <cell r="S1281">
            <v>85.13</v>
          </cell>
          <cell r="T1281">
            <v>90.21</v>
          </cell>
        </row>
        <row r="1282">
          <cell r="A1282" t="str">
            <v>VAL.LONG_VAL.BASE_N.P_BASE.11200.MIO_EUR.CZ</v>
          </cell>
          <cell r="B1282">
            <v>414.05</v>
          </cell>
          <cell r="C1282">
            <v>423.3</v>
          </cell>
          <cell r="D1282">
            <v>422.84</v>
          </cell>
          <cell r="E1282">
            <v>475.62</v>
          </cell>
          <cell r="F1282">
            <v>379.96</v>
          </cell>
          <cell r="G1282">
            <v>357.18</v>
          </cell>
          <cell r="H1282">
            <v>360.53</v>
          </cell>
          <cell r="I1282">
            <v>370.5</v>
          </cell>
          <cell r="J1282">
            <v>368.76</v>
          </cell>
          <cell r="K1282">
            <v>350.19</v>
          </cell>
          <cell r="L1282">
            <v>319.13</v>
          </cell>
          <cell r="M1282">
            <v>325.32</v>
          </cell>
          <cell r="N1282">
            <v>349.28</v>
          </cell>
          <cell r="O1282">
            <v>310.42</v>
          </cell>
          <cell r="P1282">
            <v>346.52</v>
          </cell>
          <cell r="Q1282">
            <v>331.46</v>
          </cell>
          <cell r="R1282">
            <v>295.65</v>
          </cell>
          <cell r="S1282">
            <v>363.62</v>
          </cell>
          <cell r="T1282">
            <v>428.68</v>
          </cell>
        </row>
        <row r="1283">
          <cell r="A1283" t="str">
            <v>VAL.LONG_VAL.BASE_N.P_BASE.11200.MIO_EUR.DE</v>
          </cell>
          <cell r="B1283">
            <v>5415.63</v>
          </cell>
          <cell r="C1283">
            <v>5502.16</v>
          </cell>
          <cell r="D1283">
            <v>5114.18</v>
          </cell>
          <cell r="E1283">
            <v>6277.8</v>
          </cell>
          <cell r="F1283">
            <v>6688</v>
          </cell>
          <cell r="G1283">
            <v>6121.23</v>
          </cell>
          <cell r="H1283">
            <v>6926.21</v>
          </cell>
          <cell r="I1283">
            <v>7956.58</v>
          </cell>
          <cell r="J1283">
            <v>7678.14</v>
          </cell>
          <cell r="K1283">
            <v>7169.44</v>
          </cell>
          <cell r="L1283">
            <v>6773.92</v>
          </cell>
          <cell r="M1283">
            <v>7217.83</v>
          </cell>
          <cell r="N1283">
            <v>7916.94</v>
          </cell>
          <cell r="O1283">
            <v>6988.36</v>
          </cell>
          <cell r="P1283">
            <v>8002.64</v>
          </cell>
          <cell r="Q1283">
            <v>7524.55</v>
          </cell>
          <cell r="R1283">
            <v>6200.89</v>
          </cell>
          <cell r="S1283">
            <v>7570.05</v>
          </cell>
          <cell r="T1283">
            <v>8872.31</v>
          </cell>
        </row>
        <row r="1284">
          <cell r="A1284" t="str">
            <v>VAL.LONG_VAL.BASE_N.P_BASE.11200.MIO_EUR.DK</v>
          </cell>
          <cell r="B1284">
            <v>2382.65</v>
          </cell>
          <cell r="C1284">
            <v>2606.61</v>
          </cell>
          <cell r="D1284">
            <v>2399.54</v>
          </cell>
          <cell r="E1284">
            <v>2524.28</v>
          </cell>
          <cell r="F1284">
            <v>2470.39</v>
          </cell>
          <cell r="G1284">
            <v>2566.16</v>
          </cell>
          <cell r="H1284">
            <v>2899.9</v>
          </cell>
          <cell r="I1284">
            <v>3184.36</v>
          </cell>
          <cell r="J1284">
            <v>3202.68</v>
          </cell>
          <cell r="K1284">
            <v>3037.97</v>
          </cell>
          <cell r="L1284">
            <v>2714.89</v>
          </cell>
          <cell r="M1284">
            <v>2957.26</v>
          </cell>
          <cell r="N1284">
            <v>3268.97</v>
          </cell>
          <cell r="O1284">
            <v>2755</v>
          </cell>
          <cell r="P1284">
            <v>3402.92</v>
          </cell>
          <cell r="Q1284">
            <v>3740.06</v>
          </cell>
          <cell r="R1284">
            <v>3235.86</v>
          </cell>
          <cell r="S1284">
            <v>3285.9</v>
          </cell>
          <cell r="T1284">
            <v>3763.04</v>
          </cell>
        </row>
        <row r="1285">
          <cell r="A1285" t="str">
            <v>VAL.LONG_VAL.BASE_N.P_BASE.11200.MIO_EUR.EE</v>
          </cell>
          <cell r="B1285">
            <v>59.2</v>
          </cell>
          <cell r="C1285">
            <v>63.89</v>
          </cell>
          <cell r="D1285">
            <v>65.32</v>
          </cell>
          <cell r="E1285">
            <v>77.24</v>
          </cell>
          <cell r="F1285">
            <v>73.27</v>
          </cell>
          <cell r="G1285">
            <v>68.51</v>
          </cell>
          <cell r="H1285">
            <v>86.86</v>
          </cell>
          <cell r="I1285">
            <v>87.46</v>
          </cell>
          <cell r="J1285">
            <v>90.75</v>
          </cell>
          <cell r="K1285">
            <v>87.33</v>
          </cell>
          <cell r="L1285">
            <v>70.78</v>
          </cell>
          <cell r="M1285">
            <v>63.59</v>
          </cell>
          <cell r="N1285">
            <v>66.29</v>
          </cell>
          <cell r="O1285">
            <v>63.88</v>
          </cell>
          <cell r="P1285">
            <v>75.72</v>
          </cell>
          <cell r="Q1285">
            <v>75.69</v>
          </cell>
          <cell r="R1285">
            <v>70.87</v>
          </cell>
          <cell r="S1285">
            <v>86.56</v>
          </cell>
          <cell r="T1285">
            <v>95.26</v>
          </cell>
        </row>
        <row r="1286">
          <cell r="A1286" t="str">
            <v>VAL.LONG_VAL.BASE_N.P_BASE.11200.MIO_EUR.EL</v>
          </cell>
          <cell r="B1286">
            <v>233.43</v>
          </cell>
          <cell r="C1286">
            <v>249.41</v>
          </cell>
          <cell r="D1286">
            <v>242.73</v>
          </cell>
          <cell r="E1286">
            <v>283.77</v>
          </cell>
          <cell r="F1286">
            <v>251.54</v>
          </cell>
          <cell r="G1286">
            <v>172.61</v>
          </cell>
          <cell r="H1286">
            <v>227.4</v>
          </cell>
          <cell r="I1286">
            <v>183.03</v>
          </cell>
          <cell r="J1286">
            <v>185.78</v>
          </cell>
          <cell r="K1286">
            <v>172.59</v>
          </cell>
          <cell r="L1286">
            <v>178.38</v>
          </cell>
          <cell r="M1286">
            <v>163.64</v>
          </cell>
          <cell r="N1286">
            <v>177.15</v>
          </cell>
          <cell r="O1286">
            <v>183.33</v>
          </cell>
          <cell r="P1286">
            <v>192.77</v>
          </cell>
          <cell r="Q1286">
            <v>180.38</v>
          </cell>
          <cell r="R1286">
            <v>181.87</v>
          </cell>
          <cell r="S1286">
            <v>213.9</v>
          </cell>
          <cell r="T1286">
            <v>240.13</v>
          </cell>
        </row>
        <row r="1287">
          <cell r="A1287" t="str">
            <v>VAL.LONG_VAL.BASE_N.P_BASE.11200.MIO_EUR.ES</v>
          </cell>
          <cell r="B1287">
            <v>4291.17</v>
          </cell>
          <cell r="C1287">
            <v>4780.03</v>
          </cell>
          <cell r="D1287">
            <v>4571.5</v>
          </cell>
          <cell r="E1287">
            <v>4663.36</v>
          </cell>
          <cell r="F1287">
            <v>4641.95</v>
          </cell>
          <cell r="G1287">
            <v>4926.79</v>
          </cell>
          <cell r="H1287">
            <v>5528.02</v>
          </cell>
          <cell r="I1287">
            <v>5944.72</v>
          </cell>
          <cell r="J1287">
            <v>6202.15</v>
          </cell>
          <cell r="K1287">
            <v>6019.13</v>
          </cell>
          <cell r="L1287">
            <v>5840.47</v>
          </cell>
          <cell r="M1287">
            <v>6624.75</v>
          </cell>
          <cell r="N1287">
            <v>7440.21</v>
          </cell>
          <cell r="O1287">
            <v>7341.6</v>
          </cell>
          <cell r="P1287">
            <v>8362.87</v>
          </cell>
          <cell r="Q1287">
            <v>8648.65</v>
          </cell>
          <cell r="R1287">
            <v>8576.85</v>
          </cell>
          <cell r="S1287">
            <v>9926.13</v>
          </cell>
          <cell r="T1287">
            <v>11413.45</v>
          </cell>
        </row>
        <row r="1288">
          <cell r="A1288" t="str">
            <v>VAL.LONG_VAL.BASE_N.P_BASE.11200.MIO_EUR.FI</v>
          </cell>
          <cell r="B1288">
            <v>344</v>
          </cell>
          <cell r="C1288">
            <v>342.3</v>
          </cell>
          <cell r="D1288">
            <v>360</v>
          </cell>
          <cell r="E1288">
            <v>385</v>
          </cell>
          <cell r="F1288">
            <v>299.4</v>
          </cell>
          <cell r="G1288">
            <v>288.2</v>
          </cell>
          <cell r="H1288">
            <v>299.6</v>
          </cell>
          <cell r="I1288">
            <v>320.24</v>
          </cell>
          <cell r="J1288">
            <v>343.89</v>
          </cell>
          <cell r="K1288">
            <v>297.47</v>
          </cell>
          <cell r="L1288">
            <v>283.41</v>
          </cell>
          <cell r="M1288">
            <v>273.35</v>
          </cell>
          <cell r="N1288">
            <v>264.06</v>
          </cell>
          <cell r="O1288">
            <v>257.38</v>
          </cell>
          <cell r="P1288">
            <v>276.9</v>
          </cell>
          <cell r="Q1288">
            <v>290.36</v>
          </cell>
          <cell r="R1288">
            <v>274.96</v>
          </cell>
          <cell r="S1288">
            <v>345.63</v>
          </cell>
          <cell r="T1288">
            <v>348.48</v>
          </cell>
        </row>
        <row r="1289">
          <cell r="A1289" t="str">
            <v>VAL.LONG_VAL.BASE_N.P_BASE.11200.MIO_EUR.FR</v>
          </cell>
          <cell r="B1289">
            <v>2944</v>
          </cell>
          <cell r="C1289">
            <v>3083.7</v>
          </cell>
          <cell r="D1289">
            <v>2831.1</v>
          </cell>
          <cell r="E1289">
            <v>3144.4</v>
          </cell>
          <cell r="F1289">
            <v>2867.8</v>
          </cell>
          <cell r="G1289">
            <v>2846.5</v>
          </cell>
          <cell r="H1289">
            <v>3175.7</v>
          </cell>
          <cell r="I1289">
            <v>3425.1</v>
          </cell>
          <cell r="J1289">
            <v>3442.4</v>
          </cell>
          <cell r="K1289">
            <v>3173.6</v>
          </cell>
          <cell r="L1289">
            <v>2980</v>
          </cell>
          <cell r="M1289">
            <v>3082.38</v>
          </cell>
          <cell r="N1289">
            <v>3277.13</v>
          </cell>
          <cell r="O1289">
            <v>2931.29</v>
          </cell>
          <cell r="P1289">
            <v>3557.65</v>
          </cell>
          <cell r="Q1289">
            <v>3431.55</v>
          </cell>
          <cell r="R1289">
            <v>3192.66</v>
          </cell>
          <cell r="S1289">
            <v>3861.77</v>
          </cell>
          <cell r="T1289">
            <v>4464.18</v>
          </cell>
        </row>
        <row r="1290">
          <cell r="A1290" t="str">
            <v>VAL.LONG_VAL.BASE_N.P_BASE.11200.MIO_EUR.HR</v>
          </cell>
          <cell r="B1290">
            <v>274.32</v>
          </cell>
          <cell r="C1290">
            <v>261.35</v>
          </cell>
          <cell r="D1290">
            <v>266.87</v>
          </cell>
          <cell r="E1290">
            <v>283.68</v>
          </cell>
          <cell r="F1290">
            <v>293.08</v>
          </cell>
          <cell r="G1290">
            <v>229</v>
          </cell>
          <cell r="H1290">
            <v>224.23</v>
          </cell>
          <cell r="I1290">
            <v>214.92</v>
          </cell>
          <cell r="J1290">
            <v>191.73</v>
          </cell>
          <cell r="K1290">
            <v>167.22</v>
          </cell>
          <cell r="L1290">
            <v>152.75</v>
          </cell>
          <cell r="M1290">
            <v>166.88</v>
          </cell>
          <cell r="N1290">
            <v>197.72</v>
          </cell>
          <cell r="O1290">
            <v>187.64</v>
          </cell>
          <cell r="P1290">
            <v>235.13</v>
          </cell>
          <cell r="Q1290">
            <v>196.89</v>
          </cell>
          <cell r="R1290">
            <v>257.98</v>
          </cell>
          <cell r="S1290">
            <v>322.85</v>
          </cell>
          <cell r="T1290">
            <v>394.43</v>
          </cell>
        </row>
        <row r="1291">
          <cell r="A1291" t="str">
            <v>VAL.LONG_VAL.BASE_N.P_BASE.11200.MIO_EUR.HU</v>
          </cell>
          <cell r="B1291">
            <v>683.96</v>
          </cell>
          <cell r="C1291">
            <v>700.93</v>
          </cell>
          <cell r="D1291">
            <v>662.75</v>
          </cell>
          <cell r="E1291">
            <v>719.23</v>
          </cell>
          <cell r="F1291">
            <v>648.06</v>
          </cell>
          <cell r="G1291">
            <v>606.77</v>
          </cell>
          <cell r="H1291">
            <v>650.79</v>
          </cell>
          <cell r="I1291">
            <v>722.23</v>
          </cell>
          <cell r="J1291">
            <v>713.11</v>
          </cell>
          <cell r="K1291">
            <v>713.05</v>
          </cell>
          <cell r="L1291">
            <v>694.47</v>
          </cell>
          <cell r="M1291">
            <v>704.14</v>
          </cell>
          <cell r="N1291">
            <v>750.68</v>
          </cell>
          <cell r="O1291">
            <v>698.25</v>
          </cell>
          <cell r="P1291">
            <v>783.32</v>
          </cell>
          <cell r="Q1291">
            <v>722.81</v>
          </cell>
          <cell r="R1291">
            <v>645.63</v>
          </cell>
          <cell r="S1291">
            <v>816.42</v>
          </cell>
          <cell r="T1291">
            <v>948.92</v>
          </cell>
        </row>
        <row r="1292">
          <cell r="A1292" t="str">
            <v>VAL.LONG_VAL.BASE_N.P_BASE.11200.MIO_EUR.IE</v>
          </cell>
          <cell r="B1292">
            <v>288.19</v>
          </cell>
          <cell r="C1292">
            <v>316.74</v>
          </cell>
          <cell r="D1292">
            <v>283.93</v>
          </cell>
          <cell r="E1292">
            <v>325.39</v>
          </cell>
          <cell r="F1292">
            <v>295.35</v>
          </cell>
          <cell r="G1292">
            <v>328.48</v>
          </cell>
          <cell r="H1292">
            <v>388.67</v>
          </cell>
          <cell r="I1292">
            <v>435.92</v>
          </cell>
          <cell r="J1292">
            <v>470.18</v>
          </cell>
          <cell r="K1292">
            <v>465.29</v>
          </cell>
          <cell r="L1292">
            <v>449.99</v>
          </cell>
          <cell r="M1292">
            <v>459.42</v>
          </cell>
          <cell r="N1292">
            <v>510.55</v>
          </cell>
          <cell r="O1292">
            <v>452.65</v>
          </cell>
          <cell r="P1292">
            <v>536.67</v>
          </cell>
          <cell r="Q1292">
            <v>595.3</v>
          </cell>
          <cell r="R1292">
            <v>548.65</v>
          </cell>
          <cell r="S1292">
            <v>613.61</v>
          </cell>
          <cell r="T1292">
            <v>660.56</v>
          </cell>
        </row>
        <row r="1293">
          <cell r="A1293" t="str">
            <v>VAL.LONG_VAL.BASE_N.P_BASE.11200.MIO_EUR.IT</v>
          </cell>
          <cell r="B1293">
            <v>2190.47</v>
          </cell>
          <cell r="C1293">
            <v>2452.6</v>
          </cell>
          <cell r="D1293">
            <v>2371.13</v>
          </cell>
          <cell r="E1293">
            <v>2605.45</v>
          </cell>
          <cell r="F1293">
            <v>2506.87</v>
          </cell>
          <cell r="G1293">
            <v>2458.57</v>
          </cell>
          <cell r="H1293">
            <v>2800.71</v>
          </cell>
          <cell r="I1293">
            <v>2970.77</v>
          </cell>
          <cell r="J1293">
            <v>3077.59</v>
          </cell>
          <cell r="K1293">
            <v>2970.66</v>
          </cell>
          <cell r="L1293">
            <v>2808.65</v>
          </cell>
          <cell r="M1293">
            <v>2988.13</v>
          </cell>
          <cell r="N1293">
            <v>3402.82</v>
          </cell>
          <cell r="O1293">
            <v>3036.13</v>
          </cell>
          <cell r="P1293">
            <v>3006.31</v>
          </cell>
          <cell r="Q1293">
            <v>2775.41</v>
          </cell>
          <cell r="R1293">
            <v>3052.18</v>
          </cell>
          <cell r="S1293">
            <v>3512.77</v>
          </cell>
          <cell r="T1293">
            <v>4291.03</v>
          </cell>
        </row>
        <row r="1294">
          <cell r="A1294" t="str">
            <v>VAL.LONG_VAL.BASE_N.P_BASE.11200.MIO_EUR.LT</v>
          </cell>
          <cell r="B1294">
            <v>159.9</v>
          </cell>
          <cell r="C1294">
            <v>160.8</v>
          </cell>
          <cell r="D1294">
            <v>136</v>
          </cell>
          <cell r="E1294">
            <v>179.4</v>
          </cell>
          <cell r="F1294">
            <v>156.7</v>
          </cell>
          <cell r="G1294">
            <v>141.88</v>
          </cell>
          <cell r="H1294">
            <v>136.09</v>
          </cell>
          <cell r="I1294">
            <v>168.98</v>
          </cell>
          <cell r="J1294">
            <v>161.36</v>
          </cell>
          <cell r="K1294">
            <v>135.32</v>
          </cell>
          <cell r="L1294">
            <v>117.2</v>
          </cell>
          <cell r="M1294">
            <v>129.27</v>
          </cell>
          <cell r="N1294">
            <v>142.02</v>
          </cell>
          <cell r="O1294">
            <v>118.16</v>
          </cell>
          <cell r="P1294">
            <v>136.48</v>
          </cell>
          <cell r="Q1294">
            <v>135.89</v>
          </cell>
          <cell r="R1294">
            <v>119.06</v>
          </cell>
          <cell r="S1294">
            <v>151.98</v>
          </cell>
          <cell r="T1294">
            <v>189.22</v>
          </cell>
        </row>
        <row r="1295">
          <cell r="A1295" t="str">
            <v>VAL.LONG_VAL.BASE_N.P_BASE.11200.MIO_EUR.LU</v>
          </cell>
          <cell r="B1295">
            <v>17.19</v>
          </cell>
          <cell r="C1295">
            <v>15.12</v>
          </cell>
          <cell r="D1295">
            <v>17.09</v>
          </cell>
          <cell r="E1295">
            <v>21.44</v>
          </cell>
          <cell r="F1295">
            <v>21.14</v>
          </cell>
          <cell r="G1295">
            <v>20.53</v>
          </cell>
          <cell r="H1295">
            <v>21.8</v>
          </cell>
          <cell r="I1295">
            <v>27.92</v>
          </cell>
          <cell r="J1295">
            <v>27.8</v>
          </cell>
          <cell r="K1295">
            <v>25.33</v>
          </cell>
          <cell r="L1295">
            <v>22.07</v>
          </cell>
          <cell r="M1295">
            <v>26.27</v>
          </cell>
          <cell r="N1295">
            <v>26.45</v>
          </cell>
          <cell r="O1295">
            <v>21.69</v>
          </cell>
          <cell r="P1295">
            <v>25.64</v>
          </cell>
          <cell r="Q1295">
            <v>23.47</v>
          </cell>
          <cell r="R1295">
            <v>20.63</v>
          </cell>
          <cell r="S1295">
            <v>26.85</v>
          </cell>
          <cell r="T1295">
            <v>30.45</v>
          </cell>
        </row>
        <row r="1296">
          <cell r="A1296" t="str">
            <v>VAL.LONG_VAL.BASE_N.P_BASE.11200.MIO_EUR.LV</v>
          </cell>
          <cell r="B1296">
            <v>54.9</v>
          </cell>
          <cell r="C1296">
            <v>54.9</v>
          </cell>
          <cell r="D1296">
            <v>62.7</v>
          </cell>
          <cell r="E1296">
            <v>71.74</v>
          </cell>
          <cell r="F1296">
            <v>71.34</v>
          </cell>
          <cell r="G1296">
            <v>69.91</v>
          </cell>
          <cell r="H1296">
            <v>75.89</v>
          </cell>
          <cell r="I1296">
            <v>71.41</v>
          </cell>
          <cell r="J1296">
            <v>75.81</v>
          </cell>
          <cell r="K1296">
            <v>71.7</v>
          </cell>
          <cell r="L1296">
            <v>72.47</v>
          </cell>
          <cell r="M1296">
            <v>68.83</v>
          </cell>
          <cell r="N1296">
            <v>70.48</v>
          </cell>
          <cell r="O1296">
            <v>66.65</v>
          </cell>
          <cell r="P1296">
            <v>76.03</v>
          </cell>
          <cell r="Q1296">
            <v>65.99</v>
          </cell>
          <cell r="R1296">
            <v>59.71</v>
          </cell>
          <cell r="S1296">
            <v>76.83</v>
          </cell>
          <cell r="T1296">
            <v>90</v>
          </cell>
        </row>
        <row r="1297">
          <cell r="A1297" t="str">
            <v>VAL.LONG_VAL.BASE_N.P_BASE.11200.MIO_EUR.MT</v>
          </cell>
          <cell r="B1297">
            <v>17.49</v>
          </cell>
          <cell r="C1297">
            <v>16.02</v>
          </cell>
          <cell r="D1297">
            <v>16.33</v>
          </cell>
          <cell r="E1297">
            <v>17.43</v>
          </cell>
          <cell r="F1297">
            <v>14.32</v>
          </cell>
          <cell r="G1297">
            <v>13.96</v>
          </cell>
          <cell r="H1297">
            <v>13.19</v>
          </cell>
          <cell r="I1297">
            <v>11.49</v>
          </cell>
          <cell r="J1297">
            <v>14.03</v>
          </cell>
          <cell r="K1297">
            <v>14.58</v>
          </cell>
          <cell r="L1297">
            <v>12.39</v>
          </cell>
          <cell r="M1297">
            <v>10.84</v>
          </cell>
          <cell r="N1297">
            <v>10.27</v>
          </cell>
          <cell r="O1297">
            <v>9.62</v>
          </cell>
          <cell r="P1297">
            <v>9.61</v>
          </cell>
          <cell r="Q1297">
            <v>9.95</v>
          </cell>
          <cell r="R1297">
            <v>10.5</v>
          </cell>
          <cell r="S1297">
            <v>9.91</v>
          </cell>
          <cell r="T1297">
            <v>8.93</v>
          </cell>
        </row>
        <row r="1298">
          <cell r="A1298" t="str">
            <v>VAL.LONG_VAL.BASE_N.P_BASE.11200.MIO_EUR.NL</v>
          </cell>
          <cell r="B1298">
            <v>2065.56</v>
          </cell>
          <cell r="C1298">
            <v>2237.75</v>
          </cell>
          <cell r="D1298">
            <v>2100.04</v>
          </cell>
          <cell r="E1298">
            <v>2511.29</v>
          </cell>
          <cell r="F1298">
            <v>2362.21</v>
          </cell>
          <cell r="G1298">
            <v>2318.3</v>
          </cell>
          <cell r="H1298">
            <v>2550.23</v>
          </cell>
          <cell r="I1298">
            <v>2864.02</v>
          </cell>
          <cell r="J1298">
            <v>2818.45</v>
          </cell>
          <cell r="K1298">
            <v>2519.68</v>
          </cell>
          <cell r="L1298">
            <v>2033</v>
          </cell>
          <cell r="M1298">
            <v>2319</v>
          </cell>
          <cell r="N1298">
            <v>2660</v>
          </cell>
          <cell r="O1298">
            <v>2236</v>
          </cell>
          <cell r="P1298">
            <v>2947</v>
          </cell>
          <cell r="Q1298">
            <v>2721</v>
          </cell>
          <cell r="R1298">
            <v>2401</v>
          </cell>
          <cell r="S1298">
            <v>2875</v>
          </cell>
          <cell r="T1298">
            <v>3589.47</v>
          </cell>
        </row>
        <row r="1299">
          <cell r="A1299" t="str">
            <v>VAL.LONG_VAL.BASE_N.P_BASE.11200.MIO_EUR.PL</v>
          </cell>
          <cell r="B1299">
            <v>2546.47</v>
          </cell>
          <cell r="C1299">
            <v>2606.69</v>
          </cell>
          <cell r="D1299">
            <v>2507.73</v>
          </cell>
          <cell r="E1299">
            <v>2591.33</v>
          </cell>
          <cell r="F1299">
            <v>2362.37</v>
          </cell>
          <cell r="G1299">
            <v>2391</v>
          </cell>
          <cell r="H1299">
            <v>2553.05</v>
          </cell>
          <cell r="I1299">
            <v>2726.96</v>
          </cell>
          <cell r="J1299">
            <v>2635.7</v>
          </cell>
          <cell r="K1299">
            <v>2399</v>
          </cell>
          <cell r="L1299">
            <v>2529.66</v>
          </cell>
          <cell r="M1299">
            <v>2576.38</v>
          </cell>
          <cell r="N1299">
            <v>2497.33</v>
          </cell>
          <cell r="O1299">
            <v>2308.45</v>
          </cell>
          <cell r="P1299">
            <v>2558.43</v>
          </cell>
          <cell r="Q1299">
            <v>2412.12</v>
          </cell>
          <cell r="R1299">
            <v>2415.19</v>
          </cell>
          <cell r="S1299">
            <v>2963.24</v>
          </cell>
          <cell r="T1299">
            <v>3955.83</v>
          </cell>
        </row>
        <row r="1300">
          <cell r="A1300" t="str">
            <v>VAL.LONG_VAL.BASE_N.P_BASE.11200.MIO_EUR.PT</v>
          </cell>
          <cell r="B1300">
            <v>465.74</v>
          </cell>
          <cell r="C1300">
            <v>503.01</v>
          </cell>
          <cell r="D1300">
            <v>511.55</v>
          </cell>
          <cell r="E1300">
            <v>510.52</v>
          </cell>
          <cell r="F1300">
            <v>510.38</v>
          </cell>
          <cell r="G1300">
            <v>504.96</v>
          </cell>
          <cell r="H1300">
            <v>507.65</v>
          </cell>
          <cell r="I1300">
            <v>578.7</v>
          </cell>
          <cell r="J1300">
            <v>589</v>
          </cell>
          <cell r="K1300">
            <v>545.65</v>
          </cell>
          <cell r="L1300">
            <v>502.33</v>
          </cell>
          <cell r="M1300">
            <v>498</v>
          </cell>
          <cell r="N1300">
            <v>570.18</v>
          </cell>
          <cell r="O1300">
            <v>567.88</v>
          </cell>
          <cell r="P1300">
            <v>646.93</v>
          </cell>
          <cell r="Q1300">
            <v>641.1</v>
          </cell>
          <cell r="R1300">
            <v>597.66</v>
          </cell>
          <cell r="S1300">
            <v>713.44</v>
          </cell>
          <cell r="T1300">
            <v>846.99</v>
          </cell>
        </row>
        <row r="1301">
          <cell r="A1301" t="str">
            <v>VAL.LONG_VAL.BASE_N.P_BASE.11200.MIO_EUR.RO</v>
          </cell>
          <cell r="B1301">
            <v>1148.41</v>
          </cell>
          <cell r="C1301">
            <v>1207.28</v>
          </cell>
          <cell r="D1301">
            <v>976.08</v>
          </cell>
          <cell r="E1301">
            <v>981.47</v>
          </cell>
          <cell r="F1301">
            <v>934.36</v>
          </cell>
          <cell r="G1301">
            <v>905.66</v>
          </cell>
          <cell r="H1301">
            <v>833.1</v>
          </cell>
          <cell r="I1301">
            <v>865.51</v>
          </cell>
          <cell r="J1301">
            <v>965.31</v>
          </cell>
          <cell r="K1301">
            <v>895.56</v>
          </cell>
          <cell r="L1301">
            <v>830.48</v>
          </cell>
          <cell r="M1301">
            <v>792.48</v>
          </cell>
          <cell r="N1301">
            <v>932.89</v>
          </cell>
          <cell r="O1301">
            <v>828.84</v>
          </cell>
          <cell r="P1301">
            <v>896.41</v>
          </cell>
          <cell r="Q1301">
            <v>903.8</v>
          </cell>
          <cell r="R1301">
            <v>765.77</v>
          </cell>
          <cell r="S1301">
            <v>781.38</v>
          </cell>
          <cell r="T1301">
            <v>933.93</v>
          </cell>
        </row>
        <row r="1302">
          <cell r="A1302" t="str">
            <v>VAL.LONG_VAL.BASE_N.P_BASE.11200.MIO_EUR.SE</v>
          </cell>
          <cell r="B1302">
            <v>366.19</v>
          </cell>
          <cell r="C1302">
            <v>368.37</v>
          </cell>
          <cell r="D1302">
            <v>367.26</v>
          </cell>
          <cell r="E1302">
            <v>407.18</v>
          </cell>
          <cell r="F1302">
            <v>369.68</v>
          </cell>
          <cell r="G1302">
            <v>402.38</v>
          </cell>
          <cell r="H1302">
            <v>420.52</v>
          </cell>
          <cell r="I1302">
            <v>454.17</v>
          </cell>
          <cell r="J1302">
            <v>495.19</v>
          </cell>
          <cell r="K1302">
            <v>429.95</v>
          </cell>
          <cell r="L1302">
            <v>421.59</v>
          </cell>
          <cell r="M1302">
            <v>453.3</v>
          </cell>
          <cell r="N1302">
            <v>456.37</v>
          </cell>
          <cell r="O1302">
            <v>434.1</v>
          </cell>
          <cell r="P1302">
            <v>411.28</v>
          </cell>
          <cell r="Q1302">
            <v>466.43</v>
          </cell>
          <cell r="R1302">
            <v>504.15</v>
          </cell>
          <cell r="S1302">
            <v>571.16</v>
          </cell>
          <cell r="T1302">
            <v>530.11</v>
          </cell>
        </row>
        <row r="1303">
          <cell r="A1303" t="str">
            <v>VAL.LONG_VAL.BASE_N.P_BASE.11200.MIO_EUR.SI</v>
          </cell>
          <cell r="B1303">
            <v>90.13</v>
          </cell>
          <cell r="C1303">
            <v>97.35</v>
          </cell>
          <cell r="D1303">
            <v>84.02</v>
          </cell>
          <cell r="E1303">
            <v>86.38</v>
          </cell>
          <cell r="F1303">
            <v>64.48</v>
          </cell>
          <cell r="G1303">
            <v>61.43</v>
          </cell>
          <cell r="H1303">
            <v>58.64</v>
          </cell>
          <cell r="I1303">
            <v>56.46</v>
          </cell>
          <cell r="J1303">
            <v>49.09</v>
          </cell>
          <cell r="K1303">
            <v>49.84</v>
          </cell>
          <cell r="L1303">
            <v>41.77</v>
          </cell>
          <cell r="M1303">
            <v>44.88</v>
          </cell>
          <cell r="N1303">
            <v>49.15</v>
          </cell>
          <cell r="O1303">
            <v>47.31</v>
          </cell>
          <cell r="P1303">
            <v>55.35</v>
          </cell>
          <cell r="Q1303">
            <v>49.56</v>
          </cell>
          <cell r="R1303">
            <v>49.28</v>
          </cell>
          <cell r="S1303">
            <v>50.81</v>
          </cell>
          <cell r="T1303">
            <v>56.43</v>
          </cell>
        </row>
        <row r="1304">
          <cell r="A1304" t="str">
            <v>VAL.LONG_VAL.BASE_N.P_BASE.11200.MIO_EUR.SK</v>
          </cell>
          <cell r="B1304">
            <v>203.05</v>
          </cell>
          <cell r="C1304">
            <v>193.01</v>
          </cell>
          <cell r="D1304">
            <v>195.95</v>
          </cell>
          <cell r="E1304">
            <v>172.02</v>
          </cell>
          <cell r="F1304">
            <v>143.18</v>
          </cell>
          <cell r="G1304">
            <v>130.03</v>
          </cell>
          <cell r="H1304">
            <v>137.43</v>
          </cell>
          <cell r="I1304">
            <v>142.87</v>
          </cell>
          <cell r="J1304">
            <v>155.45</v>
          </cell>
          <cell r="K1304">
            <v>127.63</v>
          </cell>
          <cell r="L1304">
            <v>129.05</v>
          </cell>
          <cell r="M1304">
            <v>134.02</v>
          </cell>
          <cell r="N1304">
            <v>146.56</v>
          </cell>
          <cell r="O1304">
            <v>125.09</v>
          </cell>
          <cell r="P1304">
            <v>144.73</v>
          </cell>
          <cell r="Q1304">
            <v>131.3</v>
          </cell>
          <cell r="R1304">
            <v>111.43</v>
          </cell>
          <cell r="S1304">
            <v>125.96</v>
          </cell>
          <cell r="T1304">
            <v>143.8</v>
          </cell>
        </row>
        <row r="1305">
          <cell r="A1305" t="str">
            <v>VAL.LONG_VAL.BASE_N.P_BASE.11200.MIO_EUR.CH</v>
          </cell>
          <cell r="B1305">
            <v>629.94</v>
          </cell>
          <cell r="C1305">
            <v>603</v>
          </cell>
          <cell r="D1305">
            <v>601.39</v>
          </cell>
          <cell r="E1305">
            <v>729.78</v>
          </cell>
          <cell r="F1305">
            <v>672.6</v>
          </cell>
          <cell r="G1305">
            <v>680.1</v>
          </cell>
          <cell r="H1305">
            <v>714.29</v>
          </cell>
          <cell r="I1305">
            <v>684.37</v>
          </cell>
          <cell r="J1305">
            <v>854.57</v>
          </cell>
          <cell r="K1305">
            <v>824.85</v>
          </cell>
          <cell r="L1305">
            <v>769.08</v>
          </cell>
          <cell r="M1305">
            <v>818.54</v>
          </cell>
          <cell r="N1305">
            <v>794.92</v>
          </cell>
          <cell r="O1305">
            <v>732.62</v>
          </cell>
          <cell r="P1305">
            <v>863.64</v>
          </cell>
          <cell r="Q1305">
            <v>954.99</v>
          </cell>
          <cell r="R1305">
            <v>838.75</v>
          </cell>
          <cell r="S1305">
            <v>767.88</v>
          </cell>
          <cell r="T1305">
            <v>811.81</v>
          </cell>
        </row>
        <row r="1306">
          <cell r="A1306" t="str">
            <v>VAL.LONG_VAL.BASE_N.P_BASE.11200.MIO_EUR.IS</v>
          </cell>
          <cell r="B1306" t="str">
            <v>ND</v>
          </cell>
          <cell r="C1306" t="str">
            <v>ND</v>
          </cell>
          <cell r="D1306">
            <v>19.13</v>
          </cell>
          <cell r="E1306">
            <v>16.08</v>
          </cell>
          <cell r="F1306">
            <v>10.71</v>
          </cell>
          <cell r="G1306">
            <v>10.35</v>
          </cell>
          <cell r="H1306">
            <v>12.75</v>
          </cell>
          <cell r="I1306">
            <v>13.74</v>
          </cell>
          <cell r="J1306">
            <v>18.24</v>
          </cell>
          <cell r="K1306">
            <v>18.27</v>
          </cell>
          <cell r="L1306">
            <v>19.03</v>
          </cell>
          <cell r="M1306">
            <v>18.66</v>
          </cell>
          <cell r="N1306">
            <v>22.34</v>
          </cell>
          <cell r="O1306">
            <v>22.16</v>
          </cell>
          <cell r="P1306">
            <v>20.67</v>
          </cell>
          <cell r="Q1306">
            <v>20.37</v>
          </cell>
          <cell r="R1306">
            <v>19.06</v>
          </cell>
          <cell r="S1306">
            <v>23.15</v>
          </cell>
          <cell r="T1306">
            <v>23.83</v>
          </cell>
        </row>
        <row r="1307">
          <cell r="A1307" t="str">
            <v>VAL.LONG_VAL.BASE_N.P_BASE.11200.MIO_EUR.NO</v>
          </cell>
          <cell r="B1307">
            <v>313.3</v>
          </cell>
          <cell r="C1307">
            <v>316.54</v>
          </cell>
          <cell r="D1307">
            <v>356.91</v>
          </cell>
          <cell r="E1307">
            <v>387.09</v>
          </cell>
          <cell r="F1307">
            <v>371.36</v>
          </cell>
          <cell r="G1307">
            <v>425.41</v>
          </cell>
          <cell r="H1307">
            <v>461.03</v>
          </cell>
          <cell r="I1307">
            <v>494.49</v>
          </cell>
          <cell r="J1307">
            <v>449.49</v>
          </cell>
          <cell r="K1307">
            <v>435.25</v>
          </cell>
          <cell r="L1307">
            <v>467.66</v>
          </cell>
          <cell r="M1307">
            <v>457.34</v>
          </cell>
          <cell r="N1307">
            <v>432.94</v>
          </cell>
          <cell r="O1307">
            <v>410.62</v>
          </cell>
          <cell r="P1307">
            <v>384.67</v>
          </cell>
          <cell r="Q1307">
            <v>376.65</v>
          </cell>
          <cell r="R1307">
            <v>439.06</v>
          </cell>
          <cell r="S1307">
            <v>483.27</v>
          </cell>
          <cell r="T1307">
            <v>470.04</v>
          </cell>
        </row>
        <row r="1308">
          <cell r="A1308" t="str">
            <v>VAL.LONG_VAL.BASE_N.P_BASE.11300.MIO_EUR.AT</v>
          </cell>
          <cell r="B1308">
            <v>2.17</v>
          </cell>
          <cell r="C1308">
            <v>2.44</v>
          </cell>
          <cell r="D1308">
            <v>2.26</v>
          </cell>
          <cell r="E1308">
            <v>2.09</v>
          </cell>
          <cell r="F1308">
            <v>7.12</v>
          </cell>
          <cell r="G1308">
            <v>1.35</v>
          </cell>
          <cell r="H1308">
            <v>1</v>
          </cell>
          <cell r="I1308">
            <v>0.59</v>
          </cell>
          <cell r="J1308">
            <v>1.59</v>
          </cell>
          <cell r="K1308">
            <v>0.19</v>
          </cell>
          <cell r="L1308">
            <v>0.94</v>
          </cell>
          <cell r="M1308">
            <v>0.72</v>
          </cell>
          <cell r="N1308">
            <v>0.39</v>
          </cell>
          <cell r="O1308">
            <v>0.56</v>
          </cell>
          <cell r="P1308">
            <v>0.47</v>
          </cell>
          <cell r="Q1308">
            <v>0.28</v>
          </cell>
          <cell r="R1308">
            <v>0.27</v>
          </cell>
          <cell r="S1308">
            <v>1.25</v>
          </cell>
          <cell r="T1308">
            <v>2.34</v>
          </cell>
        </row>
        <row r="1309">
          <cell r="A1309" t="str">
            <v>VAL.LONG_VAL.BASE_N.P_BASE.11300.MIO_EUR.BE</v>
          </cell>
          <cell r="B1309">
            <v>5.96</v>
          </cell>
          <cell r="C1309">
            <v>6.81</v>
          </cell>
          <cell r="D1309">
            <v>6.11</v>
          </cell>
          <cell r="E1309">
            <v>5.13</v>
          </cell>
          <cell r="F1309">
            <v>3.95</v>
          </cell>
          <cell r="G1309">
            <v>0.26</v>
          </cell>
          <cell r="H1309">
            <v>4.91</v>
          </cell>
          <cell r="I1309">
            <v>4.16</v>
          </cell>
          <cell r="J1309">
            <v>3.93</v>
          </cell>
          <cell r="K1309">
            <v>3.72</v>
          </cell>
          <cell r="L1309">
            <v>4.04</v>
          </cell>
          <cell r="M1309">
            <v>3.51</v>
          </cell>
          <cell r="N1309">
            <v>3.55</v>
          </cell>
          <cell r="O1309">
            <v>2.75</v>
          </cell>
          <cell r="P1309">
            <v>2.05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A1310" t="str">
            <v>VAL.LONG_VAL.BASE_N.P_BASE.11300.MIO_EUR.BG</v>
          </cell>
          <cell r="B1310">
            <v>7.1</v>
          </cell>
          <cell r="C1310">
            <v>8.39</v>
          </cell>
          <cell r="D1310">
            <v>1.99</v>
          </cell>
          <cell r="E1310">
            <v>1.61</v>
          </cell>
          <cell r="F1310">
            <v>2.49</v>
          </cell>
          <cell r="G1310">
            <v>1.36</v>
          </cell>
          <cell r="H1310">
            <v>2.1</v>
          </cell>
          <cell r="I1310">
            <v>0.29</v>
          </cell>
          <cell r="J1310">
            <v>0.17</v>
          </cell>
          <cell r="K1310">
            <v>0.14</v>
          </cell>
          <cell r="L1310">
            <v>0.15</v>
          </cell>
          <cell r="M1310">
            <v>0.11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A1311" t="str">
            <v>VAL.LONG_VAL.BASE_N.P_BASE.11300.MIO_EUR.CY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A1312" t="str">
            <v>VAL.LONG_VAL.BASE_N.P_BASE.11300.MIO_EUR.CZ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A1313" t="str">
            <v>VAL.LONG_VAL.BASE_N.P_BASE.11300.MIO_EUR.DE</v>
          </cell>
          <cell r="B1313">
            <v>91.36</v>
          </cell>
          <cell r="C1313">
            <v>89.35</v>
          </cell>
          <cell r="D1313">
            <v>126.02</v>
          </cell>
          <cell r="E1313">
            <v>66.33</v>
          </cell>
          <cell r="F1313">
            <v>66</v>
          </cell>
          <cell r="G1313">
            <v>44.38</v>
          </cell>
          <cell r="H1313">
            <v>69.29</v>
          </cell>
          <cell r="I1313">
            <v>57.65</v>
          </cell>
          <cell r="J1313">
            <v>52.81</v>
          </cell>
          <cell r="K1313">
            <v>49.86</v>
          </cell>
          <cell r="L1313">
            <v>126.63</v>
          </cell>
          <cell r="M1313">
            <v>87.67</v>
          </cell>
          <cell r="N1313">
            <v>143.16</v>
          </cell>
          <cell r="O1313">
            <v>127.78</v>
          </cell>
          <cell r="P1313">
            <v>150.4</v>
          </cell>
          <cell r="Q1313">
            <v>111.24</v>
          </cell>
          <cell r="R1313">
            <v>136.18</v>
          </cell>
          <cell r="S1313">
            <v>220.58</v>
          </cell>
          <cell r="T1313">
            <v>233.17</v>
          </cell>
        </row>
        <row r="1314">
          <cell r="A1314" t="str">
            <v>VAL.LONG_VAL.BASE_N.P_BASE.11300.MIO_EUR.DK</v>
          </cell>
          <cell r="B1314">
            <v>16.24</v>
          </cell>
          <cell r="C1314">
            <v>17.7</v>
          </cell>
          <cell r="D1314">
            <v>11.95</v>
          </cell>
          <cell r="E1314">
            <v>18.37</v>
          </cell>
          <cell r="F1314">
            <v>8.86</v>
          </cell>
          <cell r="G1314">
            <v>15.58</v>
          </cell>
          <cell r="H1314">
            <v>19.19</v>
          </cell>
          <cell r="I1314">
            <v>19.48</v>
          </cell>
          <cell r="J1314">
            <v>20.89</v>
          </cell>
          <cell r="K1314">
            <v>17.17</v>
          </cell>
          <cell r="L1314">
            <v>18.23</v>
          </cell>
          <cell r="M1314">
            <v>16.54</v>
          </cell>
          <cell r="N1314">
            <v>20.88</v>
          </cell>
          <cell r="O1314">
            <v>19.3</v>
          </cell>
          <cell r="P1314">
            <v>18.96</v>
          </cell>
          <cell r="Q1314">
            <v>0.26</v>
          </cell>
          <cell r="R1314">
            <v>0.12</v>
          </cell>
          <cell r="S1314">
            <v>0.14</v>
          </cell>
          <cell r="T1314">
            <v>0.13</v>
          </cell>
        </row>
        <row r="1315">
          <cell r="A1315" t="str">
            <v>VAL.LONG_VAL.BASE_N.P_BASE.11300.MIO_EUR.EE</v>
          </cell>
          <cell r="B1315">
            <v>0.08</v>
          </cell>
          <cell r="C1315">
            <v>0.12</v>
          </cell>
          <cell r="D1315">
            <v>0.18</v>
          </cell>
          <cell r="E1315">
            <v>0.22</v>
          </cell>
          <cell r="F1315">
            <v>0.18</v>
          </cell>
          <cell r="G1315">
            <v>0.17</v>
          </cell>
          <cell r="H1315">
            <v>0.05</v>
          </cell>
          <cell r="I1315">
            <v>0.14</v>
          </cell>
          <cell r="J1315">
            <v>0.25</v>
          </cell>
          <cell r="K1315">
            <v>0.13</v>
          </cell>
          <cell r="L1315">
            <v>0.13</v>
          </cell>
          <cell r="M1315">
            <v>0.13</v>
          </cell>
          <cell r="N1315">
            <v>0.13</v>
          </cell>
          <cell r="O1315">
            <v>0.13</v>
          </cell>
          <cell r="P1315">
            <v>0.13</v>
          </cell>
          <cell r="Q1315">
            <v>0.13</v>
          </cell>
          <cell r="R1315">
            <v>0</v>
          </cell>
          <cell r="S1315">
            <v>0</v>
          </cell>
          <cell r="T1315">
            <v>0</v>
          </cell>
        </row>
        <row r="1316">
          <cell r="A1316" t="str">
            <v>VAL.LONG_VAL.BASE_N.P_BASE.11300.MIO_EUR.EL</v>
          </cell>
          <cell r="B1316">
            <v>0.58</v>
          </cell>
          <cell r="C1316">
            <v>0.89</v>
          </cell>
          <cell r="D1316">
            <v>1.14</v>
          </cell>
          <cell r="E1316">
            <v>1.14</v>
          </cell>
          <cell r="F1316">
            <v>1.15</v>
          </cell>
          <cell r="G1316">
            <v>1.7</v>
          </cell>
          <cell r="H1316">
            <v>2.25</v>
          </cell>
          <cell r="I1316">
            <v>2.61</v>
          </cell>
          <cell r="J1316">
            <v>3.87</v>
          </cell>
          <cell r="K1316">
            <v>3.1</v>
          </cell>
          <cell r="L1316">
            <v>1.87</v>
          </cell>
          <cell r="M1316">
            <v>1.27</v>
          </cell>
          <cell r="N1316">
            <v>0.57</v>
          </cell>
          <cell r="O1316">
            <v>0.73</v>
          </cell>
          <cell r="P1316">
            <v>0.58</v>
          </cell>
          <cell r="Q1316">
            <v>1.08</v>
          </cell>
          <cell r="R1316">
            <v>1.26</v>
          </cell>
          <cell r="S1316">
            <v>1.24</v>
          </cell>
          <cell r="T1316">
            <v>1.26</v>
          </cell>
        </row>
        <row r="1317">
          <cell r="A1317" t="str">
            <v>VAL.LONG_VAL.BASE_N.P_BASE.11300.MIO_EUR.ES</v>
          </cell>
          <cell r="B1317">
            <v>83.95</v>
          </cell>
          <cell r="C1317">
            <v>67.55</v>
          </cell>
          <cell r="D1317">
            <v>83.14</v>
          </cell>
          <cell r="E1317">
            <v>78.64</v>
          </cell>
          <cell r="F1317">
            <v>60.11</v>
          </cell>
          <cell r="G1317">
            <v>71.14</v>
          </cell>
          <cell r="H1317">
            <v>67.81</v>
          </cell>
          <cell r="I1317">
            <v>66.34</v>
          </cell>
          <cell r="J1317">
            <v>50.82</v>
          </cell>
          <cell r="K1317">
            <v>54.96</v>
          </cell>
          <cell r="L1317">
            <v>87.18</v>
          </cell>
          <cell r="M1317">
            <v>80.78</v>
          </cell>
          <cell r="N1317">
            <v>79.74</v>
          </cell>
          <cell r="O1317">
            <v>83.64</v>
          </cell>
          <cell r="P1317">
            <v>77.97</v>
          </cell>
          <cell r="Q1317">
            <v>77.86</v>
          </cell>
          <cell r="R1317">
            <v>72.57</v>
          </cell>
          <cell r="S1317">
            <v>75.27</v>
          </cell>
          <cell r="T1317">
            <v>84.52</v>
          </cell>
        </row>
        <row r="1318">
          <cell r="A1318" t="str">
            <v>VAL.LONG_VAL.BASE_N.P_BASE.11300.MIO_EUR.FI</v>
          </cell>
          <cell r="B1318">
            <v>3.52</v>
          </cell>
          <cell r="C1318">
            <v>3.57</v>
          </cell>
          <cell r="D1318">
            <v>3.47</v>
          </cell>
          <cell r="E1318">
            <v>3.25</v>
          </cell>
          <cell r="F1318">
            <v>2.87</v>
          </cell>
          <cell r="G1318">
            <v>2.62</v>
          </cell>
          <cell r="H1318">
            <v>2.6</v>
          </cell>
          <cell r="I1318">
            <v>2.41</v>
          </cell>
          <cell r="J1318">
            <v>1.93</v>
          </cell>
          <cell r="K1318">
            <v>1.28</v>
          </cell>
          <cell r="L1318">
            <v>0.61</v>
          </cell>
          <cell r="M1318">
            <v>0.15</v>
          </cell>
          <cell r="N1318">
            <v>0.18</v>
          </cell>
          <cell r="O1318">
            <v>0.15</v>
          </cell>
          <cell r="P1318">
            <v>0.13</v>
          </cell>
          <cell r="Q1318">
            <v>0.1</v>
          </cell>
          <cell r="R1318">
            <v>0.09</v>
          </cell>
          <cell r="S1318">
            <v>0.11</v>
          </cell>
          <cell r="T1318">
            <v>0.1</v>
          </cell>
        </row>
        <row r="1319">
          <cell r="A1319" t="str">
            <v>VAL.LONG_VAL.BASE_N.P_BASE.11300.MIO_EUR.FR</v>
          </cell>
          <cell r="B1319">
            <v>88.2</v>
          </cell>
          <cell r="C1319">
            <v>89.9</v>
          </cell>
          <cell r="D1319">
            <v>94.7</v>
          </cell>
          <cell r="E1319">
            <v>42.5</v>
          </cell>
          <cell r="F1319">
            <v>45</v>
          </cell>
          <cell r="G1319">
            <v>61.5</v>
          </cell>
          <cell r="H1319">
            <v>55.5</v>
          </cell>
          <cell r="I1319">
            <v>27.9</v>
          </cell>
          <cell r="J1319">
            <v>35.3</v>
          </cell>
          <cell r="K1319">
            <v>77.5</v>
          </cell>
          <cell r="L1319">
            <v>78.9</v>
          </cell>
          <cell r="M1319">
            <v>10.95</v>
          </cell>
          <cell r="N1319">
            <v>78.01</v>
          </cell>
          <cell r="O1319">
            <v>90.55</v>
          </cell>
          <cell r="P1319">
            <v>82.3</v>
          </cell>
          <cell r="Q1319">
            <v>101.65</v>
          </cell>
          <cell r="R1319">
            <v>105.65</v>
          </cell>
          <cell r="S1319">
            <v>154.74</v>
          </cell>
          <cell r="T1319">
            <v>154.74</v>
          </cell>
        </row>
        <row r="1320">
          <cell r="A1320" t="str">
            <v>VAL.LONG_VAL.BASE_N.P_BASE.11300.MIO_EUR.HR</v>
          </cell>
          <cell r="B1320">
            <v>0.71</v>
          </cell>
          <cell r="C1320">
            <v>1.79</v>
          </cell>
          <cell r="D1320">
            <v>0.73</v>
          </cell>
          <cell r="E1320">
            <v>0.67</v>
          </cell>
          <cell r="F1320">
            <v>2.55</v>
          </cell>
          <cell r="G1320">
            <v>2.22</v>
          </cell>
          <cell r="H1320">
            <v>1.05</v>
          </cell>
          <cell r="I1320">
            <v>0.62</v>
          </cell>
          <cell r="J1320">
            <v>0.64</v>
          </cell>
          <cell r="K1320">
            <v>0.58</v>
          </cell>
          <cell r="L1320">
            <v>0.6</v>
          </cell>
          <cell r="M1320">
            <v>0.62</v>
          </cell>
          <cell r="N1320">
            <v>0.62</v>
          </cell>
          <cell r="O1320">
            <v>0.68</v>
          </cell>
          <cell r="P1320">
            <v>0.87</v>
          </cell>
          <cell r="Q1320">
            <v>1.15</v>
          </cell>
          <cell r="R1320">
            <v>1.31</v>
          </cell>
          <cell r="S1320">
            <v>1.26</v>
          </cell>
          <cell r="T1320">
            <v>1.61</v>
          </cell>
        </row>
        <row r="1321">
          <cell r="A1321" t="str">
            <v>VAL.LONG_VAL.BASE_N.P_BASE.11300.MIO_EUR.HU</v>
          </cell>
          <cell r="B1321">
            <v>1.83</v>
          </cell>
          <cell r="C1321">
            <v>2.66</v>
          </cell>
          <cell r="D1321">
            <v>2.78</v>
          </cell>
          <cell r="E1321">
            <v>2.77</v>
          </cell>
          <cell r="F1321">
            <v>3.17</v>
          </cell>
          <cell r="G1321">
            <v>2.24</v>
          </cell>
          <cell r="H1321">
            <v>1.62</v>
          </cell>
          <cell r="I1321">
            <v>2.64</v>
          </cell>
          <cell r="J1321">
            <v>2.06</v>
          </cell>
          <cell r="K1321">
            <v>1.33</v>
          </cell>
          <cell r="L1321">
            <v>1.02</v>
          </cell>
          <cell r="M1321">
            <v>1.26</v>
          </cell>
          <cell r="N1321">
            <v>1.43</v>
          </cell>
          <cell r="O1321">
            <v>2.07</v>
          </cell>
          <cell r="P1321">
            <v>1.53</v>
          </cell>
          <cell r="Q1321">
            <v>1.72</v>
          </cell>
          <cell r="R1321">
            <v>1.48</v>
          </cell>
          <cell r="S1321">
            <v>1.85</v>
          </cell>
          <cell r="T1321">
            <v>2.99</v>
          </cell>
        </row>
        <row r="1322">
          <cell r="A1322" t="str">
            <v>VAL.LONG_VAL.BASE_N.P_BASE.11300.MIO_EUR.IE</v>
          </cell>
          <cell r="B1322">
            <v>233.96</v>
          </cell>
          <cell r="C1322">
            <v>263.45</v>
          </cell>
          <cell r="D1322">
            <v>269.27</v>
          </cell>
          <cell r="E1322">
            <v>228.51</v>
          </cell>
          <cell r="F1322">
            <v>172.73</v>
          </cell>
          <cell r="G1322">
            <v>145.86</v>
          </cell>
          <cell r="H1322">
            <v>135.58</v>
          </cell>
          <cell r="I1322">
            <v>166.65</v>
          </cell>
          <cell r="J1322">
            <v>186.48</v>
          </cell>
          <cell r="K1322">
            <v>221.67</v>
          </cell>
          <cell r="L1322">
            <v>247.29</v>
          </cell>
          <cell r="M1322">
            <v>270.49</v>
          </cell>
          <cell r="N1322">
            <v>287.42</v>
          </cell>
          <cell r="O1322">
            <v>306.4</v>
          </cell>
          <cell r="P1322">
            <v>255.49</v>
          </cell>
          <cell r="Q1322">
            <v>224.22</v>
          </cell>
          <cell r="R1322">
            <v>301.88</v>
          </cell>
          <cell r="S1322">
            <v>314.7</v>
          </cell>
          <cell r="T1322">
            <v>304.83</v>
          </cell>
        </row>
        <row r="1323">
          <cell r="A1323" t="str">
            <v>VAL.LONG_VAL.BASE_N.P_BASE.11300.MIO_EUR.IT</v>
          </cell>
          <cell r="B1323">
            <v>54.9</v>
          </cell>
          <cell r="C1323">
            <v>61.16</v>
          </cell>
          <cell r="D1323">
            <v>65.61</v>
          </cell>
          <cell r="E1323">
            <v>66.67</v>
          </cell>
          <cell r="F1323">
            <v>67.12</v>
          </cell>
          <cell r="G1323">
            <v>70.16</v>
          </cell>
          <cell r="H1323">
            <v>74.74</v>
          </cell>
          <cell r="I1323">
            <v>79.6</v>
          </cell>
          <cell r="J1323">
            <v>84.76</v>
          </cell>
          <cell r="K1323">
            <v>90.25</v>
          </cell>
          <cell r="L1323">
            <v>85.4</v>
          </cell>
          <cell r="M1323">
            <v>89.2</v>
          </cell>
          <cell r="N1323">
            <v>93.18</v>
          </cell>
          <cell r="O1323">
            <v>97.28</v>
          </cell>
          <cell r="P1323">
            <v>100.58</v>
          </cell>
          <cell r="Q1323">
            <v>101.8</v>
          </cell>
          <cell r="R1323">
            <v>99.94</v>
          </cell>
          <cell r="S1323">
            <v>108.37</v>
          </cell>
          <cell r="T1323">
            <v>111.6</v>
          </cell>
        </row>
        <row r="1324">
          <cell r="A1324" t="str">
            <v>VAL.LONG_VAL.BASE_N.P_BASE.11300.MIO_EUR.LT</v>
          </cell>
          <cell r="B1324">
            <v>0</v>
          </cell>
          <cell r="C1324">
            <v>0.1</v>
          </cell>
          <cell r="D1324">
            <v>0.1</v>
          </cell>
          <cell r="E1324">
            <v>0.1</v>
          </cell>
          <cell r="F1324">
            <v>0</v>
          </cell>
          <cell r="G1324">
            <v>2.68</v>
          </cell>
          <cell r="H1324">
            <v>0.96</v>
          </cell>
          <cell r="I1324">
            <v>0.79</v>
          </cell>
          <cell r="J1324">
            <v>0.41</v>
          </cell>
          <cell r="K1324">
            <v>0.65</v>
          </cell>
          <cell r="L1324">
            <v>0.65</v>
          </cell>
          <cell r="M1324">
            <v>0.55</v>
          </cell>
          <cell r="N1324">
            <v>0.27</v>
          </cell>
          <cell r="O1324">
            <v>0.26</v>
          </cell>
          <cell r="P1324">
            <v>0.3</v>
          </cell>
          <cell r="Q1324">
            <v>0.2</v>
          </cell>
          <cell r="R1324">
            <v>0.14</v>
          </cell>
          <cell r="S1324">
            <v>0.12</v>
          </cell>
          <cell r="T1324">
            <v>0.27</v>
          </cell>
        </row>
        <row r="1325">
          <cell r="A1325" t="str">
            <v>VAL.LONG_VAL.BASE_N.P_BASE.11300.MIO_EUR.LU</v>
          </cell>
          <cell r="B1325">
            <v>0.02</v>
          </cell>
          <cell r="C1325">
            <v>0.02</v>
          </cell>
          <cell r="D1325">
            <v>0.02</v>
          </cell>
          <cell r="E1325">
            <v>0.02</v>
          </cell>
          <cell r="F1325">
            <v>0.02</v>
          </cell>
          <cell r="G1325">
            <v>0.02</v>
          </cell>
          <cell r="H1325">
            <v>0.02</v>
          </cell>
          <cell r="I1325">
            <v>0.02</v>
          </cell>
          <cell r="J1325">
            <v>0.02</v>
          </cell>
          <cell r="K1325">
            <v>0.02</v>
          </cell>
          <cell r="L1325">
            <v>0.02</v>
          </cell>
          <cell r="M1325">
            <v>0.02</v>
          </cell>
          <cell r="N1325">
            <v>0.02</v>
          </cell>
          <cell r="O1325">
            <v>0.02</v>
          </cell>
          <cell r="P1325">
            <v>0.02</v>
          </cell>
          <cell r="Q1325">
            <v>0.02</v>
          </cell>
          <cell r="R1325">
            <v>0.02</v>
          </cell>
          <cell r="S1325">
            <v>0.02</v>
          </cell>
          <cell r="T1325">
            <v>0.02</v>
          </cell>
        </row>
        <row r="1326">
          <cell r="A1326" t="str">
            <v>VAL.LONG_VAL.BASE_N.P_BASE.11300.MIO_EUR.LV</v>
          </cell>
          <cell r="B1326">
            <v>0.81</v>
          </cell>
          <cell r="C1326">
            <v>0.52</v>
          </cell>
          <cell r="D1326">
            <v>0.52</v>
          </cell>
          <cell r="E1326">
            <v>0.86</v>
          </cell>
          <cell r="F1326">
            <v>0.28</v>
          </cell>
          <cell r="G1326">
            <v>0.25</v>
          </cell>
          <cell r="H1326">
            <v>0.05</v>
          </cell>
          <cell r="I1326">
            <v>0.01</v>
          </cell>
          <cell r="J1326">
            <v>0.05</v>
          </cell>
          <cell r="K1326">
            <v>0.29</v>
          </cell>
          <cell r="L1326">
            <v>0.29</v>
          </cell>
          <cell r="M1326">
            <v>0.41</v>
          </cell>
          <cell r="N1326">
            <v>0.19</v>
          </cell>
          <cell r="O1326">
            <v>0.58</v>
          </cell>
          <cell r="P1326">
            <v>0.61</v>
          </cell>
          <cell r="Q1326">
            <v>2.89</v>
          </cell>
          <cell r="R1326">
            <v>2.02</v>
          </cell>
          <cell r="S1326">
            <v>1.25</v>
          </cell>
          <cell r="T1326">
            <v>1.19</v>
          </cell>
        </row>
        <row r="1327">
          <cell r="A1327" t="str">
            <v>VAL.LONG_VAL.BASE_N.P_BASE.11300.MIO_EUR.MT</v>
          </cell>
          <cell r="B1327">
            <v>0.14</v>
          </cell>
          <cell r="C1327">
            <v>0.13</v>
          </cell>
          <cell r="D1327">
            <v>0.11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A1328" t="str">
            <v>VAL.LONG_VAL.BASE_N.P_BASE.11300.MIO_EUR.NL</v>
          </cell>
          <cell r="B1328">
            <v>196.79</v>
          </cell>
          <cell r="C1328">
            <v>159.12</v>
          </cell>
          <cell r="D1328">
            <v>174.78</v>
          </cell>
          <cell r="E1328">
            <v>135.6</v>
          </cell>
          <cell r="F1328">
            <v>135.55</v>
          </cell>
          <cell r="G1328">
            <v>130.25</v>
          </cell>
          <cell r="H1328">
            <v>139.6</v>
          </cell>
          <cell r="I1328">
            <v>152.44</v>
          </cell>
          <cell r="J1328">
            <v>157.19</v>
          </cell>
          <cell r="K1328">
            <v>177.46</v>
          </cell>
          <cell r="L1328">
            <v>202.46</v>
          </cell>
          <cell r="M1328">
            <v>206.48</v>
          </cell>
          <cell r="N1328">
            <v>275.63</v>
          </cell>
          <cell r="O1328">
            <v>267.6</v>
          </cell>
          <cell r="P1328">
            <v>225.44</v>
          </cell>
          <cell r="Q1328">
            <v>163.36</v>
          </cell>
          <cell r="R1328">
            <v>232.6</v>
          </cell>
          <cell r="S1328">
            <v>398.99</v>
          </cell>
          <cell r="T1328">
            <v>478.48</v>
          </cell>
        </row>
        <row r="1329">
          <cell r="A1329" t="str">
            <v>VAL.LONG_VAL.BASE_N.P_BASE.11300.MIO_EUR.PL</v>
          </cell>
          <cell r="B1329">
            <v>41.69</v>
          </cell>
          <cell r="C1329">
            <v>46.72</v>
          </cell>
          <cell r="D1329">
            <v>70.59</v>
          </cell>
          <cell r="E1329">
            <v>46.37</v>
          </cell>
          <cell r="F1329">
            <v>30.38</v>
          </cell>
          <cell r="G1329">
            <v>49.33</v>
          </cell>
          <cell r="H1329">
            <v>18.88</v>
          </cell>
          <cell r="I1329">
            <v>18.74</v>
          </cell>
          <cell r="J1329">
            <v>17.19</v>
          </cell>
          <cell r="K1329">
            <v>33.95</v>
          </cell>
          <cell r="L1329">
            <v>42.71</v>
          </cell>
          <cell r="M1329">
            <v>28.03</v>
          </cell>
          <cell r="N1329">
            <v>42.48</v>
          </cell>
          <cell r="O1329">
            <v>45.48</v>
          </cell>
          <cell r="P1329">
            <v>37.32</v>
          </cell>
          <cell r="Q1329">
            <v>5.31</v>
          </cell>
          <cell r="R1329">
            <v>36.63</v>
          </cell>
          <cell r="S1329">
            <v>21.93</v>
          </cell>
          <cell r="T1329">
            <v>32.5</v>
          </cell>
        </row>
        <row r="1330">
          <cell r="A1330" t="str">
            <v>VAL.LONG_VAL.BASE_N.P_BASE.11300.MIO_EUR.PT</v>
          </cell>
          <cell r="B1330">
            <v>3.9</v>
          </cell>
          <cell r="C1330">
            <v>5.39</v>
          </cell>
          <cell r="D1330">
            <v>5.06</v>
          </cell>
          <cell r="E1330">
            <v>5.34</v>
          </cell>
          <cell r="F1330">
            <v>3.47</v>
          </cell>
          <cell r="G1330">
            <v>2.71</v>
          </cell>
          <cell r="H1330">
            <v>4.67</v>
          </cell>
          <cell r="I1330">
            <v>0.91</v>
          </cell>
          <cell r="J1330">
            <v>2.96</v>
          </cell>
          <cell r="K1330">
            <v>2.78</v>
          </cell>
          <cell r="L1330">
            <v>1</v>
          </cell>
          <cell r="M1330">
            <v>2.85</v>
          </cell>
          <cell r="N1330">
            <v>3.14</v>
          </cell>
          <cell r="O1330">
            <v>2.48</v>
          </cell>
          <cell r="P1330">
            <v>2.57</v>
          </cell>
          <cell r="Q1330">
            <v>2.5</v>
          </cell>
          <cell r="R1330">
            <v>3.08</v>
          </cell>
          <cell r="S1330">
            <v>3.08</v>
          </cell>
          <cell r="T1330">
            <v>3.34</v>
          </cell>
        </row>
        <row r="1331">
          <cell r="A1331" t="str">
            <v>VAL.LONG_VAL.BASE_N.P_BASE.11300.MIO_EUR.RO</v>
          </cell>
          <cell r="B1331">
            <v>10.62</v>
          </cell>
          <cell r="C1331">
            <v>9.54</v>
          </cell>
          <cell r="D1331">
            <v>6.84</v>
          </cell>
          <cell r="E1331">
            <v>6.61</v>
          </cell>
          <cell r="F1331">
            <v>11.45</v>
          </cell>
          <cell r="G1331">
            <v>12.35</v>
          </cell>
          <cell r="H1331">
            <v>35.72</v>
          </cell>
          <cell r="I1331">
            <v>26.77</v>
          </cell>
          <cell r="J1331">
            <v>21.87</v>
          </cell>
          <cell r="K1331">
            <v>19.45</v>
          </cell>
          <cell r="L1331">
            <v>18.43</v>
          </cell>
          <cell r="M1331">
            <v>15.9</v>
          </cell>
          <cell r="N1331">
            <v>31.32</v>
          </cell>
          <cell r="O1331">
            <v>9</v>
          </cell>
          <cell r="P1331">
            <v>21.28</v>
          </cell>
          <cell r="Q1331">
            <v>14.02</v>
          </cell>
          <cell r="R1331">
            <v>21.75</v>
          </cell>
          <cell r="S1331">
            <v>19.99</v>
          </cell>
          <cell r="T1331">
            <v>26.68</v>
          </cell>
        </row>
        <row r="1332">
          <cell r="A1332" t="str">
            <v>VAL.LONG_VAL.BASE_N.P_BASE.11300.MIO_EUR.SE</v>
          </cell>
          <cell r="B1332">
            <v>62.57</v>
          </cell>
          <cell r="C1332">
            <v>64.54</v>
          </cell>
          <cell r="D1332">
            <v>65.92</v>
          </cell>
          <cell r="E1332">
            <v>71.7</v>
          </cell>
          <cell r="F1332">
            <v>61.19</v>
          </cell>
          <cell r="G1332">
            <v>56.46</v>
          </cell>
          <cell r="H1332">
            <v>63.01</v>
          </cell>
          <cell r="I1332">
            <v>63.49</v>
          </cell>
          <cell r="J1332">
            <v>60.9</v>
          </cell>
          <cell r="K1332">
            <v>54.8</v>
          </cell>
          <cell r="L1332">
            <v>54.54</v>
          </cell>
          <cell r="M1332">
            <v>53.12</v>
          </cell>
          <cell r="N1332">
            <v>54.69</v>
          </cell>
          <cell r="O1332">
            <v>54.46</v>
          </cell>
          <cell r="P1332">
            <v>53.09</v>
          </cell>
          <cell r="Q1332">
            <v>51.91</v>
          </cell>
          <cell r="R1332">
            <v>54.09</v>
          </cell>
          <cell r="S1332">
            <v>52.85</v>
          </cell>
          <cell r="T1332">
            <v>48.94</v>
          </cell>
        </row>
        <row r="1333">
          <cell r="A1333" t="str">
            <v>VAL.LONG_VAL.BASE_N.P_BASE.11300.MIO_EUR.SI</v>
          </cell>
          <cell r="B1333">
            <v>2.3</v>
          </cell>
          <cell r="C1333">
            <v>2.63</v>
          </cell>
          <cell r="D1333">
            <v>2.63</v>
          </cell>
          <cell r="E1333">
            <v>2.41</v>
          </cell>
          <cell r="F1333">
            <v>2.84</v>
          </cell>
          <cell r="G1333">
            <v>2.82</v>
          </cell>
          <cell r="H1333">
            <v>2.95</v>
          </cell>
          <cell r="I1333">
            <v>3.54</v>
          </cell>
          <cell r="J1333">
            <v>3.76</v>
          </cell>
          <cell r="K1333">
            <v>3.8</v>
          </cell>
          <cell r="L1333">
            <v>3.51</v>
          </cell>
          <cell r="M1333">
            <v>3.64</v>
          </cell>
          <cell r="N1333">
            <v>3.66</v>
          </cell>
          <cell r="O1333">
            <v>3.35</v>
          </cell>
          <cell r="P1333">
            <v>3.36</v>
          </cell>
          <cell r="Q1333">
            <v>3.02</v>
          </cell>
          <cell r="R1333">
            <v>3.43</v>
          </cell>
          <cell r="S1333">
            <v>4.13</v>
          </cell>
          <cell r="T1333">
            <v>4.01</v>
          </cell>
        </row>
        <row r="1334">
          <cell r="A1334" t="str">
            <v>VAL.LONG_VAL.BASE_N.P_BASE.11300.MIO_EUR.SK</v>
          </cell>
          <cell r="B1334">
            <v>0.36</v>
          </cell>
          <cell r="C1334">
            <v>0.27</v>
          </cell>
          <cell r="D1334">
            <v>0.2</v>
          </cell>
          <cell r="E1334">
            <v>0.21</v>
          </cell>
          <cell r="F1334">
            <v>0.23</v>
          </cell>
          <cell r="G1334">
            <v>0.24</v>
          </cell>
          <cell r="H1334">
            <v>0.35</v>
          </cell>
          <cell r="I1334">
            <v>0.18</v>
          </cell>
          <cell r="J1334">
            <v>0.22</v>
          </cell>
          <cell r="K1334">
            <v>0.05</v>
          </cell>
          <cell r="L1334">
            <v>0</v>
          </cell>
          <cell r="M1334">
            <v>0.01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A1335" t="str">
            <v>VAL.LONG_VAL.BASE_N.P_BASE.11300.MIO_EUR.CH</v>
          </cell>
          <cell r="B1335">
            <v>2.94</v>
          </cell>
          <cell r="C1335">
            <v>2.82</v>
          </cell>
          <cell r="D1335">
            <v>3.09</v>
          </cell>
          <cell r="E1335">
            <v>3.58</v>
          </cell>
          <cell r="F1335">
            <v>2.2</v>
          </cell>
          <cell r="G1335">
            <v>1.76</v>
          </cell>
          <cell r="H1335">
            <v>2.22</v>
          </cell>
          <cell r="I1335">
            <v>1.54</v>
          </cell>
          <cell r="J1335">
            <v>1.78</v>
          </cell>
          <cell r="K1335">
            <v>0.88</v>
          </cell>
          <cell r="L1335">
            <v>1.91</v>
          </cell>
          <cell r="M1335">
            <v>2.1</v>
          </cell>
          <cell r="N1335">
            <v>3.79</v>
          </cell>
          <cell r="O1335">
            <v>2.82</v>
          </cell>
          <cell r="P1335">
            <v>1.18</v>
          </cell>
          <cell r="Q1335">
            <v>1.39</v>
          </cell>
          <cell r="R1335">
            <v>1.6</v>
          </cell>
          <cell r="S1335">
            <v>1.39</v>
          </cell>
          <cell r="T1335">
            <v>1.41</v>
          </cell>
        </row>
        <row r="1336">
          <cell r="A1336" t="str">
            <v>VAL.LONG_VAL.BASE_N.P_BASE.11300.MIO_EUR.IS</v>
          </cell>
          <cell r="B1336" t="str">
            <v>ND</v>
          </cell>
          <cell r="C1336" t="str">
            <v>ND</v>
          </cell>
          <cell r="D1336">
            <v>7.77</v>
          </cell>
          <cell r="E1336">
            <v>5.87</v>
          </cell>
          <cell r="F1336">
            <v>5.79</v>
          </cell>
          <cell r="G1336">
            <v>4.18</v>
          </cell>
          <cell r="H1336">
            <v>6.35</v>
          </cell>
          <cell r="I1336">
            <v>6.73</v>
          </cell>
          <cell r="J1336">
            <v>5.59</v>
          </cell>
          <cell r="K1336">
            <v>5.28</v>
          </cell>
          <cell r="L1336">
            <v>5.18</v>
          </cell>
          <cell r="M1336">
            <v>6.74</v>
          </cell>
          <cell r="N1336">
            <v>7.81</v>
          </cell>
          <cell r="O1336">
            <v>5.84</v>
          </cell>
          <cell r="P1336">
            <v>7.67</v>
          </cell>
          <cell r="Q1336">
            <v>8.11</v>
          </cell>
          <cell r="R1336">
            <v>10.67</v>
          </cell>
          <cell r="S1336">
            <v>11.35</v>
          </cell>
          <cell r="T1336">
            <v>10.07</v>
          </cell>
        </row>
        <row r="1337">
          <cell r="A1337" t="str">
            <v>VAL.LONG_VAL.BASE_N.P_BASE.11300.MIO_EUR.NO</v>
          </cell>
          <cell r="B1337">
            <v>0.24</v>
          </cell>
          <cell r="C1337">
            <v>0.25</v>
          </cell>
          <cell r="D1337">
            <v>0.21</v>
          </cell>
          <cell r="E1337">
            <v>0.3</v>
          </cell>
          <cell r="F1337">
            <v>0.32</v>
          </cell>
          <cell r="G1337">
            <v>0.25</v>
          </cell>
          <cell r="H1337">
            <v>0.3</v>
          </cell>
          <cell r="I1337">
            <v>0.27</v>
          </cell>
          <cell r="J1337">
            <v>0.19</v>
          </cell>
          <cell r="K1337">
            <v>0.1</v>
          </cell>
          <cell r="L1337">
            <v>0.05</v>
          </cell>
          <cell r="M1337">
            <v>0.04</v>
          </cell>
          <cell r="N1337">
            <v>0.03</v>
          </cell>
          <cell r="O1337">
            <v>0.03</v>
          </cell>
          <cell r="P1337">
            <v>0.02</v>
          </cell>
          <cell r="Q1337">
            <v>0.01</v>
          </cell>
          <cell r="R1337">
            <v>0</v>
          </cell>
          <cell r="S1337">
            <v>0</v>
          </cell>
          <cell r="T1337">
            <v>0</v>
          </cell>
        </row>
        <row r="1338">
          <cell r="A1338" t="str">
            <v>VAL.LONG_VAL.BASE_N.P_BASE.11400.MIO_EUR.AT</v>
          </cell>
          <cell r="B1338">
            <v>24.22</v>
          </cell>
          <cell r="C1338">
            <v>27.34</v>
          </cell>
          <cell r="D1338">
            <v>23.82</v>
          </cell>
          <cell r="E1338">
            <v>26.26</v>
          </cell>
          <cell r="F1338">
            <v>24.93</v>
          </cell>
          <cell r="G1338">
            <v>22.82</v>
          </cell>
          <cell r="H1338">
            <v>24.83</v>
          </cell>
          <cell r="I1338">
            <v>26.59</v>
          </cell>
          <cell r="J1338">
            <v>25.96</v>
          </cell>
          <cell r="K1338">
            <v>25.49</v>
          </cell>
          <cell r="L1338">
            <v>25.74</v>
          </cell>
          <cell r="M1338">
            <v>28.53</v>
          </cell>
          <cell r="N1338">
            <v>28.64</v>
          </cell>
          <cell r="O1338">
            <v>29.71</v>
          </cell>
          <cell r="P1338">
            <v>33.82</v>
          </cell>
          <cell r="Q1338">
            <v>30.69</v>
          </cell>
          <cell r="R1338">
            <v>38.38</v>
          </cell>
          <cell r="S1338">
            <v>38.47</v>
          </cell>
          <cell r="T1338">
            <v>43.04</v>
          </cell>
        </row>
        <row r="1339">
          <cell r="A1339" t="str">
            <v>VAL.LONG_VAL.BASE_N.P_BASE.11400.MIO_EUR.BE</v>
          </cell>
          <cell r="B1339">
            <v>10.76</v>
          </cell>
          <cell r="C1339">
            <v>3.79</v>
          </cell>
          <cell r="D1339">
            <v>2.85</v>
          </cell>
          <cell r="E1339">
            <v>5.25</v>
          </cell>
          <cell r="F1339">
            <v>15.25</v>
          </cell>
          <cell r="G1339">
            <v>11.81</v>
          </cell>
          <cell r="H1339">
            <v>9.13</v>
          </cell>
          <cell r="I1339">
            <v>8.02</v>
          </cell>
          <cell r="J1339">
            <v>8.89</v>
          </cell>
          <cell r="K1339">
            <v>10.07</v>
          </cell>
          <cell r="L1339">
            <v>8.97</v>
          </cell>
          <cell r="M1339">
            <v>10.06</v>
          </cell>
          <cell r="N1339">
            <v>13.43</v>
          </cell>
          <cell r="O1339">
            <v>14.29</v>
          </cell>
          <cell r="P1339">
            <v>11.93</v>
          </cell>
          <cell r="Q1339">
            <v>13.19</v>
          </cell>
          <cell r="R1339">
            <v>17.42</v>
          </cell>
          <cell r="S1339">
            <v>14.75</v>
          </cell>
          <cell r="T1339">
            <v>15.87</v>
          </cell>
        </row>
        <row r="1340">
          <cell r="A1340" t="str">
            <v>VAL.LONG_VAL.BASE_N.P_BASE.11400.MIO_EUR.BG</v>
          </cell>
          <cell r="B1340">
            <v>161.22</v>
          </cell>
          <cell r="C1340">
            <v>151.74</v>
          </cell>
          <cell r="D1340">
            <v>157.87</v>
          </cell>
          <cell r="E1340">
            <v>152.66</v>
          </cell>
          <cell r="F1340">
            <v>149.2</v>
          </cell>
          <cell r="G1340">
            <v>122.31</v>
          </cell>
          <cell r="H1340">
            <v>153.45</v>
          </cell>
          <cell r="I1340">
            <v>165.65</v>
          </cell>
          <cell r="J1340">
            <v>113.57</v>
          </cell>
          <cell r="K1340">
            <v>106.97</v>
          </cell>
          <cell r="L1340">
            <v>115.75</v>
          </cell>
          <cell r="M1340">
            <v>106.5</v>
          </cell>
          <cell r="N1340">
            <v>102.47</v>
          </cell>
          <cell r="O1340">
            <v>91.9</v>
          </cell>
          <cell r="P1340">
            <v>108.16</v>
          </cell>
          <cell r="Q1340">
            <v>102.49</v>
          </cell>
          <cell r="R1340">
            <v>95.43</v>
          </cell>
          <cell r="S1340">
            <v>103.44</v>
          </cell>
          <cell r="T1340">
            <v>114.28</v>
          </cell>
        </row>
        <row r="1341">
          <cell r="A1341" t="str">
            <v>VAL.LONG_VAL.BASE_N.P_BASE.11400.MIO_EUR.CY</v>
          </cell>
          <cell r="B1341">
            <v>25.62</v>
          </cell>
          <cell r="C1341">
            <v>28.9</v>
          </cell>
          <cell r="D1341">
            <v>24.06</v>
          </cell>
          <cell r="E1341">
            <v>25.49</v>
          </cell>
          <cell r="F1341">
            <v>23.63</v>
          </cell>
          <cell r="G1341">
            <v>24.05</v>
          </cell>
          <cell r="H1341">
            <v>23.84</v>
          </cell>
          <cell r="I1341">
            <v>24.13</v>
          </cell>
          <cell r="J1341">
            <v>15.94</v>
          </cell>
          <cell r="K1341">
            <v>27.28</v>
          </cell>
          <cell r="L1341">
            <v>24.62</v>
          </cell>
          <cell r="M1341">
            <v>31.89</v>
          </cell>
          <cell r="N1341">
            <v>30.98</v>
          </cell>
          <cell r="O1341">
            <v>25.82</v>
          </cell>
          <cell r="P1341">
            <v>28.12</v>
          </cell>
          <cell r="Q1341">
            <v>30.69</v>
          </cell>
          <cell r="R1341">
            <v>34.89</v>
          </cell>
          <cell r="S1341">
            <v>26.57</v>
          </cell>
          <cell r="T1341">
            <v>35.67</v>
          </cell>
        </row>
        <row r="1342">
          <cell r="A1342" t="str">
            <v>VAL.LONG_VAL.BASE_N.P_BASE.11400.MIO_EUR.CZ</v>
          </cell>
          <cell r="B1342">
            <v>2.39</v>
          </cell>
          <cell r="C1342">
            <v>3.52</v>
          </cell>
          <cell r="D1342">
            <v>3.27</v>
          </cell>
          <cell r="E1342">
            <v>2.49</v>
          </cell>
          <cell r="F1342">
            <v>2.15</v>
          </cell>
          <cell r="G1342">
            <v>1.88</v>
          </cell>
          <cell r="H1342">
            <v>2.68</v>
          </cell>
          <cell r="I1342">
            <v>2.99</v>
          </cell>
          <cell r="J1342">
            <v>3.33</v>
          </cell>
          <cell r="K1342">
            <v>4.08</v>
          </cell>
          <cell r="L1342">
            <v>3.22</v>
          </cell>
          <cell r="M1342">
            <v>6.28</v>
          </cell>
          <cell r="N1342">
            <v>6.84</v>
          </cell>
          <cell r="O1342">
            <v>8.01</v>
          </cell>
          <cell r="P1342">
            <v>8.78</v>
          </cell>
          <cell r="Q1342">
            <v>8.35</v>
          </cell>
          <cell r="R1342">
            <v>10.77</v>
          </cell>
          <cell r="S1342">
            <v>12.33</v>
          </cell>
          <cell r="T1342">
            <v>15.03</v>
          </cell>
        </row>
        <row r="1343">
          <cell r="A1343" t="str">
            <v>VAL.LONG_VAL.BASE_N.P_BASE.11400.MIO_EUR.DE</v>
          </cell>
          <cell r="B1343">
            <v>176.32</v>
          </cell>
          <cell r="C1343">
            <v>135.45</v>
          </cell>
          <cell r="D1343">
            <v>170.24</v>
          </cell>
          <cell r="E1343">
            <v>174.09</v>
          </cell>
          <cell r="F1343">
            <v>144</v>
          </cell>
          <cell r="G1343">
            <v>59.43</v>
          </cell>
          <cell r="H1343">
            <v>174.21</v>
          </cell>
          <cell r="I1343">
            <v>175.57</v>
          </cell>
          <cell r="J1343">
            <v>140.92</v>
          </cell>
          <cell r="K1343">
            <v>155.62</v>
          </cell>
          <cell r="L1343">
            <v>183.76</v>
          </cell>
          <cell r="M1343">
            <v>193.63</v>
          </cell>
          <cell r="N1343">
            <v>196.16</v>
          </cell>
          <cell r="O1343">
            <v>166.95</v>
          </cell>
          <cell r="P1343">
            <v>153.57</v>
          </cell>
          <cell r="Q1343">
            <v>147.59</v>
          </cell>
          <cell r="R1343">
            <v>223.42</v>
          </cell>
          <cell r="S1343">
            <v>225.26</v>
          </cell>
          <cell r="T1343">
            <v>251.2</v>
          </cell>
        </row>
        <row r="1344">
          <cell r="A1344" t="str">
            <v>VAL.LONG_VAL.BASE_N.P_BASE.11400.MIO_EUR.DK</v>
          </cell>
          <cell r="B1344">
            <v>6.84</v>
          </cell>
          <cell r="C1344">
            <v>5.9</v>
          </cell>
          <cell r="D1344">
            <v>4.03</v>
          </cell>
          <cell r="E1344">
            <v>3.89</v>
          </cell>
          <cell r="F1344">
            <v>4.83</v>
          </cell>
          <cell r="G1344">
            <v>5.1</v>
          </cell>
          <cell r="H1344">
            <v>5.1</v>
          </cell>
          <cell r="I1344">
            <v>4.46</v>
          </cell>
          <cell r="J1344">
            <v>4.77</v>
          </cell>
          <cell r="K1344">
            <v>5.24</v>
          </cell>
          <cell r="L1344">
            <v>5.9</v>
          </cell>
          <cell r="M1344">
            <v>5.55</v>
          </cell>
          <cell r="N1344">
            <v>5.38</v>
          </cell>
          <cell r="O1344">
            <v>5.6</v>
          </cell>
          <cell r="P1344">
            <v>4.73</v>
          </cell>
          <cell r="Q1344">
            <v>5.1</v>
          </cell>
          <cell r="R1344">
            <v>4.99</v>
          </cell>
          <cell r="S1344">
            <v>5.48</v>
          </cell>
          <cell r="T1344">
            <v>5.53</v>
          </cell>
        </row>
        <row r="1345">
          <cell r="A1345" t="str">
            <v>VAL.LONG_VAL.BASE_N.P_BASE.11400.MIO_EUR.EE</v>
          </cell>
          <cell r="B1345">
            <v>1.66</v>
          </cell>
          <cell r="C1345">
            <v>2.55</v>
          </cell>
          <cell r="D1345">
            <v>3.14</v>
          </cell>
          <cell r="E1345">
            <v>3.04</v>
          </cell>
          <cell r="F1345">
            <v>2.03</v>
          </cell>
          <cell r="G1345">
            <v>3</v>
          </cell>
          <cell r="H1345">
            <v>2.6</v>
          </cell>
          <cell r="I1345">
            <v>3.47</v>
          </cell>
          <cell r="J1345">
            <v>3.38</v>
          </cell>
          <cell r="K1345">
            <v>2.39</v>
          </cell>
          <cell r="L1345">
            <v>2.09</v>
          </cell>
          <cell r="M1345">
            <v>2.65</v>
          </cell>
          <cell r="N1345">
            <v>1.99</v>
          </cell>
          <cell r="O1345">
            <v>1.85</v>
          </cell>
          <cell r="P1345">
            <v>3.01</v>
          </cell>
          <cell r="Q1345">
            <v>2.26</v>
          </cell>
          <cell r="R1345">
            <v>2.34</v>
          </cell>
          <cell r="S1345">
            <v>3.18</v>
          </cell>
          <cell r="T1345">
            <v>2.1</v>
          </cell>
        </row>
        <row r="1346">
          <cell r="A1346" t="str">
            <v>VAL.LONG_VAL.BASE_N.P_BASE.11400.MIO_EUR.EL</v>
          </cell>
          <cell r="B1346">
            <v>969.61</v>
          </cell>
          <cell r="C1346">
            <v>829.34</v>
          </cell>
          <cell r="D1346">
            <v>783.89</v>
          </cell>
          <cell r="E1346">
            <v>838.17</v>
          </cell>
          <cell r="F1346">
            <v>789</v>
          </cell>
          <cell r="G1346">
            <v>407.58</v>
          </cell>
          <cell r="H1346">
            <v>421.64</v>
          </cell>
          <cell r="I1346">
            <v>395.22</v>
          </cell>
          <cell r="J1346">
            <v>361.67</v>
          </cell>
          <cell r="K1346">
            <v>356.31</v>
          </cell>
          <cell r="L1346">
            <v>399.9</v>
          </cell>
          <cell r="M1346">
            <v>355.29</v>
          </cell>
          <cell r="N1346">
            <v>356.46</v>
          </cell>
          <cell r="O1346">
            <v>336.79</v>
          </cell>
          <cell r="P1346">
            <v>335.22</v>
          </cell>
          <cell r="Q1346">
            <v>303.63</v>
          </cell>
          <cell r="R1346">
            <v>316.68</v>
          </cell>
          <cell r="S1346">
            <v>365.65</v>
          </cell>
          <cell r="T1346">
            <v>337.93</v>
          </cell>
        </row>
        <row r="1347">
          <cell r="A1347" t="str">
            <v>VAL.LONG_VAL.BASE_N.P_BASE.11400.MIO_EUR.ES</v>
          </cell>
          <cell r="B1347">
            <v>1798.36</v>
          </cell>
          <cell r="C1347">
            <v>1454.61</v>
          </cell>
          <cell r="D1347">
            <v>1470.25</v>
          </cell>
          <cell r="E1347">
            <v>1035.98</v>
          </cell>
          <cell r="F1347">
            <v>1065.81</v>
          </cell>
          <cell r="G1347">
            <v>798.42</v>
          </cell>
          <cell r="H1347">
            <v>930.79</v>
          </cell>
          <cell r="I1347">
            <v>983.43</v>
          </cell>
          <cell r="J1347">
            <v>952.39</v>
          </cell>
          <cell r="K1347">
            <v>937.81</v>
          </cell>
          <cell r="L1347">
            <v>1234.11</v>
          </cell>
          <cell r="M1347">
            <v>1218.83</v>
          </cell>
          <cell r="N1347">
            <v>1227.15</v>
          </cell>
          <cell r="O1347">
            <v>1181.78</v>
          </cell>
          <cell r="P1347">
            <v>1163.25</v>
          </cell>
          <cell r="Q1347">
            <v>1158.15</v>
          </cell>
          <cell r="R1347">
            <v>1248.19</v>
          </cell>
          <cell r="S1347">
            <v>1235.86</v>
          </cell>
          <cell r="T1347">
            <v>1164.67</v>
          </cell>
        </row>
        <row r="1348">
          <cell r="A1348" t="str">
            <v>VAL.LONG_VAL.BASE_N.P_BASE.11400.MIO_EUR.FI</v>
          </cell>
          <cell r="B1348">
            <v>7.7</v>
          </cell>
          <cell r="C1348">
            <v>6.5</v>
          </cell>
          <cell r="D1348">
            <v>6.4</v>
          </cell>
          <cell r="E1348">
            <v>6.6</v>
          </cell>
          <cell r="F1348">
            <v>6.5</v>
          </cell>
          <cell r="G1348">
            <v>6.4</v>
          </cell>
          <cell r="H1348">
            <v>7.48</v>
          </cell>
          <cell r="I1348">
            <v>7.88</v>
          </cell>
          <cell r="J1348">
            <v>8.52</v>
          </cell>
          <cell r="K1348">
            <v>9.13</v>
          </cell>
          <cell r="L1348">
            <v>9.93</v>
          </cell>
          <cell r="M1348">
            <v>9.41</v>
          </cell>
          <cell r="N1348">
            <v>10.21</v>
          </cell>
          <cell r="O1348">
            <v>10.55</v>
          </cell>
          <cell r="P1348">
            <v>10.49</v>
          </cell>
          <cell r="Q1348">
            <v>10.43</v>
          </cell>
          <cell r="R1348">
            <v>10.46</v>
          </cell>
          <cell r="S1348">
            <v>11.18</v>
          </cell>
          <cell r="T1348">
            <v>11.22</v>
          </cell>
        </row>
        <row r="1349">
          <cell r="A1349" t="str">
            <v>VAL.LONG_VAL.BASE_N.P_BASE.11400.MIO_EUR.FR</v>
          </cell>
          <cell r="B1349">
            <v>869.9</v>
          </cell>
          <cell r="C1349">
            <v>770.7</v>
          </cell>
          <cell r="D1349">
            <v>745.7</v>
          </cell>
          <cell r="E1349">
            <v>730.4</v>
          </cell>
          <cell r="F1349">
            <v>711.1</v>
          </cell>
          <cell r="G1349">
            <v>775.9</v>
          </cell>
          <cell r="H1349">
            <v>799.1</v>
          </cell>
          <cell r="I1349">
            <v>794.4</v>
          </cell>
          <cell r="J1349">
            <v>809.5</v>
          </cell>
          <cell r="K1349">
            <v>852.9</v>
          </cell>
          <cell r="L1349">
            <v>843.1</v>
          </cell>
          <cell r="M1349">
            <v>855.43</v>
          </cell>
          <cell r="N1349">
            <v>838.54</v>
          </cell>
          <cell r="O1349">
            <v>874.04</v>
          </cell>
          <cell r="P1349">
            <v>841.99</v>
          </cell>
          <cell r="Q1349">
            <v>899.8</v>
          </cell>
          <cell r="R1349">
            <v>965.44</v>
          </cell>
          <cell r="S1349">
            <v>960.4</v>
          </cell>
          <cell r="T1349">
            <v>930.07</v>
          </cell>
        </row>
        <row r="1350">
          <cell r="A1350" t="str">
            <v>VAL.LONG_VAL.BASE_N.P_BASE.11400.MIO_EUR.HR</v>
          </cell>
          <cell r="B1350">
            <v>60.54</v>
          </cell>
          <cell r="C1350">
            <v>64.73</v>
          </cell>
          <cell r="D1350">
            <v>58.8</v>
          </cell>
          <cell r="E1350">
            <v>47.79</v>
          </cell>
          <cell r="F1350">
            <v>47.55</v>
          </cell>
          <cell r="G1350">
            <v>52.03</v>
          </cell>
          <cell r="H1350">
            <v>52.72</v>
          </cell>
          <cell r="I1350">
            <v>58.09</v>
          </cell>
          <cell r="J1350">
            <v>31.56</v>
          </cell>
          <cell r="K1350">
            <v>34.24</v>
          </cell>
          <cell r="L1350">
            <v>35.42</v>
          </cell>
          <cell r="M1350">
            <v>35.56</v>
          </cell>
          <cell r="N1350">
            <v>36.23</v>
          </cell>
          <cell r="O1350">
            <v>37.61</v>
          </cell>
          <cell r="P1350">
            <v>36.72</v>
          </cell>
          <cell r="Q1350">
            <v>42.82</v>
          </cell>
          <cell r="R1350">
            <v>32.81</v>
          </cell>
          <cell r="S1350">
            <v>42.65</v>
          </cell>
          <cell r="T1350">
            <v>45.36</v>
          </cell>
        </row>
        <row r="1351">
          <cell r="A1351" t="str">
            <v>VAL.LONG_VAL.BASE_N.P_BASE.11400.MIO_EUR.HU</v>
          </cell>
          <cell r="B1351">
            <v>54.91</v>
          </cell>
          <cell r="C1351">
            <v>50.78</v>
          </cell>
          <cell r="D1351">
            <v>54.89</v>
          </cell>
          <cell r="E1351">
            <v>50.13</v>
          </cell>
          <cell r="F1351">
            <v>51.9</v>
          </cell>
          <cell r="G1351">
            <v>50.63</v>
          </cell>
          <cell r="H1351">
            <v>56.35</v>
          </cell>
          <cell r="I1351">
            <v>57.29</v>
          </cell>
          <cell r="J1351">
            <v>58.23</v>
          </cell>
          <cell r="K1351">
            <v>54.08</v>
          </cell>
          <cell r="L1351">
            <v>67.03</v>
          </cell>
          <cell r="M1351">
            <v>67.64</v>
          </cell>
          <cell r="N1351">
            <v>61.05</v>
          </cell>
          <cell r="O1351">
            <v>67.97</v>
          </cell>
          <cell r="P1351">
            <v>67.54</v>
          </cell>
          <cell r="Q1351">
            <v>64.89</v>
          </cell>
          <cell r="R1351">
            <v>74.57</v>
          </cell>
          <cell r="S1351">
            <v>91.82</v>
          </cell>
          <cell r="T1351">
            <v>98.76</v>
          </cell>
        </row>
        <row r="1352">
          <cell r="A1352" t="str">
            <v>VAL.LONG_VAL.BASE_N.P_BASE.11400.MIO_EUR.IE</v>
          </cell>
          <cell r="B1352">
            <v>203.09</v>
          </cell>
          <cell r="C1352">
            <v>190.73</v>
          </cell>
          <cell r="D1352">
            <v>182.14</v>
          </cell>
          <cell r="E1352">
            <v>171.72</v>
          </cell>
          <cell r="F1352">
            <v>157.53</v>
          </cell>
          <cell r="G1352">
            <v>164.03</v>
          </cell>
          <cell r="H1352">
            <v>188.29</v>
          </cell>
          <cell r="I1352">
            <v>202.65</v>
          </cell>
          <cell r="J1352">
            <v>201.89</v>
          </cell>
          <cell r="K1352">
            <v>229.72</v>
          </cell>
          <cell r="L1352">
            <v>243.3</v>
          </cell>
          <cell r="M1352">
            <v>253.82</v>
          </cell>
          <cell r="N1352">
            <v>276.74</v>
          </cell>
          <cell r="O1352">
            <v>274.42</v>
          </cell>
          <cell r="P1352">
            <v>276.21</v>
          </cell>
          <cell r="Q1352">
            <v>318.02</v>
          </cell>
          <cell r="R1352">
            <v>383.25</v>
          </cell>
          <cell r="S1352">
            <v>392.76</v>
          </cell>
          <cell r="T1352">
            <v>396.35</v>
          </cell>
        </row>
        <row r="1353">
          <cell r="A1353" t="str">
            <v>VAL.LONG_VAL.BASE_N.P_BASE.11400.MIO_EUR.IT</v>
          </cell>
          <cell r="B1353">
            <v>246.89</v>
          </cell>
          <cell r="C1353">
            <v>229.11</v>
          </cell>
          <cell r="D1353">
            <v>233.01</v>
          </cell>
          <cell r="E1353">
            <v>224.59</v>
          </cell>
          <cell r="F1353">
            <v>228.03</v>
          </cell>
          <cell r="G1353">
            <v>214.69</v>
          </cell>
          <cell r="H1353">
            <v>192.28</v>
          </cell>
          <cell r="I1353">
            <v>195.54</v>
          </cell>
          <cell r="J1353">
            <v>187.68</v>
          </cell>
          <cell r="K1353">
            <v>177.56</v>
          </cell>
          <cell r="L1353">
            <v>169.71</v>
          </cell>
          <cell r="M1353">
            <v>169.66</v>
          </cell>
          <cell r="N1353">
            <v>163.34</v>
          </cell>
          <cell r="O1353">
            <v>162.72</v>
          </cell>
          <cell r="P1353">
            <v>163.63</v>
          </cell>
          <cell r="Q1353">
            <v>157.35</v>
          </cell>
          <cell r="R1353">
            <v>167.27</v>
          </cell>
          <cell r="S1353">
            <v>184.65</v>
          </cell>
          <cell r="T1353">
            <v>193.36</v>
          </cell>
        </row>
        <row r="1354">
          <cell r="A1354" t="str">
            <v>VAL.LONG_VAL.BASE_N.P_BASE.11400.MIO_EUR.LT</v>
          </cell>
          <cell r="B1354">
            <v>2</v>
          </cell>
          <cell r="C1354">
            <v>1.7</v>
          </cell>
          <cell r="D1354">
            <v>2.3</v>
          </cell>
          <cell r="E1354">
            <v>3.1</v>
          </cell>
          <cell r="F1354">
            <v>2.9</v>
          </cell>
          <cell r="G1354">
            <v>3.28</v>
          </cell>
          <cell r="H1354">
            <v>3.17</v>
          </cell>
          <cell r="I1354">
            <v>3.99</v>
          </cell>
          <cell r="J1354">
            <v>4.54</v>
          </cell>
          <cell r="K1354">
            <v>5.84</v>
          </cell>
          <cell r="L1354">
            <v>4.98</v>
          </cell>
          <cell r="M1354">
            <v>8.27</v>
          </cell>
          <cell r="N1354">
            <v>7.98</v>
          </cell>
          <cell r="O1354">
            <v>6.71</v>
          </cell>
          <cell r="P1354">
            <v>6.89</v>
          </cell>
          <cell r="Q1354">
            <v>8.12</v>
          </cell>
          <cell r="R1354">
            <v>8.61</v>
          </cell>
          <cell r="S1354">
            <v>7.67</v>
          </cell>
          <cell r="T1354">
            <v>7.57</v>
          </cell>
        </row>
        <row r="1355">
          <cell r="A1355" t="str">
            <v>VAL.LONG_VAL.BASE_N.P_BASE.11400.MIO_EUR.LU</v>
          </cell>
          <cell r="B1355">
            <v>1</v>
          </cell>
          <cell r="C1355">
            <v>0.97</v>
          </cell>
          <cell r="D1355">
            <v>0.63</v>
          </cell>
          <cell r="E1355">
            <v>0.81</v>
          </cell>
          <cell r="F1355">
            <v>0.87</v>
          </cell>
          <cell r="G1355">
            <v>0.84</v>
          </cell>
          <cell r="H1355">
            <v>0.9</v>
          </cell>
          <cell r="I1355">
            <v>0.86</v>
          </cell>
          <cell r="J1355">
            <v>0.88</v>
          </cell>
          <cell r="K1355">
            <v>0.91</v>
          </cell>
          <cell r="L1355">
            <v>0.92</v>
          </cell>
          <cell r="M1355">
            <v>0.89</v>
          </cell>
          <cell r="N1355">
            <v>0.84</v>
          </cell>
          <cell r="O1355">
            <v>0.88</v>
          </cell>
          <cell r="P1355">
            <v>0.84</v>
          </cell>
          <cell r="Q1355">
            <v>0.96</v>
          </cell>
          <cell r="R1355">
            <v>1.18</v>
          </cell>
          <cell r="S1355">
            <v>1.3</v>
          </cell>
          <cell r="T1355">
            <v>1.28</v>
          </cell>
        </row>
        <row r="1356">
          <cell r="A1356" t="str">
            <v>VAL.LONG_VAL.BASE_N.P_BASE.11400.MIO_EUR.LV</v>
          </cell>
          <cell r="B1356">
            <v>1.49</v>
          </cell>
          <cell r="C1356">
            <v>1.63</v>
          </cell>
          <cell r="D1356">
            <v>2.63</v>
          </cell>
          <cell r="E1356">
            <v>2.93</v>
          </cell>
          <cell r="F1356">
            <v>1.68</v>
          </cell>
          <cell r="G1356">
            <v>2.52</v>
          </cell>
          <cell r="H1356">
            <v>2.53</v>
          </cell>
          <cell r="I1356">
            <v>2.52</v>
          </cell>
          <cell r="J1356">
            <v>2.53</v>
          </cell>
          <cell r="K1356">
            <v>3.86</v>
          </cell>
          <cell r="L1356">
            <v>4.69</v>
          </cell>
          <cell r="M1356">
            <v>4.88</v>
          </cell>
          <cell r="N1356">
            <v>4.43</v>
          </cell>
          <cell r="O1356">
            <v>3.97</v>
          </cell>
          <cell r="P1356">
            <v>3.8</v>
          </cell>
          <cell r="Q1356">
            <v>3.64</v>
          </cell>
          <cell r="R1356">
            <v>4.26</v>
          </cell>
          <cell r="S1356">
            <v>5.56</v>
          </cell>
          <cell r="T1356">
            <v>5.11</v>
          </cell>
        </row>
        <row r="1357">
          <cell r="A1357" t="str">
            <v>VAL.LONG_VAL.BASE_N.P_BASE.11400.MIO_EUR.MT</v>
          </cell>
          <cell r="B1357">
            <v>0.37</v>
          </cell>
          <cell r="C1357">
            <v>0.34</v>
          </cell>
          <cell r="D1357">
            <v>0.39</v>
          </cell>
          <cell r="E1357">
            <v>0.42</v>
          </cell>
          <cell r="F1357">
            <v>0.42</v>
          </cell>
          <cell r="G1357">
            <v>0.4</v>
          </cell>
          <cell r="H1357">
            <v>0.38</v>
          </cell>
          <cell r="I1357">
            <v>0.38</v>
          </cell>
          <cell r="J1357">
            <v>0.36</v>
          </cell>
          <cell r="K1357">
            <v>0.35</v>
          </cell>
          <cell r="L1357">
            <v>0.37</v>
          </cell>
          <cell r="M1357">
            <v>0.38</v>
          </cell>
          <cell r="N1357">
            <v>0.39</v>
          </cell>
          <cell r="O1357">
            <v>0.43</v>
          </cell>
          <cell r="P1357">
            <v>0.43</v>
          </cell>
          <cell r="Q1357">
            <v>0.43</v>
          </cell>
          <cell r="R1357">
            <v>0.42</v>
          </cell>
          <cell r="S1357">
            <v>0.47</v>
          </cell>
          <cell r="T1357">
            <v>0.46</v>
          </cell>
        </row>
        <row r="1358">
          <cell r="A1358" t="str">
            <v>VAL.LONG_VAL.BASE_N.P_BASE.11400.MIO_EUR.NL</v>
          </cell>
          <cell r="B1358">
            <v>131.61</v>
          </cell>
          <cell r="C1358">
            <v>124.84</v>
          </cell>
          <cell r="D1358">
            <v>89.51</v>
          </cell>
          <cell r="E1358">
            <v>81.83</v>
          </cell>
          <cell r="F1358">
            <v>78.49</v>
          </cell>
          <cell r="G1358">
            <v>92.34</v>
          </cell>
          <cell r="H1358">
            <v>81.31</v>
          </cell>
          <cell r="I1358">
            <v>95.35</v>
          </cell>
          <cell r="J1358">
            <v>81.29</v>
          </cell>
          <cell r="K1358">
            <v>83.4</v>
          </cell>
          <cell r="L1358">
            <v>84.49</v>
          </cell>
          <cell r="M1358">
            <v>89.59</v>
          </cell>
          <cell r="N1358">
            <v>78.34</v>
          </cell>
          <cell r="O1358">
            <v>81.22</v>
          </cell>
          <cell r="P1358">
            <v>94.96</v>
          </cell>
          <cell r="Q1358">
            <v>109.98</v>
          </cell>
          <cell r="R1358">
            <v>120.18</v>
          </cell>
          <cell r="S1358">
            <v>125.49</v>
          </cell>
          <cell r="T1358">
            <v>137.32</v>
          </cell>
        </row>
        <row r="1359">
          <cell r="A1359" t="str">
            <v>VAL.LONG_VAL.BASE_N.P_BASE.11400.MIO_EUR.PL</v>
          </cell>
          <cell r="B1359">
            <v>8.14</v>
          </cell>
          <cell r="C1359">
            <v>7.32</v>
          </cell>
          <cell r="D1359">
            <v>10.87</v>
          </cell>
          <cell r="E1359">
            <v>5.04</v>
          </cell>
          <cell r="F1359">
            <v>4.01</v>
          </cell>
          <cell r="G1359">
            <v>6.53</v>
          </cell>
          <cell r="H1359">
            <v>6.68</v>
          </cell>
          <cell r="I1359">
            <v>7.26</v>
          </cell>
          <cell r="J1359">
            <v>7.79</v>
          </cell>
          <cell r="K1359">
            <v>10.13</v>
          </cell>
          <cell r="L1359">
            <v>13.43</v>
          </cell>
          <cell r="M1359">
            <v>11.08</v>
          </cell>
          <cell r="N1359">
            <v>15.8</v>
          </cell>
          <cell r="O1359">
            <v>11.87</v>
          </cell>
          <cell r="P1359">
            <v>13.94</v>
          </cell>
          <cell r="Q1359">
            <v>13.22</v>
          </cell>
          <cell r="R1359">
            <v>14.06</v>
          </cell>
          <cell r="S1359">
            <v>11.28</v>
          </cell>
          <cell r="T1359">
            <v>12.64</v>
          </cell>
        </row>
        <row r="1360">
          <cell r="A1360" t="str">
            <v>VAL.LONG_VAL.BASE_N.P_BASE.11400.MIO_EUR.PT</v>
          </cell>
          <cell r="B1360">
            <v>146.1</v>
          </cell>
          <cell r="C1360">
            <v>141.5</v>
          </cell>
          <cell r="D1360">
            <v>137.5</v>
          </cell>
          <cell r="E1360">
            <v>135.16</v>
          </cell>
          <cell r="F1360">
            <v>109.42</v>
          </cell>
          <cell r="G1360">
            <v>124.76</v>
          </cell>
          <cell r="H1360">
            <v>122.67</v>
          </cell>
          <cell r="I1360">
            <v>108.83</v>
          </cell>
          <cell r="J1360">
            <v>106.25</v>
          </cell>
          <cell r="K1360">
            <v>116.58</v>
          </cell>
          <cell r="L1360">
            <v>136.13</v>
          </cell>
          <cell r="M1360">
            <v>141.39</v>
          </cell>
          <cell r="N1360">
            <v>141.53</v>
          </cell>
          <cell r="O1360">
            <v>143.65</v>
          </cell>
          <cell r="P1360">
            <v>169.73</v>
          </cell>
          <cell r="Q1360">
            <v>167.88</v>
          </cell>
          <cell r="R1360">
            <v>206.71</v>
          </cell>
          <cell r="S1360">
            <v>225.43</v>
          </cell>
          <cell r="T1360">
            <v>182.85</v>
          </cell>
        </row>
        <row r="1361">
          <cell r="A1361" t="str">
            <v>VAL.LONG_VAL.BASE_N.P_BASE.11400.MIO_EUR.RO</v>
          </cell>
          <cell r="B1361">
            <v>112.38</v>
          </cell>
          <cell r="C1361">
            <v>106.9</v>
          </cell>
          <cell r="D1361">
            <v>196.81</v>
          </cell>
          <cell r="E1361">
            <v>146.86</v>
          </cell>
          <cell r="F1361">
            <v>198.13</v>
          </cell>
          <cell r="G1361">
            <v>146.07</v>
          </cell>
          <cell r="H1361">
            <v>210.49</v>
          </cell>
          <cell r="I1361">
            <v>194.35</v>
          </cell>
          <cell r="J1361">
            <v>195.7</v>
          </cell>
          <cell r="K1361">
            <v>252.97</v>
          </cell>
          <cell r="L1361">
            <v>214.5</v>
          </cell>
          <cell r="M1361">
            <v>191.31</v>
          </cell>
          <cell r="N1361">
            <v>191.91</v>
          </cell>
          <cell r="O1361">
            <v>192.76</v>
          </cell>
          <cell r="P1361">
            <v>210.18</v>
          </cell>
          <cell r="Q1361">
            <v>250.77</v>
          </cell>
          <cell r="R1361">
            <v>367.76</v>
          </cell>
          <cell r="S1361">
            <v>486.42</v>
          </cell>
          <cell r="T1361">
            <v>417.16</v>
          </cell>
        </row>
        <row r="1362">
          <cell r="A1362" t="str">
            <v>VAL.LONG_VAL.BASE_N.P_BASE.11400.MIO_EUR.SE</v>
          </cell>
          <cell r="B1362">
            <v>16.74</v>
          </cell>
          <cell r="C1362">
            <v>18.76</v>
          </cell>
          <cell r="D1362">
            <v>19.28</v>
          </cell>
          <cell r="E1362">
            <v>19.28</v>
          </cell>
          <cell r="F1362">
            <v>19.3</v>
          </cell>
          <cell r="G1362">
            <v>22.05</v>
          </cell>
          <cell r="H1362">
            <v>25.66</v>
          </cell>
          <cell r="I1362">
            <v>27.1</v>
          </cell>
          <cell r="J1362">
            <v>25.36</v>
          </cell>
          <cell r="K1362">
            <v>25.63</v>
          </cell>
          <cell r="L1362">
            <v>26.57</v>
          </cell>
          <cell r="M1362">
            <v>27.01</v>
          </cell>
          <cell r="N1362">
            <v>29.39</v>
          </cell>
          <cell r="O1362">
            <v>27.72</v>
          </cell>
          <cell r="P1362">
            <v>24.89</v>
          </cell>
          <cell r="Q1362">
            <v>27.49</v>
          </cell>
          <cell r="R1362">
            <v>27.52</v>
          </cell>
          <cell r="S1362">
            <v>30.06</v>
          </cell>
          <cell r="T1362">
            <v>30.3</v>
          </cell>
        </row>
        <row r="1363">
          <cell r="A1363" t="str">
            <v>VAL.LONG_VAL.BASE_N.P_BASE.11400.MIO_EUR.SI</v>
          </cell>
          <cell r="B1363">
            <v>9</v>
          </cell>
          <cell r="C1363">
            <v>9.05</v>
          </cell>
          <cell r="D1363">
            <v>8.71</v>
          </cell>
          <cell r="E1363">
            <v>8.13</v>
          </cell>
          <cell r="F1363">
            <v>8.64</v>
          </cell>
          <cell r="G1363">
            <v>7.91</v>
          </cell>
          <cell r="H1363">
            <v>6.48</v>
          </cell>
          <cell r="I1363">
            <v>6.06</v>
          </cell>
          <cell r="J1363">
            <v>4.98</v>
          </cell>
          <cell r="K1363">
            <v>7.19</v>
          </cell>
          <cell r="L1363">
            <v>8.42</v>
          </cell>
          <cell r="M1363">
            <v>8.63</v>
          </cell>
          <cell r="N1363">
            <v>8.68</v>
          </cell>
          <cell r="O1363">
            <v>8.69</v>
          </cell>
          <cell r="P1363">
            <v>8.69</v>
          </cell>
          <cell r="Q1363">
            <v>9.59</v>
          </cell>
          <cell r="R1363">
            <v>10.66</v>
          </cell>
          <cell r="S1363">
            <v>10.37</v>
          </cell>
          <cell r="T1363">
            <v>12.57</v>
          </cell>
        </row>
        <row r="1364">
          <cell r="A1364" t="str">
            <v>VAL.LONG_VAL.BASE_N.P_BASE.11400.MIO_EUR.SK</v>
          </cell>
          <cell r="B1364">
            <v>11.43</v>
          </cell>
          <cell r="C1364">
            <v>11.87</v>
          </cell>
          <cell r="D1364">
            <v>7.6</v>
          </cell>
          <cell r="E1364">
            <v>20.12</v>
          </cell>
          <cell r="F1364">
            <v>12.24</v>
          </cell>
          <cell r="G1364">
            <v>14.61</v>
          </cell>
          <cell r="H1364">
            <v>14.77</v>
          </cell>
          <cell r="I1364">
            <v>10.14</v>
          </cell>
          <cell r="J1364">
            <v>10.37</v>
          </cell>
          <cell r="K1364">
            <v>9.09</v>
          </cell>
          <cell r="L1364">
            <v>5.77</v>
          </cell>
          <cell r="M1364">
            <v>13.49</v>
          </cell>
          <cell r="N1364">
            <v>12.93</v>
          </cell>
          <cell r="O1364">
            <v>12.62</v>
          </cell>
          <cell r="P1364">
            <v>13.73</v>
          </cell>
          <cell r="Q1364">
            <v>10.78</v>
          </cell>
          <cell r="R1364">
            <v>11.28</v>
          </cell>
          <cell r="S1364">
            <v>12.98</v>
          </cell>
          <cell r="T1364">
            <v>14.78</v>
          </cell>
        </row>
        <row r="1365">
          <cell r="A1365" t="str">
            <v>VAL.LONG_VAL.BASE_N.P_BASE.11400.MIO_EUR.CH</v>
          </cell>
          <cell r="B1365">
            <v>33</v>
          </cell>
          <cell r="C1365">
            <v>29.09</v>
          </cell>
          <cell r="D1365">
            <v>27.56</v>
          </cell>
          <cell r="E1365">
            <v>28.28</v>
          </cell>
          <cell r="F1365">
            <v>28.69</v>
          </cell>
          <cell r="G1365">
            <v>28.37</v>
          </cell>
          <cell r="H1365">
            <v>35</v>
          </cell>
          <cell r="I1365">
            <v>33.3</v>
          </cell>
          <cell r="J1365">
            <v>33.02</v>
          </cell>
          <cell r="K1365">
            <v>34.97</v>
          </cell>
          <cell r="L1365">
            <v>40.58</v>
          </cell>
          <cell r="M1365">
            <v>45.47</v>
          </cell>
          <cell r="N1365">
            <v>44.16</v>
          </cell>
          <cell r="O1365">
            <v>45.26</v>
          </cell>
          <cell r="P1365">
            <v>48.02</v>
          </cell>
          <cell r="Q1365">
            <v>54.71</v>
          </cell>
          <cell r="R1365">
            <v>59.38</v>
          </cell>
          <cell r="S1365">
            <v>60.75</v>
          </cell>
          <cell r="T1365">
            <v>63.88</v>
          </cell>
        </row>
        <row r="1366">
          <cell r="A1366" t="str">
            <v>VAL.LONG_VAL.BASE_N.P_BASE.11400.MIO_EUR.IS</v>
          </cell>
          <cell r="B1366" t="str">
            <v>ND</v>
          </cell>
          <cell r="C1366" t="str">
            <v>ND</v>
          </cell>
          <cell r="D1366">
            <v>71.06</v>
          </cell>
          <cell r="E1366">
            <v>51.63</v>
          </cell>
          <cell r="F1366">
            <v>46.43</v>
          </cell>
          <cell r="G1366">
            <v>51.93</v>
          </cell>
          <cell r="H1366">
            <v>58.97</v>
          </cell>
          <cell r="I1366">
            <v>63.64</v>
          </cell>
          <cell r="J1366">
            <v>65.4</v>
          </cell>
          <cell r="K1366">
            <v>69.05</v>
          </cell>
          <cell r="L1366">
            <v>78.42</v>
          </cell>
          <cell r="M1366">
            <v>72.42</v>
          </cell>
          <cell r="N1366">
            <v>66.71</v>
          </cell>
          <cell r="O1366">
            <v>64.37</v>
          </cell>
          <cell r="P1366">
            <v>61.94</v>
          </cell>
          <cell r="Q1366">
            <v>59.07</v>
          </cell>
          <cell r="R1366">
            <v>60.34</v>
          </cell>
          <cell r="S1366">
            <v>80.74</v>
          </cell>
          <cell r="T1366">
            <v>80.31</v>
          </cell>
        </row>
        <row r="1367">
          <cell r="A1367" t="str">
            <v>VAL.LONG_VAL.BASE_N.P_BASE.11400.MIO_EUR.NO</v>
          </cell>
          <cell r="B1367">
            <v>205.46</v>
          </cell>
          <cell r="C1367">
            <v>213.9</v>
          </cell>
          <cell r="D1367">
            <v>210.19</v>
          </cell>
          <cell r="E1367">
            <v>229.22</v>
          </cell>
          <cell r="F1367">
            <v>221.29</v>
          </cell>
          <cell r="G1367">
            <v>244.28</v>
          </cell>
          <cell r="H1367">
            <v>252.38</v>
          </cell>
          <cell r="I1367">
            <v>271.28</v>
          </cell>
          <cell r="J1367">
            <v>278.15</v>
          </cell>
          <cell r="K1367">
            <v>277.48</v>
          </cell>
          <cell r="L1367">
            <v>276.57</v>
          </cell>
          <cell r="M1367">
            <v>258.68</v>
          </cell>
          <cell r="N1367">
            <v>247.11</v>
          </cell>
          <cell r="O1367">
            <v>243.64</v>
          </cell>
          <cell r="P1367">
            <v>235.84</v>
          </cell>
          <cell r="Q1367">
            <v>222.11</v>
          </cell>
          <cell r="R1367">
            <v>245.18</v>
          </cell>
          <cell r="S1367">
            <v>260.45</v>
          </cell>
          <cell r="T1367">
            <v>239.56</v>
          </cell>
        </row>
        <row r="1368">
          <cell r="A1368" t="str">
            <v>VAL.LONG_VAL.BASE_N.P_BASE.11500.MIO_EUR.AT</v>
          </cell>
          <cell r="B1368">
            <v>118.83</v>
          </cell>
          <cell r="C1368">
            <v>114.02</v>
          </cell>
          <cell r="D1368">
            <v>128.49</v>
          </cell>
          <cell r="E1368">
            <v>143.67</v>
          </cell>
          <cell r="F1368">
            <v>149.66</v>
          </cell>
          <cell r="G1368">
            <v>156.33</v>
          </cell>
          <cell r="H1368">
            <v>167</v>
          </cell>
          <cell r="I1368">
            <v>166.52</v>
          </cell>
          <cell r="J1368">
            <v>180.6</v>
          </cell>
          <cell r="K1368">
            <v>182.81</v>
          </cell>
          <cell r="L1368">
            <v>182.42</v>
          </cell>
          <cell r="M1368">
            <v>196.15</v>
          </cell>
          <cell r="N1368">
            <v>203.27</v>
          </cell>
          <cell r="O1368">
            <v>205.45</v>
          </cell>
          <cell r="P1368">
            <v>205.22</v>
          </cell>
          <cell r="Q1368">
            <v>213.29</v>
          </cell>
          <cell r="R1368">
            <v>225.89</v>
          </cell>
          <cell r="S1368">
            <v>246</v>
          </cell>
          <cell r="T1368">
            <v>254.94</v>
          </cell>
        </row>
        <row r="1369">
          <cell r="A1369" t="str">
            <v>VAL.LONG_VAL.BASE_N.P_BASE.11500.MIO_EUR.BE</v>
          </cell>
          <cell r="B1369">
            <v>320</v>
          </cell>
          <cell r="C1369">
            <v>273.09</v>
          </cell>
          <cell r="D1369">
            <v>331.27</v>
          </cell>
          <cell r="E1369">
            <v>355.99</v>
          </cell>
          <cell r="F1369">
            <v>364.22</v>
          </cell>
          <cell r="G1369">
            <v>394.23</v>
          </cell>
          <cell r="H1369">
            <v>404.94</v>
          </cell>
          <cell r="I1369">
            <v>561.8</v>
          </cell>
          <cell r="J1369">
            <v>499.49</v>
          </cell>
          <cell r="K1369">
            <v>506.87</v>
          </cell>
          <cell r="L1369">
            <v>661.74</v>
          </cell>
          <cell r="M1369">
            <v>665.12</v>
          </cell>
          <cell r="N1369">
            <v>714.3</v>
          </cell>
          <cell r="O1369">
            <v>752.12</v>
          </cell>
          <cell r="P1369">
            <v>707.28</v>
          </cell>
          <cell r="Q1369">
            <v>640.9</v>
          </cell>
          <cell r="R1369">
            <v>742.71</v>
          </cell>
          <cell r="S1369">
            <v>880.8</v>
          </cell>
          <cell r="T1369">
            <v>872.48</v>
          </cell>
        </row>
        <row r="1370">
          <cell r="A1370" t="str">
            <v>VAL.LONG_VAL.BASE_N.P_BASE.11500.MIO_EUR.BG</v>
          </cell>
          <cell r="B1370">
            <v>173.17</v>
          </cell>
          <cell r="C1370">
            <v>175.27</v>
          </cell>
          <cell r="D1370">
            <v>177.62</v>
          </cell>
          <cell r="E1370">
            <v>209.57</v>
          </cell>
          <cell r="F1370">
            <v>189.18</v>
          </cell>
          <cell r="G1370">
            <v>185.84</v>
          </cell>
          <cell r="H1370">
            <v>195.72</v>
          </cell>
          <cell r="I1370">
            <v>196.68</v>
          </cell>
          <cell r="J1370">
            <v>181.9</v>
          </cell>
          <cell r="K1370">
            <v>173.88</v>
          </cell>
          <cell r="L1370">
            <v>165.51</v>
          </cell>
          <cell r="M1370">
            <v>132.89</v>
          </cell>
          <cell r="N1370">
            <v>135.61</v>
          </cell>
          <cell r="O1370">
            <v>139.18</v>
          </cell>
          <cell r="P1370">
            <v>143.5</v>
          </cell>
          <cell r="Q1370">
            <v>142.81</v>
          </cell>
          <cell r="R1370">
            <v>150.07</v>
          </cell>
          <cell r="S1370">
            <v>189</v>
          </cell>
          <cell r="T1370">
            <v>223.66</v>
          </cell>
        </row>
        <row r="1371">
          <cell r="A1371" t="str">
            <v>VAL.LONG_VAL.BASE_N.P_BASE.11500.MIO_EUR.CY</v>
          </cell>
          <cell r="B1371">
            <v>65.32</v>
          </cell>
          <cell r="C1371">
            <v>54.2</v>
          </cell>
          <cell r="D1371">
            <v>64.5</v>
          </cell>
          <cell r="E1371">
            <v>71.73</v>
          </cell>
          <cell r="F1371">
            <v>75.78</v>
          </cell>
          <cell r="G1371">
            <v>77.98</v>
          </cell>
          <cell r="H1371">
            <v>76.06</v>
          </cell>
          <cell r="I1371">
            <v>76.53</v>
          </cell>
          <cell r="J1371">
            <v>56.25</v>
          </cell>
          <cell r="K1371">
            <v>56.43</v>
          </cell>
          <cell r="L1371">
            <v>60.91</v>
          </cell>
          <cell r="M1371">
            <v>60.49</v>
          </cell>
          <cell r="N1371">
            <v>64.07</v>
          </cell>
          <cell r="O1371">
            <v>65.02</v>
          </cell>
          <cell r="P1371">
            <v>68</v>
          </cell>
          <cell r="Q1371">
            <v>64.25</v>
          </cell>
          <cell r="R1371">
            <v>60.72</v>
          </cell>
          <cell r="S1371">
            <v>66.31</v>
          </cell>
          <cell r="T1371">
            <v>68.15</v>
          </cell>
        </row>
        <row r="1372">
          <cell r="A1372" t="str">
            <v>VAL.LONG_VAL.BASE_N.P_BASE.11500.MIO_EUR.CZ</v>
          </cell>
          <cell r="B1372">
            <v>216.53</v>
          </cell>
          <cell r="C1372">
            <v>200.48</v>
          </cell>
          <cell r="D1372">
            <v>223.77</v>
          </cell>
          <cell r="E1372">
            <v>297.45</v>
          </cell>
          <cell r="F1372">
            <v>239.26</v>
          </cell>
          <cell r="G1372">
            <v>200.63</v>
          </cell>
          <cell r="H1372">
            <v>201.22</v>
          </cell>
          <cell r="I1372">
            <v>231.01</v>
          </cell>
          <cell r="J1372">
            <v>228.63</v>
          </cell>
          <cell r="K1372">
            <v>225.07</v>
          </cell>
          <cell r="L1372">
            <v>228.74</v>
          </cell>
          <cell r="M1372">
            <v>212.9</v>
          </cell>
          <cell r="N1372">
            <v>226.52</v>
          </cell>
          <cell r="O1372">
            <v>245.26</v>
          </cell>
          <cell r="P1372">
            <v>258.05</v>
          </cell>
          <cell r="Q1372">
            <v>240.21</v>
          </cell>
          <cell r="R1372">
            <v>248.45</v>
          </cell>
          <cell r="S1372">
            <v>313.69</v>
          </cell>
          <cell r="T1372">
            <v>346.76</v>
          </cell>
        </row>
        <row r="1373">
          <cell r="A1373" t="str">
            <v>VAL.LONG_VAL.BASE_N.P_BASE.11500.MIO_EUR.DE</v>
          </cell>
          <cell r="B1373">
            <v>1244.1</v>
          </cell>
          <cell r="C1373">
            <v>1324.09</v>
          </cell>
          <cell r="D1373">
            <v>1543.81</v>
          </cell>
          <cell r="E1373">
            <v>1902</v>
          </cell>
          <cell r="F1373">
            <v>2001</v>
          </cell>
          <cell r="G1373">
            <v>2256.3</v>
          </cell>
          <cell r="H1373">
            <v>2536.35</v>
          </cell>
          <cell r="I1373">
            <v>2630.51</v>
          </cell>
          <cell r="J1373">
            <v>2764.03</v>
          </cell>
          <cell r="K1373">
            <v>2683.97</v>
          </cell>
          <cell r="L1373">
            <v>2648.36</v>
          </cell>
          <cell r="M1373">
            <v>2226.41</v>
          </cell>
          <cell r="N1373">
            <v>2349.88</v>
          </cell>
          <cell r="O1373">
            <v>2385.8</v>
          </cell>
          <cell r="P1373">
            <v>2558.08</v>
          </cell>
          <cell r="Q1373">
            <v>2653.03</v>
          </cell>
          <cell r="R1373">
            <v>2593.67</v>
          </cell>
          <cell r="S1373">
            <v>3408.4</v>
          </cell>
          <cell r="T1373">
            <v>3722.44</v>
          </cell>
        </row>
        <row r="1374">
          <cell r="A1374" t="str">
            <v>VAL.LONG_VAL.BASE_N.P_BASE.11500.MIO_EUR.DK</v>
          </cell>
          <cell r="B1374">
            <v>185.59</v>
          </cell>
          <cell r="C1374">
            <v>152.97</v>
          </cell>
          <cell r="D1374">
            <v>166.7</v>
          </cell>
          <cell r="E1374">
            <v>204.8</v>
          </cell>
          <cell r="F1374">
            <v>182.11</v>
          </cell>
          <cell r="G1374">
            <v>195.1</v>
          </cell>
          <cell r="H1374">
            <v>225.22</v>
          </cell>
          <cell r="I1374">
            <v>236.46</v>
          </cell>
          <cell r="J1374">
            <v>271.37</v>
          </cell>
          <cell r="K1374">
            <v>239.4</v>
          </cell>
          <cell r="L1374">
            <v>230.77</v>
          </cell>
          <cell r="M1374">
            <v>248.2</v>
          </cell>
          <cell r="N1374">
            <v>232.49</v>
          </cell>
          <cell r="O1374">
            <v>244.41</v>
          </cell>
          <cell r="P1374">
            <v>271.32</v>
          </cell>
          <cell r="Q1374">
            <v>272.1</v>
          </cell>
          <cell r="R1374">
            <v>272.8</v>
          </cell>
          <cell r="S1374">
            <v>364.6</v>
          </cell>
          <cell r="T1374">
            <v>382.32</v>
          </cell>
        </row>
        <row r="1375">
          <cell r="A1375" t="str">
            <v>VAL.LONG_VAL.BASE_N.P_BASE.11500.MIO_EUR.EE</v>
          </cell>
          <cell r="B1375">
            <v>16.81</v>
          </cell>
          <cell r="C1375">
            <v>15.38</v>
          </cell>
          <cell r="D1375">
            <v>18.1</v>
          </cell>
          <cell r="E1375">
            <v>23.01</v>
          </cell>
          <cell r="F1375">
            <v>20.92</v>
          </cell>
          <cell r="G1375">
            <v>20.41</v>
          </cell>
          <cell r="H1375">
            <v>23.21</v>
          </cell>
          <cell r="I1375">
            <v>22.63</v>
          </cell>
          <cell r="J1375">
            <v>27.31</v>
          </cell>
          <cell r="K1375">
            <v>28.82</v>
          </cell>
          <cell r="L1375">
            <v>31</v>
          </cell>
          <cell r="M1375">
            <v>31.39</v>
          </cell>
          <cell r="N1375">
            <v>29.88</v>
          </cell>
          <cell r="O1375">
            <v>29.3</v>
          </cell>
          <cell r="P1375">
            <v>30.07</v>
          </cell>
          <cell r="Q1375">
            <v>31.73</v>
          </cell>
          <cell r="R1375">
            <v>34.56</v>
          </cell>
          <cell r="S1375">
            <v>46.96</v>
          </cell>
          <cell r="T1375">
            <v>51.73</v>
          </cell>
        </row>
        <row r="1376">
          <cell r="A1376" t="str">
            <v>VAL.LONG_VAL.BASE_N.P_BASE.11500.MIO_EUR.EL</v>
          </cell>
          <cell r="B1376">
            <v>187.49</v>
          </cell>
          <cell r="C1376">
            <v>119.57</v>
          </cell>
          <cell r="D1376">
            <v>128.91</v>
          </cell>
          <cell r="E1376">
            <v>116.33</v>
          </cell>
          <cell r="F1376">
            <v>139.75</v>
          </cell>
          <cell r="G1376">
            <v>277.63</v>
          </cell>
          <cell r="H1376">
            <v>257.03</v>
          </cell>
          <cell r="I1376">
            <v>334.23</v>
          </cell>
          <cell r="J1376">
            <v>369.57</v>
          </cell>
          <cell r="K1376">
            <v>365.74</v>
          </cell>
          <cell r="L1376">
            <v>370.81</v>
          </cell>
          <cell r="M1376">
            <v>353.64</v>
          </cell>
          <cell r="N1376">
            <v>343.37</v>
          </cell>
          <cell r="O1376">
            <v>344.38</v>
          </cell>
          <cell r="P1376">
            <v>335.74</v>
          </cell>
          <cell r="Q1376">
            <v>325.44</v>
          </cell>
          <cell r="R1376">
            <v>361.46</v>
          </cell>
          <cell r="S1376">
            <v>419.12</v>
          </cell>
          <cell r="T1376">
            <v>449.96</v>
          </cell>
        </row>
        <row r="1377">
          <cell r="A1377" t="str">
            <v>VAL.LONG_VAL.BASE_N.P_BASE.11500.MIO_EUR.ES</v>
          </cell>
          <cell r="B1377">
            <v>1443.01</v>
          </cell>
          <cell r="C1377">
            <v>1529.2</v>
          </cell>
          <cell r="D1377">
            <v>1833.35</v>
          </cell>
          <cell r="E1377">
            <v>1901.07</v>
          </cell>
          <cell r="F1377">
            <v>1898.89</v>
          </cell>
          <cell r="G1377">
            <v>1908.91</v>
          </cell>
          <cell r="H1377">
            <v>2238.36</v>
          </cell>
          <cell r="I1377">
            <v>2408.41</v>
          </cell>
          <cell r="J1377">
            <v>2333.21</v>
          </cell>
          <cell r="K1377">
            <v>2380.63</v>
          </cell>
          <cell r="L1377">
            <v>2289.11</v>
          </cell>
          <cell r="M1377">
            <v>2222.31</v>
          </cell>
          <cell r="N1377">
            <v>2425.17</v>
          </cell>
          <cell r="O1377">
            <v>2583.63</v>
          </cell>
          <cell r="P1377">
            <v>2507.27</v>
          </cell>
          <cell r="Q1377">
            <v>2536.19</v>
          </cell>
          <cell r="R1377">
            <v>2561.32</v>
          </cell>
          <cell r="S1377">
            <v>3029.41</v>
          </cell>
          <cell r="T1377">
            <v>3225.61</v>
          </cell>
        </row>
        <row r="1378">
          <cell r="A1378" t="str">
            <v>VAL.LONG_VAL.BASE_N.P_BASE.11500.MIO_EUR.FI</v>
          </cell>
          <cell r="B1378">
            <v>126.9</v>
          </cell>
          <cell r="C1378">
            <v>123.3</v>
          </cell>
          <cell r="D1378">
            <v>134.1</v>
          </cell>
          <cell r="E1378">
            <v>150.3</v>
          </cell>
          <cell r="F1378">
            <v>122.8</v>
          </cell>
          <cell r="G1378">
            <v>120.2</v>
          </cell>
          <cell r="H1378">
            <v>136.55</v>
          </cell>
          <cell r="I1378">
            <v>152.77</v>
          </cell>
          <cell r="J1378">
            <v>171.37</v>
          </cell>
          <cell r="K1378">
            <v>167.91</v>
          </cell>
          <cell r="L1378">
            <v>162.96</v>
          </cell>
          <cell r="M1378">
            <v>169.35</v>
          </cell>
          <cell r="N1378">
            <v>171.75</v>
          </cell>
          <cell r="O1378">
            <v>183.41</v>
          </cell>
          <cell r="P1378">
            <v>194.91</v>
          </cell>
          <cell r="Q1378">
            <v>196.25</v>
          </cell>
          <cell r="R1378">
            <v>199.63</v>
          </cell>
          <cell r="S1378">
            <v>257.24</v>
          </cell>
          <cell r="T1378">
            <v>271.99</v>
          </cell>
        </row>
        <row r="1379">
          <cell r="A1379" t="str">
            <v>VAL.LONG_VAL.BASE_N.P_BASE.11500.MIO_EUR.FR</v>
          </cell>
          <cell r="B1379">
            <v>2715.4</v>
          </cell>
          <cell r="C1379">
            <v>2586.4</v>
          </cell>
          <cell r="D1379">
            <v>3005.7</v>
          </cell>
          <cell r="E1379">
            <v>3392.5</v>
          </cell>
          <cell r="F1379">
            <v>3033.9</v>
          </cell>
          <cell r="G1379">
            <v>3097</v>
          </cell>
          <cell r="H1379">
            <v>3530.2</v>
          </cell>
          <cell r="I1379">
            <v>3535.6</v>
          </cell>
          <cell r="J1379">
            <v>3688.4</v>
          </cell>
          <cell r="K1379">
            <v>3581.2</v>
          </cell>
          <cell r="L1379">
            <v>3506.9</v>
          </cell>
          <cell r="M1379">
            <v>3294.04</v>
          </cell>
          <cell r="N1379">
            <v>3150.57</v>
          </cell>
          <cell r="O1379">
            <v>3288.57</v>
          </cell>
          <cell r="P1379">
            <v>3335.8</v>
          </cell>
          <cell r="Q1379">
            <v>3230.39</v>
          </cell>
          <cell r="R1379">
            <v>3349.81</v>
          </cell>
          <cell r="S1379">
            <v>3401.77</v>
          </cell>
          <cell r="T1379">
            <v>3641.35</v>
          </cell>
        </row>
        <row r="1380">
          <cell r="A1380" t="str">
            <v>VAL.LONG_VAL.BASE_N.P_BASE.11500.MIO_EUR.HR</v>
          </cell>
          <cell r="B1380">
            <v>142.92</v>
          </cell>
          <cell r="C1380">
            <v>122.99</v>
          </cell>
          <cell r="D1380">
            <v>120.68</v>
          </cell>
          <cell r="E1380">
            <v>128.32</v>
          </cell>
          <cell r="F1380">
            <v>132.67</v>
          </cell>
          <cell r="G1380">
            <v>114.02</v>
          </cell>
          <cell r="H1380">
            <v>108.1</v>
          </cell>
          <cell r="I1380">
            <v>107.04</v>
          </cell>
          <cell r="J1380">
            <v>97.76</v>
          </cell>
          <cell r="K1380">
            <v>85.12</v>
          </cell>
          <cell r="L1380">
            <v>92.44</v>
          </cell>
          <cell r="M1380">
            <v>92.72</v>
          </cell>
          <cell r="N1380">
            <v>104.75</v>
          </cell>
          <cell r="O1380">
            <v>111.72</v>
          </cell>
          <cell r="P1380">
            <v>109.67</v>
          </cell>
          <cell r="Q1380">
            <v>103.64</v>
          </cell>
          <cell r="R1380">
            <v>129.87</v>
          </cell>
          <cell r="S1380">
            <v>152.56</v>
          </cell>
          <cell r="T1380">
            <v>161.34</v>
          </cell>
        </row>
        <row r="1381">
          <cell r="A1381" t="str">
            <v>VAL.LONG_VAL.BASE_N.P_BASE.11500.MIO_EUR.HU</v>
          </cell>
          <cell r="B1381">
            <v>582.14</v>
          </cell>
          <cell r="C1381">
            <v>499.02</v>
          </cell>
          <cell r="D1381">
            <v>621.05</v>
          </cell>
          <cell r="E1381">
            <v>751.94</v>
          </cell>
          <cell r="F1381">
            <v>624.21</v>
          </cell>
          <cell r="G1381">
            <v>653.16</v>
          </cell>
          <cell r="H1381">
            <v>781.5</v>
          </cell>
          <cell r="I1381">
            <v>793.9</v>
          </cell>
          <cell r="J1381">
            <v>832.89</v>
          </cell>
          <cell r="K1381">
            <v>827.49</v>
          </cell>
          <cell r="L1381">
            <v>852.75</v>
          </cell>
          <cell r="M1381">
            <v>858.51</v>
          </cell>
          <cell r="N1381">
            <v>875.85</v>
          </cell>
          <cell r="O1381">
            <v>934.14</v>
          </cell>
          <cell r="P1381">
            <v>944.76</v>
          </cell>
          <cell r="Q1381">
            <v>857.12</v>
          </cell>
          <cell r="R1381">
            <v>1026.63</v>
          </cell>
          <cell r="S1381">
            <v>1137.92</v>
          </cell>
          <cell r="T1381">
            <v>1464.49</v>
          </cell>
        </row>
        <row r="1382">
          <cell r="A1382" t="str">
            <v>VAL.LONG_VAL.BASE_N.P_BASE.11500.MIO_EUR.IE</v>
          </cell>
          <cell r="B1382">
            <v>146.51</v>
          </cell>
          <cell r="C1382">
            <v>114.27</v>
          </cell>
          <cell r="D1382">
            <v>132.95</v>
          </cell>
          <cell r="E1382">
            <v>122.73</v>
          </cell>
          <cell r="F1382">
            <v>115.12</v>
          </cell>
          <cell r="G1382">
            <v>112.18</v>
          </cell>
          <cell r="H1382">
            <v>130.1</v>
          </cell>
          <cell r="I1382">
            <v>132.88</v>
          </cell>
          <cell r="J1382">
            <v>129.88</v>
          </cell>
          <cell r="K1382">
            <v>133.28</v>
          </cell>
          <cell r="L1382">
            <v>142.2</v>
          </cell>
          <cell r="M1382">
            <v>159.46</v>
          </cell>
          <cell r="N1382">
            <v>158.92</v>
          </cell>
          <cell r="O1382">
            <v>162.94</v>
          </cell>
          <cell r="P1382">
            <v>176.83</v>
          </cell>
          <cell r="Q1382">
            <v>186.98</v>
          </cell>
          <cell r="R1382">
            <v>187.49</v>
          </cell>
          <cell r="S1382">
            <v>204.2</v>
          </cell>
          <cell r="T1382">
            <v>220.82</v>
          </cell>
        </row>
        <row r="1383">
          <cell r="A1383" t="str">
            <v>VAL.LONG_VAL.BASE_N.P_BASE.11500.MIO_EUR.IT</v>
          </cell>
          <cell r="B1383">
            <v>1617.57</v>
          </cell>
          <cell r="C1383">
            <v>1526.6</v>
          </cell>
          <cell r="D1383">
            <v>2064.39</v>
          </cell>
          <cell r="E1383">
            <v>2134.32</v>
          </cell>
          <cell r="F1383">
            <v>1983.67</v>
          </cell>
          <cell r="G1383">
            <v>2024.79</v>
          </cell>
          <cell r="H1383">
            <v>2410.7</v>
          </cell>
          <cell r="I1383">
            <v>2619.14</v>
          </cell>
          <cell r="J1383">
            <v>2723.86</v>
          </cell>
          <cell r="K1383">
            <v>2616.59</v>
          </cell>
          <cell r="L1383">
            <v>2670.94</v>
          </cell>
          <cell r="M1383">
            <v>2438.17</v>
          </cell>
          <cell r="N1383">
            <v>2593.85</v>
          </cell>
          <cell r="O1383">
            <v>2525.26</v>
          </cell>
          <cell r="P1383">
            <v>2516.07</v>
          </cell>
          <cell r="Q1383">
            <v>2428.11</v>
          </cell>
          <cell r="R1383">
            <v>2663.52</v>
          </cell>
          <cell r="S1383">
            <v>3500.35</v>
          </cell>
          <cell r="T1383">
            <v>3231.6</v>
          </cell>
        </row>
        <row r="1384">
          <cell r="A1384" t="str">
            <v>VAL.LONG_VAL.BASE_N.P_BASE.11500.MIO_EUR.LT</v>
          </cell>
          <cell r="B1384">
            <v>61.4</v>
          </cell>
          <cell r="C1384">
            <v>66.2</v>
          </cell>
          <cell r="D1384">
            <v>83.1</v>
          </cell>
          <cell r="E1384">
            <v>86.4</v>
          </cell>
          <cell r="F1384">
            <v>73.8</v>
          </cell>
          <cell r="G1384">
            <v>81.53</v>
          </cell>
          <cell r="H1384">
            <v>102.65</v>
          </cell>
          <cell r="I1384">
            <v>104.54</v>
          </cell>
          <cell r="J1384">
            <v>126.69</v>
          </cell>
          <cell r="K1384">
            <v>125.03</v>
          </cell>
          <cell r="L1384">
            <v>136.26</v>
          </cell>
          <cell r="M1384">
            <v>119.07</v>
          </cell>
          <cell r="N1384">
            <v>140.19</v>
          </cell>
          <cell r="O1384">
            <v>149.14</v>
          </cell>
          <cell r="P1384">
            <v>138.89</v>
          </cell>
          <cell r="Q1384">
            <v>131.41</v>
          </cell>
          <cell r="R1384">
            <v>139.43</v>
          </cell>
          <cell r="S1384">
            <v>196.59</v>
          </cell>
          <cell r="T1384">
            <v>226.4</v>
          </cell>
        </row>
        <row r="1385">
          <cell r="A1385" t="str">
            <v>VAL.LONG_VAL.BASE_N.P_BASE.11500.MIO_EUR.LU</v>
          </cell>
          <cell r="B1385">
            <v>0.89</v>
          </cell>
          <cell r="C1385">
            <v>0.86</v>
          </cell>
          <cell r="D1385">
            <v>0.82</v>
          </cell>
          <cell r="E1385">
            <v>0.64</v>
          </cell>
          <cell r="F1385">
            <v>0.7</v>
          </cell>
          <cell r="G1385">
            <v>0.51</v>
          </cell>
          <cell r="H1385">
            <v>0.47</v>
          </cell>
          <cell r="I1385">
            <v>0.47</v>
          </cell>
          <cell r="J1385">
            <v>0.47</v>
          </cell>
          <cell r="K1385">
            <v>0.43</v>
          </cell>
          <cell r="L1385">
            <v>0.3</v>
          </cell>
          <cell r="M1385">
            <v>0.45</v>
          </cell>
          <cell r="N1385">
            <v>0.5</v>
          </cell>
          <cell r="O1385">
            <v>0.52</v>
          </cell>
          <cell r="P1385">
            <v>0.49</v>
          </cell>
          <cell r="Q1385">
            <v>0.48</v>
          </cell>
          <cell r="R1385">
            <v>1.08</v>
          </cell>
          <cell r="S1385">
            <v>1.25</v>
          </cell>
          <cell r="T1385">
            <v>0.96</v>
          </cell>
        </row>
        <row r="1386">
          <cell r="A1386" t="str">
            <v>VAL.LONG_VAL.BASE_N.P_BASE.11500.MIO_EUR.LV</v>
          </cell>
          <cell r="B1386">
            <v>9.8</v>
          </cell>
          <cell r="C1386">
            <v>20.23</v>
          </cell>
          <cell r="D1386">
            <v>35.46</v>
          </cell>
          <cell r="E1386">
            <v>40.76</v>
          </cell>
          <cell r="F1386">
            <v>33.34</v>
          </cell>
          <cell r="G1386">
            <v>29.91</v>
          </cell>
          <cell r="H1386">
            <v>29.04</v>
          </cell>
          <cell r="I1386">
            <v>40.66</v>
          </cell>
          <cell r="J1386">
            <v>48.03</v>
          </cell>
          <cell r="K1386">
            <v>52.85</v>
          </cell>
          <cell r="L1386">
            <v>43.89</v>
          </cell>
          <cell r="M1386">
            <v>41.72</v>
          </cell>
          <cell r="N1386">
            <v>48.02</v>
          </cell>
          <cell r="O1386">
            <v>47.72</v>
          </cell>
          <cell r="P1386">
            <v>51.04</v>
          </cell>
          <cell r="Q1386">
            <v>54.74</v>
          </cell>
          <cell r="R1386">
            <v>59.06</v>
          </cell>
          <cell r="S1386">
            <v>72.37</v>
          </cell>
          <cell r="T1386">
            <v>81.88</v>
          </cell>
        </row>
        <row r="1387">
          <cell r="A1387" t="str">
            <v>VAL.LONG_VAL.BASE_N.P_BASE.11500.MIO_EUR.MT</v>
          </cell>
          <cell r="B1387">
            <v>7.12</v>
          </cell>
          <cell r="C1387">
            <v>6.12</v>
          </cell>
          <cell r="D1387">
            <v>7.37</v>
          </cell>
          <cell r="E1387">
            <v>9.17</v>
          </cell>
          <cell r="F1387">
            <v>8.29</v>
          </cell>
          <cell r="G1387">
            <v>8.01</v>
          </cell>
          <cell r="H1387">
            <v>7.73</v>
          </cell>
          <cell r="I1387">
            <v>7.79</v>
          </cell>
          <cell r="J1387">
            <v>7.75</v>
          </cell>
          <cell r="K1387">
            <v>6.87</v>
          </cell>
          <cell r="L1387">
            <v>6.66</v>
          </cell>
          <cell r="M1387">
            <v>6.58</v>
          </cell>
          <cell r="N1387">
            <v>6.3</v>
          </cell>
          <cell r="O1387">
            <v>6.6</v>
          </cell>
          <cell r="P1387">
            <v>6.85</v>
          </cell>
          <cell r="Q1387">
            <v>7.39</v>
          </cell>
          <cell r="R1387">
            <v>7.24</v>
          </cell>
          <cell r="S1387">
            <v>9.11</v>
          </cell>
          <cell r="T1387">
            <v>10.34</v>
          </cell>
        </row>
        <row r="1388">
          <cell r="A1388" t="str">
            <v>VAL.LONG_VAL.BASE_N.P_BASE.11500.MIO_EUR.NL</v>
          </cell>
          <cell r="B1388">
            <v>552.25</v>
          </cell>
          <cell r="C1388">
            <v>581.11</v>
          </cell>
          <cell r="D1388">
            <v>658.11</v>
          </cell>
          <cell r="E1388">
            <v>734.41</v>
          </cell>
          <cell r="F1388">
            <v>709.64</v>
          </cell>
          <cell r="G1388">
            <v>737.65</v>
          </cell>
          <cell r="H1388">
            <v>697.81</v>
          </cell>
          <cell r="I1388">
            <v>763.86</v>
          </cell>
          <cell r="J1388">
            <v>831.87</v>
          </cell>
          <cell r="K1388">
            <v>802.71</v>
          </cell>
          <cell r="L1388">
            <v>864.04</v>
          </cell>
          <cell r="M1388">
            <v>814.98</v>
          </cell>
          <cell r="N1388">
            <v>765.46</v>
          </cell>
          <cell r="O1388">
            <v>766.68</v>
          </cell>
          <cell r="P1388">
            <v>749.08</v>
          </cell>
          <cell r="Q1388">
            <v>691.96</v>
          </cell>
          <cell r="R1388">
            <v>687.06</v>
          </cell>
          <cell r="S1388">
            <v>856.56</v>
          </cell>
          <cell r="T1388">
            <v>806.13</v>
          </cell>
        </row>
        <row r="1389">
          <cell r="A1389" t="str">
            <v>VAL.LONG_VAL.BASE_N.P_BASE.11500.MIO_EUR.PL</v>
          </cell>
          <cell r="B1389">
            <v>1115.92</v>
          </cell>
          <cell r="C1389">
            <v>1059.71</v>
          </cell>
          <cell r="D1389">
            <v>1565.69</v>
          </cell>
          <cell r="E1389">
            <v>1614.68</v>
          </cell>
          <cell r="F1389">
            <v>1520.63</v>
          </cell>
          <cell r="G1389">
            <v>1752.96</v>
          </cell>
          <cell r="H1389">
            <v>2056.38</v>
          </cell>
          <cell r="I1389">
            <v>2207.92</v>
          </cell>
          <cell r="J1389">
            <v>2429.87</v>
          </cell>
          <cell r="K1389">
            <v>2641.86</v>
          </cell>
          <cell r="L1389">
            <v>2753.06</v>
          </cell>
          <cell r="M1389">
            <v>2747.18</v>
          </cell>
          <cell r="N1389">
            <v>2902.45</v>
          </cell>
          <cell r="O1389">
            <v>3090.04</v>
          </cell>
          <cell r="P1389">
            <v>3185.34</v>
          </cell>
          <cell r="Q1389">
            <v>3008.85</v>
          </cell>
          <cell r="R1389">
            <v>3154.17</v>
          </cell>
          <cell r="S1389">
            <v>4764.77</v>
          </cell>
          <cell r="T1389">
            <v>4805.91</v>
          </cell>
        </row>
        <row r="1390">
          <cell r="A1390" t="str">
            <v>VAL.LONG_VAL.BASE_N.P_BASE.11500.MIO_EUR.PT</v>
          </cell>
          <cell r="B1390">
            <v>381.81</v>
          </cell>
          <cell r="C1390">
            <v>379.95</v>
          </cell>
          <cell r="D1390">
            <v>436.58</v>
          </cell>
          <cell r="E1390">
            <v>452.51</v>
          </cell>
          <cell r="F1390">
            <v>449.94</v>
          </cell>
          <cell r="G1390">
            <v>474.37</v>
          </cell>
          <cell r="H1390">
            <v>485.12</v>
          </cell>
          <cell r="I1390">
            <v>487.42</v>
          </cell>
          <cell r="J1390">
            <v>517</v>
          </cell>
          <cell r="K1390">
            <v>496.01</v>
          </cell>
          <cell r="L1390">
            <v>522.93</v>
          </cell>
          <cell r="M1390">
            <v>488.3</v>
          </cell>
          <cell r="N1390">
            <v>515.93</v>
          </cell>
          <cell r="O1390">
            <v>501.68</v>
          </cell>
          <cell r="P1390">
            <v>519.32</v>
          </cell>
          <cell r="Q1390">
            <v>511.63</v>
          </cell>
          <cell r="R1390">
            <v>562.59</v>
          </cell>
          <cell r="S1390">
            <v>747.52</v>
          </cell>
          <cell r="T1390">
            <v>821.51</v>
          </cell>
        </row>
        <row r="1391">
          <cell r="A1391" t="str">
            <v>VAL.LONG_VAL.BASE_N.P_BASE.11500.MIO_EUR.RO</v>
          </cell>
          <cell r="B1391">
            <v>448.88</v>
          </cell>
          <cell r="C1391">
            <v>453.3</v>
          </cell>
          <cell r="D1391">
            <v>461.99</v>
          </cell>
          <cell r="E1391">
            <v>435.65</v>
          </cell>
          <cell r="F1391">
            <v>467.15</v>
          </cell>
          <cell r="G1391">
            <v>348.34</v>
          </cell>
          <cell r="H1391">
            <v>384.83</v>
          </cell>
          <cell r="I1391">
            <v>376.53</v>
          </cell>
          <cell r="J1391">
            <v>424.72</v>
          </cell>
          <cell r="K1391">
            <v>451.16</v>
          </cell>
          <cell r="L1391">
            <v>500.74</v>
          </cell>
          <cell r="M1391">
            <v>479.06</v>
          </cell>
          <cell r="N1391">
            <v>471.98</v>
          </cell>
          <cell r="O1391">
            <v>468.91</v>
          </cell>
          <cell r="P1391">
            <v>505.31</v>
          </cell>
          <cell r="Q1391">
            <v>516</v>
          </cell>
          <cell r="R1391">
            <v>575.5</v>
          </cell>
          <cell r="S1391">
            <v>758.11</v>
          </cell>
          <cell r="T1391">
            <v>889.02</v>
          </cell>
        </row>
        <row r="1392">
          <cell r="A1392" t="str">
            <v>VAL.LONG_VAL.BASE_N.P_BASE.11500.MIO_EUR.SE</v>
          </cell>
          <cell r="B1392">
            <v>97.96</v>
          </cell>
          <cell r="C1392">
            <v>100.46</v>
          </cell>
          <cell r="D1392">
            <v>110.18</v>
          </cell>
          <cell r="E1392">
            <v>140.76</v>
          </cell>
          <cell r="F1392">
            <v>120.86</v>
          </cell>
          <cell r="G1392">
            <v>142.67</v>
          </cell>
          <cell r="H1392">
            <v>164.06</v>
          </cell>
          <cell r="I1392">
            <v>165.81</v>
          </cell>
          <cell r="J1392">
            <v>187.67</v>
          </cell>
          <cell r="K1392">
            <v>180.86</v>
          </cell>
          <cell r="L1392">
            <v>187.3</v>
          </cell>
          <cell r="M1392">
            <v>202.89</v>
          </cell>
          <cell r="N1392">
            <v>205.94</v>
          </cell>
          <cell r="O1392">
            <v>192.8</v>
          </cell>
          <cell r="P1392">
            <v>211.04</v>
          </cell>
          <cell r="Q1392">
            <v>212.66</v>
          </cell>
          <cell r="R1392">
            <v>252.26</v>
          </cell>
          <cell r="S1392">
            <v>321.34</v>
          </cell>
          <cell r="T1392">
            <v>302.56</v>
          </cell>
        </row>
        <row r="1393">
          <cell r="A1393" t="str">
            <v>VAL.LONG_VAL.BASE_N.P_BASE.11500.MIO_EUR.SI</v>
          </cell>
          <cell r="B1393">
            <v>65.43</v>
          </cell>
          <cell r="C1393">
            <v>59.32</v>
          </cell>
          <cell r="D1393">
            <v>77.19</v>
          </cell>
          <cell r="E1393">
            <v>91.98</v>
          </cell>
          <cell r="F1393">
            <v>88.62</v>
          </cell>
          <cell r="G1393">
            <v>90.39</v>
          </cell>
          <cell r="H1393">
            <v>91.53</v>
          </cell>
          <cell r="I1393">
            <v>94.04</v>
          </cell>
          <cell r="J1393">
            <v>97.48</v>
          </cell>
          <cell r="K1393">
            <v>95.75</v>
          </cell>
          <cell r="L1393">
            <v>91.19</v>
          </cell>
          <cell r="M1393">
            <v>97.56</v>
          </cell>
          <cell r="N1393">
            <v>97.97</v>
          </cell>
          <cell r="O1393">
            <v>99.34</v>
          </cell>
          <cell r="P1393">
            <v>103.58</v>
          </cell>
          <cell r="Q1393">
            <v>102.79</v>
          </cell>
          <cell r="R1393">
            <v>93.64</v>
          </cell>
          <cell r="S1393">
            <v>119.56</v>
          </cell>
          <cell r="T1393">
            <v>135.5</v>
          </cell>
        </row>
        <row r="1394">
          <cell r="A1394" t="str">
            <v>VAL.LONG_VAL.BASE_N.P_BASE.11500.MIO_EUR.SK</v>
          </cell>
          <cell r="B1394">
            <v>91.55</v>
          </cell>
          <cell r="C1394">
            <v>92.75</v>
          </cell>
          <cell r="D1394">
            <v>118.87</v>
          </cell>
          <cell r="E1394">
            <v>117.88</v>
          </cell>
          <cell r="F1394">
            <v>108.31</v>
          </cell>
          <cell r="G1394">
            <v>102.06</v>
          </cell>
          <cell r="H1394">
            <v>104.64</v>
          </cell>
          <cell r="I1394">
            <v>114.02</v>
          </cell>
          <cell r="J1394">
            <v>123.42</v>
          </cell>
          <cell r="K1394">
            <v>98.03</v>
          </cell>
          <cell r="L1394">
            <v>71.22</v>
          </cell>
          <cell r="M1394">
            <v>91.08</v>
          </cell>
          <cell r="N1394">
            <v>107.34</v>
          </cell>
          <cell r="O1394">
            <v>106.02</v>
          </cell>
          <cell r="P1394">
            <v>99.1</v>
          </cell>
          <cell r="Q1394">
            <v>118.52</v>
          </cell>
          <cell r="R1394">
            <v>96.7</v>
          </cell>
          <cell r="S1394">
            <v>129.09</v>
          </cell>
          <cell r="T1394">
            <v>133.5</v>
          </cell>
        </row>
        <row r="1395">
          <cell r="A1395" t="str">
            <v>VAL.LONG_VAL.BASE_N.P_BASE.11500.MIO_EUR.CH</v>
          </cell>
          <cell r="B1395">
            <v>132.73</v>
          </cell>
          <cell r="C1395">
            <v>115.6</v>
          </cell>
          <cell r="D1395">
            <v>123.97</v>
          </cell>
          <cell r="E1395">
            <v>144.22</v>
          </cell>
          <cell r="F1395">
            <v>157.83</v>
          </cell>
          <cell r="G1395">
            <v>178.76</v>
          </cell>
          <cell r="H1395">
            <v>208</v>
          </cell>
          <cell r="I1395">
            <v>221.02</v>
          </cell>
          <cell r="J1395">
            <v>233.07</v>
          </cell>
          <cell r="K1395">
            <v>245.41</v>
          </cell>
          <cell r="L1395">
            <v>286.36</v>
          </cell>
          <cell r="M1395">
            <v>291.05</v>
          </cell>
          <cell r="N1395">
            <v>282.41</v>
          </cell>
          <cell r="O1395">
            <v>284.45</v>
          </cell>
          <cell r="P1395">
            <v>297.19</v>
          </cell>
          <cell r="Q1395">
            <v>326</v>
          </cell>
          <cell r="R1395">
            <v>343.03</v>
          </cell>
          <cell r="S1395">
            <v>400.5</v>
          </cell>
          <cell r="T1395">
            <v>415.2</v>
          </cell>
        </row>
        <row r="1396">
          <cell r="A1396" t="str">
            <v>VAL.LONG_VAL.BASE_N.P_BASE.11500.MIO_EUR.IS</v>
          </cell>
          <cell r="B1396" t="str">
            <v>ND</v>
          </cell>
          <cell r="C1396" t="str">
            <v>ND</v>
          </cell>
          <cell r="D1396">
            <v>26.7</v>
          </cell>
          <cell r="E1396">
            <v>17.56</v>
          </cell>
          <cell r="F1396">
            <v>15.47</v>
          </cell>
          <cell r="G1396">
            <v>16.44</v>
          </cell>
          <cell r="H1396">
            <v>19.3</v>
          </cell>
          <cell r="I1396">
            <v>22.38</v>
          </cell>
          <cell r="J1396">
            <v>24.22</v>
          </cell>
          <cell r="K1396">
            <v>25.74</v>
          </cell>
          <cell r="L1396">
            <v>29.91</v>
          </cell>
          <cell r="M1396">
            <v>30.69</v>
          </cell>
          <cell r="N1396">
            <v>32.99</v>
          </cell>
          <cell r="O1396">
            <v>30.5</v>
          </cell>
          <cell r="P1396">
            <v>28.48</v>
          </cell>
          <cell r="Q1396">
            <v>26.54</v>
          </cell>
          <cell r="R1396">
            <v>28.29</v>
          </cell>
          <cell r="S1396">
            <v>32.33</v>
          </cell>
          <cell r="T1396">
            <v>33.93</v>
          </cell>
        </row>
        <row r="1397">
          <cell r="A1397" t="str">
            <v>VAL.LONG_VAL.BASE_N.P_BASE.11500.MIO_EUR.NO</v>
          </cell>
          <cell r="B1397">
            <v>102.55</v>
          </cell>
          <cell r="C1397">
            <v>115.36</v>
          </cell>
          <cell r="D1397">
            <v>134.75</v>
          </cell>
          <cell r="E1397">
            <v>170.06</v>
          </cell>
          <cell r="F1397">
            <v>157.67</v>
          </cell>
          <cell r="G1397">
            <v>182.96</v>
          </cell>
          <cell r="H1397">
            <v>197.94</v>
          </cell>
          <cell r="I1397">
            <v>235.19</v>
          </cell>
          <cell r="J1397">
            <v>266.5</v>
          </cell>
          <cell r="K1397">
            <v>260.27</v>
          </cell>
          <cell r="L1397">
            <v>211.12</v>
          </cell>
          <cell r="M1397">
            <v>216.6</v>
          </cell>
          <cell r="N1397">
            <v>214.7</v>
          </cell>
          <cell r="O1397">
            <v>208.3</v>
          </cell>
          <cell r="P1397">
            <v>224.78</v>
          </cell>
          <cell r="Q1397">
            <v>215.28</v>
          </cell>
          <cell r="R1397">
            <v>256.06</v>
          </cell>
          <cell r="S1397">
            <v>290.45</v>
          </cell>
          <cell r="T1397">
            <v>283.45</v>
          </cell>
        </row>
        <row r="1398">
          <cell r="A1398" t="str">
            <v>VAL.LONG_VAL.BASE_N.P_BASE.11900.MIO_EUR.AT</v>
          </cell>
          <cell r="B1398">
            <v>20.26</v>
          </cell>
          <cell r="C1398">
            <v>19.3</v>
          </cell>
          <cell r="D1398">
            <v>26.64</v>
          </cell>
          <cell r="E1398">
            <v>26.27</v>
          </cell>
          <cell r="F1398">
            <v>16.86</v>
          </cell>
          <cell r="G1398">
            <v>21.48</v>
          </cell>
          <cell r="H1398">
            <v>22.97</v>
          </cell>
          <cell r="I1398">
            <v>27.24</v>
          </cell>
          <cell r="J1398">
            <v>22.61</v>
          </cell>
          <cell r="K1398">
            <v>21.85</v>
          </cell>
          <cell r="L1398">
            <v>24.22</v>
          </cell>
          <cell r="M1398">
            <v>24.79</v>
          </cell>
          <cell r="N1398">
            <v>26.53</v>
          </cell>
          <cell r="O1398">
            <v>24.23</v>
          </cell>
          <cell r="P1398">
            <v>24.28</v>
          </cell>
          <cell r="Q1398">
            <v>20.3</v>
          </cell>
          <cell r="R1398">
            <v>27.96</v>
          </cell>
          <cell r="S1398">
            <v>31.21</v>
          </cell>
          <cell r="T1398">
            <v>32.8</v>
          </cell>
        </row>
        <row r="1399">
          <cell r="A1399" t="str">
            <v>VAL.LONG_VAL.BASE_N.P_BASE.11900.MIO_EUR.BE</v>
          </cell>
          <cell r="B1399">
            <v>20.28</v>
          </cell>
          <cell r="C1399">
            <v>20.03</v>
          </cell>
          <cell r="D1399">
            <v>22.82</v>
          </cell>
          <cell r="E1399">
            <v>23.65</v>
          </cell>
          <cell r="F1399">
            <v>23.05</v>
          </cell>
          <cell r="G1399">
            <v>24.14</v>
          </cell>
          <cell r="H1399">
            <v>26.49</v>
          </cell>
          <cell r="I1399">
            <v>26.25</v>
          </cell>
          <cell r="J1399">
            <v>26.57</v>
          </cell>
          <cell r="K1399">
            <v>25.99</v>
          </cell>
          <cell r="L1399">
            <v>25.44</v>
          </cell>
          <cell r="M1399">
            <v>24.54</v>
          </cell>
          <cell r="N1399">
            <v>24.36</v>
          </cell>
          <cell r="O1399">
            <v>24.71</v>
          </cell>
          <cell r="P1399">
            <v>24.48</v>
          </cell>
          <cell r="Q1399">
            <v>9.34</v>
          </cell>
          <cell r="R1399">
            <v>9.78</v>
          </cell>
          <cell r="S1399">
            <v>10.93</v>
          </cell>
          <cell r="T1399">
            <v>11.7</v>
          </cell>
        </row>
        <row r="1400">
          <cell r="A1400" t="str">
            <v>VAL.LONG_VAL.BASE_N.P_BASE.11900.MIO_EUR.BG</v>
          </cell>
          <cell r="B1400">
            <v>28.38</v>
          </cell>
          <cell r="C1400">
            <v>20.71</v>
          </cell>
          <cell r="D1400">
            <v>19.13</v>
          </cell>
          <cell r="E1400">
            <v>24.26</v>
          </cell>
          <cell r="F1400">
            <v>19.49</v>
          </cell>
          <cell r="G1400">
            <v>20.93</v>
          </cell>
          <cell r="H1400">
            <v>12</v>
          </cell>
          <cell r="I1400">
            <v>3.9</v>
          </cell>
          <cell r="J1400">
            <v>1.93</v>
          </cell>
          <cell r="K1400">
            <v>5.16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A1401" t="str">
            <v>VAL.LONG_VAL.BASE_N.P_BASE.11900.MIO_EUR.CY</v>
          </cell>
          <cell r="B1401">
            <v>34.57</v>
          </cell>
          <cell r="C1401">
            <v>23.52</v>
          </cell>
          <cell r="D1401">
            <v>19.27</v>
          </cell>
          <cell r="E1401">
            <v>19.01</v>
          </cell>
          <cell r="F1401">
            <v>18.67</v>
          </cell>
          <cell r="G1401">
            <v>19.08</v>
          </cell>
          <cell r="H1401">
            <v>18.93</v>
          </cell>
          <cell r="I1401">
            <v>19.08</v>
          </cell>
          <cell r="J1401">
            <v>29.67</v>
          </cell>
          <cell r="K1401">
            <v>31.04</v>
          </cell>
          <cell r="L1401">
            <v>22.87</v>
          </cell>
          <cell r="M1401">
            <v>30.49</v>
          </cell>
          <cell r="N1401">
            <v>19.32</v>
          </cell>
          <cell r="O1401">
            <v>28.5</v>
          </cell>
          <cell r="P1401">
            <v>19.41</v>
          </cell>
          <cell r="Q1401">
            <v>18.91</v>
          </cell>
          <cell r="R1401">
            <v>22.55</v>
          </cell>
          <cell r="S1401">
            <v>15.76</v>
          </cell>
          <cell r="T1401">
            <v>14.74</v>
          </cell>
        </row>
        <row r="1402">
          <cell r="A1402" t="str">
            <v>VAL.LONG_VAL.BASE_N.P_BASE.11900.MIO_EUR.CZ</v>
          </cell>
          <cell r="B1402">
            <v>3.07</v>
          </cell>
          <cell r="C1402">
            <v>3.12</v>
          </cell>
          <cell r="D1402">
            <v>2.84</v>
          </cell>
          <cell r="E1402">
            <v>3.23</v>
          </cell>
          <cell r="F1402">
            <v>3.42</v>
          </cell>
          <cell r="G1402">
            <v>0.89</v>
          </cell>
          <cell r="H1402">
            <v>0.92</v>
          </cell>
          <cell r="I1402">
            <v>0.94</v>
          </cell>
          <cell r="J1402">
            <v>0.91</v>
          </cell>
          <cell r="K1402">
            <v>0.86</v>
          </cell>
          <cell r="L1402">
            <v>0.75</v>
          </cell>
          <cell r="M1402">
            <v>0.76</v>
          </cell>
          <cell r="N1402">
            <v>0.83</v>
          </cell>
          <cell r="O1402">
            <v>0.85</v>
          </cell>
          <cell r="P1402">
            <v>0.85</v>
          </cell>
          <cell r="Q1402">
            <v>0.82</v>
          </cell>
          <cell r="R1402">
            <v>0.85</v>
          </cell>
          <cell r="S1402">
            <v>0.88</v>
          </cell>
          <cell r="T1402">
            <v>0.91</v>
          </cell>
        </row>
        <row r="1403">
          <cell r="A1403" t="str">
            <v>VAL.LONG_VAL.BASE_N.P_BASE.11900.MIO_EUR.DE</v>
          </cell>
          <cell r="B1403">
            <v>395.63</v>
          </cell>
          <cell r="C1403">
            <v>366.61</v>
          </cell>
          <cell r="D1403">
            <v>276.31</v>
          </cell>
          <cell r="E1403">
            <v>358.06</v>
          </cell>
          <cell r="F1403">
            <v>375</v>
          </cell>
          <cell r="G1403">
            <v>290.82</v>
          </cell>
          <cell r="H1403">
            <v>353.35</v>
          </cell>
          <cell r="I1403">
            <v>345.03</v>
          </cell>
          <cell r="J1403">
            <v>368.18</v>
          </cell>
          <cell r="K1403">
            <v>397.19</v>
          </cell>
          <cell r="L1403">
            <v>440.33</v>
          </cell>
          <cell r="M1403">
            <v>456.47</v>
          </cell>
          <cell r="N1403">
            <v>477.8</v>
          </cell>
          <cell r="O1403">
            <v>505.44</v>
          </cell>
          <cell r="P1403">
            <v>561.61</v>
          </cell>
          <cell r="Q1403">
            <v>571.77</v>
          </cell>
          <cell r="R1403">
            <v>627.84</v>
          </cell>
          <cell r="S1403">
            <v>611.31</v>
          </cell>
          <cell r="T1403">
            <v>681.79</v>
          </cell>
        </row>
        <row r="1404">
          <cell r="A1404" t="str">
            <v>VAL.LONG_VAL.BASE_N.P_BASE.11900.MIO_EUR.DK</v>
          </cell>
          <cell r="B1404">
            <v>6.05</v>
          </cell>
          <cell r="C1404">
            <v>6.03</v>
          </cell>
          <cell r="D1404">
            <v>6.17</v>
          </cell>
          <cell r="E1404">
            <v>7.64</v>
          </cell>
          <cell r="F1404">
            <v>7.52</v>
          </cell>
          <cell r="G1404">
            <v>6.98</v>
          </cell>
          <cell r="H1404">
            <v>8.05</v>
          </cell>
          <cell r="I1404">
            <v>9.44</v>
          </cell>
          <cell r="J1404">
            <v>9.65</v>
          </cell>
          <cell r="K1404">
            <v>8.77</v>
          </cell>
          <cell r="L1404">
            <v>8.24</v>
          </cell>
          <cell r="M1404">
            <v>6.72</v>
          </cell>
          <cell r="N1404">
            <v>6.12</v>
          </cell>
          <cell r="O1404">
            <v>6</v>
          </cell>
          <cell r="P1404">
            <v>5.89</v>
          </cell>
          <cell r="Q1404">
            <v>5.76</v>
          </cell>
          <cell r="R1404">
            <v>5.41</v>
          </cell>
          <cell r="S1404">
            <v>7.67</v>
          </cell>
          <cell r="T1404">
            <v>7.58</v>
          </cell>
        </row>
        <row r="1405">
          <cell r="A1405" t="str">
            <v>VAL.LONG_VAL.BASE_N.P_BASE.11900.MIO_EUR.EE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A1406" t="str">
            <v>VAL.LONG_VAL.BASE_N.P_BASE.11900.MIO_EUR.EL</v>
          </cell>
          <cell r="B1406">
            <v>39.75</v>
          </cell>
          <cell r="C1406">
            <v>37.43</v>
          </cell>
          <cell r="D1406">
            <v>37.4</v>
          </cell>
          <cell r="E1406">
            <v>40.03</v>
          </cell>
          <cell r="F1406">
            <v>39.37</v>
          </cell>
          <cell r="G1406">
            <v>23.19</v>
          </cell>
          <cell r="H1406">
            <v>20.85</v>
          </cell>
          <cell r="I1406">
            <v>22.54</v>
          </cell>
          <cell r="J1406">
            <v>19.29</v>
          </cell>
          <cell r="K1406">
            <v>17.25</v>
          </cell>
          <cell r="L1406">
            <v>20.4</v>
          </cell>
          <cell r="M1406">
            <v>18.01</v>
          </cell>
          <cell r="N1406">
            <v>17.2</v>
          </cell>
          <cell r="O1406">
            <v>13.08</v>
          </cell>
          <cell r="P1406">
            <v>12.65</v>
          </cell>
          <cell r="Q1406">
            <v>11.96</v>
          </cell>
          <cell r="R1406">
            <v>11.89</v>
          </cell>
          <cell r="S1406">
            <v>12.51</v>
          </cell>
          <cell r="T1406">
            <v>13.2</v>
          </cell>
        </row>
        <row r="1407">
          <cell r="A1407" t="str">
            <v>VAL.LONG_VAL.BASE_N.P_BASE.11900.MIO_EUR.ES</v>
          </cell>
          <cell r="B1407">
            <v>222.9</v>
          </cell>
          <cell r="C1407">
            <v>229.03</v>
          </cell>
          <cell r="D1407">
            <v>197.62</v>
          </cell>
          <cell r="E1407">
            <v>196.47</v>
          </cell>
          <cell r="F1407">
            <v>196.35</v>
          </cell>
          <cell r="G1407">
            <v>211.1</v>
          </cell>
          <cell r="H1407">
            <v>230.81</v>
          </cell>
          <cell r="I1407">
            <v>235.68</v>
          </cell>
          <cell r="J1407">
            <v>229.14</v>
          </cell>
          <cell r="K1407">
            <v>204.14</v>
          </cell>
          <cell r="L1407">
            <v>186</v>
          </cell>
          <cell r="M1407">
            <v>175.76</v>
          </cell>
          <cell r="N1407">
            <v>183.22</v>
          </cell>
          <cell r="O1407">
            <v>186.85</v>
          </cell>
          <cell r="P1407">
            <v>189.45</v>
          </cell>
          <cell r="Q1407">
            <v>173.01</v>
          </cell>
          <cell r="R1407">
            <v>166.31</v>
          </cell>
          <cell r="S1407">
            <v>170.91</v>
          </cell>
          <cell r="T1407">
            <v>168.84</v>
          </cell>
        </row>
        <row r="1408">
          <cell r="A1408" t="str">
            <v>VAL.LONG_VAL.BASE_N.P_BASE.11900.MIO_EUR.FI</v>
          </cell>
          <cell r="B1408">
            <v>21.3</v>
          </cell>
          <cell r="C1408">
            <v>19.3</v>
          </cell>
          <cell r="D1408">
            <v>17.3</v>
          </cell>
          <cell r="E1408">
            <v>20.3</v>
          </cell>
          <cell r="F1408">
            <v>21.5</v>
          </cell>
          <cell r="G1408">
            <v>24.5</v>
          </cell>
          <cell r="H1408">
            <v>20.75</v>
          </cell>
          <cell r="I1408">
            <v>18.28</v>
          </cell>
          <cell r="J1408">
            <v>13.41</v>
          </cell>
          <cell r="K1408">
            <v>21.61</v>
          </cell>
          <cell r="L1408">
            <v>24.2</v>
          </cell>
          <cell r="M1408">
            <v>23.77</v>
          </cell>
          <cell r="N1408">
            <v>20.33</v>
          </cell>
          <cell r="O1408">
            <v>19.4</v>
          </cell>
          <cell r="P1408">
            <v>23.78</v>
          </cell>
          <cell r="Q1408">
            <v>14.58</v>
          </cell>
          <cell r="R1408">
            <v>20.23</v>
          </cell>
          <cell r="S1408">
            <v>26.58</v>
          </cell>
          <cell r="T1408">
            <v>27.33</v>
          </cell>
        </row>
        <row r="1409">
          <cell r="A1409" t="str">
            <v>VAL.LONG_VAL.BASE_N.P_BASE.11900.MIO_EUR.FR</v>
          </cell>
          <cell r="B1409">
            <v>495.3</v>
          </cell>
          <cell r="C1409">
            <v>484.5</v>
          </cell>
          <cell r="D1409">
            <v>541.1</v>
          </cell>
          <cell r="E1409">
            <v>526.1</v>
          </cell>
          <cell r="F1409">
            <v>492.2</v>
          </cell>
          <cell r="G1409">
            <v>474.2</v>
          </cell>
          <cell r="H1409">
            <v>523.5</v>
          </cell>
          <cell r="I1409">
            <v>509.5</v>
          </cell>
          <cell r="J1409">
            <v>512.8</v>
          </cell>
          <cell r="K1409">
            <v>511.5</v>
          </cell>
          <cell r="L1409">
            <v>496.3</v>
          </cell>
          <cell r="M1409">
            <v>482.1</v>
          </cell>
          <cell r="N1409">
            <v>477.04</v>
          </cell>
          <cell r="O1409">
            <v>482.81</v>
          </cell>
          <cell r="P1409">
            <v>477.11</v>
          </cell>
          <cell r="Q1409">
            <v>464.16</v>
          </cell>
          <cell r="R1409">
            <v>484.61</v>
          </cell>
          <cell r="S1409">
            <v>478.51</v>
          </cell>
          <cell r="T1409">
            <v>574.64</v>
          </cell>
        </row>
        <row r="1410">
          <cell r="A1410" t="str">
            <v>VAL.LONG_VAL.BASE_N.P_BASE.11900.MIO_EUR.HR</v>
          </cell>
          <cell r="B1410">
            <v>12.18</v>
          </cell>
          <cell r="C1410">
            <v>14.32</v>
          </cell>
          <cell r="D1410">
            <v>11.82</v>
          </cell>
          <cell r="E1410">
            <v>10.93</v>
          </cell>
          <cell r="F1410">
            <v>7.36</v>
          </cell>
          <cell r="G1410">
            <v>7.23</v>
          </cell>
          <cell r="H1410">
            <v>6.69</v>
          </cell>
          <cell r="I1410">
            <v>3.15</v>
          </cell>
          <cell r="J1410">
            <v>4.04</v>
          </cell>
          <cell r="K1410">
            <v>3.48</v>
          </cell>
          <cell r="L1410">
            <v>3.76</v>
          </cell>
          <cell r="M1410">
            <v>3.8</v>
          </cell>
          <cell r="N1410">
            <v>3.83</v>
          </cell>
          <cell r="O1410">
            <v>3.86</v>
          </cell>
          <cell r="P1410">
            <v>3.86</v>
          </cell>
          <cell r="Q1410">
            <v>3.53</v>
          </cell>
          <cell r="R1410">
            <v>3.71</v>
          </cell>
          <cell r="S1410">
            <v>3.68</v>
          </cell>
          <cell r="T1410">
            <v>3.33</v>
          </cell>
        </row>
        <row r="1411">
          <cell r="A1411" t="str">
            <v>VAL.LONG_VAL.BASE_N.P_BASE.11900.MIO_EUR.HU</v>
          </cell>
          <cell r="B1411">
            <v>35.04</v>
          </cell>
          <cell r="C1411">
            <v>28.92</v>
          </cell>
          <cell r="D1411">
            <v>32.74</v>
          </cell>
          <cell r="E1411">
            <v>31.52</v>
          </cell>
          <cell r="F1411">
            <v>34.07</v>
          </cell>
          <cell r="G1411">
            <v>34.74</v>
          </cell>
          <cell r="H1411">
            <v>35.58</v>
          </cell>
          <cell r="I1411">
            <v>36.24</v>
          </cell>
          <cell r="J1411">
            <v>40.23</v>
          </cell>
          <cell r="K1411">
            <v>46.1</v>
          </cell>
          <cell r="L1411">
            <v>48.6</v>
          </cell>
          <cell r="M1411">
            <v>41.32</v>
          </cell>
          <cell r="N1411">
            <v>42.71</v>
          </cell>
          <cell r="O1411">
            <v>46.47</v>
          </cell>
          <cell r="P1411">
            <v>48.52</v>
          </cell>
          <cell r="Q1411">
            <v>45.56</v>
          </cell>
          <cell r="R1411">
            <v>57.04</v>
          </cell>
          <cell r="S1411">
            <v>50.75</v>
          </cell>
          <cell r="T1411">
            <v>65.95</v>
          </cell>
        </row>
        <row r="1412">
          <cell r="A1412" t="str">
            <v>VAL.LONG_VAL.BASE_N.P_BASE.11900.MIO_EUR.IE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A1413" t="str">
            <v>VAL.LONG_VAL.BASE_N.P_BASE.11900.MIO_EUR.IT</v>
          </cell>
          <cell r="B1413">
            <v>937.54</v>
          </cell>
          <cell r="C1413">
            <v>995.83</v>
          </cell>
          <cell r="D1413">
            <v>955.91</v>
          </cell>
          <cell r="E1413">
            <v>923.31</v>
          </cell>
          <cell r="F1413">
            <v>914.44</v>
          </cell>
          <cell r="G1413">
            <v>873.82</v>
          </cell>
          <cell r="H1413">
            <v>879.76</v>
          </cell>
          <cell r="I1413">
            <v>891.44</v>
          </cell>
          <cell r="J1413">
            <v>893.95</v>
          </cell>
          <cell r="K1413">
            <v>900.15</v>
          </cell>
          <cell r="L1413">
            <v>838.35</v>
          </cell>
          <cell r="M1413">
            <v>822.45</v>
          </cell>
          <cell r="N1413">
            <v>788.24</v>
          </cell>
          <cell r="O1413">
            <v>693.83</v>
          </cell>
          <cell r="P1413">
            <v>688.85</v>
          </cell>
          <cell r="Q1413">
            <v>657.22</v>
          </cell>
          <cell r="R1413">
            <v>657.03</v>
          </cell>
          <cell r="S1413">
            <v>741.07</v>
          </cell>
          <cell r="T1413">
            <v>745.47</v>
          </cell>
        </row>
        <row r="1414">
          <cell r="A1414" t="str">
            <v>VAL.LONG_VAL.BASE_N.P_BASE.11900.MIO_EUR.LT</v>
          </cell>
          <cell r="B1414">
            <v>0.1</v>
          </cell>
          <cell r="C1414">
            <v>0.2</v>
          </cell>
          <cell r="D1414">
            <v>0.1</v>
          </cell>
          <cell r="E1414">
            <v>0.1</v>
          </cell>
          <cell r="F1414">
            <v>0.1</v>
          </cell>
          <cell r="G1414">
            <v>0.35</v>
          </cell>
          <cell r="H1414">
            <v>0.22</v>
          </cell>
          <cell r="I1414">
            <v>0.22</v>
          </cell>
          <cell r="J1414">
            <v>0.22</v>
          </cell>
          <cell r="K1414">
            <v>0.47</v>
          </cell>
          <cell r="L1414">
            <v>0.47</v>
          </cell>
          <cell r="M1414">
            <v>0.55</v>
          </cell>
          <cell r="N1414">
            <v>0.64</v>
          </cell>
          <cell r="O1414">
            <v>1.18</v>
          </cell>
          <cell r="P1414">
            <v>1.19</v>
          </cell>
          <cell r="Q1414">
            <v>0.83</v>
          </cell>
          <cell r="R1414">
            <v>0.8</v>
          </cell>
          <cell r="S1414">
            <v>0.9</v>
          </cell>
          <cell r="T1414">
            <v>0.91</v>
          </cell>
        </row>
        <row r="1415">
          <cell r="A1415" t="str">
            <v>VAL.LONG_VAL.BASE_N.P_BASE.11900.MIO_EUR.LU</v>
          </cell>
          <cell r="B1415">
            <v>0.48</v>
          </cell>
          <cell r="C1415">
            <v>0.45</v>
          </cell>
          <cell r="D1415">
            <v>0.4</v>
          </cell>
          <cell r="E1415">
            <v>0.42</v>
          </cell>
          <cell r="F1415">
            <v>0.46</v>
          </cell>
          <cell r="G1415">
            <v>0.39</v>
          </cell>
          <cell r="H1415">
            <v>0.44</v>
          </cell>
          <cell r="I1415">
            <v>0.46</v>
          </cell>
          <cell r="J1415">
            <v>0.46</v>
          </cell>
          <cell r="K1415">
            <v>0.4</v>
          </cell>
          <cell r="L1415">
            <v>0.47</v>
          </cell>
          <cell r="M1415">
            <v>0.38</v>
          </cell>
          <cell r="N1415">
            <v>0.33</v>
          </cell>
          <cell r="O1415">
            <v>0.35</v>
          </cell>
          <cell r="P1415">
            <v>0.37</v>
          </cell>
          <cell r="Q1415">
            <v>0.32</v>
          </cell>
          <cell r="R1415">
            <v>0.29</v>
          </cell>
          <cell r="S1415">
            <v>0.23</v>
          </cell>
          <cell r="T1415">
            <v>0.23</v>
          </cell>
        </row>
        <row r="1416">
          <cell r="A1416" t="str">
            <v>VAL.LONG_VAL.BASE_N.P_BASE.11900.MIO_EUR.LV</v>
          </cell>
          <cell r="B1416">
            <v>0.7</v>
          </cell>
          <cell r="C1416">
            <v>0.36</v>
          </cell>
          <cell r="D1416">
            <v>0.29</v>
          </cell>
          <cell r="E1416">
            <v>0.29</v>
          </cell>
          <cell r="F1416">
            <v>0.13</v>
          </cell>
          <cell r="G1416">
            <v>0.28</v>
          </cell>
          <cell r="H1416">
            <v>0.26</v>
          </cell>
          <cell r="I1416">
            <v>0.29</v>
          </cell>
          <cell r="J1416">
            <v>0.34</v>
          </cell>
          <cell r="K1416">
            <v>0.37</v>
          </cell>
          <cell r="L1416">
            <v>0.56</v>
          </cell>
          <cell r="M1416">
            <v>0.56</v>
          </cell>
          <cell r="N1416">
            <v>0.23</v>
          </cell>
          <cell r="O1416">
            <v>0.24</v>
          </cell>
          <cell r="P1416">
            <v>0.29</v>
          </cell>
          <cell r="Q1416">
            <v>0.35</v>
          </cell>
          <cell r="R1416">
            <v>0.45</v>
          </cell>
          <cell r="S1416">
            <v>0.91</v>
          </cell>
          <cell r="T1416">
            <v>1.06</v>
          </cell>
        </row>
        <row r="1417">
          <cell r="A1417" t="str">
            <v>VAL.LONG_VAL.BASE_N.P_BASE.11900.MIO_EUR.MT</v>
          </cell>
          <cell r="B1417">
            <v>17.94</v>
          </cell>
          <cell r="C1417">
            <v>17.97</v>
          </cell>
          <cell r="D1417">
            <v>18.2</v>
          </cell>
          <cell r="E1417">
            <v>18.55</v>
          </cell>
          <cell r="F1417">
            <v>19.02</v>
          </cell>
          <cell r="G1417">
            <v>19.33</v>
          </cell>
          <cell r="H1417">
            <v>18.41</v>
          </cell>
          <cell r="I1417">
            <v>18.68</v>
          </cell>
          <cell r="J1417">
            <v>18.73</v>
          </cell>
          <cell r="K1417">
            <v>18.45</v>
          </cell>
          <cell r="L1417">
            <v>18.18</v>
          </cell>
          <cell r="M1417">
            <v>18.33</v>
          </cell>
          <cell r="N1417">
            <v>18.23</v>
          </cell>
          <cell r="O1417">
            <v>19.18</v>
          </cell>
          <cell r="P1417">
            <v>21.01</v>
          </cell>
          <cell r="Q1417">
            <v>18.86</v>
          </cell>
          <cell r="R1417">
            <v>17.58</v>
          </cell>
          <cell r="S1417">
            <v>19.51</v>
          </cell>
          <cell r="T1417">
            <v>20.45</v>
          </cell>
        </row>
        <row r="1418">
          <cell r="A1418" t="str">
            <v>VAL.LONG_VAL.BASE_N.P_BASE.11900.MIO_EUR.NL</v>
          </cell>
          <cell r="B1418">
            <v>46.6</v>
          </cell>
          <cell r="C1418">
            <v>53.83</v>
          </cell>
          <cell r="D1418">
            <v>52.47</v>
          </cell>
          <cell r="E1418">
            <v>60.84</v>
          </cell>
          <cell r="F1418">
            <v>72.87</v>
          </cell>
          <cell r="G1418">
            <v>100.41</v>
          </cell>
          <cell r="H1418">
            <v>104.09</v>
          </cell>
          <cell r="I1418">
            <v>104.21</v>
          </cell>
          <cell r="J1418">
            <v>102.52</v>
          </cell>
          <cell r="K1418">
            <v>102.14</v>
          </cell>
          <cell r="L1418">
            <v>99.05</v>
          </cell>
          <cell r="M1418">
            <v>94.93</v>
          </cell>
          <cell r="N1418">
            <v>99.02</v>
          </cell>
          <cell r="O1418">
            <v>96.18</v>
          </cell>
          <cell r="P1418">
            <v>95.6</v>
          </cell>
          <cell r="Q1418">
            <v>101.66</v>
          </cell>
          <cell r="R1418">
            <v>105.21</v>
          </cell>
          <cell r="S1418">
            <v>128.15</v>
          </cell>
          <cell r="T1418">
            <v>134.94</v>
          </cell>
        </row>
        <row r="1419">
          <cell r="A1419" t="str">
            <v>VAL.LONG_VAL.BASE_N.P_BASE.11900.MIO_EUR.PL</v>
          </cell>
          <cell r="B1419">
            <v>8.35</v>
          </cell>
          <cell r="C1419">
            <v>5.69</v>
          </cell>
          <cell r="D1419">
            <v>9.6</v>
          </cell>
          <cell r="E1419">
            <v>8.25</v>
          </cell>
          <cell r="F1419">
            <v>9.88</v>
          </cell>
          <cell r="G1419">
            <v>13.61</v>
          </cell>
          <cell r="H1419">
            <v>9.76</v>
          </cell>
          <cell r="I1419">
            <v>9.18</v>
          </cell>
          <cell r="J1419">
            <v>12.13</v>
          </cell>
          <cell r="K1419">
            <v>17.69</v>
          </cell>
          <cell r="L1419">
            <v>12.71</v>
          </cell>
          <cell r="M1419">
            <v>13.54</v>
          </cell>
          <cell r="N1419">
            <v>13.68</v>
          </cell>
          <cell r="O1419">
            <v>13.1</v>
          </cell>
          <cell r="P1419">
            <v>13.03</v>
          </cell>
          <cell r="Q1419">
            <v>11.18</v>
          </cell>
          <cell r="R1419">
            <v>12.08</v>
          </cell>
          <cell r="S1419">
            <v>11.43</v>
          </cell>
          <cell r="T1419">
            <v>14.48</v>
          </cell>
        </row>
        <row r="1420">
          <cell r="A1420" t="str">
            <v>VAL.LONG_VAL.BASE_N.P_BASE.11900.MIO_EUR.PT</v>
          </cell>
          <cell r="B1420">
            <v>110.46</v>
          </cell>
          <cell r="C1420">
            <v>113.08</v>
          </cell>
          <cell r="D1420">
            <v>108.38</v>
          </cell>
          <cell r="E1420">
            <v>119.46</v>
          </cell>
          <cell r="F1420">
            <v>106.46</v>
          </cell>
          <cell r="G1420">
            <v>101.58</v>
          </cell>
          <cell r="H1420">
            <v>103.26</v>
          </cell>
          <cell r="I1420">
            <v>106.3</v>
          </cell>
          <cell r="J1420">
            <v>101.21</v>
          </cell>
          <cell r="K1420">
            <v>96.2</v>
          </cell>
          <cell r="L1420">
            <v>95.3</v>
          </cell>
          <cell r="M1420">
            <v>98.65</v>
          </cell>
          <cell r="N1420">
            <v>96.63</v>
          </cell>
          <cell r="O1420">
            <v>94.6</v>
          </cell>
          <cell r="P1420">
            <v>96.58</v>
          </cell>
          <cell r="Q1420">
            <v>93.87</v>
          </cell>
          <cell r="R1420">
            <v>94.12</v>
          </cell>
          <cell r="S1420">
            <v>103.64</v>
          </cell>
          <cell r="T1420">
            <v>116.5</v>
          </cell>
        </row>
        <row r="1421">
          <cell r="A1421" t="str">
            <v>VAL.LONG_VAL.BASE_N.P_BASE.11900.MIO_EUR.RO</v>
          </cell>
          <cell r="B1421">
            <v>6.15</v>
          </cell>
          <cell r="C1421">
            <v>1.11</v>
          </cell>
          <cell r="D1421">
            <v>1.01</v>
          </cell>
          <cell r="E1421">
            <v>0.6</v>
          </cell>
          <cell r="F1421">
            <v>0.79</v>
          </cell>
          <cell r="G1421">
            <v>0.62</v>
          </cell>
          <cell r="H1421">
            <v>0.68</v>
          </cell>
          <cell r="I1421">
            <v>0.71</v>
          </cell>
          <cell r="J1421">
            <v>0.69</v>
          </cell>
          <cell r="K1421">
            <v>0.62</v>
          </cell>
          <cell r="L1421">
            <v>0.59</v>
          </cell>
          <cell r="M1421">
            <v>0.52</v>
          </cell>
          <cell r="N1421">
            <v>0.44</v>
          </cell>
          <cell r="O1421">
            <v>0.4</v>
          </cell>
          <cell r="P1421">
            <v>0.41</v>
          </cell>
          <cell r="Q1421">
            <v>0.45</v>
          </cell>
          <cell r="R1421">
            <v>0.42</v>
          </cell>
          <cell r="S1421">
            <v>0.31</v>
          </cell>
          <cell r="T1421">
            <v>0.41</v>
          </cell>
        </row>
        <row r="1422">
          <cell r="A1422" t="str">
            <v>VAL.LONG_VAL.BASE_N.P_BASE.11900.MIO_EUR.SE</v>
          </cell>
          <cell r="B1422">
            <v>62.14</v>
          </cell>
          <cell r="C1422">
            <v>67.55</v>
          </cell>
          <cell r="D1422">
            <v>67.97</v>
          </cell>
          <cell r="E1422">
            <v>72.45</v>
          </cell>
          <cell r="F1422">
            <v>65.92</v>
          </cell>
          <cell r="G1422">
            <v>72.6</v>
          </cell>
          <cell r="H1422">
            <v>80.96</v>
          </cell>
          <cell r="I1422">
            <v>81.73</v>
          </cell>
          <cell r="J1422">
            <v>82.34</v>
          </cell>
          <cell r="K1422">
            <v>72.85</v>
          </cell>
          <cell r="L1422">
            <v>70.24</v>
          </cell>
          <cell r="M1422">
            <v>72.68</v>
          </cell>
          <cell r="N1422">
            <v>70.52</v>
          </cell>
          <cell r="O1422">
            <v>67.01</v>
          </cell>
          <cell r="P1422">
            <v>68.67</v>
          </cell>
          <cell r="Q1422">
            <v>74.3</v>
          </cell>
          <cell r="R1422">
            <v>96.66</v>
          </cell>
          <cell r="S1422">
            <v>89.46</v>
          </cell>
          <cell r="T1422">
            <v>85.26</v>
          </cell>
        </row>
        <row r="1423">
          <cell r="A1423" t="str">
            <v>VAL.LONG_VAL.BASE_N.P_BASE.11900.MIO_EUR.SI</v>
          </cell>
          <cell r="B1423">
            <v>1.75</v>
          </cell>
          <cell r="C1423">
            <v>1.58</v>
          </cell>
          <cell r="D1423">
            <v>1.39</v>
          </cell>
          <cell r="E1423">
            <v>1.39</v>
          </cell>
          <cell r="F1423">
            <v>1.46</v>
          </cell>
          <cell r="G1423">
            <v>1.45</v>
          </cell>
          <cell r="H1423">
            <v>1.16</v>
          </cell>
          <cell r="I1423">
            <v>1.16</v>
          </cell>
          <cell r="J1423">
            <v>1.72</v>
          </cell>
          <cell r="K1423">
            <v>1.58</v>
          </cell>
          <cell r="L1423">
            <v>1.54</v>
          </cell>
          <cell r="M1423">
            <v>1.96</v>
          </cell>
          <cell r="N1423">
            <v>1.67</v>
          </cell>
          <cell r="O1423">
            <v>1.7</v>
          </cell>
          <cell r="P1423">
            <v>1.75</v>
          </cell>
          <cell r="Q1423">
            <v>1.67</v>
          </cell>
          <cell r="R1423">
            <v>1.15</v>
          </cell>
          <cell r="S1423">
            <v>1.22</v>
          </cell>
          <cell r="T1423">
            <v>1.31</v>
          </cell>
        </row>
        <row r="1424">
          <cell r="A1424" t="str">
            <v>VAL.LONG_VAL.BASE_N.P_BASE.11900.MIO_EUR.SK</v>
          </cell>
          <cell r="B1424">
            <v>9.87</v>
          </cell>
          <cell r="C1424">
            <v>4.26</v>
          </cell>
          <cell r="D1424">
            <v>13.84</v>
          </cell>
          <cell r="E1424">
            <v>20.14</v>
          </cell>
          <cell r="F1424">
            <v>13.21</v>
          </cell>
          <cell r="G1424">
            <v>14.98</v>
          </cell>
          <cell r="H1424">
            <v>13.31</v>
          </cell>
          <cell r="I1424">
            <v>17.35</v>
          </cell>
          <cell r="J1424">
            <v>14.6</v>
          </cell>
          <cell r="K1424">
            <v>15.54</v>
          </cell>
          <cell r="L1424">
            <v>13.25</v>
          </cell>
          <cell r="M1424">
            <v>11.44</v>
          </cell>
          <cell r="N1424">
            <v>22.31</v>
          </cell>
          <cell r="O1424">
            <v>6.5</v>
          </cell>
          <cell r="P1424">
            <v>7.62</v>
          </cell>
          <cell r="Q1424">
            <v>6.48</v>
          </cell>
          <cell r="R1424">
            <v>7.18</v>
          </cell>
          <cell r="S1424">
            <v>8.25</v>
          </cell>
          <cell r="T1424">
            <v>8.02</v>
          </cell>
        </row>
        <row r="1425">
          <cell r="A1425" t="str">
            <v>VAL.LONG_VAL.BASE_N.P_BASE.11900.MIO_EUR.CH</v>
          </cell>
          <cell r="B1425">
            <v>6.97</v>
          </cell>
          <cell r="C1425">
            <v>7.45</v>
          </cell>
          <cell r="D1425">
            <v>7.4</v>
          </cell>
          <cell r="E1425">
            <v>6.51</v>
          </cell>
          <cell r="F1425">
            <v>8.8</v>
          </cell>
          <cell r="G1425">
            <v>10.39</v>
          </cell>
          <cell r="H1425">
            <v>10.14</v>
          </cell>
          <cell r="I1425">
            <v>9.06</v>
          </cell>
          <cell r="J1425">
            <v>10.84</v>
          </cell>
          <cell r="K1425">
            <v>10.47</v>
          </cell>
          <cell r="L1425">
            <v>9.45</v>
          </cell>
          <cell r="M1425">
            <v>8.21</v>
          </cell>
          <cell r="N1425">
            <v>7.49</v>
          </cell>
          <cell r="O1425">
            <v>7.45</v>
          </cell>
          <cell r="P1425">
            <v>7.49</v>
          </cell>
          <cell r="Q1425">
            <v>7.49</v>
          </cell>
          <cell r="R1425">
            <v>6.85</v>
          </cell>
          <cell r="S1425">
            <v>7.24</v>
          </cell>
          <cell r="T1425">
            <v>7.41</v>
          </cell>
        </row>
        <row r="1426">
          <cell r="A1426" t="str">
            <v>VAL.LONG_VAL.BASE_N.P_BASE.11900.MIO_EUR.IS</v>
          </cell>
          <cell r="B1426" t="str">
            <v>ND</v>
          </cell>
          <cell r="C1426" t="str">
            <v>ND</v>
          </cell>
          <cell r="D1426">
            <v>1.08</v>
          </cell>
          <cell r="E1426">
            <v>0.48</v>
          </cell>
          <cell r="F1426">
            <v>1.5</v>
          </cell>
          <cell r="G1426">
            <v>1.4</v>
          </cell>
          <cell r="H1426">
            <v>1.91</v>
          </cell>
          <cell r="I1426">
            <v>2.45</v>
          </cell>
          <cell r="J1426">
            <v>1.4</v>
          </cell>
          <cell r="K1426">
            <v>2.11</v>
          </cell>
          <cell r="L1426">
            <v>1.39</v>
          </cell>
          <cell r="M1426">
            <v>0.85</v>
          </cell>
          <cell r="N1426">
            <v>1.21</v>
          </cell>
          <cell r="O1426">
            <v>0.36</v>
          </cell>
          <cell r="P1426">
            <v>0.27</v>
          </cell>
          <cell r="Q1426">
            <v>0.22</v>
          </cell>
          <cell r="R1426">
            <v>0.46</v>
          </cell>
          <cell r="S1426">
            <v>0.26</v>
          </cell>
          <cell r="T1426">
            <v>0.11</v>
          </cell>
        </row>
        <row r="1427">
          <cell r="A1427" t="str">
            <v>VAL.LONG_VAL.BASE_N.P_BASE.11900.MIO_EUR.NO</v>
          </cell>
          <cell r="B1427">
            <v>84.7</v>
          </cell>
          <cell r="C1427">
            <v>88.16</v>
          </cell>
          <cell r="D1427">
            <v>96.42</v>
          </cell>
          <cell r="E1427">
            <v>100.35</v>
          </cell>
          <cell r="F1427">
            <v>99.3</v>
          </cell>
          <cell r="G1427">
            <v>112.19</v>
          </cell>
          <cell r="H1427">
            <v>110.19</v>
          </cell>
          <cell r="I1427">
            <v>101.77</v>
          </cell>
          <cell r="J1427">
            <v>99.66</v>
          </cell>
          <cell r="K1427">
            <v>95.95</v>
          </cell>
          <cell r="L1427">
            <v>97.59</v>
          </cell>
          <cell r="M1427">
            <v>94.55</v>
          </cell>
          <cell r="N1427">
            <v>97.66</v>
          </cell>
          <cell r="O1427">
            <v>99.64</v>
          </cell>
          <cell r="P1427">
            <v>96.75</v>
          </cell>
          <cell r="Q1427">
            <v>97.55</v>
          </cell>
          <cell r="R1427">
            <v>104.33</v>
          </cell>
          <cell r="S1427">
            <v>110.84</v>
          </cell>
          <cell r="T1427">
            <v>98.69</v>
          </cell>
        </row>
        <row r="1428">
          <cell r="A1428" t="str">
            <v>VAL.LONG_VAL.BASE_N.P_BASE.12000.MIO_EUR.AT</v>
          </cell>
          <cell r="B1428">
            <v>1050.95</v>
          </cell>
          <cell r="C1428">
            <v>1106.32</v>
          </cell>
          <cell r="D1428">
            <v>1156.83</v>
          </cell>
          <cell r="E1428">
            <v>1350.42</v>
          </cell>
          <cell r="F1428">
            <v>1084.59</v>
          </cell>
          <cell r="G1428">
            <v>1195.73</v>
          </cell>
          <cell r="H1428">
            <v>1332.77</v>
          </cell>
          <cell r="I1428">
            <v>1324.89</v>
          </cell>
          <cell r="J1428">
            <v>1449.04</v>
          </cell>
          <cell r="K1428">
            <v>1527.24</v>
          </cell>
          <cell r="L1428">
            <v>1420.39</v>
          </cell>
          <cell r="M1428">
            <v>1391.19</v>
          </cell>
          <cell r="N1428">
            <v>1660.47</v>
          </cell>
          <cell r="O1428">
            <v>1683.45</v>
          </cell>
          <cell r="P1428">
            <v>1680.16</v>
          </cell>
          <cell r="Q1428">
            <v>1725.84</v>
          </cell>
          <cell r="R1428">
            <v>1828.83</v>
          </cell>
          <cell r="S1428">
            <v>2355.05</v>
          </cell>
          <cell r="T1428">
            <v>2445.88</v>
          </cell>
        </row>
        <row r="1429">
          <cell r="A1429" t="str">
            <v>VAL.LONG_VAL.BASE_N.P_BASE.12000.MIO_EUR.BE</v>
          </cell>
          <cell r="B1429">
            <v>914.37</v>
          </cell>
          <cell r="C1429">
            <v>954.28</v>
          </cell>
          <cell r="D1429">
            <v>1104.74</v>
          </cell>
          <cell r="E1429">
            <v>1045.08</v>
          </cell>
          <cell r="F1429">
            <v>811.78</v>
          </cell>
          <cell r="G1429">
            <v>1048.56</v>
          </cell>
          <cell r="H1429">
            <v>1240.18</v>
          </cell>
          <cell r="I1429">
            <v>1350.4</v>
          </cell>
          <cell r="J1429">
            <v>1473.07</v>
          </cell>
          <cell r="K1429">
            <v>1499.97</v>
          </cell>
          <cell r="L1429">
            <v>1297.6</v>
          </cell>
          <cell r="M1429">
            <v>1129.06</v>
          </cell>
          <cell r="N1429">
            <v>1469.08</v>
          </cell>
          <cell r="O1429">
            <v>1380.79</v>
          </cell>
          <cell r="P1429">
            <v>1478.52</v>
          </cell>
          <cell r="Q1429">
            <v>1521.79</v>
          </cell>
          <cell r="R1429">
            <v>1753.9</v>
          </cell>
          <cell r="S1429">
            <v>2679.65</v>
          </cell>
          <cell r="T1429">
            <v>2305.28</v>
          </cell>
        </row>
        <row r="1430">
          <cell r="A1430" t="str">
            <v>VAL.LONG_VAL.BASE_N.P_BASE.12000.MIO_EUR.BG</v>
          </cell>
          <cell r="B1430">
            <v>470.9</v>
          </cell>
          <cell r="C1430">
            <v>466.96</v>
          </cell>
          <cell r="D1430">
            <v>609.59</v>
          </cell>
          <cell r="E1430">
            <v>701.63</v>
          </cell>
          <cell r="F1430">
            <v>519.97</v>
          </cell>
          <cell r="G1430">
            <v>521.36</v>
          </cell>
          <cell r="H1430">
            <v>608.63</v>
          </cell>
          <cell r="I1430">
            <v>577.63</v>
          </cell>
          <cell r="J1430">
            <v>580.43</v>
          </cell>
          <cell r="K1430">
            <v>555.69</v>
          </cell>
          <cell r="L1430">
            <v>462.85</v>
          </cell>
          <cell r="M1430">
            <v>479.6</v>
          </cell>
          <cell r="N1430">
            <v>497.54</v>
          </cell>
          <cell r="O1430">
            <v>489.51</v>
          </cell>
          <cell r="P1430">
            <v>484.13</v>
          </cell>
          <cell r="Q1430">
            <v>497.91</v>
          </cell>
          <cell r="R1430">
            <v>509.52</v>
          </cell>
          <cell r="S1430">
            <v>604.68</v>
          </cell>
          <cell r="T1430">
            <v>613.3</v>
          </cell>
        </row>
        <row r="1431">
          <cell r="A1431" t="str">
            <v>VAL.LONG_VAL.BASE_N.P_BASE.12000.MIO_EUR.CY</v>
          </cell>
          <cell r="B1431">
            <v>101.88</v>
          </cell>
          <cell r="C1431">
            <v>102.35</v>
          </cell>
          <cell r="D1431">
            <v>101.51</v>
          </cell>
          <cell r="E1431">
            <v>110.09</v>
          </cell>
          <cell r="F1431">
            <v>131.81</v>
          </cell>
          <cell r="G1431">
            <v>135.32</v>
          </cell>
          <cell r="H1431">
            <v>138.26</v>
          </cell>
          <cell r="I1431">
            <v>140.06</v>
          </cell>
          <cell r="J1431">
            <v>142.76</v>
          </cell>
          <cell r="K1431">
            <v>149.67</v>
          </cell>
          <cell r="L1431">
            <v>153.56</v>
          </cell>
          <cell r="M1431">
            <v>180.92</v>
          </cell>
          <cell r="N1431">
            <v>195.54</v>
          </cell>
          <cell r="O1431">
            <v>203.98</v>
          </cell>
          <cell r="P1431">
            <v>219.16</v>
          </cell>
          <cell r="Q1431">
            <v>243.03</v>
          </cell>
          <cell r="R1431">
            <v>266.64</v>
          </cell>
          <cell r="S1431">
            <v>275.8</v>
          </cell>
          <cell r="T1431">
            <v>301.36</v>
          </cell>
        </row>
        <row r="1432">
          <cell r="A1432" t="str">
            <v>VAL.LONG_VAL.BASE_N.P_BASE.12000.MIO_EUR.CZ</v>
          </cell>
          <cell r="B1432">
            <v>782.24</v>
          </cell>
          <cell r="C1432">
            <v>777.77</v>
          </cell>
          <cell r="D1432">
            <v>838.08</v>
          </cell>
          <cell r="E1432">
            <v>1015.98</v>
          </cell>
          <cell r="F1432">
            <v>697.64</v>
          </cell>
          <cell r="G1432">
            <v>809.41</v>
          </cell>
          <cell r="H1432">
            <v>936.19</v>
          </cell>
          <cell r="I1432">
            <v>919.19</v>
          </cell>
          <cell r="J1432">
            <v>947.33</v>
          </cell>
          <cell r="K1432">
            <v>1050.94</v>
          </cell>
          <cell r="L1432">
            <v>905.89</v>
          </cell>
          <cell r="M1432">
            <v>869.06</v>
          </cell>
          <cell r="N1432">
            <v>1093.96</v>
          </cell>
          <cell r="O1432">
            <v>1155.26</v>
          </cell>
          <cell r="P1432">
            <v>1168.57</v>
          </cell>
          <cell r="Q1432">
            <v>1151.8</v>
          </cell>
          <cell r="R1432">
            <v>1273.17</v>
          </cell>
          <cell r="S1432">
            <v>1642.74</v>
          </cell>
          <cell r="T1432">
            <v>1762.25</v>
          </cell>
        </row>
        <row r="1433">
          <cell r="A1433" t="str">
            <v>VAL.LONG_VAL.BASE_N.P_BASE.12000.MIO_EUR.DE</v>
          </cell>
          <cell r="B1433">
            <v>8659.88</v>
          </cell>
          <cell r="C1433">
            <v>8615.05</v>
          </cell>
          <cell r="D1433">
            <v>10149.01</v>
          </cell>
          <cell r="E1433">
            <v>10211.37</v>
          </cell>
          <cell r="F1433">
            <v>8033</v>
          </cell>
          <cell r="G1433">
            <v>9883.3</v>
          </cell>
          <cell r="H1433">
            <v>11289.02</v>
          </cell>
          <cell r="I1433">
            <v>10917.57</v>
          </cell>
          <cell r="J1433">
            <v>12543.17</v>
          </cell>
          <cell r="K1433">
            <v>12822.57</v>
          </cell>
          <cell r="L1433">
            <v>10494.03</v>
          </cell>
          <cell r="M1433">
            <v>10160.08</v>
          </cell>
          <cell r="N1433">
            <v>13331.86</v>
          </cell>
          <cell r="O1433">
            <v>12856.95</v>
          </cell>
          <cell r="P1433">
            <v>12635.5</v>
          </cell>
          <cell r="Q1433">
            <v>12274.44</v>
          </cell>
          <cell r="R1433">
            <v>12565.15</v>
          </cell>
          <cell r="S1433">
            <v>18774.71</v>
          </cell>
          <cell r="T1433">
            <v>17391.31</v>
          </cell>
        </row>
        <row r="1434">
          <cell r="A1434" t="str">
            <v>VAL.LONG_VAL.BASE_N.P_BASE.12000.MIO_EUR.DK</v>
          </cell>
          <cell r="B1434">
            <v>1983.4</v>
          </cell>
          <cell r="C1434">
            <v>1882.13</v>
          </cell>
          <cell r="D1434">
            <v>2066.28</v>
          </cell>
          <cell r="E1434">
            <v>2211.78</v>
          </cell>
          <cell r="F1434">
            <v>2074.48</v>
          </cell>
          <cell r="G1434">
            <v>2472.04</v>
          </cell>
          <cell r="H1434">
            <v>2835.85</v>
          </cell>
          <cell r="I1434">
            <v>3172.21</v>
          </cell>
          <cell r="J1434">
            <v>2840.28</v>
          </cell>
          <cell r="K1434">
            <v>3073.41</v>
          </cell>
          <cell r="L1434">
            <v>2361.25</v>
          </cell>
          <cell r="M1434">
            <v>2407.16</v>
          </cell>
          <cell r="N1434">
            <v>2811.82</v>
          </cell>
          <cell r="O1434">
            <v>2773.58</v>
          </cell>
          <cell r="P1434">
            <v>2467.88</v>
          </cell>
          <cell r="Q1434">
            <v>2510.88</v>
          </cell>
          <cell r="R1434">
            <v>2477.7</v>
          </cell>
          <cell r="S1434">
            <v>3429.89</v>
          </cell>
          <cell r="T1434">
            <v>2908.44</v>
          </cell>
        </row>
        <row r="1435">
          <cell r="A1435" t="str">
            <v>VAL.LONG_VAL.BASE_N.P_BASE.12000.MIO_EUR.EE</v>
          </cell>
          <cell r="B1435">
            <v>171.78</v>
          </cell>
          <cell r="C1435">
            <v>179.7</v>
          </cell>
          <cell r="D1435">
            <v>184.88</v>
          </cell>
          <cell r="E1435">
            <v>203.84</v>
          </cell>
          <cell r="F1435">
            <v>149.96</v>
          </cell>
          <cell r="G1435">
            <v>195.64</v>
          </cell>
          <cell r="H1435">
            <v>234.41</v>
          </cell>
          <cell r="I1435">
            <v>230.19</v>
          </cell>
          <cell r="J1435">
            <v>278.61</v>
          </cell>
          <cell r="K1435">
            <v>268.65</v>
          </cell>
          <cell r="L1435">
            <v>209.68</v>
          </cell>
          <cell r="M1435">
            <v>197.26</v>
          </cell>
          <cell r="N1435">
            <v>270.99</v>
          </cell>
          <cell r="O1435">
            <v>256.32</v>
          </cell>
          <cell r="P1435">
            <v>263.6</v>
          </cell>
          <cell r="Q1435">
            <v>257.46</v>
          </cell>
          <cell r="R1435">
            <v>279.89</v>
          </cell>
          <cell r="S1435">
            <v>406.55</v>
          </cell>
          <cell r="T1435">
            <v>407.15</v>
          </cell>
        </row>
        <row r="1436">
          <cell r="A1436" t="str">
            <v>VAL.LONG_VAL.BASE_N.P_BASE.12000.MIO_EUR.EL</v>
          </cell>
          <cell r="B1436">
            <v>1257.27</v>
          </cell>
          <cell r="C1436">
            <v>1289.58</v>
          </cell>
          <cell r="D1436">
            <v>1252.4</v>
          </cell>
          <cell r="E1436">
            <v>1281.45</v>
          </cell>
          <cell r="F1436">
            <v>1397.93</v>
          </cell>
          <cell r="G1436">
            <v>1545.99</v>
          </cell>
          <cell r="H1436">
            <v>1428.45</v>
          </cell>
          <cell r="I1436">
            <v>1406.94</v>
          </cell>
          <cell r="J1436">
            <v>1459.38</v>
          </cell>
          <cell r="K1436">
            <v>1468.8</v>
          </cell>
          <cell r="L1436">
            <v>1463.89</v>
          </cell>
          <cell r="M1436">
            <v>1424.34</v>
          </cell>
          <cell r="N1436">
            <v>1448.42</v>
          </cell>
          <cell r="O1436">
            <v>1440.55</v>
          </cell>
          <cell r="P1436">
            <v>1349.2</v>
          </cell>
          <cell r="Q1436">
            <v>1383.87</v>
          </cell>
          <cell r="R1436">
            <v>1462.09</v>
          </cell>
          <cell r="S1436">
            <v>1695.38</v>
          </cell>
          <cell r="T1436">
            <v>2044.28</v>
          </cell>
        </row>
        <row r="1437">
          <cell r="A1437" t="str">
            <v>VAL.LONG_VAL.BASE_N.P_BASE.12000.MIO_EUR.ES</v>
          </cell>
          <cell r="B1437">
            <v>3776.55</v>
          </cell>
          <cell r="C1437">
            <v>3337.51</v>
          </cell>
          <cell r="D1437">
            <v>3885.99</v>
          </cell>
          <cell r="E1437">
            <v>4089.87</v>
          </cell>
          <cell r="F1437">
            <v>3779.27</v>
          </cell>
          <cell r="G1437">
            <v>3555.86</v>
          </cell>
          <cell r="H1437">
            <v>3669.25</v>
          </cell>
          <cell r="I1437">
            <v>3963.77</v>
          </cell>
          <cell r="J1437">
            <v>3989.37</v>
          </cell>
          <cell r="K1437">
            <v>4366.82</v>
          </cell>
          <cell r="L1437">
            <v>4225.43</v>
          </cell>
          <cell r="M1437">
            <v>3947.24</v>
          </cell>
          <cell r="N1437">
            <v>4385.45</v>
          </cell>
          <cell r="O1437">
            <v>4417.04</v>
          </cell>
          <cell r="P1437">
            <v>4360.12</v>
          </cell>
          <cell r="Q1437">
            <v>4548.65</v>
          </cell>
          <cell r="R1437">
            <v>4765.91</v>
          </cell>
          <cell r="S1437">
            <v>6276.38</v>
          </cell>
          <cell r="T1437">
            <v>7762.74</v>
          </cell>
        </row>
        <row r="1438">
          <cell r="A1438" t="str">
            <v>VAL.LONG_VAL.BASE_N.P_BASE.12000.MIO_EUR.FI</v>
          </cell>
          <cell r="B1438">
            <v>1302.1</v>
          </cell>
          <cell r="C1438">
            <v>1206.8</v>
          </cell>
          <cell r="D1438">
            <v>1236.4</v>
          </cell>
          <cell r="E1438">
            <v>1329.4</v>
          </cell>
          <cell r="F1438">
            <v>1355.5</v>
          </cell>
          <cell r="G1438">
            <v>1470.8</v>
          </cell>
          <cell r="H1438">
            <v>1615.79</v>
          </cell>
          <cell r="I1438">
            <v>1789.4</v>
          </cell>
          <cell r="J1438">
            <v>1634.69</v>
          </cell>
          <cell r="K1438">
            <v>1662.48</v>
          </cell>
          <cell r="L1438">
            <v>1392.63</v>
          </cell>
          <cell r="M1438">
            <v>1416</v>
          </cell>
          <cell r="N1438">
            <v>1388.92</v>
          </cell>
          <cell r="O1438">
            <v>1397.48</v>
          </cell>
          <cell r="P1438">
            <v>1322.6</v>
          </cell>
          <cell r="Q1438">
            <v>1337.82</v>
          </cell>
          <cell r="R1438">
            <v>1302.02</v>
          </cell>
          <cell r="S1438">
            <v>1477.14</v>
          </cell>
          <cell r="T1438">
            <v>1515.54</v>
          </cell>
        </row>
        <row r="1439">
          <cell r="A1439" t="str">
            <v>VAL.LONG_VAL.BASE_N.P_BASE.12000.MIO_EUR.FR</v>
          </cell>
          <cell r="B1439">
            <v>8590.7</v>
          </cell>
          <cell r="C1439">
            <v>7713</v>
          </cell>
          <cell r="D1439">
            <v>8348</v>
          </cell>
          <cell r="E1439">
            <v>9798.2</v>
          </cell>
          <cell r="F1439">
            <v>8131.2</v>
          </cell>
          <cell r="G1439">
            <v>8720.7</v>
          </cell>
          <cell r="H1439">
            <v>9754.5</v>
          </cell>
          <cell r="I1439">
            <v>9689.9</v>
          </cell>
          <cell r="J1439">
            <v>9860.2</v>
          </cell>
          <cell r="K1439">
            <v>10933.1</v>
          </cell>
          <cell r="L1439">
            <v>10031.37</v>
          </cell>
          <cell r="M1439">
            <v>9188.89</v>
          </cell>
          <cell r="N1439">
            <v>10570.9</v>
          </cell>
          <cell r="O1439">
            <v>10665.26</v>
          </cell>
          <cell r="P1439">
            <v>10927.52</v>
          </cell>
          <cell r="Q1439">
            <v>10989.54</v>
          </cell>
          <cell r="R1439">
            <v>11226.64</v>
          </cell>
          <cell r="S1439">
            <v>13562.25</v>
          </cell>
          <cell r="T1439">
            <v>14263.83</v>
          </cell>
        </row>
        <row r="1440">
          <cell r="A1440" t="str">
            <v>VAL.LONG_VAL.BASE_N.P_BASE.12000.MIO_EUR.HR</v>
          </cell>
          <cell r="B1440">
            <v>333.4</v>
          </cell>
          <cell r="C1440">
            <v>339.21</v>
          </cell>
          <cell r="D1440">
            <v>351.66</v>
          </cell>
          <cell r="E1440">
            <v>406.12</v>
          </cell>
          <cell r="F1440">
            <v>374.37</v>
          </cell>
          <cell r="G1440">
            <v>396.08</v>
          </cell>
          <cell r="H1440">
            <v>399.9</v>
          </cell>
          <cell r="I1440">
            <v>344.5</v>
          </cell>
          <cell r="J1440">
            <v>308.36</v>
          </cell>
          <cell r="K1440">
            <v>289.61</v>
          </cell>
          <cell r="L1440">
            <v>268.54</v>
          </cell>
          <cell r="M1440">
            <v>245.95</v>
          </cell>
          <cell r="N1440">
            <v>254.3</v>
          </cell>
          <cell r="O1440">
            <v>240.92</v>
          </cell>
          <cell r="P1440">
            <v>241.23</v>
          </cell>
          <cell r="Q1440">
            <v>238.92</v>
          </cell>
          <cell r="R1440">
            <v>227.76</v>
          </cell>
          <cell r="S1440">
            <v>273.55</v>
          </cell>
          <cell r="T1440">
            <v>321.63</v>
          </cell>
        </row>
        <row r="1441">
          <cell r="A1441" t="str">
            <v>VAL.LONG_VAL.BASE_N.P_BASE.12000.MIO_EUR.HU</v>
          </cell>
          <cell r="B1441">
            <v>747.25</v>
          </cell>
          <cell r="C1441">
            <v>734.27</v>
          </cell>
          <cell r="D1441">
            <v>766.32</v>
          </cell>
          <cell r="E1441">
            <v>871.74</v>
          </cell>
          <cell r="F1441">
            <v>650.51</v>
          </cell>
          <cell r="G1441">
            <v>696.53</v>
          </cell>
          <cell r="H1441">
            <v>793.88</v>
          </cell>
          <cell r="I1441">
            <v>827.03</v>
          </cell>
          <cell r="J1441">
            <v>846.6</v>
          </cell>
          <cell r="K1441">
            <v>907.11</v>
          </cell>
          <cell r="L1441">
            <v>819.07</v>
          </cell>
          <cell r="M1441">
            <v>754.92</v>
          </cell>
          <cell r="N1441">
            <v>941.02</v>
          </cell>
          <cell r="O1441">
            <v>908.21</v>
          </cell>
          <cell r="P1441">
            <v>898.06</v>
          </cell>
          <cell r="Q1441">
            <v>843.57</v>
          </cell>
          <cell r="R1441">
            <v>915.8</v>
          </cell>
          <cell r="S1441">
            <v>1280.47</v>
          </cell>
          <cell r="T1441">
            <v>1352.58</v>
          </cell>
        </row>
        <row r="1442">
          <cell r="A1442" t="str">
            <v>VAL.LONG_VAL.BASE_N.P_BASE.12000.MIO_EUR.IE</v>
          </cell>
          <cell r="B1442">
            <v>1355.43</v>
          </cell>
          <cell r="C1442">
            <v>1359.56</v>
          </cell>
          <cell r="D1442">
            <v>1697.99</v>
          </cell>
          <cell r="E1442">
            <v>1652.27</v>
          </cell>
          <cell r="F1442">
            <v>1135.97</v>
          </cell>
          <cell r="G1442">
            <v>1564.6</v>
          </cell>
          <cell r="H1442">
            <v>1871</v>
          </cell>
          <cell r="I1442">
            <v>1656.19</v>
          </cell>
          <cell r="J1442">
            <v>2112.01</v>
          </cell>
          <cell r="K1442">
            <v>2120.16</v>
          </cell>
          <cell r="L1442">
            <v>1854.22</v>
          </cell>
          <cell r="M1442">
            <v>1839.9</v>
          </cell>
          <cell r="N1442">
            <v>2651.97</v>
          </cell>
          <cell r="O1442">
            <v>2621.76</v>
          </cell>
          <cell r="P1442">
            <v>2671.33</v>
          </cell>
          <cell r="Q1442">
            <v>2813.49</v>
          </cell>
          <cell r="R1442">
            <v>3459.9</v>
          </cell>
          <cell r="S1442">
            <v>5105.57</v>
          </cell>
          <cell r="T1442">
            <v>3608.85</v>
          </cell>
        </row>
        <row r="1443">
          <cell r="A1443" t="str">
            <v>VAL.LONG_VAL.BASE_N.P_BASE.12000.MIO_EUR.IT</v>
          </cell>
          <cell r="B1443">
            <v>5284.01</v>
          </cell>
          <cell r="C1443">
            <v>5273.78</v>
          </cell>
          <cell r="D1443">
            <v>5395.12</v>
          </cell>
          <cell r="E1443">
            <v>6063.59</v>
          </cell>
          <cell r="F1443">
            <v>5556.78</v>
          </cell>
          <cell r="G1443">
            <v>5516.11</v>
          </cell>
          <cell r="H1443">
            <v>6025.27</v>
          </cell>
          <cell r="I1443">
            <v>6500.7</v>
          </cell>
          <cell r="J1443">
            <v>6532.12</v>
          </cell>
          <cell r="K1443">
            <v>6504.5</v>
          </cell>
          <cell r="L1443">
            <v>6142.57</v>
          </cell>
          <cell r="M1443">
            <v>5684.7</v>
          </cell>
          <cell r="N1443">
            <v>6167.08</v>
          </cell>
          <cell r="O1443">
            <v>6223.57</v>
          </cell>
          <cell r="P1443">
            <v>6448.5</v>
          </cell>
          <cell r="Q1443">
            <v>6588.57</v>
          </cell>
          <cell r="R1443">
            <v>6736.87</v>
          </cell>
          <cell r="S1443">
            <v>8494.52</v>
          </cell>
          <cell r="T1443">
            <v>9082.95</v>
          </cell>
        </row>
        <row r="1444">
          <cell r="A1444" t="str">
            <v>VAL.LONG_VAL.BASE_N.P_BASE.12000.MIO_EUR.LT</v>
          </cell>
          <cell r="B1444">
            <v>395.6</v>
          </cell>
          <cell r="C1444">
            <v>440.4</v>
          </cell>
          <cell r="D1444">
            <v>491.7</v>
          </cell>
          <cell r="E1444">
            <v>510.6</v>
          </cell>
          <cell r="F1444">
            <v>366.1</v>
          </cell>
          <cell r="G1444">
            <v>475.79</v>
          </cell>
          <cell r="H1444">
            <v>558.36</v>
          </cell>
          <cell r="I1444">
            <v>527.4</v>
          </cell>
          <cell r="J1444">
            <v>598.86</v>
          </cell>
          <cell r="K1444">
            <v>600.83</v>
          </cell>
          <cell r="L1444">
            <v>487.11</v>
          </cell>
          <cell r="M1444">
            <v>448.91</v>
          </cell>
          <cell r="N1444">
            <v>551.18</v>
          </cell>
          <cell r="O1444">
            <v>533.44</v>
          </cell>
          <cell r="P1444">
            <v>519.8</v>
          </cell>
          <cell r="Q1444">
            <v>505</v>
          </cell>
          <cell r="R1444">
            <v>577.23</v>
          </cell>
          <cell r="S1444">
            <v>848.77</v>
          </cell>
          <cell r="T1444">
            <v>673.02</v>
          </cell>
        </row>
        <row r="1445">
          <cell r="A1445" t="str">
            <v>VAL.LONG_VAL.BASE_N.P_BASE.12000.MIO_EUR.LU</v>
          </cell>
          <cell r="B1445">
            <v>81.89</v>
          </cell>
          <cell r="C1445">
            <v>80.22</v>
          </cell>
          <cell r="D1445">
            <v>95.37</v>
          </cell>
          <cell r="E1445">
            <v>103.08</v>
          </cell>
          <cell r="F1445">
            <v>74.33</v>
          </cell>
          <cell r="G1445">
            <v>87.83</v>
          </cell>
          <cell r="H1445">
            <v>97.59</v>
          </cell>
          <cell r="I1445">
            <v>92.5</v>
          </cell>
          <cell r="J1445">
            <v>112.02</v>
          </cell>
          <cell r="K1445">
            <v>118.75</v>
          </cell>
          <cell r="L1445">
            <v>105.01</v>
          </cell>
          <cell r="M1445">
            <v>109.17</v>
          </cell>
          <cell r="N1445">
            <v>140.05</v>
          </cell>
          <cell r="O1445">
            <v>140.55</v>
          </cell>
          <cell r="P1445">
            <v>147.47</v>
          </cell>
          <cell r="Q1445">
            <v>159.17</v>
          </cell>
          <cell r="R1445">
            <v>168.89</v>
          </cell>
          <cell r="S1445">
            <v>236.97</v>
          </cell>
          <cell r="T1445">
            <v>222.1</v>
          </cell>
        </row>
        <row r="1446">
          <cell r="A1446" t="str">
            <v>VAL.LONG_VAL.BASE_N.P_BASE.12000.MIO_EUR.LV</v>
          </cell>
          <cell r="B1446">
            <v>200.64</v>
          </cell>
          <cell r="C1446">
            <v>232.66</v>
          </cell>
          <cell r="D1446">
            <v>248.9</v>
          </cell>
          <cell r="E1446">
            <v>252.99</v>
          </cell>
          <cell r="F1446">
            <v>199.05</v>
          </cell>
          <cell r="G1446">
            <v>244.43</v>
          </cell>
          <cell r="H1446">
            <v>273.64</v>
          </cell>
          <cell r="I1446">
            <v>298.41</v>
          </cell>
          <cell r="J1446">
            <v>335.24</v>
          </cell>
          <cell r="K1446">
            <v>345.81</v>
          </cell>
          <cell r="L1446">
            <v>320.83</v>
          </cell>
          <cell r="M1446">
            <v>297.34</v>
          </cell>
          <cell r="N1446">
            <v>363.01</v>
          </cell>
          <cell r="O1446">
            <v>342.99</v>
          </cell>
          <cell r="P1446">
            <v>349.83</v>
          </cell>
          <cell r="Q1446">
            <v>351.61</v>
          </cell>
          <cell r="R1446">
            <v>379.43</v>
          </cell>
          <cell r="S1446">
            <v>537.4</v>
          </cell>
          <cell r="T1446">
            <v>448.62</v>
          </cell>
        </row>
        <row r="1447">
          <cell r="A1447" t="str">
            <v>VAL.LONG_VAL.BASE_N.P_BASE.12000.MIO_EUR.MT</v>
          </cell>
          <cell r="B1447">
            <v>23.8</v>
          </cell>
          <cell r="C1447">
            <v>24.32</v>
          </cell>
          <cell r="D1447">
            <v>24.94</v>
          </cell>
          <cell r="E1447">
            <v>28.18</v>
          </cell>
          <cell r="F1447">
            <v>25.62</v>
          </cell>
          <cell r="G1447">
            <v>24.08</v>
          </cell>
          <cell r="H1447">
            <v>24.2</v>
          </cell>
          <cell r="I1447">
            <v>28.17</v>
          </cell>
          <cell r="J1447">
            <v>29.34</v>
          </cell>
          <cell r="K1447">
            <v>27.73</v>
          </cell>
          <cell r="L1447">
            <v>26.99</v>
          </cell>
          <cell r="M1447">
            <v>28.69</v>
          </cell>
          <cell r="N1447">
            <v>29.14</v>
          </cell>
          <cell r="O1447">
            <v>29.7</v>
          </cell>
          <cell r="P1447">
            <v>29.31</v>
          </cell>
          <cell r="Q1447">
            <v>30.68</v>
          </cell>
          <cell r="R1447">
            <v>32.42</v>
          </cell>
          <cell r="S1447">
            <v>35.89</v>
          </cell>
          <cell r="T1447">
            <v>35.91</v>
          </cell>
        </row>
        <row r="1448">
          <cell r="A1448" t="str">
            <v>VAL.LONG_VAL.BASE_N.P_BASE.12000.MIO_EUR.NL</v>
          </cell>
          <cell r="B1448">
            <v>4009.74</v>
          </cell>
          <cell r="C1448">
            <v>4200.24</v>
          </cell>
          <cell r="D1448">
            <v>4560.78</v>
          </cell>
          <cell r="E1448">
            <v>4925.39</v>
          </cell>
          <cell r="F1448">
            <v>4049.72</v>
          </cell>
          <cell r="G1448">
            <v>4716.32</v>
          </cell>
          <cell r="H1448">
            <v>5130.42</v>
          </cell>
          <cell r="I1448">
            <v>5209.28</v>
          </cell>
          <cell r="J1448">
            <v>5866.1</v>
          </cell>
          <cell r="K1448">
            <v>5883.29</v>
          </cell>
          <cell r="L1448">
            <v>5314.84</v>
          </cell>
          <cell r="M1448">
            <v>5354.74</v>
          </cell>
          <cell r="N1448">
            <v>6313.69</v>
          </cell>
          <cell r="O1448">
            <v>5826.22</v>
          </cell>
          <cell r="P1448">
            <v>5706.23</v>
          </cell>
          <cell r="Q1448">
            <v>5519.54</v>
          </cell>
          <cell r="R1448">
            <v>5941.99</v>
          </cell>
          <cell r="S1448">
            <v>8601.09</v>
          </cell>
          <cell r="T1448">
            <v>7357.99</v>
          </cell>
        </row>
        <row r="1449">
          <cell r="A1449" t="str">
            <v>VAL.LONG_VAL.BASE_N.P_BASE.12000.MIO_EUR.PL</v>
          </cell>
          <cell r="B1449">
            <v>3074.68</v>
          </cell>
          <cell r="C1449">
            <v>3235.17</v>
          </cell>
          <cell r="D1449">
            <v>3843.83</v>
          </cell>
          <cell r="E1449">
            <v>4288.99</v>
          </cell>
          <cell r="F1449">
            <v>3413.45</v>
          </cell>
          <cell r="G1449">
            <v>3965.56</v>
          </cell>
          <cell r="H1449">
            <v>4244.32</v>
          </cell>
          <cell r="I1449">
            <v>4416.81</v>
          </cell>
          <cell r="J1449">
            <v>4799.43</v>
          </cell>
          <cell r="K1449">
            <v>4971.75</v>
          </cell>
          <cell r="L1449">
            <v>4421.6</v>
          </cell>
          <cell r="M1449">
            <v>4232.14</v>
          </cell>
          <cell r="N1449">
            <v>5364.49</v>
          </cell>
          <cell r="O1449">
            <v>5529.61</v>
          </cell>
          <cell r="P1449">
            <v>5715.91</v>
          </cell>
          <cell r="Q1449">
            <v>5584.75</v>
          </cell>
          <cell r="R1449">
            <v>6099.44</v>
          </cell>
          <cell r="S1449">
            <v>8626.94</v>
          </cell>
          <cell r="T1449">
            <v>9153.98</v>
          </cell>
        </row>
        <row r="1450">
          <cell r="A1450" t="str">
            <v>VAL.LONG_VAL.BASE_N.P_BASE.12000.MIO_EUR.PT</v>
          </cell>
          <cell r="B1450">
            <v>848.41</v>
          </cell>
          <cell r="C1450">
            <v>823.6</v>
          </cell>
          <cell r="D1450">
            <v>865.77</v>
          </cell>
          <cell r="E1450">
            <v>943.01</v>
          </cell>
          <cell r="F1450">
            <v>841.41</v>
          </cell>
          <cell r="G1450">
            <v>801.23</v>
          </cell>
          <cell r="H1450">
            <v>837.31</v>
          </cell>
          <cell r="I1450">
            <v>921.24</v>
          </cell>
          <cell r="J1450">
            <v>913.12</v>
          </cell>
          <cell r="K1450">
            <v>995.75</v>
          </cell>
          <cell r="L1450">
            <v>937.81</v>
          </cell>
          <cell r="M1450">
            <v>843.12</v>
          </cell>
          <cell r="N1450">
            <v>927.08</v>
          </cell>
          <cell r="O1450">
            <v>940.94</v>
          </cell>
          <cell r="P1450">
            <v>926.92</v>
          </cell>
          <cell r="Q1450">
            <v>926.37</v>
          </cell>
          <cell r="R1450">
            <v>942.75</v>
          </cell>
          <cell r="S1450">
            <v>1270.19</v>
          </cell>
          <cell r="T1450">
            <v>1510.01</v>
          </cell>
        </row>
        <row r="1451">
          <cell r="A1451" t="str">
            <v>VAL.LONG_VAL.BASE_N.P_BASE.12000.MIO_EUR.RO</v>
          </cell>
          <cell r="B1451">
            <v>1975.77</v>
          </cell>
          <cell r="C1451">
            <v>1990.26</v>
          </cell>
          <cell r="D1451">
            <v>2231.32</v>
          </cell>
          <cell r="E1451">
            <v>2288.8</v>
          </cell>
          <cell r="F1451">
            <v>2169.76</v>
          </cell>
          <cell r="G1451">
            <v>2011.68</v>
          </cell>
          <cell r="H1451">
            <v>2169.71</v>
          </cell>
          <cell r="I1451">
            <v>2241.21</v>
          </cell>
          <cell r="J1451">
            <v>1996.22</v>
          </cell>
          <cell r="K1451">
            <v>2076.44</v>
          </cell>
          <cell r="L1451">
            <v>2124.43</v>
          </cell>
          <cell r="M1451">
            <v>1972.74</v>
          </cell>
          <cell r="N1451">
            <v>2123.28</v>
          </cell>
          <cell r="O1451">
            <v>2006.44</v>
          </cell>
          <cell r="P1451">
            <v>2021.33</v>
          </cell>
          <cell r="Q1451">
            <v>2075.3</v>
          </cell>
          <cell r="R1451">
            <v>2199.24</v>
          </cell>
          <cell r="S1451">
            <v>2779.78</v>
          </cell>
          <cell r="T1451">
            <v>3386.99</v>
          </cell>
        </row>
        <row r="1452">
          <cell r="A1452" t="str">
            <v>VAL.LONG_VAL.BASE_N.P_BASE.12000.MIO_EUR.SE</v>
          </cell>
          <cell r="B1452">
            <v>1181.26</v>
          </cell>
          <cell r="C1452">
            <v>1208.62</v>
          </cell>
          <cell r="D1452">
            <v>1158.06</v>
          </cell>
          <cell r="E1452">
            <v>1305.77</v>
          </cell>
          <cell r="F1452">
            <v>1001.35</v>
          </cell>
          <cell r="G1452">
            <v>1256.56</v>
          </cell>
          <cell r="H1452">
            <v>1386.48</v>
          </cell>
          <cell r="I1452">
            <v>1405.41</v>
          </cell>
          <cell r="J1452">
            <v>1532.25</v>
          </cell>
          <cell r="K1452">
            <v>1444.5</v>
          </cell>
          <cell r="L1452">
            <v>1254.63</v>
          </cell>
          <cell r="M1452">
            <v>1200.66</v>
          </cell>
          <cell r="N1452">
            <v>1383.75</v>
          </cell>
          <cell r="O1452">
            <v>1322.49</v>
          </cell>
          <cell r="P1452">
            <v>1258.55</v>
          </cell>
          <cell r="Q1452">
            <v>1294.12</v>
          </cell>
          <cell r="R1452">
            <v>1403.88</v>
          </cell>
          <cell r="S1452">
            <v>1757.01</v>
          </cell>
          <cell r="T1452">
            <v>1527.89</v>
          </cell>
        </row>
        <row r="1453">
          <cell r="A1453" t="str">
            <v>VAL.LONG_VAL.BASE_N.P_BASE.12000.MIO_EUR.SI</v>
          </cell>
          <cell r="B1453">
            <v>190.7</v>
          </cell>
          <cell r="C1453">
            <v>197.65</v>
          </cell>
          <cell r="D1453">
            <v>197.31</v>
          </cell>
          <cell r="E1453">
            <v>227.54</v>
          </cell>
          <cell r="F1453">
            <v>188.54</v>
          </cell>
          <cell r="G1453">
            <v>192.7</v>
          </cell>
          <cell r="H1453">
            <v>223.64</v>
          </cell>
          <cell r="I1453">
            <v>216.29</v>
          </cell>
          <cell r="J1453">
            <v>235.66</v>
          </cell>
          <cell r="K1453">
            <v>243.09</v>
          </cell>
          <cell r="L1453">
            <v>228.9</v>
          </cell>
          <cell r="M1453">
            <v>206.04</v>
          </cell>
          <cell r="N1453">
            <v>235.01</v>
          </cell>
          <cell r="O1453">
            <v>233.58</v>
          </cell>
          <cell r="P1453">
            <v>240.82</v>
          </cell>
          <cell r="Q1453">
            <v>234.81</v>
          </cell>
          <cell r="R1453">
            <v>242.86</v>
          </cell>
          <cell r="S1453">
            <v>335.64</v>
          </cell>
          <cell r="T1453">
            <v>329.84</v>
          </cell>
        </row>
        <row r="1454">
          <cell r="A1454" t="str">
            <v>VAL.LONG_VAL.BASE_N.P_BASE.12000.MIO_EUR.SK</v>
          </cell>
          <cell r="B1454">
            <v>333.6</v>
          </cell>
          <cell r="C1454">
            <v>363.26</v>
          </cell>
          <cell r="D1454">
            <v>434.11</v>
          </cell>
          <cell r="E1454">
            <v>473.58</v>
          </cell>
          <cell r="F1454">
            <v>342.67</v>
          </cell>
          <cell r="G1454">
            <v>353.2</v>
          </cell>
          <cell r="H1454">
            <v>431.12</v>
          </cell>
          <cell r="I1454">
            <v>518.94</v>
          </cell>
          <cell r="J1454">
            <v>494.29</v>
          </cell>
          <cell r="K1454">
            <v>465.84</v>
          </cell>
          <cell r="L1454">
            <v>427.69</v>
          </cell>
          <cell r="M1454">
            <v>408.87</v>
          </cell>
          <cell r="N1454">
            <v>453.74</v>
          </cell>
          <cell r="O1454">
            <v>401.85</v>
          </cell>
          <cell r="P1454">
            <v>382.34</v>
          </cell>
          <cell r="Q1454">
            <v>373.26</v>
          </cell>
          <cell r="R1454">
            <v>362.96</v>
          </cell>
          <cell r="S1454">
            <v>465.54</v>
          </cell>
          <cell r="T1454">
            <v>541.53</v>
          </cell>
        </row>
        <row r="1455">
          <cell r="A1455" t="str">
            <v>VAL.LONG_VAL.BASE_N.P_BASE.12000.MIO_EUR.CH</v>
          </cell>
          <cell r="B1455">
            <v>1891.42</v>
          </cell>
          <cell r="C1455">
            <v>1863.91</v>
          </cell>
          <cell r="D1455">
            <v>1758.06</v>
          </cell>
          <cell r="E1455">
            <v>2073.49</v>
          </cell>
          <cell r="F1455">
            <v>1892.83</v>
          </cell>
          <cell r="G1455">
            <v>1982.68</v>
          </cell>
          <cell r="H1455">
            <v>2261.55</v>
          </cell>
          <cell r="I1455">
            <v>2232.34</v>
          </cell>
          <cell r="J1455">
            <v>2305.59</v>
          </cell>
          <cell r="K1455">
            <v>2417.75</v>
          </cell>
          <cell r="L1455">
            <v>2533.42</v>
          </cell>
          <cell r="M1455">
            <v>2380.58</v>
          </cell>
          <cell r="N1455">
            <v>2371.08</v>
          </cell>
          <cell r="O1455">
            <v>2347.75</v>
          </cell>
          <cell r="P1455">
            <v>2462.77</v>
          </cell>
          <cell r="Q1455">
            <v>2631.04</v>
          </cell>
          <cell r="R1455">
            <v>2753.86</v>
          </cell>
          <cell r="S1455">
            <v>3129.33</v>
          </cell>
          <cell r="T1455">
            <v>3251.39</v>
          </cell>
        </row>
        <row r="1456">
          <cell r="A1456" t="str">
            <v>VAL.LONG_VAL.BASE_N.P_BASE.12000.MIO_EUR.IS</v>
          </cell>
          <cell r="B1456" t="str">
            <v>ND</v>
          </cell>
          <cell r="C1456" t="str">
            <v>ND</v>
          </cell>
          <cell r="D1456">
            <v>129.96</v>
          </cell>
          <cell r="E1456">
            <v>91.55</v>
          </cell>
          <cell r="F1456">
            <v>88.34</v>
          </cell>
          <cell r="G1456">
            <v>94.92</v>
          </cell>
          <cell r="H1456">
            <v>104.16</v>
          </cell>
          <cell r="I1456">
            <v>114.23</v>
          </cell>
          <cell r="J1456">
            <v>109.95</v>
          </cell>
          <cell r="K1456">
            <v>124.88</v>
          </cell>
          <cell r="L1456">
            <v>137.91</v>
          </cell>
          <cell r="M1456">
            <v>160.9</v>
          </cell>
          <cell r="N1456">
            <v>184.58</v>
          </cell>
          <cell r="O1456">
            <v>177.27</v>
          </cell>
          <cell r="P1456">
            <v>168.69</v>
          </cell>
          <cell r="Q1456">
            <v>150.24</v>
          </cell>
          <cell r="R1456">
            <v>165.27</v>
          </cell>
          <cell r="S1456">
            <v>192.42</v>
          </cell>
          <cell r="T1456">
            <v>207.01</v>
          </cell>
        </row>
        <row r="1457">
          <cell r="A1457" t="str">
            <v>VAL.LONG_VAL.BASE_N.P_BASE.12000.MIO_EUR.NO</v>
          </cell>
          <cell r="B1457">
            <v>1197.4</v>
          </cell>
          <cell r="C1457">
            <v>1207.35</v>
          </cell>
          <cell r="D1457">
            <v>1266.17</v>
          </cell>
          <cell r="E1457">
            <v>1260.84</v>
          </cell>
          <cell r="F1457">
            <v>1257.12</v>
          </cell>
          <cell r="G1457">
            <v>1440.95</v>
          </cell>
          <cell r="H1457">
            <v>1517.98</v>
          </cell>
          <cell r="I1457">
            <v>1659.46</v>
          </cell>
          <cell r="J1457">
            <v>1603.93</v>
          </cell>
          <cell r="K1457">
            <v>1552.65</v>
          </cell>
          <cell r="L1457">
            <v>1535.74</v>
          </cell>
          <cell r="M1457">
            <v>1486.88</v>
          </cell>
          <cell r="N1457">
            <v>1460.96</v>
          </cell>
          <cell r="O1457">
            <v>1446.75</v>
          </cell>
          <cell r="P1457">
            <v>1343.12</v>
          </cell>
          <cell r="Q1457">
            <v>1277.97</v>
          </cell>
          <cell r="R1457">
            <v>1437.31</v>
          </cell>
          <cell r="S1457">
            <v>1394.96</v>
          </cell>
          <cell r="T1457">
            <v>1227.62</v>
          </cell>
        </row>
        <row r="1458">
          <cell r="A1458" t="str">
            <v>VAL.LONG_VAL.BASE_N.P_BASE.12000.MIO_EUR.EU27_2020</v>
          </cell>
          <cell r="B1458">
            <v>49098.21</v>
          </cell>
          <cell r="C1458">
            <v>48134.68</v>
          </cell>
          <cell r="D1458">
            <v>53296.9</v>
          </cell>
          <cell r="E1458">
            <v>57690.76</v>
          </cell>
          <cell r="F1458">
            <v>48556.77</v>
          </cell>
          <cell r="G1458">
            <v>53857.42</v>
          </cell>
          <cell r="H1458">
            <v>59550.15</v>
          </cell>
          <cell r="I1458">
            <v>60686.22</v>
          </cell>
          <cell r="J1458">
            <v>63909.94</v>
          </cell>
          <cell r="K1458">
            <v>66374.52</v>
          </cell>
          <cell r="L1458">
            <v>59152.81</v>
          </cell>
          <cell r="M1458">
            <v>56418.68</v>
          </cell>
          <cell r="N1458">
            <v>67023.74</v>
          </cell>
          <cell r="O1458">
            <v>66022.45</v>
          </cell>
          <cell r="P1458">
            <v>65914.58</v>
          </cell>
          <cell r="Q1458">
            <v>65982.19</v>
          </cell>
          <cell r="R1458">
            <v>69402.89</v>
          </cell>
          <cell r="S1458">
            <v>93829.56</v>
          </cell>
          <cell r="T1458">
            <v>93275.26</v>
          </cell>
        </row>
        <row r="1459">
          <cell r="A1459" t="str">
            <v>VAL.LONG_VAL.BASE_N.P_BASE.12100.MIO_EUR.AT</v>
          </cell>
          <cell r="B1459">
            <v>875.66</v>
          </cell>
          <cell r="C1459">
            <v>930.49</v>
          </cell>
          <cell r="D1459">
            <v>951.61</v>
          </cell>
          <cell r="E1459">
            <v>1128.82</v>
          </cell>
          <cell r="F1459">
            <v>861.65</v>
          </cell>
          <cell r="G1459">
            <v>972.7</v>
          </cell>
          <cell r="H1459">
            <v>1084.76</v>
          </cell>
          <cell r="I1459">
            <v>1063.4</v>
          </cell>
          <cell r="J1459">
            <v>1171.07</v>
          </cell>
          <cell r="K1459">
            <v>1251.69</v>
          </cell>
          <cell r="L1459">
            <v>1128.86</v>
          </cell>
          <cell r="M1459">
            <v>1090.24</v>
          </cell>
          <cell r="N1459">
            <v>1339.21</v>
          </cell>
          <cell r="O1459">
            <v>1368.81</v>
          </cell>
          <cell r="P1459">
            <v>1355.74</v>
          </cell>
          <cell r="Q1459">
            <v>1395.37</v>
          </cell>
          <cell r="R1459">
            <v>1470.48</v>
          </cell>
          <cell r="S1459">
            <v>1903.99</v>
          </cell>
          <cell r="T1459">
            <v>1977.13</v>
          </cell>
        </row>
        <row r="1460">
          <cell r="A1460" t="str">
            <v>VAL.LONG_VAL.BASE_N.P_BASE.12100.MIO_EUR.BE</v>
          </cell>
          <cell r="B1460">
            <v>821.04</v>
          </cell>
          <cell r="C1460">
            <v>843</v>
          </cell>
          <cell r="D1460">
            <v>975.71</v>
          </cell>
          <cell r="E1460">
            <v>923.48</v>
          </cell>
          <cell r="F1460">
            <v>697.37</v>
          </cell>
          <cell r="G1460">
            <v>947.92</v>
          </cell>
          <cell r="H1460">
            <v>1030.99</v>
          </cell>
          <cell r="I1460">
            <v>1106.45</v>
          </cell>
          <cell r="J1460">
            <v>1289.77</v>
          </cell>
          <cell r="K1460">
            <v>1297.76</v>
          </cell>
          <cell r="L1460">
            <v>1097.2</v>
          </cell>
          <cell r="M1460">
            <v>1014.91</v>
          </cell>
          <cell r="N1460">
            <v>1344.95</v>
          </cell>
          <cell r="O1460">
            <v>1275.83</v>
          </cell>
          <cell r="P1460">
            <v>1354.13</v>
          </cell>
          <cell r="Q1460">
            <v>1396.29</v>
          </cell>
          <cell r="R1460">
            <v>1620.86</v>
          </cell>
          <cell r="S1460">
            <v>2436.88</v>
          </cell>
          <cell r="T1460">
            <v>2019.85</v>
          </cell>
        </row>
        <row r="1461">
          <cell r="A1461" t="str">
            <v>VAL.LONG_VAL.BASE_N.P_BASE.12100.MIO_EUR.BG</v>
          </cell>
          <cell r="B1461">
            <v>375.6</v>
          </cell>
          <cell r="C1461">
            <v>374.09</v>
          </cell>
          <cell r="D1461">
            <v>487.58</v>
          </cell>
          <cell r="E1461">
            <v>554.87</v>
          </cell>
          <cell r="F1461">
            <v>392.34</v>
          </cell>
          <cell r="G1461">
            <v>375.44</v>
          </cell>
          <cell r="H1461">
            <v>467.09</v>
          </cell>
          <cell r="I1461">
            <v>410.81</v>
          </cell>
          <cell r="J1461">
            <v>443.35</v>
          </cell>
          <cell r="K1461">
            <v>446.1</v>
          </cell>
          <cell r="L1461">
            <v>337.38</v>
          </cell>
          <cell r="M1461">
            <v>369.21</v>
          </cell>
          <cell r="N1461">
            <v>376.83</v>
          </cell>
          <cell r="O1461">
            <v>371.45</v>
          </cell>
          <cell r="P1461">
            <v>351.24</v>
          </cell>
          <cell r="Q1461">
            <v>375.09</v>
          </cell>
          <cell r="R1461">
            <v>373.11</v>
          </cell>
          <cell r="S1461">
            <v>415.61</v>
          </cell>
          <cell r="T1461">
            <v>381.76</v>
          </cell>
        </row>
        <row r="1462">
          <cell r="A1462" t="str">
            <v>VAL.LONG_VAL.BASE_N.P_BASE.12100.MIO_EUR.CY</v>
          </cell>
          <cell r="B1462">
            <v>88.47</v>
          </cell>
          <cell r="C1462">
            <v>87.22</v>
          </cell>
          <cell r="D1462">
            <v>85.96</v>
          </cell>
          <cell r="E1462">
            <v>94.11</v>
          </cell>
          <cell r="F1462">
            <v>110.78</v>
          </cell>
          <cell r="G1462">
            <v>113.04</v>
          </cell>
          <cell r="H1462">
            <v>114.68</v>
          </cell>
          <cell r="I1462">
            <v>115.97</v>
          </cell>
          <cell r="J1462">
            <v>120.28</v>
          </cell>
          <cell r="K1462">
            <v>127.22</v>
          </cell>
          <cell r="L1462">
            <v>132.96</v>
          </cell>
          <cell r="M1462">
            <v>160.63</v>
          </cell>
          <cell r="N1462">
            <v>173.92</v>
          </cell>
          <cell r="O1462">
            <v>183.52</v>
          </cell>
          <cell r="P1462">
            <v>196.94</v>
          </cell>
          <cell r="Q1462">
            <v>222.09</v>
          </cell>
          <cell r="R1462">
            <v>246</v>
          </cell>
          <cell r="S1462">
            <v>255.1</v>
          </cell>
          <cell r="T1462">
            <v>282.36</v>
          </cell>
        </row>
        <row r="1463">
          <cell r="A1463" t="str">
            <v>VAL.LONG_VAL.BASE_N.P_BASE.12100.MIO_EUR.CZ</v>
          </cell>
          <cell r="B1463">
            <v>716.99</v>
          </cell>
          <cell r="C1463">
            <v>711.8</v>
          </cell>
          <cell r="D1463">
            <v>760.73</v>
          </cell>
          <cell r="E1463">
            <v>917.71</v>
          </cell>
          <cell r="F1463">
            <v>610.34</v>
          </cell>
          <cell r="G1463">
            <v>728.58</v>
          </cell>
          <cell r="H1463">
            <v>860.47</v>
          </cell>
          <cell r="I1463">
            <v>815.61</v>
          </cell>
          <cell r="J1463">
            <v>862.28</v>
          </cell>
          <cell r="K1463">
            <v>964.85</v>
          </cell>
          <cell r="L1463">
            <v>818.46</v>
          </cell>
          <cell r="M1463">
            <v>786.1</v>
          </cell>
          <cell r="N1463">
            <v>976.99</v>
          </cell>
          <cell r="O1463">
            <v>1043.52</v>
          </cell>
          <cell r="P1463">
            <v>1058.28</v>
          </cell>
          <cell r="Q1463">
            <v>1041.45</v>
          </cell>
          <cell r="R1463">
            <v>1148.16</v>
          </cell>
          <cell r="S1463">
            <v>1494.15</v>
          </cell>
          <cell r="T1463">
            <v>1574.87</v>
          </cell>
        </row>
        <row r="1464">
          <cell r="A1464" t="str">
            <v>VAL.LONG_VAL.BASE_N.P_BASE.12100.MIO_EUR.DE</v>
          </cell>
          <cell r="B1464">
            <v>8120.4</v>
          </cell>
          <cell r="C1464">
            <v>8022.68</v>
          </cell>
          <cell r="D1464">
            <v>9553.18</v>
          </cell>
          <cell r="E1464">
            <v>9594.24</v>
          </cell>
          <cell r="F1464">
            <v>7116</v>
          </cell>
          <cell r="G1464">
            <v>8872.98</v>
          </cell>
          <cell r="H1464">
            <v>10264.6</v>
          </cell>
          <cell r="I1464">
            <v>9545.83</v>
          </cell>
          <cell r="J1464">
            <v>11420.89</v>
          </cell>
          <cell r="K1464">
            <v>11693.8</v>
          </cell>
          <cell r="L1464">
            <v>9250.32</v>
          </cell>
          <cell r="M1464">
            <v>9014.92</v>
          </cell>
          <cell r="N1464">
            <v>11730.08</v>
          </cell>
          <cell r="O1464">
            <v>11319.62</v>
          </cell>
          <cell r="P1464">
            <v>11158.97</v>
          </cell>
          <cell r="Q1464">
            <v>10825.7</v>
          </cell>
          <cell r="R1464">
            <v>11245.93</v>
          </cell>
          <cell r="S1464">
            <v>16799.8</v>
          </cell>
          <cell r="T1464">
            <v>14791.17</v>
          </cell>
        </row>
        <row r="1465">
          <cell r="A1465" t="str">
            <v>VAL.LONG_VAL.BASE_N.P_BASE.12100.MIO_EUR.DK</v>
          </cell>
          <cell r="B1465">
            <v>1352.16</v>
          </cell>
          <cell r="C1465">
            <v>1366.92</v>
          </cell>
          <cell r="D1465">
            <v>1480.82</v>
          </cell>
          <cell r="E1465">
            <v>1737.39</v>
          </cell>
          <cell r="F1465">
            <v>1368.35</v>
          </cell>
          <cell r="G1465">
            <v>1634.42</v>
          </cell>
          <cell r="H1465">
            <v>1730.57</v>
          </cell>
          <cell r="I1465">
            <v>1761.68</v>
          </cell>
          <cell r="J1465">
            <v>1988.22</v>
          </cell>
          <cell r="K1465">
            <v>2046.2</v>
          </cell>
          <cell r="L1465">
            <v>1709.02</v>
          </cell>
          <cell r="M1465">
            <v>1706.03</v>
          </cell>
          <cell r="N1465">
            <v>2175.15</v>
          </cell>
          <cell r="O1465">
            <v>2152.2</v>
          </cell>
          <cell r="P1465">
            <v>2093.14</v>
          </cell>
          <cell r="Q1465">
            <v>2156.02</v>
          </cell>
          <cell r="R1465">
            <v>2320.74</v>
          </cell>
          <cell r="S1465">
            <v>3262.76</v>
          </cell>
          <cell r="T1465">
            <v>2737.32</v>
          </cell>
        </row>
        <row r="1466">
          <cell r="A1466" t="str">
            <v>VAL.LONG_VAL.BASE_N.P_BASE.12100.MIO_EUR.EE</v>
          </cell>
          <cell r="B1466">
            <v>155.61</v>
          </cell>
          <cell r="C1466">
            <v>161.74</v>
          </cell>
          <cell r="D1466">
            <v>167.02</v>
          </cell>
          <cell r="E1466">
            <v>186.18</v>
          </cell>
          <cell r="F1466">
            <v>132.65</v>
          </cell>
          <cell r="G1466">
            <v>174.99</v>
          </cell>
          <cell r="H1466">
            <v>210.9</v>
          </cell>
          <cell r="I1466">
            <v>203.33</v>
          </cell>
          <cell r="J1466">
            <v>247.56</v>
          </cell>
          <cell r="K1466">
            <v>249.97</v>
          </cell>
          <cell r="L1466">
            <v>184.71</v>
          </cell>
          <cell r="M1466">
            <v>176.25</v>
          </cell>
          <cell r="N1466">
            <v>248.48</v>
          </cell>
          <cell r="O1466">
            <v>234.15</v>
          </cell>
          <cell r="P1466">
            <v>243.09</v>
          </cell>
          <cell r="Q1466">
            <v>237.95</v>
          </cell>
          <cell r="R1466">
            <v>258.63</v>
          </cell>
          <cell r="S1466">
            <v>378.47</v>
          </cell>
          <cell r="T1466">
            <v>374.95</v>
          </cell>
        </row>
        <row r="1467">
          <cell r="A1467" t="str">
            <v>VAL.LONG_VAL.BASE_N.P_BASE.12100.MIO_EUR.EL</v>
          </cell>
          <cell r="B1467">
            <v>1041.39</v>
          </cell>
          <cell r="C1467">
            <v>1076.64</v>
          </cell>
          <cell r="D1467">
            <v>1042.37</v>
          </cell>
          <cell r="E1467">
            <v>1074.42</v>
          </cell>
          <cell r="F1467">
            <v>1162.38</v>
          </cell>
          <cell r="G1467">
            <v>1071.44</v>
          </cell>
          <cell r="H1467">
            <v>987.87</v>
          </cell>
          <cell r="I1467">
            <v>1004.11</v>
          </cell>
          <cell r="J1467">
            <v>1020.04</v>
          </cell>
          <cell r="K1467">
            <v>1061.19</v>
          </cell>
          <cell r="L1467">
            <v>1035.08</v>
          </cell>
          <cell r="M1467">
            <v>1020.46</v>
          </cell>
          <cell r="N1467">
            <v>1023.03</v>
          </cell>
          <cell r="O1467">
            <v>1014.03</v>
          </cell>
          <cell r="P1467">
            <v>898.42</v>
          </cell>
          <cell r="Q1467">
            <v>938.86</v>
          </cell>
          <cell r="R1467">
            <v>984.49</v>
          </cell>
          <cell r="S1467">
            <v>1184.53</v>
          </cell>
          <cell r="T1467">
            <v>1463.88</v>
          </cell>
        </row>
        <row r="1468">
          <cell r="A1468" t="str">
            <v>VAL.LONG_VAL.BASE_N.P_BASE.12100.MIO_EUR.ES</v>
          </cell>
          <cell r="B1468">
            <v>2940.03</v>
          </cell>
          <cell r="C1468">
            <v>2418.41</v>
          </cell>
          <cell r="D1468">
            <v>2778.94</v>
          </cell>
          <cell r="E1468">
            <v>3004.6</v>
          </cell>
          <cell r="F1468">
            <v>2481.98</v>
          </cell>
          <cell r="G1468">
            <v>2401.35</v>
          </cell>
          <cell r="H1468">
            <v>2494.61</v>
          </cell>
          <cell r="I1468">
            <v>2558.2</v>
          </cell>
          <cell r="J1468">
            <v>2886.88</v>
          </cell>
          <cell r="K1468">
            <v>3183.64</v>
          </cell>
          <cell r="L1468">
            <v>2995.44</v>
          </cell>
          <cell r="M1468">
            <v>2826.16</v>
          </cell>
          <cell r="N1468">
            <v>2971.29</v>
          </cell>
          <cell r="O1468">
            <v>3045.48</v>
          </cell>
          <cell r="P1468">
            <v>3156.53</v>
          </cell>
          <cell r="Q1468">
            <v>3271.1</v>
          </cell>
          <cell r="R1468">
            <v>3433.8</v>
          </cell>
          <cell r="S1468">
            <v>4319.03</v>
          </cell>
          <cell r="T1468">
            <v>5255.43</v>
          </cell>
        </row>
        <row r="1469">
          <cell r="A1469" t="str">
            <v>VAL.LONG_VAL.BASE_N.P_BASE.12100.MIO_EUR.FI</v>
          </cell>
          <cell r="B1469">
            <v>1037.9</v>
          </cell>
          <cell r="C1469">
            <v>1001.6</v>
          </cell>
          <cell r="D1469">
            <v>1042.9</v>
          </cell>
          <cell r="E1469">
            <v>1166.4</v>
          </cell>
          <cell r="F1469">
            <v>1072.2</v>
          </cell>
          <cell r="G1469">
            <v>1083.6</v>
          </cell>
          <cell r="H1469">
            <v>1152.63</v>
          </cell>
          <cell r="I1469">
            <v>1204.34</v>
          </cell>
          <cell r="J1469">
            <v>1240.09</v>
          </cell>
          <cell r="K1469">
            <v>1233.56</v>
          </cell>
          <cell r="L1469">
            <v>1118.1</v>
          </cell>
          <cell r="M1469">
            <v>1089.32</v>
          </cell>
          <cell r="N1469">
            <v>1094.54</v>
          </cell>
          <cell r="O1469">
            <v>1093.95</v>
          </cell>
          <cell r="P1469">
            <v>1093.6</v>
          </cell>
          <cell r="Q1469">
            <v>1123.7</v>
          </cell>
          <cell r="R1469">
            <v>1115.98</v>
          </cell>
          <cell r="S1469">
            <v>1301.21</v>
          </cell>
          <cell r="T1469">
            <v>1343.93</v>
          </cell>
        </row>
        <row r="1470">
          <cell r="A1470" t="str">
            <v>VAL.LONG_VAL.BASE_N.P_BASE.12100.MIO_EUR.FR</v>
          </cell>
          <cell r="B1470">
            <v>7867.4</v>
          </cell>
          <cell r="C1470">
            <v>6929.2</v>
          </cell>
          <cell r="D1470">
            <v>7391.5</v>
          </cell>
          <cell r="E1470">
            <v>8833.8</v>
          </cell>
          <cell r="F1470">
            <v>7093.9</v>
          </cell>
          <cell r="G1470">
            <v>7823.3</v>
          </cell>
          <cell r="H1470">
            <v>8837.7</v>
          </cell>
          <cell r="I1470">
            <v>8404.7</v>
          </cell>
          <cell r="J1470">
            <v>8873.5</v>
          </cell>
          <cell r="K1470">
            <v>9923.1</v>
          </cell>
          <cell r="L1470">
            <v>8873.87</v>
          </cell>
          <cell r="M1470">
            <v>8149.78</v>
          </cell>
          <cell r="N1470">
            <v>9119.72</v>
          </cell>
          <cell r="O1470">
            <v>9246.73</v>
          </cell>
          <cell r="P1470">
            <v>9658.55</v>
          </cell>
          <cell r="Q1470">
            <v>9674.48</v>
          </cell>
          <cell r="R1470">
            <v>9894.38</v>
          </cell>
          <cell r="S1470">
            <v>11205</v>
          </cell>
          <cell r="T1470">
            <v>11793.07</v>
          </cell>
        </row>
        <row r="1471">
          <cell r="A1471" t="str">
            <v>VAL.LONG_VAL.BASE_N.P_BASE.12100.MIO_EUR.HR</v>
          </cell>
          <cell r="B1471">
            <v>255.22</v>
          </cell>
          <cell r="C1471">
            <v>262.7</v>
          </cell>
          <cell r="D1471">
            <v>276.03</v>
          </cell>
          <cell r="E1471">
            <v>325.32</v>
          </cell>
          <cell r="F1471">
            <v>292.09</v>
          </cell>
          <cell r="G1471">
            <v>321.85</v>
          </cell>
          <cell r="H1471">
            <v>326.57</v>
          </cell>
          <cell r="I1471">
            <v>268.71</v>
          </cell>
          <cell r="J1471">
            <v>228.08</v>
          </cell>
          <cell r="K1471">
            <v>220.16</v>
          </cell>
          <cell r="L1471">
            <v>200.27</v>
          </cell>
          <cell r="M1471">
            <v>173.02</v>
          </cell>
          <cell r="N1471">
            <v>176.49</v>
          </cell>
          <cell r="O1471">
            <v>174.16</v>
          </cell>
          <cell r="P1471">
            <v>177.45</v>
          </cell>
          <cell r="Q1471">
            <v>169.31</v>
          </cell>
          <cell r="R1471">
            <v>151.53</v>
          </cell>
          <cell r="S1471">
            <v>173.32</v>
          </cell>
          <cell r="T1471">
            <v>199.76</v>
          </cell>
        </row>
        <row r="1472">
          <cell r="A1472" t="str">
            <v>VAL.LONG_VAL.BASE_N.P_BASE.12100.MIO_EUR.HU</v>
          </cell>
          <cell r="B1472">
            <v>512.18</v>
          </cell>
          <cell r="C1472">
            <v>511.52</v>
          </cell>
          <cell r="D1472">
            <v>507.7</v>
          </cell>
          <cell r="E1472">
            <v>574.88</v>
          </cell>
          <cell r="F1472">
            <v>379.08</v>
          </cell>
          <cell r="G1472">
            <v>432.3</v>
          </cell>
          <cell r="H1472">
            <v>518.75</v>
          </cell>
          <cell r="I1472">
            <v>535.32</v>
          </cell>
          <cell r="J1472">
            <v>570.84</v>
          </cell>
          <cell r="K1472">
            <v>618.34</v>
          </cell>
          <cell r="L1472">
            <v>498.45</v>
          </cell>
          <cell r="M1472">
            <v>457.38</v>
          </cell>
          <cell r="N1472">
            <v>593.94</v>
          </cell>
          <cell r="O1472">
            <v>576.04</v>
          </cell>
          <cell r="P1472">
            <v>605.97</v>
          </cell>
          <cell r="Q1472">
            <v>596.58</v>
          </cell>
          <cell r="R1472">
            <v>647.99</v>
          </cell>
          <cell r="S1472">
            <v>871.95</v>
          </cell>
          <cell r="T1472">
            <v>866.34</v>
          </cell>
        </row>
        <row r="1473">
          <cell r="A1473" t="str">
            <v>VAL.LONG_VAL.BASE_N.P_BASE.12100.MIO_EUR.IE</v>
          </cell>
          <cell r="B1473">
            <v>1308.1</v>
          </cell>
          <cell r="C1473">
            <v>1311.84</v>
          </cell>
          <cell r="D1473">
            <v>1649.38</v>
          </cell>
          <cell r="E1473">
            <v>1598.9</v>
          </cell>
          <cell r="F1473">
            <v>1088.57</v>
          </cell>
          <cell r="G1473">
            <v>1522.62</v>
          </cell>
          <cell r="H1473">
            <v>1814.66</v>
          </cell>
          <cell r="I1473">
            <v>1593.63</v>
          </cell>
          <cell r="J1473">
            <v>2053.12</v>
          </cell>
          <cell r="K1473">
            <v>2061.96</v>
          </cell>
          <cell r="L1473">
            <v>1785.89</v>
          </cell>
          <cell r="M1473">
            <v>1772.91</v>
          </cell>
          <cell r="N1473">
            <v>2577.4</v>
          </cell>
          <cell r="O1473">
            <v>2539.21</v>
          </cell>
          <cell r="P1473">
            <v>2590.23</v>
          </cell>
          <cell r="Q1473">
            <v>2734.51</v>
          </cell>
          <cell r="R1473">
            <v>3377.09</v>
          </cell>
          <cell r="S1473">
            <v>5005.91</v>
          </cell>
          <cell r="T1473">
            <v>3494.82</v>
          </cell>
        </row>
        <row r="1474">
          <cell r="A1474" t="str">
            <v>VAL.LONG_VAL.BASE_N.P_BASE.12100.MIO_EUR.IT</v>
          </cell>
          <cell r="B1474">
            <v>4438.11</v>
          </cell>
          <cell r="C1474">
            <v>4353.96</v>
          </cell>
          <cell r="D1474">
            <v>4396.24</v>
          </cell>
          <cell r="E1474">
            <v>5012.86</v>
          </cell>
          <cell r="F1474">
            <v>4451.12</v>
          </cell>
          <cell r="G1474">
            <v>4406.96</v>
          </cell>
          <cell r="H1474">
            <v>4892.52</v>
          </cell>
          <cell r="I1474">
            <v>5038.88</v>
          </cell>
          <cell r="J1474">
            <v>5134.56</v>
          </cell>
          <cell r="K1474">
            <v>5151.78</v>
          </cell>
          <cell r="L1474">
            <v>4839.92</v>
          </cell>
          <cell r="M1474">
            <v>4541.03</v>
          </cell>
          <cell r="N1474">
            <v>4879.76</v>
          </cell>
          <cell r="O1474">
            <v>4875.84</v>
          </cell>
          <cell r="P1474">
            <v>5086.07</v>
          </cell>
          <cell r="Q1474">
            <v>5143.87</v>
          </cell>
          <cell r="R1474">
            <v>5343.38</v>
          </cell>
          <cell r="S1474">
            <v>6731.17</v>
          </cell>
          <cell r="T1474">
            <v>7063.21</v>
          </cell>
        </row>
        <row r="1475">
          <cell r="A1475" t="str">
            <v>VAL.LONG_VAL.BASE_N.P_BASE.12100.MIO_EUR.LT</v>
          </cell>
          <cell r="B1475">
            <v>345</v>
          </cell>
          <cell r="C1475">
            <v>384.7</v>
          </cell>
          <cell r="D1475">
            <v>427</v>
          </cell>
          <cell r="E1475">
            <v>428.8</v>
          </cell>
          <cell r="F1475">
            <v>290</v>
          </cell>
          <cell r="G1475">
            <v>396.34</v>
          </cell>
          <cell r="H1475">
            <v>477.55</v>
          </cell>
          <cell r="I1475">
            <v>425.23</v>
          </cell>
          <cell r="J1475">
            <v>501.18</v>
          </cell>
          <cell r="K1475">
            <v>476.25</v>
          </cell>
          <cell r="L1475">
            <v>368.38</v>
          </cell>
          <cell r="M1475">
            <v>335.88</v>
          </cell>
          <cell r="N1475">
            <v>444.32</v>
          </cell>
          <cell r="O1475">
            <v>423.18</v>
          </cell>
          <cell r="P1475">
            <v>410.58</v>
          </cell>
          <cell r="Q1475">
            <v>391.75</v>
          </cell>
          <cell r="R1475">
            <v>455.89</v>
          </cell>
          <cell r="S1475">
            <v>713.44</v>
          </cell>
          <cell r="T1475">
            <v>533.72</v>
          </cell>
        </row>
        <row r="1476">
          <cell r="A1476" t="str">
            <v>VAL.LONG_VAL.BASE_N.P_BASE.12100.MIO_EUR.LU</v>
          </cell>
          <cell r="B1476">
            <v>79.39</v>
          </cell>
          <cell r="C1476">
            <v>77.84</v>
          </cell>
          <cell r="D1476">
            <v>92.88</v>
          </cell>
          <cell r="E1476">
            <v>100.33</v>
          </cell>
          <cell r="F1476">
            <v>71.28</v>
          </cell>
          <cell r="G1476">
            <v>84.32</v>
          </cell>
          <cell r="H1476">
            <v>93.56</v>
          </cell>
          <cell r="I1476">
            <v>88.1</v>
          </cell>
          <cell r="J1476">
            <v>107.15</v>
          </cell>
          <cell r="K1476">
            <v>113.57</v>
          </cell>
          <cell r="L1476">
            <v>99.79</v>
          </cell>
          <cell r="M1476">
            <v>103.81</v>
          </cell>
          <cell r="N1476">
            <v>134.62</v>
          </cell>
          <cell r="O1476">
            <v>134.61</v>
          </cell>
          <cell r="P1476">
            <v>140.98</v>
          </cell>
          <cell r="Q1476">
            <v>152.98</v>
          </cell>
          <cell r="R1476">
            <v>162.43</v>
          </cell>
          <cell r="S1476">
            <v>228.77</v>
          </cell>
          <cell r="T1476">
            <v>213.78</v>
          </cell>
        </row>
        <row r="1477">
          <cell r="A1477" t="str">
            <v>VAL.LONG_VAL.BASE_N.P_BASE.12100.MIO_EUR.LV</v>
          </cell>
          <cell r="B1477">
            <v>160.94</v>
          </cell>
          <cell r="C1477">
            <v>187.88</v>
          </cell>
          <cell r="D1477">
            <v>199.91</v>
          </cell>
          <cell r="E1477">
            <v>200.93</v>
          </cell>
          <cell r="F1477">
            <v>145.33</v>
          </cell>
          <cell r="G1477">
            <v>189.29</v>
          </cell>
          <cell r="H1477">
            <v>224.35</v>
          </cell>
          <cell r="I1477">
            <v>219.84</v>
          </cell>
          <cell r="J1477">
            <v>251.75</v>
          </cell>
          <cell r="K1477">
            <v>277.42</v>
          </cell>
          <cell r="L1477">
            <v>242.2</v>
          </cell>
          <cell r="M1477">
            <v>236.78</v>
          </cell>
          <cell r="N1477">
            <v>298.13</v>
          </cell>
          <cell r="O1477">
            <v>278.64</v>
          </cell>
          <cell r="P1477">
            <v>290.89</v>
          </cell>
          <cell r="Q1477">
            <v>295.8</v>
          </cell>
          <cell r="R1477">
            <v>319.08</v>
          </cell>
          <cell r="S1477">
            <v>460.2</v>
          </cell>
          <cell r="T1477">
            <v>358.72</v>
          </cell>
        </row>
        <row r="1478">
          <cell r="A1478" t="str">
            <v>VAL.LONG_VAL.BASE_N.P_BASE.12100.MIO_EUR.MT</v>
          </cell>
          <cell r="B1478">
            <v>16.97</v>
          </cell>
          <cell r="C1478">
            <v>16.42</v>
          </cell>
          <cell r="D1478">
            <v>16.74</v>
          </cell>
          <cell r="E1478">
            <v>19.89</v>
          </cell>
          <cell r="F1478">
            <v>18.38</v>
          </cell>
          <cell r="G1478">
            <v>17.89</v>
          </cell>
          <cell r="H1478">
            <v>19.75</v>
          </cell>
          <cell r="I1478">
            <v>21.33</v>
          </cell>
          <cell r="J1478">
            <v>21.47</v>
          </cell>
          <cell r="K1478">
            <v>20.13</v>
          </cell>
          <cell r="L1478">
            <v>19.5</v>
          </cell>
          <cell r="M1478">
            <v>19.78</v>
          </cell>
          <cell r="N1478">
            <v>19.75</v>
          </cell>
          <cell r="O1478">
            <v>20.14</v>
          </cell>
          <cell r="P1478">
            <v>20.39</v>
          </cell>
          <cell r="Q1478">
            <v>21.42</v>
          </cell>
          <cell r="R1478">
            <v>22.74</v>
          </cell>
          <cell r="S1478">
            <v>24.44</v>
          </cell>
          <cell r="T1478">
            <v>22.39</v>
          </cell>
        </row>
        <row r="1479">
          <cell r="A1479" t="str">
            <v>VAL.LONG_VAL.BASE_N.P_BASE.12100.MIO_EUR.NL</v>
          </cell>
          <cell r="B1479">
            <v>3580</v>
          </cell>
          <cell r="C1479">
            <v>3681</v>
          </cell>
          <cell r="D1479">
            <v>3926</v>
          </cell>
          <cell r="E1479">
            <v>4266</v>
          </cell>
          <cell r="F1479">
            <v>3304</v>
          </cell>
          <cell r="G1479">
            <v>4036</v>
          </cell>
          <cell r="H1479">
            <v>4475</v>
          </cell>
          <cell r="I1479">
            <v>4200</v>
          </cell>
          <cell r="J1479">
            <v>5088</v>
          </cell>
          <cell r="K1479">
            <v>5074</v>
          </cell>
          <cell r="L1479">
            <v>4401</v>
          </cell>
          <cell r="M1479">
            <v>4570</v>
          </cell>
          <cell r="N1479">
            <v>5475</v>
          </cell>
          <cell r="O1479">
            <v>4997</v>
          </cell>
          <cell r="P1479">
            <v>4949</v>
          </cell>
          <cell r="Q1479">
            <v>4818</v>
          </cell>
          <cell r="R1479">
            <v>5180</v>
          </cell>
          <cell r="S1479">
            <v>7717</v>
          </cell>
          <cell r="T1479">
            <v>6416.9</v>
          </cell>
        </row>
        <row r="1480">
          <cell r="A1480" t="str">
            <v>VAL.LONG_VAL.BASE_N.P_BASE.12100.MIO_EUR.PL</v>
          </cell>
          <cell r="B1480">
            <v>2454.5</v>
          </cell>
          <cell r="C1480">
            <v>2522.56</v>
          </cell>
          <cell r="D1480">
            <v>3091.32</v>
          </cell>
          <cell r="E1480">
            <v>3346.74</v>
          </cell>
          <cell r="F1480">
            <v>2451.73</v>
          </cell>
          <cell r="G1480">
            <v>3046.11</v>
          </cell>
          <cell r="H1480">
            <v>3356.14</v>
          </cell>
          <cell r="I1480">
            <v>3342.43</v>
          </cell>
          <cell r="J1480">
            <v>3695.79</v>
          </cell>
          <cell r="K1480">
            <v>3865.68</v>
          </cell>
          <cell r="L1480">
            <v>3247.07</v>
          </cell>
          <cell r="M1480">
            <v>3070.27</v>
          </cell>
          <cell r="N1480">
            <v>4048.43</v>
          </cell>
          <cell r="O1480">
            <v>4076.65</v>
          </cell>
          <cell r="P1480">
            <v>4172.63</v>
          </cell>
          <cell r="Q1480">
            <v>4200.95</v>
          </cell>
          <cell r="R1480">
            <v>4829.09</v>
          </cell>
          <cell r="S1480">
            <v>6843.84</v>
          </cell>
          <cell r="T1480">
            <v>7003.72</v>
          </cell>
        </row>
        <row r="1481">
          <cell r="A1481" t="str">
            <v>VAL.LONG_VAL.BASE_N.P_BASE.12100.MIO_EUR.PT</v>
          </cell>
          <cell r="B1481">
            <v>747.41</v>
          </cell>
          <cell r="C1481">
            <v>710.54</v>
          </cell>
          <cell r="D1481">
            <v>729.08</v>
          </cell>
          <cell r="E1481">
            <v>802.78</v>
          </cell>
          <cell r="F1481">
            <v>694.26</v>
          </cell>
          <cell r="G1481">
            <v>648.83</v>
          </cell>
          <cell r="H1481">
            <v>685.04</v>
          </cell>
          <cell r="I1481">
            <v>719.38</v>
          </cell>
          <cell r="J1481">
            <v>734.8</v>
          </cell>
          <cell r="K1481">
            <v>801.91</v>
          </cell>
          <cell r="L1481">
            <v>705.57</v>
          </cell>
          <cell r="M1481">
            <v>637.31</v>
          </cell>
          <cell r="N1481">
            <v>676.42</v>
          </cell>
          <cell r="O1481">
            <v>706.84</v>
          </cell>
          <cell r="P1481">
            <v>704.54</v>
          </cell>
          <cell r="Q1481">
            <v>706.87</v>
          </cell>
          <cell r="R1481">
            <v>718.52</v>
          </cell>
          <cell r="S1481">
            <v>927.62</v>
          </cell>
          <cell r="T1481">
            <v>1098.77</v>
          </cell>
        </row>
        <row r="1482">
          <cell r="A1482" t="str">
            <v>VAL.LONG_VAL.BASE_N.P_BASE.12100.MIO_EUR.RO</v>
          </cell>
          <cell r="B1482">
            <v>1169.92</v>
          </cell>
          <cell r="C1482">
            <v>1175.58</v>
          </cell>
          <cell r="D1482">
            <v>1356.94</v>
          </cell>
          <cell r="E1482">
            <v>1361.16</v>
          </cell>
          <cell r="F1482">
            <v>1343.46</v>
          </cell>
          <cell r="G1482">
            <v>1126.32</v>
          </cell>
          <cell r="H1482">
            <v>1250.24</v>
          </cell>
          <cell r="I1482">
            <v>1170.19</v>
          </cell>
          <cell r="J1482">
            <v>1011.56</v>
          </cell>
          <cell r="K1482">
            <v>1105.89</v>
          </cell>
          <cell r="L1482">
            <v>1046.65</v>
          </cell>
          <cell r="M1482">
            <v>996.46</v>
          </cell>
          <cell r="N1482">
            <v>1075.33</v>
          </cell>
          <cell r="O1482">
            <v>928.18</v>
          </cell>
          <cell r="P1482">
            <v>961.29</v>
          </cell>
          <cell r="Q1482">
            <v>1022.95</v>
          </cell>
          <cell r="R1482">
            <v>1066.07</v>
          </cell>
          <cell r="S1482">
            <v>1316.13</v>
          </cell>
          <cell r="T1482">
            <v>1629.25</v>
          </cell>
        </row>
        <row r="1483">
          <cell r="A1483" t="str">
            <v>VAL.LONG_VAL.BASE_N.P_BASE.12100.MIO_EUR.SE</v>
          </cell>
          <cell r="B1483">
            <v>1018.89</v>
          </cell>
          <cell r="C1483">
            <v>1023.29</v>
          </cell>
          <cell r="D1483">
            <v>985.3</v>
          </cell>
          <cell r="E1483">
            <v>1115.33</v>
          </cell>
          <cell r="F1483">
            <v>829.99</v>
          </cell>
          <cell r="G1483">
            <v>1043.87</v>
          </cell>
          <cell r="H1483">
            <v>1133.81</v>
          </cell>
          <cell r="I1483">
            <v>1121.38</v>
          </cell>
          <cell r="J1483">
            <v>1221.48</v>
          </cell>
          <cell r="K1483">
            <v>1196.06</v>
          </cell>
          <cell r="L1483">
            <v>1004.11</v>
          </cell>
          <cell r="M1483">
            <v>946.2</v>
          </cell>
          <cell r="N1483">
            <v>1135.66</v>
          </cell>
          <cell r="O1483">
            <v>1082.3</v>
          </cell>
          <cell r="P1483">
            <v>1016.19</v>
          </cell>
          <cell r="Q1483">
            <v>1066.99</v>
          </cell>
          <cell r="R1483">
            <v>1174.99</v>
          </cell>
          <cell r="S1483">
            <v>1486.09</v>
          </cell>
          <cell r="T1483">
            <v>1289.32</v>
          </cell>
        </row>
        <row r="1484">
          <cell r="A1484" t="str">
            <v>VAL.LONG_VAL.BASE_N.P_BASE.12100.MIO_EUR.SI</v>
          </cell>
          <cell r="B1484">
            <v>164.34</v>
          </cell>
          <cell r="C1484">
            <v>169.59</v>
          </cell>
          <cell r="D1484">
            <v>164.31</v>
          </cell>
          <cell r="E1484">
            <v>189.83</v>
          </cell>
          <cell r="F1484">
            <v>147.91</v>
          </cell>
          <cell r="G1484">
            <v>152.07</v>
          </cell>
          <cell r="H1484">
            <v>172.42</v>
          </cell>
          <cell r="I1484">
            <v>175.94</v>
          </cell>
          <cell r="J1484">
            <v>181.6</v>
          </cell>
          <cell r="K1484">
            <v>201.53</v>
          </cell>
          <cell r="L1484">
            <v>169.25</v>
          </cell>
          <cell r="M1484">
            <v>154.07</v>
          </cell>
          <cell r="N1484">
            <v>184.73</v>
          </cell>
          <cell r="O1484">
            <v>179.01</v>
          </cell>
          <cell r="P1484">
            <v>188.79</v>
          </cell>
          <cell r="Q1484">
            <v>184.71</v>
          </cell>
          <cell r="R1484">
            <v>194.7</v>
          </cell>
          <cell r="S1484">
            <v>263.11</v>
          </cell>
          <cell r="T1484">
            <v>255.23</v>
          </cell>
        </row>
        <row r="1485">
          <cell r="A1485" t="str">
            <v>VAL.LONG_VAL.BASE_N.P_BASE.12100.MIO_EUR.SK</v>
          </cell>
          <cell r="B1485">
            <v>245.72</v>
          </cell>
          <cell r="C1485">
            <v>248.47</v>
          </cell>
          <cell r="D1485">
            <v>292.44</v>
          </cell>
          <cell r="E1485">
            <v>317.98</v>
          </cell>
          <cell r="F1485">
            <v>196.21</v>
          </cell>
          <cell r="G1485">
            <v>238.86</v>
          </cell>
          <cell r="H1485">
            <v>275.68</v>
          </cell>
          <cell r="I1485">
            <v>269.95</v>
          </cell>
          <cell r="J1485">
            <v>308.36</v>
          </cell>
          <cell r="K1485">
            <v>301.54</v>
          </cell>
          <cell r="L1485">
            <v>249.6</v>
          </cell>
          <cell r="M1485">
            <v>230.37</v>
          </cell>
          <cell r="N1485">
            <v>286.94</v>
          </cell>
          <cell r="O1485">
            <v>278.07</v>
          </cell>
          <cell r="P1485">
            <v>282.6</v>
          </cell>
          <cell r="Q1485">
            <v>289.91</v>
          </cell>
          <cell r="R1485">
            <v>272.78</v>
          </cell>
          <cell r="S1485">
            <v>350.58</v>
          </cell>
          <cell r="T1485">
            <v>385.74</v>
          </cell>
        </row>
        <row r="1486">
          <cell r="A1486" t="str">
            <v>VAL.LONG_VAL.BASE_N.P_BASE.12100.MIO_EUR.CH</v>
          </cell>
          <cell r="B1486">
            <v>1770.4</v>
          </cell>
          <cell r="C1486">
            <v>1745.22</v>
          </cell>
          <cell r="D1486">
            <v>1644.92</v>
          </cell>
          <cell r="E1486">
            <v>1952.41</v>
          </cell>
          <cell r="F1486">
            <v>1757.12</v>
          </cell>
          <cell r="G1486">
            <v>1832.24</v>
          </cell>
          <cell r="H1486">
            <v>2085.4</v>
          </cell>
          <cell r="I1486">
            <v>2056.3</v>
          </cell>
          <cell r="J1486">
            <v>2111.74</v>
          </cell>
          <cell r="K1486">
            <v>2214.1</v>
          </cell>
          <cell r="L1486">
            <v>2278.95</v>
          </cell>
          <cell r="M1486">
            <v>2141.39</v>
          </cell>
          <cell r="N1486">
            <v>2118.46</v>
          </cell>
          <cell r="O1486">
            <v>2098.78</v>
          </cell>
          <cell r="P1486">
            <v>2187.26</v>
          </cell>
          <cell r="Q1486">
            <v>2314.88</v>
          </cell>
          <cell r="R1486">
            <v>2440.09</v>
          </cell>
          <cell r="S1486">
            <v>2762.33</v>
          </cell>
          <cell r="T1486">
            <v>2885.24</v>
          </cell>
        </row>
        <row r="1487">
          <cell r="A1487" t="str">
            <v>VAL.LONG_VAL.BASE_N.P_BASE.12100.MIO_EUR.IS</v>
          </cell>
          <cell r="B1487" t="str">
            <v>ND</v>
          </cell>
          <cell r="C1487" t="str">
            <v>ND</v>
          </cell>
          <cell r="D1487">
            <v>112.43</v>
          </cell>
          <cell r="E1487">
            <v>79.72</v>
          </cell>
          <cell r="F1487">
            <v>74</v>
          </cell>
          <cell r="G1487">
            <v>79.09</v>
          </cell>
          <cell r="H1487">
            <v>83.81</v>
          </cell>
          <cell r="I1487">
            <v>87.92</v>
          </cell>
          <cell r="J1487">
            <v>89.07</v>
          </cell>
          <cell r="K1487">
            <v>101.94</v>
          </cell>
          <cell r="L1487">
            <v>115.62</v>
          </cell>
          <cell r="M1487">
            <v>133.27</v>
          </cell>
          <cell r="N1487">
            <v>158.5</v>
          </cell>
          <cell r="O1487">
            <v>149.78</v>
          </cell>
          <cell r="P1487">
            <v>142.84</v>
          </cell>
          <cell r="Q1487">
            <v>131.8</v>
          </cell>
          <cell r="R1487">
            <v>142.49</v>
          </cell>
          <cell r="S1487">
            <v>166.47</v>
          </cell>
          <cell r="T1487">
            <v>176.54</v>
          </cell>
        </row>
        <row r="1488">
          <cell r="A1488" t="str">
            <v>VAL.LONG_VAL.BASE_N.P_BASE.12100.MIO_EUR.NO</v>
          </cell>
          <cell r="B1488">
            <v>1055.17</v>
          </cell>
          <cell r="C1488">
            <v>1051.31</v>
          </cell>
          <cell r="D1488">
            <v>1111.05</v>
          </cell>
          <cell r="E1488">
            <v>1096.21</v>
          </cell>
          <cell r="F1488">
            <v>1094.72</v>
          </cell>
          <cell r="G1488">
            <v>1254.94</v>
          </cell>
          <cell r="H1488">
            <v>1319.94</v>
          </cell>
          <cell r="I1488">
            <v>1420.4</v>
          </cell>
          <cell r="J1488">
            <v>1367.7</v>
          </cell>
          <cell r="K1488">
            <v>1342.33</v>
          </cell>
          <cell r="L1488">
            <v>1330.27</v>
          </cell>
          <cell r="M1488">
            <v>1288.45</v>
          </cell>
          <cell r="N1488">
            <v>1256.85</v>
          </cell>
          <cell r="O1488">
            <v>1253.82</v>
          </cell>
          <cell r="P1488">
            <v>1154.27</v>
          </cell>
          <cell r="Q1488">
            <v>1103.09</v>
          </cell>
          <cell r="R1488">
            <v>1255.98</v>
          </cell>
          <cell r="S1488">
            <v>1199.51</v>
          </cell>
          <cell r="T1488">
            <v>1043.74</v>
          </cell>
        </row>
        <row r="1489">
          <cell r="A1489" t="str">
            <v>VAL.LONG_VAL.BASE_N.P_BASE.12200.MIO_EUR.AT</v>
          </cell>
          <cell r="B1489">
            <v>139.55</v>
          </cell>
          <cell r="C1489">
            <v>140</v>
          </cell>
          <cell r="D1489">
            <v>166.01</v>
          </cell>
          <cell r="E1489">
            <v>188.68</v>
          </cell>
          <cell r="F1489">
            <v>186.22</v>
          </cell>
          <cell r="G1489">
            <v>190.17</v>
          </cell>
          <cell r="H1489">
            <v>204.46</v>
          </cell>
          <cell r="I1489">
            <v>224.25</v>
          </cell>
          <cell r="J1489">
            <v>237.77</v>
          </cell>
          <cell r="K1489">
            <v>242.36</v>
          </cell>
          <cell r="L1489">
            <v>246.06</v>
          </cell>
          <cell r="M1489">
            <v>258.87</v>
          </cell>
          <cell r="N1489">
            <v>272.65</v>
          </cell>
          <cell r="O1489">
            <v>284.58</v>
          </cell>
          <cell r="P1489">
            <v>288.96</v>
          </cell>
          <cell r="Q1489">
            <v>295.7</v>
          </cell>
          <cell r="R1489">
            <v>312.52</v>
          </cell>
          <cell r="S1489">
            <v>400.93</v>
          </cell>
          <cell r="T1489">
            <v>416.9</v>
          </cell>
        </row>
        <row r="1490">
          <cell r="A1490" t="str">
            <v>VAL.LONG_VAL.BASE_N.P_BASE.12200.MIO_EUR.BE</v>
          </cell>
          <cell r="B1490">
            <v>92.8</v>
          </cell>
          <cell r="C1490">
            <v>110.74</v>
          </cell>
          <cell r="D1490">
            <v>128.5</v>
          </cell>
          <cell r="E1490">
            <v>121.07</v>
          </cell>
          <cell r="F1490">
            <v>113.87</v>
          </cell>
          <cell r="G1490">
            <v>100.11</v>
          </cell>
          <cell r="H1490">
            <v>208.65</v>
          </cell>
          <cell r="I1490">
            <v>243.41</v>
          </cell>
          <cell r="J1490">
            <v>182.76</v>
          </cell>
          <cell r="K1490">
            <v>201.67</v>
          </cell>
          <cell r="L1490">
            <v>199.87</v>
          </cell>
          <cell r="M1490">
            <v>113.62</v>
          </cell>
          <cell r="N1490">
            <v>123.19</v>
          </cell>
          <cell r="O1490">
            <v>103.92</v>
          </cell>
          <cell r="P1490">
            <v>123.22</v>
          </cell>
          <cell r="Q1490">
            <v>124.33</v>
          </cell>
          <cell r="R1490">
            <v>131.87</v>
          </cell>
          <cell r="S1490">
            <v>238.53</v>
          </cell>
          <cell r="T1490">
            <v>281.19</v>
          </cell>
        </row>
        <row r="1491">
          <cell r="A1491" t="str">
            <v>VAL.LONG_VAL.BASE_N.P_BASE.12200.MIO_EUR.BG</v>
          </cell>
          <cell r="B1491">
            <v>75.67</v>
          </cell>
          <cell r="C1491">
            <v>73.99</v>
          </cell>
          <cell r="D1491">
            <v>109.79</v>
          </cell>
          <cell r="E1491">
            <v>115.11</v>
          </cell>
          <cell r="F1491">
            <v>109.22</v>
          </cell>
          <cell r="G1491">
            <v>119.21</v>
          </cell>
          <cell r="H1491">
            <v>113.74</v>
          </cell>
          <cell r="I1491">
            <v>127.65</v>
          </cell>
          <cell r="J1491">
            <v>102.4</v>
          </cell>
          <cell r="K1491">
            <v>78.7</v>
          </cell>
          <cell r="L1491">
            <v>86.56</v>
          </cell>
          <cell r="M1491">
            <v>78.54</v>
          </cell>
          <cell r="N1491">
            <v>88</v>
          </cell>
          <cell r="O1491">
            <v>89.11</v>
          </cell>
          <cell r="P1491">
            <v>93</v>
          </cell>
          <cell r="Q1491">
            <v>90.33</v>
          </cell>
          <cell r="R1491">
            <v>93.02</v>
          </cell>
          <cell r="S1491">
            <v>138.84</v>
          </cell>
          <cell r="T1491">
            <v>170.54</v>
          </cell>
        </row>
        <row r="1492">
          <cell r="A1492" t="str">
            <v>VAL.LONG_VAL.BASE_N.P_BASE.12200.MIO_EUR.CY</v>
          </cell>
          <cell r="B1492">
            <v>12.48</v>
          </cell>
          <cell r="C1492">
            <v>12.42</v>
          </cell>
          <cell r="D1492">
            <v>12.6</v>
          </cell>
          <cell r="E1492">
            <v>12.92</v>
          </cell>
          <cell r="F1492">
            <v>17.19</v>
          </cell>
          <cell r="G1492">
            <v>18.31</v>
          </cell>
          <cell r="H1492">
            <v>19.45</v>
          </cell>
          <cell r="I1492">
            <v>20.12</v>
          </cell>
          <cell r="J1492">
            <v>18.65</v>
          </cell>
          <cell r="K1492">
            <v>18.68</v>
          </cell>
          <cell r="L1492">
            <v>16.29</v>
          </cell>
          <cell r="M1492">
            <v>17</v>
          </cell>
          <cell r="N1492">
            <v>17</v>
          </cell>
          <cell r="O1492">
            <v>15.58</v>
          </cell>
          <cell r="P1492">
            <v>16.83</v>
          </cell>
          <cell r="Q1492">
            <v>16.67</v>
          </cell>
          <cell r="R1492">
            <v>17.25</v>
          </cell>
          <cell r="S1492">
            <v>15.46</v>
          </cell>
          <cell r="T1492">
            <v>13.87</v>
          </cell>
        </row>
        <row r="1493">
          <cell r="A1493" t="str">
            <v>VAL.LONG_VAL.BASE_N.P_BASE.12200.MIO_EUR.CZ</v>
          </cell>
          <cell r="B1493">
            <v>64.41</v>
          </cell>
          <cell r="C1493">
            <v>64.93</v>
          </cell>
          <cell r="D1493">
            <v>76.55</v>
          </cell>
          <cell r="E1493">
            <v>97.36</v>
          </cell>
          <cell r="F1493">
            <v>86.41</v>
          </cell>
          <cell r="G1493">
            <v>79.35</v>
          </cell>
          <cell r="H1493">
            <v>73.48</v>
          </cell>
          <cell r="I1493">
            <v>101.96</v>
          </cell>
          <cell r="J1493">
            <v>83.27</v>
          </cell>
          <cell r="K1493">
            <v>84.4</v>
          </cell>
          <cell r="L1493">
            <v>84.86</v>
          </cell>
          <cell r="M1493">
            <v>80.06</v>
          </cell>
          <cell r="N1493">
            <v>113.18</v>
          </cell>
          <cell r="O1493">
            <v>108.77</v>
          </cell>
          <cell r="P1493">
            <v>107.4</v>
          </cell>
          <cell r="Q1493">
            <v>108.22</v>
          </cell>
          <cell r="R1493">
            <v>123.09</v>
          </cell>
          <cell r="S1493">
            <v>145.2</v>
          </cell>
          <cell r="T1493">
            <v>184.67</v>
          </cell>
        </row>
        <row r="1494">
          <cell r="A1494" t="str">
            <v>VAL.LONG_VAL.BASE_N.P_BASE.12200.MIO_EUR.DE</v>
          </cell>
          <cell r="B1494">
            <v>517.57</v>
          </cell>
          <cell r="C1494">
            <v>570.99</v>
          </cell>
          <cell r="D1494">
            <v>574.47</v>
          </cell>
          <cell r="E1494">
            <v>595.44</v>
          </cell>
          <cell r="F1494">
            <v>895</v>
          </cell>
          <cell r="G1494">
            <v>788.53</v>
          </cell>
          <cell r="H1494">
            <v>759.85</v>
          </cell>
          <cell r="I1494">
            <v>1197.33</v>
          </cell>
          <cell r="J1494">
            <v>937.74</v>
          </cell>
          <cell r="K1494">
            <v>915.64</v>
          </cell>
          <cell r="L1494">
            <v>988.62</v>
          </cell>
          <cell r="M1494">
            <v>908.95</v>
          </cell>
          <cell r="N1494">
            <v>1282.82</v>
          </cell>
          <cell r="O1494">
            <v>1194.29</v>
          </cell>
          <cell r="P1494">
            <v>1095.77</v>
          </cell>
          <cell r="Q1494">
            <v>1061.81</v>
          </cell>
          <cell r="R1494">
            <v>1076.02</v>
          </cell>
          <cell r="S1494">
            <v>1696.9</v>
          </cell>
          <cell r="T1494">
            <v>2131.18</v>
          </cell>
        </row>
        <row r="1495">
          <cell r="A1495" t="str">
            <v>VAL.LONG_VAL.BASE_N.P_BASE.12200.MIO_EUR.DK</v>
          </cell>
          <cell r="B1495">
            <v>76.89</v>
          </cell>
          <cell r="C1495">
            <v>78.29</v>
          </cell>
          <cell r="D1495">
            <v>87.64</v>
          </cell>
          <cell r="E1495">
            <v>98.85</v>
          </cell>
          <cell r="F1495">
            <v>79.24</v>
          </cell>
          <cell r="G1495">
            <v>81.64</v>
          </cell>
          <cell r="H1495">
            <v>84.96</v>
          </cell>
          <cell r="I1495">
            <v>97.26</v>
          </cell>
          <cell r="J1495">
            <v>101.35</v>
          </cell>
          <cell r="K1495">
            <v>96.8</v>
          </cell>
          <cell r="L1495">
            <v>102.96</v>
          </cell>
          <cell r="M1495">
            <v>108.27</v>
          </cell>
          <cell r="N1495">
            <v>114.52</v>
          </cell>
          <cell r="O1495">
            <v>118.75</v>
          </cell>
          <cell r="P1495">
            <v>118.99</v>
          </cell>
          <cell r="Q1495">
            <v>128.44</v>
          </cell>
          <cell r="R1495">
            <v>138.6</v>
          </cell>
          <cell r="S1495">
            <v>146.71</v>
          </cell>
          <cell r="T1495">
            <v>149.38</v>
          </cell>
        </row>
        <row r="1496">
          <cell r="A1496" t="str">
            <v>VAL.LONG_VAL.BASE_N.P_BASE.12200.MIO_EUR.EE</v>
          </cell>
          <cell r="B1496">
            <v>9.7</v>
          </cell>
          <cell r="C1496">
            <v>9.38</v>
          </cell>
          <cell r="D1496">
            <v>9.2</v>
          </cell>
          <cell r="E1496">
            <v>10.95</v>
          </cell>
          <cell r="F1496">
            <v>10.8</v>
          </cell>
          <cell r="G1496">
            <v>11.99</v>
          </cell>
          <cell r="H1496">
            <v>10.99</v>
          </cell>
          <cell r="I1496">
            <v>12.57</v>
          </cell>
          <cell r="J1496">
            <v>13.84</v>
          </cell>
          <cell r="K1496">
            <v>13.67</v>
          </cell>
          <cell r="L1496">
            <v>12.63</v>
          </cell>
          <cell r="M1496">
            <v>11.74</v>
          </cell>
          <cell r="N1496">
            <v>12.41</v>
          </cell>
          <cell r="O1496">
            <v>11.68</v>
          </cell>
          <cell r="P1496">
            <v>10.89</v>
          </cell>
          <cell r="Q1496">
            <v>10.95</v>
          </cell>
          <cell r="R1496">
            <v>11.27</v>
          </cell>
          <cell r="S1496">
            <v>15.46</v>
          </cell>
          <cell r="T1496">
            <v>19.62</v>
          </cell>
        </row>
        <row r="1497">
          <cell r="A1497" t="str">
            <v>VAL.LONG_VAL.BASE_N.P_BASE.12200.MIO_EUR.EL</v>
          </cell>
          <cell r="B1497">
            <v>116.75</v>
          </cell>
          <cell r="C1497">
            <v>116.84</v>
          </cell>
          <cell r="D1497">
            <v>112.89</v>
          </cell>
          <cell r="E1497">
            <v>109.75</v>
          </cell>
          <cell r="F1497">
            <v>114.89</v>
          </cell>
          <cell r="G1497">
            <v>333.68</v>
          </cell>
          <cell r="H1497">
            <v>285.73</v>
          </cell>
          <cell r="I1497">
            <v>256.71</v>
          </cell>
          <cell r="J1497">
            <v>274.71</v>
          </cell>
          <cell r="K1497">
            <v>251.31</v>
          </cell>
          <cell r="L1497">
            <v>256.84</v>
          </cell>
          <cell r="M1497">
            <v>246.94</v>
          </cell>
          <cell r="N1497">
            <v>246.69</v>
          </cell>
          <cell r="O1497">
            <v>258.1</v>
          </cell>
          <cell r="P1497">
            <v>279.35</v>
          </cell>
          <cell r="Q1497">
            <v>291.44</v>
          </cell>
          <cell r="R1497">
            <v>301.73</v>
          </cell>
          <cell r="S1497">
            <v>327.44</v>
          </cell>
          <cell r="T1497">
            <v>385.61</v>
          </cell>
        </row>
        <row r="1498">
          <cell r="A1498" t="str">
            <v>VAL.LONG_VAL.BASE_N.P_BASE.12200.MIO_EUR.ES</v>
          </cell>
          <cell r="B1498">
            <v>750.31</v>
          </cell>
          <cell r="C1498">
            <v>823.87</v>
          </cell>
          <cell r="D1498">
            <v>1012.92</v>
          </cell>
          <cell r="E1498">
            <v>990.18</v>
          </cell>
          <cell r="F1498">
            <v>1109.53</v>
          </cell>
          <cell r="G1498">
            <v>939.28</v>
          </cell>
          <cell r="H1498">
            <v>978</v>
          </cell>
          <cell r="I1498">
            <v>1207.64</v>
          </cell>
          <cell r="J1498">
            <v>898.02</v>
          </cell>
          <cell r="K1498">
            <v>961.16</v>
          </cell>
          <cell r="L1498">
            <v>992.57</v>
          </cell>
          <cell r="M1498">
            <v>877.74</v>
          </cell>
          <cell r="N1498">
            <v>1150.38</v>
          </cell>
          <cell r="O1498">
            <v>1110.04</v>
          </cell>
          <cell r="P1498">
            <v>974.57</v>
          </cell>
          <cell r="Q1498">
            <v>1069.01</v>
          </cell>
          <cell r="R1498">
            <v>1081.52</v>
          </cell>
          <cell r="S1498">
            <v>1740.82</v>
          </cell>
          <cell r="T1498">
            <v>2277.99</v>
          </cell>
        </row>
        <row r="1499">
          <cell r="A1499" t="str">
            <v>VAL.LONG_VAL.BASE_N.P_BASE.12200.MIO_EUR.FI</v>
          </cell>
          <cell r="B1499">
            <v>34.9</v>
          </cell>
          <cell r="C1499">
            <v>35.2</v>
          </cell>
          <cell r="D1499">
            <v>43.8</v>
          </cell>
          <cell r="E1499">
            <v>53.7</v>
          </cell>
          <cell r="F1499">
            <v>47</v>
          </cell>
          <cell r="G1499">
            <v>54.1</v>
          </cell>
          <cell r="H1499">
            <v>60.41</v>
          </cell>
          <cell r="I1499">
            <v>73.4</v>
          </cell>
          <cell r="J1499">
            <v>79.43</v>
          </cell>
          <cell r="K1499">
            <v>67.91</v>
          </cell>
          <cell r="L1499">
            <v>74.17</v>
          </cell>
          <cell r="M1499">
            <v>73.43</v>
          </cell>
          <cell r="N1499">
            <v>71.98</v>
          </cell>
          <cell r="O1499">
            <v>78.15</v>
          </cell>
          <cell r="P1499">
            <v>80.02</v>
          </cell>
          <cell r="Q1499">
            <v>80.65</v>
          </cell>
          <cell r="R1499">
            <v>84.12</v>
          </cell>
          <cell r="S1499">
            <v>105.65</v>
          </cell>
          <cell r="T1499">
            <v>113.13</v>
          </cell>
        </row>
        <row r="1500">
          <cell r="A1500" t="str">
            <v>VAL.LONG_VAL.BASE_N.P_BASE.12200.MIO_EUR.FR</v>
          </cell>
          <cell r="B1500">
            <v>599.3</v>
          </cell>
          <cell r="C1500">
            <v>665.5</v>
          </cell>
          <cell r="D1500">
            <v>827.6</v>
          </cell>
          <cell r="E1500">
            <v>837.8</v>
          </cell>
          <cell r="F1500">
            <v>900</v>
          </cell>
          <cell r="G1500">
            <v>754.7</v>
          </cell>
          <cell r="H1500">
            <v>768.2</v>
          </cell>
          <cell r="I1500">
            <v>1172.1</v>
          </cell>
          <cell r="J1500">
            <v>874.8</v>
          </cell>
          <cell r="K1500">
            <v>910.8</v>
          </cell>
          <cell r="L1500">
            <v>989.2</v>
          </cell>
          <cell r="M1500">
            <v>921.24</v>
          </cell>
          <cell r="N1500">
            <v>1299.89</v>
          </cell>
          <cell r="O1500">
            <v>1212.56</v>
          </cell>
          <cell r="P1500">
            <v>1095.12</v>
          </cell>
          <cell r="Q1500">
            <v>1057.25</v>
          </cell>
          <cell r="R1500">
            <v>1166.8</v>
          </cell>
          <cell r="S1500">
            <v>2134.34</v>
          </cell>
          <cell r="T1500">
            <v>2247.85</v>
          </cell>
        </row>
        <row r="1501">
          <cell r="A1501" t="str">
            <v>VAL.LONG_VAL.BASE_N.P_BASE.12200.MIO_EUR.HR</v>
          </cell>
          <cell r="B1501">
            <v>69.22</v>
          </cell>
          <cell r="C1501">
            <v>67.69</v>
          </cell>
          <cell r="D1501">
            <v>66.76</v>
          </cell>
          <cell r="E1501">
            <v>73.78</v>
          </cell>
          <cell r="F1501">
            <v>72.97</v>
          </cell>
          <cell r="G1501">
            <v>63.48</v>
          </cell>
          <cell r="H1501">
            <v>61.65</v>
          </cell>
          <cell r="I1501">
            <v>58.95</v>
          </cell>
          <cell r="J1501">
            <v>65.17</v>
          </cell>
          <cell r="K1501">
            <v>55.92</v>
          </cell>
          <cell r="L1501">
            <v>55.14</v>
          </cell>
          <cell r="M1501">
            <v>65.3</v>
          </cell>
          <cell r="N1501">
            <v>67.3</v>
          </cell>
          <cell r="O1501">
            <v>57.48</v>
          </cell>
          <cell r="P1501">
            <v>54.27</v>
          </cell>
          <cell r="Q1501">
            <v>60.41</v>
          </cell>
          <cell r="R1501">
            <v>66.95</v>
          </cell>
          <cell r="S1501">
            <v>90.79</v>
          </cell>
          <cell r="T1501">
            <v>111.61</v>
          </cell>
        </row>
        <row r="1502">
          <cell r="A1502" t="str">
            <v>VAL.LONG_VAL.BASE_N.P_BASE.12200.MIO_EUR.HU</v>
          </cell>
          <cell r="B1502">
            <v>150.3</v>
          </cell>
          <cell r="C1502">
            <v>160.66</v>
          </cell>
          <cell r="D1502">
            <v>195.9</v>
          </cell>
          <cell r="E1502">
            <v>206.97</v>
          </cell>
          <cell r="F1502">
            <v>191.8</v>
          </cell>
          <cell r="G1502">
            <v>181.98</v>
          </cell>
          <cell r="H1502">
            <v>174.72</v>
          </cell>
          <cell r="I1502">
            <v>206.25</v>
          </cell>
          <cell r="J1502">
            <v>173.94</v>
          </cell>
          <cell r="K1502">
            <v>178.35</v>
          </cell>
          <cell r="L1502">
            <v>188.28</v>
          </cell>
          <cell r="M1502">
            <v>170.44</v>
          </cell>
          <cell r="N1502">
            <v>195.88</v>
          </cell>
          <cell r="O1502">
            <v>192.54</v>
          </cell>
          <cell r="P1502">
            <v>197.29</v>
          </cell>
          <cell r="Q1502">
            <v>175.45</v>
          </cell>
          <cell r="R1502">
            <v>181.62</v>
          </cell>
          <cell r="S1502">
            <v>277.23</v>
          </cell>
          <cell r="T1502">
            <v>390.28</v>
          </cell>
        </row>
        <row r="1503">
          <cell r="A1503" t="str">
            <v>VAL.LONG_VAL.BASE_N.P_BASE.12200.MIO_EUR.IE</v>
          </cell>
          <cell r="B1503">
            <v>39.46</v>
          </cell>
          <cell r="C1503">
            <v>41.86</v>
          </cell>
          <cell r="D1503">
            <v>43.55</v>
          </cell>
          <cell r="E1503">
            <v>47.97</v>
          </cell>
          <cell r="F1503">
            <v>43.37</v>
          </cell>
          <cell r="G1503">
            <v>34.48</v>
          </cell>
          <cell r="H1503">
            <v>46.23</v>
          </cell>
          <cell r="I1503">
            <v>55.23</v>
          </cell>
          <cell r="J1503">
            <v>51.21</v>
          </cell>
          <cell r="K1503">
            <v>48.31</v>
          </cell>
          <cell r="L1503">
            <v>58.88</v>
          </cell>
          <cell r="M1503">
            <v>60.52</v>
          </cell>
          <cell r="N1503">
            <v>67.56</v>
          </cell>
          <cell r="O1503">
            <v>73.89</v>
          </cell>
          <cell r="P1503">
            <v>74.01</v>
          </cell>
          <cell r="Q1503">
            <v>75.89</v>
          </cell>
          <cell r="R1503">
            <v>79.49</v>
          </cell>
          <cell r="S1503">
            <v>96.28</v>
          </cell>
          <cell r="T1503">
            <v>110.73</v>
          </cell>
        </row>
        <row r="1504">
          <cell r="A1504" t="str">
            <v>VAL.LONG_VAL.BASE_N.P_BASE.12200.MIO_EUR.IT</v>
          </cell>
          <cell r="B1504">
            <v>801.75</v>
          </cell>
          <cell r="C1504">
            <v>872.51</v>
          </cell>
          <cell r="D1504">
            <v>955.67</v>
          </cell>
          <cell r="E1504">
            <v>1015.38</v>
          </cell>
          <cell r="F1504">
            <v>1059.48</v>
          </cell>
          <cell r="G1504">
            <v>1053.9</v>
          </cell>
          <cell r="H1504">
            <v>1074.93</v>
          </cell>
          <cell r="I1504">
            <v>1406.69</v>
          </cell>
          <cell r="J1504">
            <v>1340.45</v>
          </cell>
          <cell r="K1504">
            <v>1297.68</v>
          </cell>
          <cell r="L1504">
            <v>1242.04</v>
          </cell>
          <cell r="M1504">
            <v>1086.27</v>
          </cell>
          <cell r="N1504">
            <v>1226.38</v>
          </cell>
          <cell r="O1504">
            <v>1275.18</v>
          </cell>
          <cell r="P1504">
            <v>1288.69</v>
          </cell>
          <cell r="Q1504">
            <v>1363.47</v>
          </cell>
          <cell r="R1504">
            <v>1357.32</v>
          </cell>
          <cell r="S1504">
            <v>1724.83</v>
          </cell>
          <cell r="T1504">
            <v>1982.09</v>
          </cell>
        </row>
        <row r="1505">
          <cell r="A1505" t="str">
            <v>VAL.LONG_VAL.BASE_N.P_BASE.12200.MIO_EUR.LT</v>
          </cell>
          <cell r="B1505">
            <v>38.2</v>
          </cell>
          <cell r="C1505">
            <v>43.7</v>
          </cell>
          <cell r="D1505">
            <v>55.4</v>
          </cell>
          <cell r="E1505">
            <v>59.5</v>
          </cell>
          <cell r="F1505">
            <v>56.5</v>
          </cell>
          <cell r="G1505">
            <v>48.2</v>
          </cell>
          <cell r="H1505">
            <v>43.9</v>
          </cell>
          <cell r="I1505">
            <v>57.84</v>
          </cell>
          <cell r="J1505">
            <v>47.73</v>
          </cell>
          <cell r="K1505">
            <v>46.62</v>
          </cell>
          <cell r="L1505">
            <v>45.42</v>
          </cell>
          <cell r="M1505">
            <v>42.4</v>
          </cell>
          <cell r="N1505">
            <v>39.26</v>
          </cell>
          <cell r="O1505">
            <v>44.66</v>
          </cell>
          <cell r="P1505">
            <v>45.73</v>
          </cell>
          <cell r="Q1505">
            <v>49.22</v>
          </cell>
          <cell r="R1505">
            <v>49.59</v>
          </cell>
          <cell r="S1505">
            <v>62.46</v>
          </cell>
          <cell r="T1505">
            <v>81.46</v>
          </cell>
        </row>
        <row r="1506">
          <cell r="A1506" t="str">
            <v>VAL.LONG_VAL.BASE_N.P_BASE.12200.MIO_EUR.LU</v>
          </cell>
          <cell r="B1506">
            <v>2.37</v>
          </cell>
          <cell r="C1506">
            <v>2.28</v>
          </cell>
          <cell r="D1506">
            <v>2.37</v>
          </cell>
          <cell r="E1506">
            <v>2.66</v>
          </cell>
          <cell r="F1506">
            <v>2.95</v>
          </cell>
          <cell r="G1506">
            <v>3.32</v>
          </cell>
          <cell r="H1506">
            <v>3.64</v>
          </cell>
          <cell r="I1506">
            <v>4.32</v>
          </cell>
          <cell r="J1506">
            <v>4.75</v>
          </cell>
          <cell r="K1506">
            <v>5.01</v>
          </cell>
          <cell r="L1506">
            <v>4.97</v>
          </cell>
          <cell r="M1506">
            <v>5.26</v>
          </cell>
          <cell r="N1506">
            <v>5.15</v>
          </cell>
          <cell r="O1506">
            <v>5.56</v>
          </cell>
          <cell r="P1506">
            <v>5.97</v>
          </cell>
          <cell r="Q1506">
            <v>5.99</v>
          </cell>
          <cell r="R1506">
            <v>6.39</v>
          </cell>
          <cell r="S1506">
            <v>8.06</v>
          </cell>
          <cell r="T1506">
            <v>8.16</v>
          </cell>
        </row>
        <row r="1507">
          <cell r="A1507" t="str">
            <v>VAL.LONG_VAL.BASE_N.P_BASE.12200.MIO_EUR.LV</v>
          </cell>
          <cell r="B1507">
            <v>26.33</v>
          </cell>
          <cell r="C1507">
            <v>26.22</v>
          </cell>
          <cell r="D1507">
            <v>34.35</v>
          </cell>
          <cell r="E1507">
            <v>40.53</v>
          </cell>
          <cell r="F1507">
            <v>42.82</v>
          </cell>
          <cell r="G1507">
            <v>40.19</v>
          </cell>
          <cell r="H1507">
            <v>30.31</v>
          </cell>
          <cell r="I1507">
            <v>48.03</v>
          </cell>
          <cell r="J1507">
            <v>38.2</v>
          </cell>
          <cell r="K1507">
            <v>38.9</v>
          </cell>
          <cell r="L1507">
            <v>41.85</v>
          </cell>
          <cell r="M1507">
            <v>41.01</v>
          </cell>
          <cell r="N1507">
            <v>43.49</v>
          </cell>
          <cell r="O1507">
            <v>39.36</v>
          </cell>
          <cell r="P1507">
            <v>42.28</v>
          </cell>
          <cell r="Q1507">
            <v>44.19</v>
          </cell>
          <cell r="R1507">
            <v>44.95</v>
          </cell>
          <cell r="S1507">
            <v>63.31</v>
          </cell>
          <cell r="T1507">
            <v>77.46</v>
          </cell>
        </row>
        <row r="1508">
          <cell r="A1508" t="str">
            <v>VAL.LONG_VAL.BASE_N.P_BASE.12200.MIO_EUR.MT</v>
          </cell>
          <cell r="B1508">
            <v>6.63</v>
          </cell>
          <cell r="C1508">
            <v>7.7</v>
          </cell>
          <cell r="D1508">
            <v>7.99</v>
          </cell>
          <cell r="E1508">
            <v>8.07</v>
          </cell>
          <cell r="F1508">
            <v>7.04</v>
          </cell>
          <cell r="G1508">
            <v>5.99</v>
          </cell>
          <cell r="H1508">
            <v>4.24</v>
          </cell>
          <cell r="I1508">
            <v>6.62</v>
          </cell>
          <cell r="J1508">
            <v>7.65</v>
          </cell>
          <cell r="K1508">
            <v>7.37</v>
          </cell>
          <cell r="L1508">
            <v>7.26</v>
          </cell>
          <cell r="M1508">
            <v>8.68</v>
          </cell>
          <cell r="N1508">
            <v>9.17</v>
          </cell>
          <cell r="O1508">
            <v>9.31</v>
          </cell>
          <cell r="P1508">
            <v>8.66</v>
          </cell>
          <cell r="Q1508">
            <v>9.02</v>
          </cell>
          <cell r="R1508">
            <v>9.46</v>
          </cell>
          <cell r="S1508">
            <v>11.2</v>
          </cell>
          <cell r="T1508">
            <v>13.26</v>
          </cell>
        </row>
        <row r="1509">
          <cell r="A1509" t="str">
            <v>VAL.LONG_VAL.BASE_N.P_BASE.12200.MIO_EUR.NL</v>
          </cell>
          <cell r="B1509">
            <v>313.07</v>
          </cell>
          <cell r="C1509">
            <v>408.13</v>
          </cell>
          <cell r="D1509">
            <v>534.05</v>
          </cell>
          <cell r="E1509">
            <v>531.99</v>
          </cell>
          <cell r="F1509">
            <v>633.45</v>
          </cell>
          <cell r="G1509">
            <v>566.2</v>
          </cell>
          <cell r="H1509">
            <v>499.89</v>
          </cell>
          <cell r="I1509">
            <v>837.96</v>
          </cell>
          <cell r="J1509">
            <v>612.6</v>
          </cell>
          <cell r="K1509">
            <v>628.06</v>
          </cell>
          <cell r="L1509">
            <v>736.84</v>
          </cell>
          <cell r="M1509">
            <v>638.74</v>
          </cell>
          <cell r="N1509">
            <v>693.69</v>
          </cell>
          <cell r="O1509">
            <v>687.22</v>
          </cell>
          <cell r="P1509">
            <v>626.23</v>
          </cell>
          <cell r="Q1509">
            <v>594.54</v>
          </cell>
          <cell r="R1509">
            <v>632.99</v>
          </cell>
          <cell r="S1509">
            <v>824.72</v>
          </cell>
          <cell r="T1509">
            <v>898.12</v>
          </cell>
        </row>
        <row r="1510">
          <cell r="A1510" t="str">
            <v>VAL.LONG_VAL.BASE_N.P_BASE.12200.MIO_EUR.PL</v>
          </cell>
          <cell r="B1510">
            <v>578.53</v>
          </cell>
          <cell r="C1510">
            <v>667.36</v>
          </cell>
          <cell r="D1510">
            <v>712.77</v>
          </cell>
          <cell r="E1510">
            <v>901.51</v>
          </cell>
          <cell r="F1510">
            <v>922.48</v>
          </cell>
          <cell r="G1510">
            <v>875.5</v>
          </cell>
          <cell r="H1510">
            <v>840.87</v>
          </cell>
          <cell r="I1510">
            <v>1030.66</v>
          </cell>
          <cell r="J1510">
            <v>1043.96</v>
          </cell>
          <cell r="K1510">
            <v>1054.91</v>
          </cell>
          <cell r="L1510">
            <v>1103.51</v>
          </cell>
          <cell r="M1510">
            <v>1094.14</v>
          </cell>
          <cell r="N1510">
            <v>1236.66</v>
          </cell>
          <cell r="O1510">
            <v>1357.21</v>
          </cell>
          <cell r="P1510">
            <v>1459.26</v>
          </cell>
          <cell r="Q1510">
            <v>1315.92</v>
          </cell>
          <cell r="R1510">
            <v>1181.31</v>
          </cell>
          <cell r="S1510">
            <v>1685.55</v>
          </cell>
          <cell r="T1510">
            <v>2038.75</v>
          </cell>
        </row>
        <row r="1511">
          <cell r="A1511" t="str">
            <v>VAL.LONG_VAL.BASE_N.P_BASE.12200.MIO_EUR.PT</v>
          </cell>
          <cell r="B1511">
            <v>78.33</v>
          </cell>
          <cell r="C1511">
            <v>92.42</v>
          </cell>
          <cell r="D1511">
            <v>110.2</v>
          </cell>
          <cell r="E1511">
            <v>111.84</v>
          </cell>
          <cell r="F1511">
            <v>118.7</v>
          </cell>
          <cell r="G1511">
            <v>116.28</v>
          </cell>
          <cell r="H1511">
            <v>110.89</v>
          </cell>
          <cell r="I1511">
            <v>163.59</v>
          </cell>
          <cell r="J1511">
            <v>131.1</v>
          </cell>
          <cell r="K1511">
            <v>142.29</v>
          </cell>
          <cell r="L1511">
            <v>167.29</v>
          </cell>
          <cell r="M1511">
            <v>137.75</v>
          </cell>
          <cell r="N1511">
            <v>176.36</v>
          </cell>
          <cell r="O1511">
            <v>171.09</v>
          </cell>
          <cell r="P1511">
            <v>158.94</v>
          </cell>
          <cell r="Q1511">
            <v>161.98</v>
          </cell>
          <cell r="R1511">
            <v>165.71</v>
          </cell>
          <cell r="S1511">
            <v>270.12</v>
          </cell>
          <cell r="T1511">
            <v>338.89</v>
          </cell>
        </row>
        <row r="1512">
          <cell r="A1512" t="str">
            <v>VAL.LONG_VAL.BASE_N.P_BASE.12200.MIO_EUR.RO</v>
          </cell>
          <cell r="B1512">
            <v>632.8</v>
          </cell>
          <cell r="C1512">
            <v>639.49</v>
          </cell>
          <cell r="D1512">
            <v>668.84</v>
          </cell>
          <cell r="E1512">
            <v>723.27</v>
          </cell>
          <cell r="F1512">
            <v>633.24</v>
          </cell>
          <cell r="G1512">
            <v>643.93</v>
          </cell>
          <cell r="H1512">
            <v>650.97</v>
          </cell>
          <cell r="I1512">
            <v>800.11</v>
          </cell>
          <cell r="J1512">
            <v>662.43</v>
          </cell>
          <cell r="K1512">
            <v>685.39</v>
          </cell>
          <cell r="L1512">
            <v>733.94</v>
          </cell>
          <cell r="M1512">
            <v>670.44</v>
          </cell>
          <cell r="N1512">
            <v>691.85</v>
          </cell>
          <cell r="O1512">
            <v>703.53</v>
          </cell>
          <cell r="P1512">
            <v>694.16</v>
          </cell>
          <cell r="Q1512">
            <v>653.77</v>
          </cell>
          <cell r="R1512">
            <v>754.18</v>
          </cell>
          <cell r="S1512">
            <v>1018.91</v>
          </cell>
          <cell r="T1512">
            <v>1235.86</v>
          </cell>
        </row>
        <row r="1513">
          <cell r="A1513" t="str">
            <v>VAL.LONG_VAL.BASE_N.P_BASE.12200.MIO_EUR.SE</v>
          </cell>
          <cell r="B1513">
            <v>94.6</v>
          </cell>
          <cell r="C1513">
            <v>100.25</v>
          </cell>
          <cell r="D1513">
            <v>105.98</v>
          </cell>
          <cell r="E1513">
            <v>134.54</v>
          </cell>
          <cell r="F1513">
            <v>128.14</v>
          </cell>
          <cell r="G1513">
            <v>151.54</v>
          </cell>
          <cell r="H1513">
            <v>185.82</v>
          </cell>
          <cell r="I1513">
            <v>202.63</v>
          </cell>
          <cell r="J1513">
            <v>211.63</v>
          </cell>
          <cell r="K1513">
            <v>175.33</v>
          </cell>
          <cell r="L1513">
            <v>190.13</v>
          </cell>
          <cell r="M1513">
            <v>204.56</v>
          </cell>
          <cell r="N1513">
            <v>195.72</v>
          </cell>
          <cell r="O1513">
            <v>194.9</v>
          </cell>
          <cell r="P1513">
            <v>205.42</v>
          </cell>
          <cell r="Q1513">
            <v>192.4</v>
          </cell>
          <cell r="R1513">
            <v>187.13</v>
          </cell>
          <cell r="S1513">
            <v>245.18</v>
          </cell>
          <cell r="T1513">
            <v>211.55</v>
          </cell>
        </row>
        <row r="1514">
          <cell r="A1514" t="str">
            <v>VAL.LONG_VAL.BASE_N.P_BASE.12200.MIO_EUR.SI</v>
          </cell>
          <cell r="B1514">
            <v>16.89</v>
          </cell>
          <cell r="C1514">
            <v>17.63</v>
          </cell>
          <cell r="D1514">
            <v>24.61</v>
          </cell>
          <cell r="E1514">
            <v>29.24</v>
          </cell>
          <cell r="F1514">
            <v>29.31</v>
          </cell>
          <cell r="G1514">
            <v>29.52</v>
          </cell>
          <cell r="H1514">
            <v>31.04</v>
          </cell>
          <cell r="I1514">
            <v>29.93</v>
          </cell>
          <cell r="J1514">
            <v>35.21</v>
          </cell>
          <cell r="K1514">
            <v>32.7</v>
          </cell>
          <cell r="L1514">
            <v>37.19</v>
          </cell>
          <cell r="M1514">
            <v>36.26</v>
          </cell>
          <cell r="N1514">
            <v>36.92</v>
          </cell>
          <cell r="O1514">
            <v>37.48</v>
          </cell>
          <cell r="P1514">
            <v>41.57</v>
          </cell>
          <cell r="Q1514">
            <v>37.43</v>
          </cell>
          <cell r="R1514">
            <v>39.94</v>
          </cell>
          <cell r="S1514">
            <v>49.25</v>
          </cell>
          <cell r="T1514">
            <v>59.03</v>
          </cell>
        </row>
        <row r="1515">
          <cell r="A1515" t="str">
            <v>VAL.LONG_VAL.BASE_N.P_BASE.12200.MIO_EUR.SK</v>
          </cell>
          <cell r="B1515">
            <v>48.03</v>
          </cell>
          <cell r="C1515">
            <v>55.25</v>
          </cell>
          <cell r="D1515">
            <v>90.36</v>
          </cell>
          <cell r="E1515">
            <v>82.25</v>
          </cell>
          <cell r="F1515">
            <v>80.2</v>
          </cell>
          <cell r="G1515">
            <v>81.55</v>
          </cell>
          <cell r="H1515">
            <v>101.07</v>
          </cell>
          <cell r="I1515">
            <v>191.62</v>
          </cell>
          <cell r="J1515">
            <v>127.67</v>
          </cell>
          <cell r="K1515">
            <v>106.72</v>
          </cell>
          <cell r="L1515">
            <v>95.03</v>
          </cell>
          <cell r="M1515">
            <v>123.49</v>
          </cell>
          <cell r="N1515">
            <v>101.53</v>
          </cell>
          <cell r="O1515">
            <v>99.27</v>
          </cell>
          <cell r="P1515">
            <v>87.92</v>
          </cell>
          <cell r="Q1515">
            <v>67.38</v>
          </cell>
          <cell r="R1515">
            <v>67.86</v>
          </cell>
          <cell r="S1515">
            <v>83.59</v>
          </cell>
          <cell r="T1515">
            <v>110.08</v>
          </cell>
        </row>
        <row r="1516">
          <cell r="A1516" t="str">
            <v>VAL.LONG_VAL.BASE_N.P_BASE.12200.MIO_EUR.CH</v>
          </cell>
          <cell r="B1516">
            <v>115.96</v>
          </cell>
          <cell r="C1516">
            <v>113.23</v>
          </cell>
          <cell r="D1516">
            <v>106.49</v>
          </cell>
          <cell r="E1516">
            <v>116.33</v>
          </cell>
          <cell r="F1516">
            <v>131.5</v>
          </cell>
          <cell r="G1516">
            <v>146.11</v>
          </cell>
          <cell r="H1516">
            <v>165.62</v>
          </cell>
          <cell r="I1516">
            <v>171.97</v>
          </cell>
          <cell r="J1516">
            <v>186.7</v>
          </cell>
          <cell r="K1516">
            <v>196.01</v>
          </cell>
          <cell r="L1516">
            <v>235.63</v>
          </cell>
          <cell r="M1516">
            <v>228.36</v>
          </cell>
          <cell r="N1516">
            <v>233.67</v>
          </cell>
          <cell r="O1516">
            <v>232.64</v>
          </cell>
          <cell r="P1516">
            <v>264.75</v>
          </cell>
          <cell r="Q1516">
            <v>291.74</v>
          </cell>
          <cell r="R1516">
            <v>307.25</v>
          </cell>
          <cell r="S1516">
            <v>344.83</v>
          </cell>
          <cell r="T1516">
            <v>346.95</v>
          </cell>
        </row>
        <row r="1517">
          <cell r="A1517" t="str">
            <v>VAL.LONG_VAL.BASE_N.P_BASE.12200.MIO_EUR.IS</v>
          </cell>
          <cell r="B1517" t="str">
            <v>ND</v>
          </cell>
          <cell r="C1517" t="str">
            <v>ND</v>
          </cell>
          <cell r="D1517">
            <v>8.86</v>
          </cell>
          <cell r="E1517">
            <v>5.87</v>
          </cell>
          <cell r="F1517">
            <v>6.08</v>
          </cell>
          <cell r="G1517">
            <v>5.97</v>
          </cell>
          <cell r="H1517">
            <v>7.6</v>
          </cell>
          <cell r="I1517">
            <v>8.27</v>
          </cell>
          <cell r="J1517">
            <v>9.64</v>
          </cell>
          <cell r="K1517">
            <v>10.32</v>
          </cell>
          <cell r="L1517">
            <v>11.99</v>
          </cell>
          <cell r="M1517">
            <v>14.84</v>
          </cell>
          <cell r="N1517">
            <v>13.74</v>
          </cell>
          <cell r="O1517">
            <v>17.78</v>
          </cell>
          <cell r="P1517">
            <v>17.33</v>
          </cell>
          <cell r="Q1517">
            <v>13.12</v>
          </cell>
          <cell r="R1517">
            <v>13.89</v>
          </cell>
          <cell r="S1517">
            <v>18.04</v>
          </cell>
          <cell r="T1517">
            <v>21.07</v>
          </cell>
        </row>
        <row r="1518">
          <cell r="A1518" t="str">
            <v>VAL.LONG_VAL.BASE_N.P_BASE.12200.MIO_EUR.NO</v>
          </cell>
          <cell r="B1518">
            <v>70.99</v>
          </cell>
          <cell r="C1518">
            <v>75.02</v>
          </cell>
          <cell r="D1518">
            <v>86.09</v>
          </cell>
          <cell r="E1518">
            <v>89.89</v>
          </cell>
          <cell r="F1518">
            <v>96.49</v>
          </cell>
          <cell r="G1518">
            <v>108.87</v>
          </cell>
          <cell r="H1518">
            <v>115.71</v>
          </cell>
          <cell r="I1518">
            <v>140.55</v>
          </cell>
          <cell r="J1518">
            <v>129.59</v>
          </cell>
          <cell r="K1518">
            <v>127.63</v>
          </cell>
          <cell r="L1518">
            <v>120.76</v>
          </cell>
          <cell r="M1518">
            <v>116.93</v>
          </cell>
          <cell r="N1518">
            <v>123.39</v>
          </cell>
          <cell r="O1518">
            <v>121.92</v>
          </cell>
          <cell r="P1518">
            <v>120.04</v>
          </cell>
          <cell r="Q1518">
            <v>118.51</v>
          </cell>
          <cell r="R1518">
            <v>130.32</v>
          </cell>
          <cell r="S1518">
            <v>143.06</v>
          </cell>
          <cell r="T1518">
            <v>136.46</v>
          </cell>
        </row>
        <row r="1519">
          <cell r="A1519" t="str">
            <v>VAL.LONG_VAL.BASE_N.P_BASE.13000.MIO_EUR.AT</v>
          </cell>
          <cell r="B1519">
            <v>2662.45</v>
          </cell>
          <cell r="C1519">
            <v>2783.85</v>
          </cell>
          <cell r="D1519">
            <v>2849.45</v>
          </cell>
          <cell r="E1519">
            <v>3155.97</v>
          </cell>
          <cell r="F1519">
            <v>2837.88</v>
          </cell>
          <cell r="G1519">
            <v>2911.46</v>
          </cell>
          <cell r="H1519">
            <v>3213.86</v>
          </cell>
          <cell r="I1519">
            <v>3340.49</v>
          </cell>
          <cell r="J1519">
            <v>3475.99</v>
          </cell>
          <cell r="K1519">
            <v>3446.5</v>
          </cell>
          <cell r="L1519">
            <v>3229.17</v>
          </cell>
          <cell r="M1519">
            <v>3200.84</v>
          </cell>
          <cell r="N1519">
            <v>3588.42</v>
          </cell>
          <cell r="O1519">
            <v>3513.05</v>
          </cell>
          <cell r="P1519">
            <v>3610.36</v>
          </cell>
          <cell r="Q1519">
            <v>3594.59</v>
          </cell>
          <cell r="R1519">
            <v>3727.41</v>
          </cell>
          <cell r="S1519">
            <v>4483.6</v>
          </cell>
          <cell r="T1519">
            <v>4710.3</v>
          </cell>
        </row>
        <row r="1520">
          <cell r="A1520" t="str">
            <v>VAL.LONG_VAL.BASE_N.P_BASE.13000.MIO_EUR.BE</v>
          </cell>
          <cell r="B1520">
            <v>3637.85</v>
          </cell>
          <cell r="C1520">
            <v>3787.84</v>
          </cell>
          <cell r="D1520">
            <v>4003.01</v>
          </cell>
          <cell r="E1520">
            <v>4180.96</v>
          </cell>
          <cell r="F1520">
            <v>3714.14</v>
          </cell>
          <cell r="G1520">
            <v>4060.65</v>
          </cell>
          <cell r="H1520">
            <v>4429.42</v>
          </cell>
          <cell r="I1520">
            <v>4769.46</v>
          </cell>
          <cell r="J1520">
            <v>4746.45</v>
          </cell>
          <cell r="K1520">
            <v>4586.53</v>
          </cell>
          <cell r="L1520">
            <v>4510.29</v>
          </cell>
          <cell r="M1520">
            <v>4303.63</v>
          </cell>
          <cell r="N1520">
            <v>4732.5</v>
          </cell>
          <cell r="O1520">
            <v>4488.91</v>
          </cell>
          <cell r="P1520">
            <v>4747.4</v>
          </cell>
          <cell r="Q1520">
            <v>4711.29</v>
          </cell>
          <cell r="R1520">
            <v>4942.17</v>
          </cell>
          <cell r="S1520">
            <v>6520.32</v>
          </cell>
          <cell r="T1520">
            <v>6468.16</v>
          </cell>
        </row>
        <row r="1521">
          <cell r="A1521" t="str">
            <v>VAL.LONG_VAL.BASE_N.P_BASE.13000.MIO_EUR.BG</v>
          </cell>
          <cell r="B1521">
            <v>1129.48</v>
          </cell>
          <cell r="C1521">
            <v>1109.39</v>
          </cell>
          <cell r="D1521">
            <v>1246.5</v>
          </cell>
          <cell r="E1521">
            <v>1375.24</v>
          </cell>
          <cell r="F1521">
            <v>1162.05</v>
          </cell>
          <cell r="G1521">
            <v>1081.03</v>
          </cell>
          <cell r="H1521">
            <v>1235.85</v>
          </cell>
          <cell r="I1521">
            <v>1218.48</v>
          </cell>
          <cell r="J1521">
            <v>1162.17</v>
          </cell>
          <cell r="K1521">
            <v>1122.39</v>
          </cell>
          <cell r="L1521">
            <v>1041.19</v>
          </cell>
          <cell r="M1521">
            <v>936.43</v>
          </cell>
          <cell r="N1521">
            <v>952.43</v>
          </cell>
          <cell r="O1521">
            <v>946.7</v>
          </cell>
          <cell r="P1521">
            <v>976.64</v>
          </cell>
          <cell r="Q1521">
            <v>1003.17</v>
          </cell>
          <cell r="R1521">
            <v>1003.48</v>
          </cell>
          <cell r="S1521">
            <v>1193.2</v>
          </cell>
          <cell r="T1521">
            <v>1329.04</v>
          </cell>
        </row>
        <row r="1522">
          <cell r="A1522" t="str">
            <v>VAL.LONG_VAL.BASE_N.P_BASE.13000.MIO_EUR.CY</v>
          </cell>
          <cell r="B1522">
            <v>301.2</v>
          </cell>
          <cell r="C1522">
            <v>284.01</v>
          </cell>
          <cell r="D1522">
            <v>279.39</v>
          </cell>
          <cell r="E1522">
            <v>297.8</v>
          </cell>
          <cell r="F1522">
            <v>321.53</v>
          </cell>
          <cell r="G1522">
            <v>329.61</v>
          </cell>
          <cell r="H1522">
            <v>330.5</v>
          </cell>
          <cell r="I1522">
            <v>339.75</v>
          </cell>
          <cell r="J1522">
            <v>355.07</v>
          </cell>
          <cell r="K1522">
            <v>367.09</v>
          </cell>
          <cell r="L1522">
            <v>354.78</v>
          </cell>
          <cell r="M1522">
            <v>399.81</v>
          </cell>
          <cell r="N1522">
            <v>410.88</v>
          </cell>
          <cell r="O1522">
            <v>419.09</v>
          </cell>
          <cell r="P1522">
            <v>434.96</v>
          </cell>
          <cell r="Q1522">
            <v>455.65</v>
          </cell>
          <cell r="R1522">
            <v>480.42</v>
          </cell>
          <cell r="S1522">
            <v>485.13</v>
          </cell>
          <cell r="T1522">
            <v>522.29</v>
          </cell>
        </row>
        <row r="1523">
          <cell r="A1523" t="str">
            <v>VAL.LONG_VAL.BASE_N.P_BASE.13000.MIO_EUR.CZ</v>
          </cell>
          <cell r="B1523">
            <v>1601.58</v>
          </cell>
          <cell r="C1523">
            <v>1686.37</v>
          </cell>
          <cell r="D1523">
            <v>1770.18</v>
          </cell>
          <cell r="E1523">
            <v>2101.21</v>
          </cell>
          <cell r="F1523">
            <v>1604.01</v>
          </cell>
          <cell r="G1523">
            <v>1617.22</v>
          </cell>
          <cell r="H1523">
            <v>1765.62</v>
          </cell>
          <cell r="I1523">
            <v>1790.03</v>
          </cell>
          <cell r="J1523">
            <v>1805.05</v>
          </cell>
          <cell r="K1523">
            <v>1871.83</v>
          </cell>
          <cell r="L1523">
            <v>1702.61</v>
          </cell>
          <cell r="M1523">
            <v>1683.03</v>
          </cell>
          <cell r="N1523">
            <v>1953.63</v>
          </cell>
          <cell r="O1523">
            <v>2014.97</v>
          </cell>
          <cell r="P1523">
            <v>2057.6</v>
          </cell>
          <cell r="Q1523">
            <v>1988.06</v>
          </cell>
          <cell r="R1523">
            <v>2093.29</v>
          </cell>
          <cell r="S1523">
            <v>2689.13</v>
          </cell>
          <cell r="T1523">
            <v>2942.44</v>
          </cell>
        </row>
        <row r="1524">
          <cell r="A1524" t="str">
            <v>VAL.LONG_VAL.BASE_N.P_BASE.13000.MIO_EUR.DE</v>
          </cell>
          <cell r="B1524">
            <v>18979.67</v>
          </cell>
          <cell r="C1524">
            <v>19725.77</v>
          </cell>
          <cell r="D1524">
            <v>20923.75</v>
          </cell>
          <cell r="E1524">
            <v>22967.29</v>
          </cell>
          <cell r="F1524">
            <v>20182</v>
          </cell>
          <cell r="G1524">
            <v>22688.26</v>
          </cell>
          <cell r="H1524">
            <v>25405.81</v>
          </cell>
          <cell r="I1524">
            <v>26714.4</v>
          </cell>
          <cell r="J1524">
            <v>28263.2</v>
          </cell>
          <cell r="K1524">
            <v>27637.87</v>
          </cell>
          <cell r="L1524">
            <v>24795.76</v>
          </cell>
          <cell r="M1524">
            <v>24090.93</v>
          </cell>
          <cell r="N1524">
            <v>28534.21</v>
          </cell>
          <cell r="O1524">
            <v>26657.23</v>
          </cell>
          <cell r="P1524">
            <v>27351.05</v>
          </cell>
          <cell r="Q1524">
            <v>26484.47</v>
          </cell>
          <cell r="R1524">
            <v>25988.2</v>
          </cell>
          <cell r="S1524">
            <v>35576.35</v>
          </cell>
          <cell r="T1524">
            <v>35153.77</v>
          </cell>
        </row>
        <row r="1525">
          <cell r="A1525" t="str">
            <v>VAL.LONG_VAL.BASE_N.P_BASE.13000.MIO_EUR.DK</v>
          </cell>
          <cell r="B1525">
            <v>4901.23</v>
          </cell>
          <cell r="C1525">
            <v>5023.13</v>
          </cell>
          <cell r="D1525">
            <v>4990.07</v>
          </cell>
          <cell r="E1525">
            <v>5341.47</v>
          </cell>
          <cell r="F1525">
            <v>5082.06</v>
          </cell>
          <cell r="G1525">
            <v>5626.33</v>
          </cell>
          <cell r="H1525">
            <v>6391.62</v>
          </cell>
          <cell r="I1525">
            <v>7060.48</v>
          </cell>
          <cell r="J1525">
            <v>6780.66</v>
          </cell>
          <cell r="K1525">
            <v>6786.93</v>
          </cell>
          <cell r="L1525">
            <v>5754.22</v>
          </cell>
          <cell r="M1525">
            <v>6063.4</v>
          </cell>
          <cell r="N1525">
            <v>6777.78</v>
          </cell>
          <cell r="O1525">
            <v>6253.37</v>
          </cell>
          <cell r="P1525">
            <v>6597.04</v>
          </cell>
          <cell r="Q1525">
            <v>6948.35</v>
          </cell>
          <cell r="R1525">
            <v>6465.39</v>
          </cell>
          <cell r="S1525">
            <v>7693.88</v>
          </cell>
          <cell r="T1525">
            <v>7618.92</v>
          </cell>
        </row>
        <row r="1526">
          <cell r="A1526" t="str">
            <v>VAL.LONG_VAL.BASE_N.P_BASE.13000.MIO_EUR.EE</v>
          </cell>
          <cell r="B1526">
            <v>278.02</v>
          </cell>
          <cell r="C1526">
            <v>295.79</v>
          </cell>
          <cell r="D1526">
            <v>300.88</v>
          </cell>
          <cell r="E1526">
            <v>342.42</v>
          </cell>
          <cell r="F1526">
            <v>280.65</v>
          </cell>
          <cell r="G1526">
            <v>320.77</v>
          </cell>
          <cell r="H1526">
            <v>387.82</v>
          </cell>
          <cell r="I1526">
            <v>383.69</v>
          </cell>
          <cell r="J1526">
            <v>451.68</v>
          </cell>
          <cell r="K1526">
            <v>424.26</v>
          </cell>
          <cell r="L1526">
            <v>364.56</v>
          </cell>
          <cell r="M1526">
            <v>348.97</v>
          </cell>
          <cell r="N1526">
            <v>438.18</v>
          </cell>
          <cell r="O1526">
            <v>401.49</v>
          </cell>
          <cell r="P1526">
            <v>417.99</v>
          </cell>
          <cell r="Q1526">
            <v>414.87</v>
          </cell>
          <cell r="R1526">
            <v>451.43</v>
          </cell>
          <cell r="S1526">
            <v>652.94</v>
          </cell>
          <cell r="T1526">
            <v>643.83</v>
          </cell>
        </row>
        <row r="1527">
          <cell r="A1527" t="str">
            <v>VAL.LONG_VAL.BASE_N.P_BASE.13000.MIO_EUR.EL</v>
          </cell>
          <cell r="B1527">
            <v>2979.72</v>
          </cell>
          <cell r="C1527">
            <v>2789.42</v>
          </cell>
          <cell r="D1527">
            <v>2675.77</v>
          </cell>
          <cell r="E1527">
            <v>2805.52</v>
          </cell>
          <cell r="F1527">
            <v>2870.35</v>
          </cell>
          <cell r="G1527">
            <v>2544.14</v>
          </cell>
          <cell r="H1527">
            <v>2503.99</v>
          </cell>
          <cell r="I1527">
            <v>2494.32</v>
          </cell>
          <cell r="J1527">
            <v>2567.09</v>
          </cell>
          <cell r="K1527">
            <v>2527.01</v>
          </cell>
          <cell r="L1527">
            <v>2586.8</v>
          </cell>
          <cell r="M1527">
            <v>2498.6</v>
          </cell>
          <cell r="N1527">
            <v>2538.32</v>
          </cell>
          <cell r="O1527">
            <v>2503.21</v>
          </cell>
          <cell r="P1527">
            <v>2398.87</v>
          </cell>
          <cell r="Q1527">
            <v>2377.31</v>
          </cell>
          <cell r="R1527">
            <v>2485.2</v>
          </cell>
          <cell r="S1527">
            <v>2880.52</v>
          </cell>
          <cell r="T1527">
            <v>3281.11</v>
          </cell>
        </row>
        <row r="1528">
          <cell r="A1528" t="str">
            <v>VAL.LONG_VAL.BASE_N.P_BASE.13000.MIO_EUR.ES</v>
          </cell>
          <cell r="B1528">
            <v>13967.57</v>
          </cell>
          <cell r="C1528">
            <v>13800.02</v>
          </cell>
          <cell r="D1528">
            <v>14776.98</v>
          </cell>
          <cell r="E1528">
            <v>14161.61</v>
          </cell>
          <cell r="F1528">
            <v>13911.36</v>
          </cell>
          <cell r="G1528">
            <v>13797.34</v>
          </cell>
          <cell r="H1528">
            <v>15159.98</v>
          </cell>
          <cell r="I1528">
            <v>16245.06</v>
          </cell>
          <cell r="J1528">
            <v>16457.63</v>
          </cell>
          <cell r="K1528">
            <v>16681.48</v>
          </cell>
          <cell r="L1528">
            <v>16727.33</v>
          </cell>
          <cell r="M1528">
            <v>17310.56</v>
          </cell>
          <cell r="N1528">
            <v>18961.99</v>
          </cell>
          <cell r="O1528">
            <v>19000.46</v>
          </cell>
          <cell r="P1528">
            <v>19919.56</v>
          </cell>
          <cell r="Q1528">
            <v>19732.35</v>
          </cell>
          <cell r="R1528">
            <v>20568.86</v>
          </cell>
          <cell r="S1528">
            <v>24411.27</v>
          </cell>
          <cell r="T1528">
            <v>27657.7</v>
          </cell>
        </row>
        <row r="1529">
          <cell r="A1529" t="str">
            <v>VAL.LONG_VAL.BASE_N.P_BASE.13000.MIO_EUR.FI</v>
          </cell>
          <cell r="B1529">
            <v>2159.42</v>
          </cell>
          <cell r="C1529">
            <v>2013.37</v>
          </cell>
          <cell r="D1529">
            <v>2073.97</v>
          </cell>
          <cell r="E1529">
            <v>2222.15</v>
          </cell>
          <cell r="F1529">
            <v>2141.27</v>
          </cell>
          <cell r="G1529">
            <v>2257.12</v>
          </cell>
          <cell r="H1529">
            <v>2422.19</v>
          </cell>
          <cell r="I1529">
            <v>2647.59</v>
          </cell>
          <cell r="J1529">
            <v>2557.1</v>
          </cell>
          <cell r="K1529">
            <v>2540.7</v>
          </cell>
          <cell r="L1529">
            <v>2267.93</v>
          </cell>
          <cell r="M1529">
            <v>2275.8</v>
          </cell>
          <cell r="N1529">
            <v>2257.45</v>
          </cell>
          <cell r="O1529">
            <v>2280.28</v>
          </cell>
          <cell r="P1529">
            <v>2253.83</v>
          </cell>
          <cell r="Q1529">
            <v>2286.14</v>
          </cell>
          <cell r="R1529">
            <v>2232.2</v>
          </cell>
          <cell r="S1529">
            <v>2602</v>
          </cell>
          <cell r="T1529">
            <v>2692.73</v>
          </cell>
        </row>
        <row r="1530">
          <cell r="A1530" t="str">
            <v>VAL.LONG_VAL.BASE_N.P_BASE.13000.MIO_EUR.FR</v>
          </cell>
          <cell r="B1530">
            <v>24192.1</v>
          </cell>
          <cell r="C1530">
            <v>22811.1</v>
          </cell>
          <cell r="D1530">
            <v>23666.6</v>
          </cell>
          <cell r="E1530">
            <v>25528.4</v>
          </cell>
          <cell r="F1530">
            <v>22571.4</v>
          </cell>
          <cell r="G1530">
            <v>23150.9</v>
          </cell>
          <cell r="H1530">
            <v>25321.2</v>
          </cell>
          <cell r="I1530">
            <v>25987.7</v>
          </cell>
          <cell r="J1530">
            <v>26598.3</v>
          </cell>
          <cell r="K1530">
            <v>27087.6</v>
          </cell>
          <cell r="L1530">
            <v>26002.07</v>
          </cell>
          <cell r="M1530">
            <v>24666.75</v>
          </cell>
          <cell r="N1530">
            <v>26056.57</v>
          </cell>
          <cell r="O1530">
            <v>26021.94</v>
          </cell>
          <cell r="P1530">
            <v>26631.44</v>
          </cell>
          <cell r="Q1530">
            <v>26460.27</v>
          </cell>
          <cell r="R1530">
            <v>26912.4</v>
          </cell>
          <cell r="S1530">
            <v>31495.62</v>
          </cell>
          <cell r="T1530">
            <v>33061.26</v>
          </cell>
        </row>
        <row r="1531">
          <cell r="A1531" t="str">
            <v>VAL.LONG_VAL.BASE_N.P_BASE.13000.MIO_EUR.HR</v>
          </cell>
          <cell r="B1531">
            <v>1042.96</v>
          </cell>
          <cell r="C1531">
            <v>1029.71</v>
          </cell>
          <cell r="D1531">
            <v>1035.14</v>
          </cell>
          <cell r="E1531">
            <v>1134.19</v>
          </cell>
          <cell r="F1531">
            <v>1095.21</v>
          </cell>
          <cell r="G1531">
            <v>1042.15</v>
          </cell>
          <cell r="H1531">
            <v>1032.07</v>
          </cell>
          <cell r="I1531">
            <v>951.03</v>
          </cell>
          <cell r="J1531">
            <v>821.8</v>
          </cell>
          <cell r="K1531">
            <v>755.03</v>
          </cell>
          <cell r="L1531">
            <v>748.96</v>
          </cell>
          <cell r="M1531">
            <v>749.32</v>
          </cell>
          <cell r="N1531">
            <v>795.82</v>
          </cell>
          <cell r="O1531">
            <v>772.34</v>
          </cell>
          <cell r="P1531">
            <v>867.81</v>
          </cell>
          <cell r="Q1531">
            <v>832.76</v>
          </cell>
          <cell r="R1531">
            <v>968.67</v>
          </cell>
          <cell r="S1531">
            <v>1124.98</v>
          </cell>
          <cell r="T1531">
            <v>1290.17</v>
          </cell>
        </row>
        <row r="1532">
          <cell r="A1532" t="str">
            <v>VAL.LONG_VAL.BASE_N.P_BASE.13000.MIO_EUR.HU</v>
          </cell>
          <cell r="B1532">
            <v>2232.97</v>
          </cell>
          <cell r="C1532">
            <v>2151.09</v>
          </cell>
          <cell r="D1532">
            <v>2260.3</v>
          </cell>
          <cell r="E1532">
            <v>2563.76</v>
          </cell>
          <cell r="F1532">
            <v>2136.77</v>
          </cell>
          <cell r="G1532">
            <v>2177.54</v>
          </cell>
          <cell r="H1532">
            <v>2525.78</v>
          </cell>
          <cell r="I1532">
            <v>2637.52</v>
          </cell>
          <cell r="J1532">
            <v>2670.8</v>
          </cell>
          <cell r="K1532">
            <v>2707.76</v>
          </cell>
          <cell r="L1532">
            <v>2760.11</v>
          </cell>
          <cell r="M1532">
            <v>2693.29</v>
          </cell>
          <cell r="N1532">
            <v>2939.45</v>
          </cell>
          <cell r="O1532">
            <v>2966.75</v>
          </cell>
          <cell r="P1532">
            <v>3070.17</v>
          </cell>
          <cell r="Q1532">
            <v>2858.23</v>
          </cell>
          <cell r="R1532">
            <v>3056.79</v>
          </cell>
          <cell r="S1532">
            <v>3755.01</v>
          </cell>
          <cell r="T1532">
            <v>4306.56</v>
          </cell>
        </row>
        <row r="1533">
          <cell r="A1533" t="str">
            <v>VAL.LONG_VAL.BASE_N.P_BASE.13000.MIO_EUR.IE</v>
          </cell>
          <cell r="B1533">
            <v>4063.97</v>
          </cell>
          <cell r="C1533">
            <v>3733.73</v>
          </cell>
          <cell r="D1533">
            <v>4054.29</v>
          </cell>
          <cell r="E1533">
            <v>4204.76</v>
          </cell>
          <cell r="F1533">
            <v>3367.3</v>
          </cell>
          <cell r="G1533">
            <v>3832.81</v>
          </cell>
          <cell r="H1533">
            <v>4524.66</v>
          </cell>
          <cell r="I1533">
            <v>4729.17</v>
          </cell>
          <cell r="J1533">
            <v>5239.46</v>
          </cell>
          <cell r="K1533">
            <v>5187.7</v>
          </cell>
          <cell r="L1533">
            <v>5318.9</v>
          </cell>
          <cell r="M1533">
            <v>5305.13</v>
          </cell>
          <cell r="N1533">
            <v>6267.87</v>
          </cell>
          <cell r="O1533">
            <v>6088.41</v>
          </cell>
          <cell r="P1533">
            <v>6169.27</v>
          </cell>
          <cell r="Q1533">
            <v>6534.02</v>
          </cell>
          <cell r="R1533">
            <v>7510.01</v>
          </cell>
          <cell r="S1533">
            <v>9703.75</v>
          </cell>
          <cell r="T1533">
            <v>8243.15</v>
          </cell>
        </row>
        <row r="1534">
          <cell r="A1534" t="str">
            <v>VAL.LONG_VAL.BASE_N.P_BASE.13000.MIO_EUR.IT</v>
          </cell>
          <cell r="B1534">
            <v>13658.11</v>
          </cell>
          <cell r="C1534">
            <v>13950.31</v>
          </cell>
          <cell r="D1534">
            <v>14437.27</v>
          </cell>
          <cell r="E1534">
            <v>15377.82</v>
          </cell>
          <cell r="F1534">
            <v>14505.95</v>
          </cell>
          <cell r="G1534">
            <v>14357.63</v>
          </cell>
          <cell r="H1534">
            <v>15833.17</v>
          </cell>
          <cell r="I1534">
            <v>16838.14</v>
          </cell>
          <cell r="J1534">
            <v>16873.06</v>
          </cell>
          <cell r="K1534">
            <v>16445.67</v>
          </cell>
          <cell r="L1534">
            <v>15682.69</v>
          </cell>
          <cell r="M1534">
            <v>15105.94</v>
          </cell>
          <cell r="N1534">
            <v>16187.65</v>
          </cell>
          <cell r="O1534">
            <v>15717.44</v>
          </cell>
          <cell r="P1534">
            <v>15834.61</v>
          </cell>
          <cell r="Q1534">
            <v>15506.83</v>
          </cell>
          <cell r="R1534">
            <v>16353.91</v>
          </cell>
          <cell r="S1534">
            <v>20187.61</v>
          </cell>
          <cell r="T1534">
            <v>21452.13</v>
          </cell>
        </row>
        <row r="1535">
          <cell r="A1535" t="str">
            <v>VAL.LONG_VAL.BASE_N.P_BASE.13000.MIO_EUR.LT</v>
          </cell>
          <cell r="B1535">
            <v>750.1</v>
          </cell>
          <cell r="C1535">
            <v>803.7</v>
          </cell>
          <cell r="D1535">
            <v>820</v>
          </cell>
          <cell r="E1535">
            <v>901.5</v>
          </cell>
          <cell r="F1535">
            <v>687.7</v>
          </cell>
          <cell r="G1535">
            <v>810.8</v>
          </cell>
          <cell r="H1535">
            <v>920.3</v>
          </cell>
          <cell r="I1535">
            <v>917.31</v>
          </cell>
          <cell r="J1535">
            <v>988.53</v>
          </cell>
          <cell r="K1535">
            <v>977.03</v>
          </cell>
          <cell r="L1535">
            <v>862.36</v>
          </cell>
          <cell r="M1535">
            <v>836.61</v>
          </cell>
          <cell r="N1535">
            <v>986.62</v>
          </cell>
          <cell r="O1535">
            <v>957.96</v>
          </cell>
          <cell r="P1535">
            <v>949.19</v>
          </cell>
          <cell r="Q1535">
            <v>930.18</v>
          </cell>
          <cell r="R1535">
            <v>1021.44</v>
          </cell>
          <cell r="S1535">
            <v>1437.59</v>
          </cell>
          <cell r="T1535">
            <v>1307.99</v>
          </cell>
        </row>
        <row r="1536">
          <cell r="A1536" t="str">
            <v>VAL.LONG_VAL.BASE_N.P_BASE.13000.MIO_EUR.LU</v>
          </cell>
          <cell r="B1536">
            <v>150.3</v>
          </cell>
          <cell r="C1536">
            <v>143.78</v>
          </cell>
          <cell r="D1536">
            <v>164.53</v>
          </cell>
          <cell r="E1536">
            <v>184.91</v>
          </cell>
          <cell r="F1536">
            <v>153.42</v>
          </cell>
          <cell r="G1536">
            <v>164.97</v>
          </cell>
          <cell r="H1536">
            <v>178.04</v>
          </cell>
          <cell r="I1536">
            <v>196.81</v>
          </cell>
          <cell r="J1536">
            <v>205.66</v>
          </cell>
          <cell r="K1536">
            <v>215.7</v>
          </cell>
          <cell r="L1536">
            <v>198.11</v>
          </cell>
          <cell r="M1536">
            <v>200.98</v>
          </cell>
          <cell r="N1536">
            <v>235.76</v>
          </cell>
          <cell r="O1536">
            <v>228.76</v>
          </cell>
          <cell r="P1536">
            <v>245.53</v>
          </cell>
          <cell r="Q1536">
            <v>248.98</v>
          </cell>
          <cell r="R1536">
            <v>256.32</v>
          </cell>
          <cell r="S1536">
            <v>339.84</v>
          </cell>
          <cell r="T1536">
            <v>330.83</v>
          </cell>
        </row>
        <row r="1537">
          <cell r="A1537" t="str">
            <v>VAL.LONG_VAL.BASE_N.P_BASE.13000.MIO_EUR.LV</v>
          </cell>
          <cell r="B1537">
            <v>301.73</v>
          </cell>
          <cell r="C1537">
            <v>350.02</v>
          </cell>
          <cell r="D1537">
            <v>396.22</v>
          </cell>
          <cell r="E1537">
            <v>404.01</v>
          </cell>
          <cell r="F1537">
            <v>346.08</v>
          </cell>
          <cell r="G1537">
            <v>383.49</v>
          </cell>
          <cell r="H1537">
            <v>423.36</v>
          </cell>
          <cell r="I1537">
            <v>459.99</v>
          </cell>
          <cell r="J1537">
            <v>504.99</v>
          </cell>
          <cell r="K1537">
            <v>518.67</v>
          </cell>
          <cell r="L1537">
            <v>489.84</v>
          </cell>
          <cell r="M1537">
            <v>456.48</v>
          </cell>
          <cell r="N1537">
            <v>531.39</v>
          </cell>
          <cell r="O1537">
            <v>511.56</v>
          </cell>
          <cell r="P1537">
            <v>532.09</v>
          </cell>
          <cell r="Q1537">
            <v>533.19</v>
          </cell>
          <cell r="R1537">
            <v>562.59</v>
          </cell>
          <cell r="S1537">
            <v>773.91</v>
          </cell>
          <cell r="T1537">
            <v>698.91</v>
          </cell>
        </row>
        <row r="1538">
          <cell r="A1538" t="str">
            <v>VAL.LONG_VAL.BASE_N.P_BASE.13000.MIO_EUR.MT</v>
          </cell>
          <cell r="B1538">
            <v>71.6</v>
          </cell>
          <cell r="C1538">
            <v>70.48</v>
          </cell>
          <cell r="D1538">
            <v>71.45</v>
          </cell>
          <cell r="E1538">
            <v>77.72</v>
          </cell>
          <cell r="F1538">
            <v>71.57</v>
          </cell>
          <cell r="G1538">
            <v>69.34</v>
          </cell>
          <cell r="H1538">
            <v>67.28</v>
          </cell>
          <cell r="I1538">
            <v>70.07</v>
          </cell>
          <cell r="J1538">
            <v>73.72</v>
          </cell>
          <cell r="K1538">
            <v>71.17</v>
          </cell>
          <cell r="L1538">
            <v>67.52</v>
          </cell>
          <cell r="M1538">
            <v>67.94</v>
          </cell>
          <cell r="N1538">
            <v>67.4</v>
          </cell>
          <cell r="O1538">
            <v>68.59</v>
          </cell>
          <cell r="P1538">
            <v>70.34</v>
          </cell>
          <cell r="Q1538">
            <v>70.72</v>
          </cell>
          <cell r="R1538">
            <v>71.39</v>
          </cell>
          <cell r="S1538">
            <v>78.54</v>
          </cell>
          <cell r="T1538">
            <v>80.1</v>
          </cell>
        </row>
        <row r="1539">
          <cell r="A1539" t="str">
            <v>VAL.LONG_VAL.BASE_N.P_BASE.13000.MIO_EUR.NL</v>
          </cell>
          <cell r="B1539">
            <v>8455.62</v>
          </cell>
          <cell r="C1539">
            <v>8822.53</v>
          </cell>
          <cell r="D1539">
            <v>9188.4</v>
          </cell>
          <cell r="E1539">
            <v>9872.78</v>
          </cell>
          <cell r="F1539">
            <v>8831.22</v>
          </cell>
          <cell r="G1539">
            <v>9427.91</v>
          </cell>
          <cell r="H1539">
            <v>10110.25</v>
          </cell>
          <cell r="I1539">
            <v>10636.28</v>
          </cell>
          <cell r="J1539">
            <v>11402.84</v>
          </cell>
          <cell r="K1539">
            <v>11050.83</v>
          </cell>
          <cell r="L1539">
            <v>10220.88</v>
          </cell>
          <cell r="M1539">
            <v>10432.72</v>
          </cell>
          <cell r="N1539">
            <v>11651.15</v>
          </cell>
          <cell r="O1539">
            <v>10754.89</v>
          </cell>
          <cell r="P1539">
            <v>11165.31</v>
          </cell>
          <cell r="Q1539">
            <v>10634.5</v>
          </cell>
          <cell r="R1539">
            <v>10939.05</v>
          </cell>
          <cell r="S1539">
            <v>14823.28</v>
          </cell>
          <cell r="T1539">
            <v>14405.85</v>
          </cell>
        </row>
        <row r="1540">
          <cell r="A1540" t="str">
            <v>VAL.LONG_VAL.BASE_N.P_BASE.13000.MIO_EUR.PL</v>
          </cell>
          <cell r="B1540">
            <v>7585.48</v>
          </cell>
          <cell r="C1540">
            <v>7773.6</v>
          </cell>
          <cell r="D1540">
            <v>8937.64</v>
          </cell>
          <cell r="E1540">
            <v>9641.14</v>
          </cell>
          <cell r="F1540">
            <v>8291.76</v>
          </cell>
          <cell r="G1540">
            <v>9146.48</v>
          </cell>
          <cell r="H1540">
            <v>9990.08</v>
          </cell>
          <cell r="I1540">
            <v>10530.28</v>
          </cell>
          <cell r="J1540">
            <v>10996.99</v>
          </cell>
          <cell r="K1540">
            <v>11259.75</v>
          </cell>
          <cell r="L1540">
            <v>11368.5</v>
          </cell>
          <cell r="M1540">
            <v>11275.97</v>
          </cell>
          <cell r="N1540">
            <v>12718.58</v>
          </cell>
          <cell r="O1540">
            <v>12963.11</v>
          </cell>
          <cell r="P1540">
            <v>13485.57</v>
          </cell>
          <cell r="Q1540">
            <v>12799.27</v>
          </cell>
          <cell r="R1540">
            <v>13584.02</v>
          </cell>
          <cell r="S1540">
            <v>18895.58</v>
          </cell>
          <cell r="T1540">
            <v>20345.75</v>
          </cell>
        </row>
        <row r="1541">
          <cell r="A1541" t="str">
            <v>VAL.LONG_VAL.BASE_N.P_BASE.13000.MIO_EUR.PT</v>
          </cell>
          <cell r="B1541">
            <v>2614.22</v>
          </cell>
          <cell r="C1541">
            <v>2480.69</v>
          </cell>
          <cell r="D1541">
            <v>2633.66</v>
          </cell>
          <cell r="E1541">
            <v>2824.34</v>
          </cell>
          <cell r="F1541">
            <v>2545.25</v>
          </cell>
          <cell r="G1541">
            <v>2584.43</v>
          </cell>
          <cell r="H1541">
            <v>2687.06</v>
          </cell>
          <cell r="I1541">
            <v>2776.32</v>
          </cell>
          <cell r="J1541">
            <v>2749.09</v>
          </cell>
          <cell r="K1541">
            <v>2875.86</v>
          </cell>
          <cell r="L1541">
            <v>2825.74</v>
          </cell>
          <cell r="M1541">
            <v>2690.33</v>
          </cell>
          <cell r="N1541">
            <v>2875.83</v>
          </cell>
          <cell r="O1541">
            <v>2842.19</v>
          </cell>
          <cell r="P1541">
            <v>2994.87</v>
          </cell>
          <cell r="Q1541">
            <v>2992.37</v>
          </cell>
          <cell r="R1541">
            <v>3037.81</v>
          </cell>
          <cell r="S1541">
            <v>3754.82</v>
          </cell>
          <cell r="T1541">
            <v>4275.39</v>
          </cell>
        </row>
        <row r="1542">
          <cell r="A1542" t="str">
            <v>VAL.LONG_VAL.BASE_N.P_BASE.13000.MIO_EUR.RO</v>
          </cell>
          <cell r="B1542">
            <v>4202.4</v>
          </cell>
          <cell r="C1542">
            <v>4207.52</v>
          </cell>
          <cell r="D1542">
            <v>4374.6</v>
          </cell>
          <cell r="E1542">
            <v>4261.97</v>
          </cell>
          <cell r="F1542">
            <v>4229.64</v>
          </cell>
          <cell r="G1542">
            <v>3635.65</v>
          </cell>
          <cell r="H1542">
            <v>3889.24</v>
          </cell>
          <cell r="I1542">
            <v>3992.65</v>
          </cell>
          <cell r="J1542">
            <v>3907.61</v>
          </cell>
          <cell r="K1542">
            <v>3967.25</v>
          </cell>
          <cell r="L1542">
            <v>4020.23</v>
          </cell>
          <cell r="M1542">
            <v>3779.74</v>
          </cell>
          <cell r="N1542">
            <v>4042.21</v>
          </cell>
          <cell r="O1542">
            <v>3780.01</v>
          </cell>
          <cell r="P1542">
            <v>3924.63</v>
          </cell>
          <cell r="Q1542">
            <v>4047.46</v>
          </cell>
          <cell r="R1542">
            <v>4245.42</v>
          </cell>
          <cell r="S1542">
            <v>5219.4</v>
          </cell>
          <cell r="T1542">
            <v>6088.75</v>
          </cell>
        </row>
        <row r="1543">
          <cell r="A1543" t="str">
            <v>VAL.LONG_VAL.BASE_N.P_BASE.13000.MIO_EUR.SE</v>
          </cell>
          <cell r="B1543">
            <v>2178.76</v>
          </cell>
          <cell r="C1543">
            <v>2246.31</v>
          </cell>
          <cell r="D1543">
            <v>2194.74</v>
          </cell>
          <cell r="E1543">
            <v>2446.67</v>
          </cell>
          <cell r="F1543">
            <v>2017.83</v>
          </cell>
          <cell r="G1543">
            <v>2408.09</v>
          </cell>
          <cell r="H1543">
            <v>2641.11</v>
          </cell>
          <cell r="I1543">
            <v>2706.38</v>
          </cell>
          <cell r="J1543">
            <v>2933.41</v>
          </cell>
          <cell r="K1543">
            <v>2773.12</v>
          </cell>
          <cell r="L1543">
            <v>2665.17</v>
          </cell>
          <cell r="M1543">
            <v>2685.77</v>
          </cell>
          <cell r="N1543">
            <v>2872.99</v>
          </cell>
          <cell r="O1543">
            <v>2717.29</v>
          </cell>
          <cell r="P1543">
            <v>2624.12</v>
          </cell>
          <cell r="Q1543">
            <v>2754.47</v>
          </cell>
          <cell r="R1543">
            <v>3000.28</v>
          </cell>
          <cell r="S1543">
            <v>3510.96</v>
          </cell>
          <cell r="T1543">
            <v>3215.42</v>
          </cell>
        </row>
        <row r="1544">
          <cell r="A1544" t="str">
            <v>VAL.LONG_VAL.BASE_N.P_BASE.13000.MIO_EUR.SI</v>
          </cell>
          <cell r="B1544">
            <v>514.11</v>
          </cell>
          <cell r="C1544">
            <v>527.82</v>
          </cell>
          <cell r="D1544">
            <v>507.28</v>
          </cell>
          <cell r="E1544">
            <v>554.7</v>
          </cell>
          <cell r="F1544">
            <v>493.31</v>
          </cell>
          <cell r="G1544">
            <v>494.75</v>
          </cell>
          <cell r="H1544">
            <v>538.87</v>
          </cell>
          <cell r="I1544">
            <v>528.44</v>
          </cell>
          <cell r="J1544">
            <v>535.77</v>
          </cell>
          <cell r="K1544">
            <v>542.4</v>
          </cell>
          <cell r="L1544">
            <v>522.33</v>
          </cell>
          <cell r="M1544">
            <v>512.43</v>
          </cell>
          <cell r="N1544">
            <v>549.3</v>
          </cell>
          <cell r="O1544">
            <v>553.66</v>
          </cell>
          <cell r="P1544">
            <v>571.37</v>
          </cell>
          <cell r="Q1544">
            <v>546.39</v>
          </cell>
          <cell r="R1544">
            <v>564.13</v>
          </cell>
          <cell r="S1544">
            <v>721.83</v>
          </cell>
          <cell r="T1544">
            <v>736.25</v>
          </cell>
        </row>
        <row r="1545">
          <cell r="A1545" t="str">
            <v>VAL.LONG_VAL.BASE_N.P_BASE.13000.MIO_EUR.SK</v>
          </cell>
          <cell r="B1545">
            <v>765.52</v>
          </cell>
          <cell r="C1545">
            <v>780.85</v>
          </cell>
          <cell r="D1545">
            <v>889.47</v>
          </cell>
          <cell r="E1545">
            <v>1038.1</v>
          </cell>
          <cell r="F1545">
            <v>813.36</v>
          </cell>
          <cell r="G1545">
            <v>805.17</v>
          </cell>
          <cell r="H1545">
            <v>876.9</v>
          </cell>
          <cell r="I1545">
            <v>959.27</v>
          </cell>
          <cell r="J1545">
            <v>952.11</v>
          </cell>
          <cell r="K1545">
            <v>871.31</v>
          </cell>
          <cell r="L1545">
            <v>766.73</v>
          </cell>
          <cell r="M1545">
            <v>786.76</v>
          </cell>
          <cell r="N1545">
            <v>859.8</v>
          </cell>
          <cell r="O1545">
            <v>778.71</v>
          </cell>
          <cell r="P1545">
            <v>757.46</v>
          </cell>
          <cell r="Q1545">
            <v>755.29</v>
          </cell>
          <cell r="R1545">
            <v>709.8</v>
          </cell>
          <cell r="S1545">
            <v>879.23</v>
          </cell>
          <cell r="T1545">
            <v>980.09</v>
          </cell>
        </row>
        <row r="1546">
          <cell r="A1546" t="str">
            <v>VAL.LONG_VAL.BASE_N.P_BASE.13000.MIO_EUR.CH</v>
          </cell>
          <cell r="B1546">
            <v>3455.52</v>
          </cell>
          <cell r="C1546">
            <v>3408.01</v>
          </cell>
          <cell r="D1546">
            <v>3319.83</v>
          </cell>
          <cell r="E1546">
            <v>3795.47</v>
          </cell>
          <cell r="F1546">
            <v>3593.01</v>
          </cell>
          <cell r="G1546">
            <v>3763.48</v>
          </cell>
          <cell r="H1546">
            <v>4232.19</v>
          </cell>
          <cell r="I1546">
            <v>4216.57</v>
          </cell>
          <cell r="J1546">
            <v>4472.77</v>
          </cell>
          <cell r="K1546">
            <v>4619.31</v>
          </cell>
          <cell r="L1546">
            <v>4912.56</v>
          </cell>
          <cell r="M1546">
            <v>4829.23</v>
          </cell>
          <cell r="N1546">
            <v>4754.36</v>
          </cell>
          <cell r="O1546">
            <v>4615.38</v>
          </cell>
          <cell r="P1546">
            <v>4949.85</v>
          </cell>
          <cell r="Q1546">
            <v>5376.11</v>
          </cell>
          <cell r="R1546">
            <v>5471.46</v>
          </cell>
          <cell r="S1546">
            <v>5961.69</v>
          </cell>
          <cell r="T1546">
            <v>6149.82</v>
          </cell>
        </row>
        <row r="1547">
          <cell r="A1547" t="str">
            <v>VAL.LONG_VAL.BASE_N.P_BASE.13000.MIO_EUR.IS</v>
          </cell>
          <cell r="B1547" t="str">
            <v>ND</v>
          </cell>
          <cell r="C1547" t="str">
            <v>ND</v>
          </cell>
          <cell r="D1547">
            <v>284.5</v>
          </cell>
          <cell r="E1547">
            <v>201.26</v>
          </cell>
          <cell r="F1547">
            <v>183.53</v>
          </cell>
          <cell r="G1547">
            <v>195.44</v>
          </cell>
          <cell r="H1547">
            <v>222.02</v>
          </cell>
          <cell r="I1547">
            <v>243.87</v>
          </cell>
          <cell r="J1547">
            <v>244.99</v>
          </cell>
          <cell r="K1547">
            <v>271.28</v>
          </cell>
          <cell r="L1547">
            <v>299.43</v>
          </cell>
          <cell r="M1547">
            <v>318.43</v>
          </cell>
          <cell r="N1547">
            <v>348.75</v>
          </cell>
          <cell r="O1547">
            <v>329.88</v>
          </cell>
          <cell r="P1547">
            <v>314.49</v>
          </cell>
          <cell r="Q1547">
            <v>286.3</v>
          </cell>
          <cell r="R1547">
            <v>306.48</v>
          </cell>
          <cell r="S1547">
            <v>367.31</v>
          </cell>
          <cell r="T1547">
            <v>384.86</v>
          </cell>
        </row>
        <row r="1548">
          <cell r="A1548" t="str">
            <v>VAL.LONG_VAL.BASE_N.P_BASE.13000.MIO_EUR.NO</v>
          </cell>
          <cell r="B1548">
            <v>2446.95</v>
          </cell>
          <cell r="C1548">
            <v>2492.06</v>
          </cell>
          <cell r="D1548">
            <v>2608.38</v>
          </cell>
          <cell r="E1548">
            <v>2736.89</v>
          </cell>
          <cell r="F1548">
            <v>2667.69</v>
          </cell>
          <cell r="G1548">
            <v>3020.43</v>
          </cell>
          <cell r="H1548">
            <v>3181.63</v>
          </cell>
          <cell r="I1548">
            <v>3440.92</v>
          </cell>
          <cell r="J1548">
            <v>3402.86</v>
          </cell>
          <cell r="K1548">
            <v>3265.18</v>
          </cell>
          <cell r="L1548">
            <v>3208.08</v>
          </cell>
          <cell r="M1548">
            <v>3134.84</v>
          </cell>
          <cell r="N1548">
            <v>3105.3</v>
          </cell>
          <cell r="O1548">
            <v>3063.42</v>
          </cell>
          <cell r="P1548">
            <v>2908.08</v>
          </cell>
          <cell r="Q1548">
            <v>2765.11</v>
          </cell>
          <cell r="R1548">
            <v>3132.62</v>
          </cell>
          <cell r="S1548">
            <v>3258.27</v>
          </cell>
          <cell r="T1548">
            <v>2923.84</v>
          </cell>
        </row>
        <row r="1549">
          <cell r="A1549" t="str">
            <v>VAL.LONG_IND.BASE_2015.P_BASE.VAL.18000.EU</v>
          </cell>
          <cell r="B1549">
            <v>75.33</v>
          </cell>
          <cell r="C1549">
            <v>74.9</v>
          </cell>
          <cell r="D1549">
            <v>86.79</v>
          </cell>
          <cell r="E1549">
            <v>91.61</v>
          </cell>
          <cell r="F1549">
            <v>81.56</v>
          </cell>
          <cell r="G1549">
            <v>88.17</v>
          </cell>
          <cell r="H1549">
            <v>96.04</v>
          </cell>
          <cell r="I1549">
            <v>98.94</v>
          </cell>
          <cell r="J1549">
            <v>102.38</v>
          </cell>
          <cell r="K1549">
            <v>101.1</v>
          </cell>
          <cell r="L1549">
            <v>100</v>
          </cell>
          <cell r="M1549">
            <v>97.62</v>
          </cell>
          <cell r="N1549">
            <v>103.54</v>
          </cell>
          <cell r="O1549">
            <v>104.71</v>
          </cell>
          <cell r="P1549">
            <v>107.41</v>
          </cell>
          <cell r="Q1549">
            <v>99.14</v>
          </cell>
          <cell r="R1549">
            <v>107.85</v>
          </cell>
          <cell r="S1549">
            <v>128.26</v>
          </cell>
          <cell r="T1549">
            <v>128.25</v>
          </cell>
        </row>
        <row r="1550">
          <cell r="A1550" t="str">
            <v>VAL.LONG_IND.BASE_2015.P_BASE.VAL.18000.EU27_2020_EFTA</v>
          </cell>
          <cell r="B1550" t="str">
            <v>ND</v>
          </cell>
          <cell r="C1550" t="str">
            <v>ND</v>
          </cell>
          <cell r="D1550">
            <v>88.35</v>
          </cell>
          <cell r="E1550">
            <v>93.15</v>
          </cell>
          <cell r="F1550">
            <v>83.34</v>
          </cell>
          <cell r="G1550">
            <v>89.94</v>
          </cell>
          <cell r="H1550">
            <v>97.69</v>
          </cell>
          <cell r="I1550">
            <v>100.2</v>
          </cell>
          <cell r="J1550">
            <v>102.84</v>
          </cell>
          <cell r="K1550">
            <v>101.27</v>
          </cell>
          <cell r="L1550">
            <v>100</v>
          </cell>
          <cell r="M1550">
            <v>98.7</v>
          </cell>
          <cell r="N1550">
            <v>104.4</v>
          </cell>
          <cell r="O1550">
            <v>105.41</v>
          </cell>
          <cell r="P1550">
            <v>108.23</v>
          </cell>
          <cell r="Q1550">
            <v>107.35</v>
          </cell>
          <cell r="R1550">
            <v>116.47</v>
          </cell>
          <cell r="S1550">
            <v>138.32</v>
          </cell>
          <cell r="T1550">
            <v>138.06</v>
          </cell>
        </row>
      </sheetData>
      <sheetData sheetId="1"/>
      <sheetData sheetId="2">
        <row r="16">
          <cell r="I16" t="str">
            <v>Vegetables and horticultural plants</v>
          </cell>
          <cell r="J16">
            <v>71978.24</v>
          </cell>
        </row>
        <row r="17">
          <cell r="I17" t="str">
            <v>Cereals</v>
          </cell>
          <cell r="J17">
            <v>59314.36</v>
          </cell>
        </row>
        <row r="18">
          <cell r="I18" t="str">
            <v>Fruits</v>
          </cell>
          <cell r="J18">
            <v>34828.24</v>
          </cell>
        </row>
        <row r="19">
          <cell r="I19" t="str">
            <v>Forage plants</v>
          </cell>
          <cell r="J19">
            <v>29434.75</v>
          </cell>
        </row>
        <row r="20">
          <cell r="I20" t="str">
            <v>Industrial crops</v>
          </cell>
          <cell r="J20">
            <v>26959.33</v>
          </cell>
        </row>
        <row r="21">
          <cell r="I21" t="str">
            <v>Wine</v>
          </cell>
          <cell r="J21">
            <v>25539.9</v>
          </cell>
        </row>
        <row r="22">
          <cell r="I22" t="str">
            <v>Potatoes</v>
          </cell>
          <cell r="J22">
            <v>19381.49</v>
          </cell>
        </row>
        <row r="23">
          <cell r="I23" t="str">
            <v>Olive oil</v>
          </cell>
          <cell r="J23">
            <v>5927.39</v>
          </cell>
        </row>
        <row r="24">
          <cell r="I24" t="str">
            <v>Other crop products</v>
          </cell>
          <cell r="J24">
            <v>2386.51</v>
          </cell>
        </row>
        <row r="25">
          <cell r="I25" t="str">
            <v>Milk</v>
          </cell>
          <cell r="J25">
            <v>74827.4</v>
          </cell>
        </row>
        <row r="26">
          <cell r="I26" t="str">
            <v>Pigs</v>
          </cell>
          <cell r="J26">
            <v>49574.77</v>
          </cell>
        </row>
        <row r="27">
          <cell r="I27" t="str">
            <v>Cattle</v>
          </cell>
          <cell r="J27">
            <v>35478.49</v>
          </cell>
        </row>
        <row r="28">
          <cell r="I28" t="str">
            <v>Poultry</v>
          </cell>
          <cell r="J28">
            <v>26803.37</v>
          </cell>
        </row>
        <row r="29">
          <cell r="I29" t="str">
            <v>Eggs</v>
          </cell>
          <cell r="J29">
            <v>16059.24</v>
          </cell>
        </row>
        <row r="30">
          <cell r="I30" t="str">
            <v>Other animals</v>
          </cell>
          <cell r="J30">
            <v>8707.01</v>
          </cell>
        </row>
        <row r="31">
          <cell r="I31" t="str">
            <v>Other animal products</v>
          </cell>
          <cell r="J31">
            <v>2388.62</v>
          </cell>
        </row>
        <row r="32">
          <cell r="I32" t="str">
            <v>AGRICULTURAL SERVICES OUTPUT</v>
          </cell>
          <cell r="J32">
            <v>24786.4</v>
          </cell>
        </row>
        <row r="33">
          <cell r="I33" t="str">
            <v>SECONDARY ACTIVITIES (INSEPARABLE)</v>
          </cell>
          <cell r="J33">
            <v>22752.78</v>
          </cell>
        </row>
        <row r="38">
          <cell r="J38">
            <v>275750.2</v>
          </cell>
        </row>
        <row r="39">
          <cell r="J39">
            <v>213838.91</v>
          </cell>
        </row>
        <row r="40">
          <cell r="J40">
            <v>47539.17000000001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Figure 1"/>
      <sheetName val="Data 1"/>
      <sheetName val="Figure 2"/>
      <sheetName val="Data 2"/>
      <sheetName val="Fig 3"/>
      <sheetName val="Data 3"/>
      <sheetName val="Fig 4"/>
      <sheetName val="Fig 5"/>
      <sheetName val="Data 4&amp;5"/>
      <sheetName val="Fig 6"/>
      <sheetName val="Fig 7"/>
      <sheetName val="Data 6&amp;7"/>
      <sheetName val="Fig 8"/>
      <sheetName val="Data 8"/>
      <sheetName val="Fig 9"/>
      <sheetName val="Data 9"/>
      <sheetName val="Fig 10"/>
      <sheetName val="Data 10"/>
      <sheetName val="Background"/>
      <sheetName val="Production value"/>
      <sheetName val="Indices"/>
      <sheetName val="Intermediate consumption"/>
      <sheetName val="2020 quiz"/>
      <sheetName val="Contribution to GDP"/>
      <sheetName val="GDP and GVA"/>
      <sheetName val="GVAIC"/>
      <sheetName val="ALI"/>
      <sheetName val="Waste"/>
      <sheetName val="Output values"/>
    </sheetNames>
    <sheetDataSet>
      <sheetData sheetId="0">
        <row r="1">
          <cell r="C1" t="str">
            <v>Cereals (including seeds)</v>
          </cell>
          <cell r="D1" t="str">
            <v>01000</v>
          </cell>
        </row>
        <row r="2">
          <cell r="B2" t="str">
            <v>01100</v>
          </cell>
          <cell r="C2" t="str">
            <v>Wheat and spelt</v>
          </cell>
          <cell r="D2" t="str">
            <v>01100</v>
          </cell>
        </row>
        <row r="3">
          <cell r="B3" t="str">
            <v>01110</v>
          </cell>
          <cell r="C3" t="str">
            <v>Soft wheat and spelt</v>
          </cell>
          <cell r="D3" t="str">
            <v>01110</v>
          </cell>
        </row>
        <row r="4">
          <cell r="B4" t="str">
            <v>01120</v>
          </cell>
          <cell r="C4" t="str">
            <v>Durum wheat</v>
          </cell>
          <cell r="D4" t="str">
            <v>01120</v>
          </cell>
        </row>
        <row r="5">
          <cell r="B5" t="str">
            <v>01200</v>
          </cell>
          <cell r="C5" t="str">
            <v>Rye and meslin</v>
          </cell>
          <cell r="D5" t="str">
            <v>01200</v>
          </cell>
        </row>
        <row r="6">
          <cell r="B6" t="str">
            <v>01300</v>
          </cell>
          <cell r="C6" t="str">
            <v>Barley</v>
          </cell>
          <cell r="D6" t="str">
            <v>01300</v>
          </cell>
        </row>
        <row r="7">
          <cell r="B7" t="str">
            <v>01400</v>
          </cell>
          <cell r="C7" t="str">
            <v>Oats and summer cereal mixtures</v>
          </cell>
          <cell r="D7" t="str">
            <v>01400</v>
          </cell>
        </row>
        <row r="8">
          <cell r="B8" t="str">
            <v>01500</v>
          </cell>
          <cell r="C8" t="str">
            <v>Grain maize</v>
          </cell>
          <cell r="D8" t="str">
            <v>01500</v>
          </cell>
        </row>
        <row r="9">
          <cell r="B9" t="str">
            <v>01600</v>
          </cell>
          <cell r="C9" t="str">
            <v>Rice</v>
          </cell>
          <cell r="D9" t="str">
            <v>01600</v>
          </cell>
        </row>
        <row r="10">
          <cell r="B10" t="str">
            <v>01900</v>
          </cell>
          <cell r="C10" t="str">
            <v>Other cereals</v>
          </cell>
          <cell r="D10" t="str">
            <v>01900</v>
          </cell>
        </row>
        <row r="11">
          <cell r="B11" t="str">
            <v>02000</v>
          </cell>
          <cell r="C11" t="str">
            <v>INDUSTRIAL CROPS</v>
          </cell>
          <cell r="D11" t="str">
            <v>02000</v>
          </cell>
        </row>
        <row r="12">
          <cell r="B12" t="str">
            <v>02100</v>
          </cell>
          <cell r="C12" t="str">
            <v>Oil seeds and oleaginous fruits (including seeds)</v>
          </cell>
          <cell r="D12" t="str">
            <v>02100</v>
          </cell>
        </row>
        <row r="13">
          <cell r="B13" t="str">
            <v>02110</v>
          </cell>
          <cell r="C13" t="str">
            <v>Rape and turnip rape seed</v>
          </cell>
          <cell r="D13" t="str">
            <v>02110</v>
          </cell>
        </row>
        <row r="14">
          <cell r="B14" t="str">
            <v>02120</v>
          </cell>
          <cell r="C14" t="str">
            <v>Sunflower</v>
          </cell>
          <cell r="D14" t="str">
            <v>02120</v>
          </cell>
        </row>
        <row r="15">
          <cell r="B15" t="str">
            <v>02130</v>
          </cell>
          <cell r="C15" t="str">
            <v>Soya</v>
          </cell>
          <cell r="D15" t="str">
            <v>02130</v>
          </cell>
        </row>
        <row r="16">
          <cell r="B16" t="str">
            <v>02190</v>
          </cell>
          <cell r="C16" t="str">
            <v>Other oleaginous products</v>
          </cell>
          <cell r="D16" t="str">
            <v>02190</v>
          </cell>
        </row>
        <row r="17">
          <cell r="B17" t="str">
            <v>02200</v>
          </cell>
          <cell r="C17" t="str">
            <v>Protein crops (including seeds)</v>
          </cell>
          <cell r="D17" t="str">
            <v>02200</v>
          </cell>
        </row>
        <row r="18">
          <cell r="B18" t="str">
            <v>02300</v>
          </cell>
          <cell r="C18" t="str">
            <v>Raw tobacco</v>
          </cell>
          <cell r="D18" t="str">
            <v>02300</v>
          </cell>
        </row>
        <row r="19">
          <cell r="B19" t="str">
            <v>02400</v>
          </cell>
          <cell r="C19" t="str">
            <v>Sugar beet</v>
          </cell>
          <cell r="D19" t="str">
            <v>02400</v>
          </cell>
        </row>
        <row r="20">
          <cell r="B20" t="str">
            <v>02900</v>
          </cell>
          <cell r="C20" t="str">
            <v>Other industrial crops</v>
          </cell>
          <cell r="D20" t="str">
            <v>02900</v>
          </cell>
        </row>
        <row r="21">
          <cell r="B21" t="str">
            <v>02910</v>
          </cell>
          <cell r="C21" t="str">
            <v>Fibre plants</v>
          </cell>
          <cell r="D21" t="str">
            <v>02910</v>
          </cell>
        </row>
        <row r="22">
          <cell r="B22" t="str">
            <v>02920</v>
          </cell>
          <cell r="C22" t="str">
            <v>Hops</v>
          </cell>
          <cell r="D22" t="str">
            <v>02920</v>
          </cell>
        </row>
        <row r="23">
          <cell r="B23" t="str">
            <v>02930</v>
          </cell>
          <cell r="C23" t="str">
            <v>Other industrial crops: others</v>
          </cell>
          <cell r="D23" t="str">
            <v>02930</v>
          </cell>
        </row>
        <row r="24">
          <cell r="B24" t="str">
            <v>03000</v>
          </cell>
          <cell r="C24" t="str">
            <v>FORAGE PLANTS</v>
          </cell>
          <cell r="D24" t="str">
            <v>03000</v>
          </cell>
        </row>
        <row r="25">
          <cell r="B25" t="str">
            <v>03100</v>
          </cell>
          <cell r="C25" t="str">
            <v>Fodder maize</v>
          </cell>
          <cell r="D25" t="str">
            <v>03100</v>
          </cell>
        </row>
        <row r="26">
          <cell r="B26" t="str">
            <v>03200</v>
          </cell>
          <cell r="C26" t="str">
            <v>Fodder root crops (including forage beet)</v>
          </cell>
          <cell r="D26" t="str">
            <v>03200</v>
          </cell>
        </row>
        <row r="27">
          <cell r="B27" t="str">
            <v>03900</v>
          </cell>
          <cell r="C27" t="str">
            <v>Other forage plants</v>
          </cell>
          <cell r="D27" t="str">
            <v>03900</v>
          </cell>
        </row>
        <row r="28">
          <cell r="B28" t="str">
            <v>04000</v>
          </cell>
          <cell r="C28" t="str">
            <v>VEGETABLES AND HORTICULTURAL PRODUCTS</v>
          </cell>
          <cell r="D28" t="str">
            <v>04000</v>
          </cell>
        </row>
        <row r="29">
          <cell r="B29" t="str">
            <v>04100</v>
          </cell>
          <cell r="C29" t="str">
            <v>Fresh vegetables</v>
          </cell>
          <cell r="D29" t="str">
            <v>04100</v>
          </cell>
        </row>
        <row r="30">
          <cell r="B30" t="str">
            <v>04110</v>
          </cell>
          <cell r="C30" t="str">
            <v>Cauliflower</v>
          </cell>
          <cell r="D30" t="str">
            <v>04110</v>
          </cell>
        </row>
        <row r="31">
          <cell r="B31" t="str">
            <v>04120</v>
          </cell>
          <cell r="C31" t="str">
            <v>Tomatoes</v>
          </cell>
          <cell r="D31" t="str">
            <v>04120</v>
          </cell>
        </row>
        <row r="32">
          <cell r="B32" t="str">
            <v>04190</v>
          </cell>
          <cell r="C32" t="str">
            <v>Other fresh vegetables</v>
          </cell>
          <cell r="D32" t="str">
            <v>04190</v>
          </cell>
        </row>
        <row r="33">
          <cell r="B33" t="str">
            <v>04200</v>
          </cell>
          <cell r="C33" t="str">
            <v>Plants and flowers</v>
          </cell>
          <cell r="D33" t="str">
            <v>04200</v>
          </cell>
        </row>
        <row r="34">
          <cell r="B34" t="str">
            <v>04210</v>
          </cell>
          <cell r="C34" t="str">
            <v>Nursery plants</v>
          </cell>
          <cell r="D34" t="str">
            <v>04210</v>
          </cell>
        </row>
        <row r="35">
          <cell r="B35" t="str">
            <v>04220</v>
          </cell>
          <cell r="C35" t="str">
            <v>Ornamental plants and flowers (including Christmas trees)</v>
          </cell>
          <cell r="D35" t="str">
            <v>04220</v>
          </cell>
        </row>
        <row r="36">
          <cell r="B36" t="str">
            <v>04230</v>
          </cell>
          <cell r="C36" t="str">
            <v>Plantations</v>
          </cell>
          <cell r="D36" t="str">
            <v>04230</v>
          </cell>
        </row>
        <row r="37">
          <cell r="B37" t="str">
            <v>05000</v>
          </cell>
          <cell r="C37" t="str">
            <v>POTATOES (including seeds)</v>
          </cell>
          <cell r="D37" t="str">
            <v>05000</v>
          </cell>
        </row>
        <row r="38">
          <cell r="B38" t="str">
            <v>06000</v>
          </cell>
          <cell r="C38" t="str">
            <v>FRUITS</v>
          </cell>
          <cell r="D38" t="str">
            <v>06000</v>
          </cell>
        </row>
        <row r="39">
          <cell r="B39" t="str">
            <v>06100</v>
          </cell>
          <cell r="C39" t="str">
            <v>Fresh fruit</v>
          </cell>
          <cell r="D39" t="str">
            <v>06100</v>
          </cell>
        </row>
        <row r="40">
          <cell r="B40" t="str">
            <v>06110</v>
          </cell>
          <cell r="C40" t="str">
            <v>Dessert apples</v>
          </cell>
          <cell r="D40" t="str">
            <v>06110</v>
          </cell>
        </row>
        <row r="41">
          <cell r="B41" t="str">
            <v>06120</v>
          </cell>
          <cell r="C41" t="str">
            <v>Dessert pears</v>
          </cell>
          <cell r="D41" t="str">
            <v>06120</v>
          </cell>
        </row>
        <row r="42">
          <cell r="B42" t="str">
            <v>06130</v>
          </cell>
          <cell r="C42" t="str">
            <v>Peaches</v>
          </cell>
          <cell r="D42" t="str">
            <v>06130</v>
          </cell>
        </row>
        <row r="43">
          <cell r="B43" t="str">
            <v>06190</v>
          </cell>
          <cell r="C43" t="str">
            <v>Other fresh fruit</v>
          </cell>
          <cell r="D43" t="str">
            <v>06190</v>
          </cell>
        </row>
        <row r="44">
          <cell r="B44" t="str">
            <v>06200</v>
          </cell>
          <cell r="C44" t="str">
            <v>Citrus fruits</v>
          </cell>
          <cell r="D44" t="str">
            <v>06200</v>
          </cell>
        </row>
        <row r="45">
          <cell r="B45" t="str">
            <v>06210</v>
          </cell>
          <cell r="C45" t="str">
            <v>Sweet oranges</v>
          </cell>
          <cell r="D45" t="str">
            <v>06210</v>
          </cell>
        </row>
        <row r="46">
          <cell r="B46" t="str">
            <v>06220</v>
          </cell>
          <cell r="C46" t="str">
            <v>Mandarins</v>
          </cell>
          <cell r="D46" t="str">
            <v>06220</v>
          </cell>
        </row>
        <row r="47">
          <cell r="B47" t="str">
            <v>06230</v>
          </cell>
          <cell r="C47" t="str">
            <v>Lemons</v>
          </cell>
          <cell r="D47" t="str">
            <v>06230</v>
          </cell>
        </row>
        <row r="48">
          <cell r="B48" t="str">
            <v>06290</v>
          </cell>
          <cell r="C48" t="str">
            <v>Other citrus fruits</v>
          </cell>
          <cell r="D48" t="str">
            <v>06290</v>
          </cell>
        </row>
        <row r="49">
          <cell r="B49" t="str">
            <v>06300</v>
          </cell>
          <cell r="C49" t="str">
            <v>Tropical fruit</v>
          </cell>
          <cell r="D49" t="str">
            <v>06300</v>
          </cell>
        </row>
        <row r="50">
          <cell r="B50" t="str">
            <v>06400</v>
          </cell>
          <cell r="C50" t="str">
            <v>Grapes</v>
          </cell>
          <cell r="D50" t="str">
            <v>06400</v>
          </cell>
        </row>
        <row r="51">
          <cell r="B51" t="str">
            <v>06410</v>
          </cell>
          <cell r="C51" t="str">
            <v>Dessert grapes</v>
          </cell>
          <cell r="D51" t="str">
            <v>06410</v>
          </cell>
        </row>
        <row r="52">
          <cell r="B52" t="str">
            <v>06490</v>
          </cell>
          <cell r="C52" t="str">
            <v>Other grapes</v>
          </cell>
          <cell r="D52" t="str">
            <v>06490</v>
          </cell>
        </row>
        <row r="53">
          <cell r="B53" t="str">
            <v>06500</v>
          </cell>
          <cell r="C53" t="str">
            <v>Olives</v>
          </cell>
          <cell r="D53" t="str">
            <v>06500</v>
          </cell>
        </row>
        <row r="54">
          <cell r="B54" t="str">
            <v>06510</v>
          </cell>
          <cell r="C54" t="str">
            <v>Table olives</v>
          </cell>
          <cell r="D54" t="str">
            <v>06510</v>
          </cell>
        </row>
        <row r="55">
          <cell r="B55" t="str">
            <v>06590</v>
          </cell>
          <cell r="C55" t="str">
            <v>Other olives</v>
          </cell>
          <cell r="D55" t="str">
            <v>06590</v>
          </cell>
        </row>
        <row r="56">
          <cell r="B56" t="str">
            <v>07000</v>
          </cell>
          <cell r="C56" t="str">
            <v>WINE</v>
          </cell>
          <cell r="D56" t="str">
            <v>07000</v>
          </cell>
        </row>
        <row r="57">
          <cell r="B57" t="str">
            <v>07100</v>
          </cell>
          <cell r="C57" t="str">
            <v>Table wine</v>
          </cell>
          <cell r="D57" t="str">
            <v>07100</v>
          </cell>
        </row>
        <row r="58">
          <cell r="B58" t="str">
            <v>07200</v>
          </cell>
          <cell r="C58" t="str">
            <v>Quality wine</v>
          </cell>
          <cell r="D58" t="str">
            <v>07200</v>
          </cell>
        </row>
        <row r="59">
          <cell r="B59" t="str">
            <v>08000</v>
          </cell>
          <cell r="C59" t="str">
            <v>OLIVE OIL</v>
          </cell>
          <cell r="D59" t="str">
            <v>08000</v>
          </cell>
        </row>
        <row r="60">
          <cell r="B60" t="str">
            <v>09000</v>
          </cell>
          <cell r="C60" t="str">
            <v>OTHER CROP PRODUCTS</v>
          </cell>
          <cell r="D60" t="str">
            <v>09000</v>
          </cell>
        </row>
        <row r="61">
          <cell r="B61" t="str">
            <v>09100</v>
          </cell>
          <cell r="C61" t="str">
            <v>Vegetable materials used primarily for plaiting</v>
          </cell>
          <cell r="D61" t="str">
            <v>09100</v>
          </cell>
        </row>
        <row r="62">
          <cell r="B62" t="str">
            <v>09200</v>
          </cell>
          <cell r="C62" t="str">
            <v>Seeds</v>
          </cell>
          <cell r="D62" t="str">
            <v>09200</v>
          </cell>
        </row>
        <row r="63">
          <cell r="B63" t="str">
            <v>09900</v>
          </cell>
          <cell r="C63" t="str">
            <v>Other crop products: others</v>
          </cell>
          <cell r="D63" t="str">
            <v>09900</v>
          </cell>
        </row>
        <row r="64">
          <cell r="B64" t="str">
            <v>10000</v>
          </cell>
          <cell r="C64" t="str">
            <v>CROP OUTPUT</v>
          </cell>
          <cell r="D64" t="str">
            <v>10000</v>
          </cell>
        </row>
        <row r="65">
          <cell r="B65" t="str">
            <v>11000</v>
          </cell>
          <cell r="C65" t="str">
            <v>ANIMALS</v>
          </cell>
          <cell r="D65" t="str">
            <v>11000</v>
          </cell>
        </row>
        <row r="66">
          <cell r="B66" t="str">
            <v>11100</v>
          </cell>
          <cell r="C66" t="str">
            <v>Cattle</v>
          </cell>
          <cell r="D66" t="str">
            <v>11100</v>
          </cell>
        </row>
        <row r="67">
          <cell r="B67" t="str">
            <v>11200</v>
          </cell>
          <cell r="C67" t="str">
            <v>Pigs</v>
          </cell>
          <cell r="D67" t="str">
            <v>11200</v>
          </cell>
        </row>
        <row r="68">
          <cell r="B68" t="str">
            <v>11300</v>
          </cell>
          <cell r="C68" t="str">
            <v>Equines</v>
          </cell>
          <cell r="D68" t="str">
            <v>11300</v>
          </cell>
        </row>
        <row r="69">
          <cell r="B69" t="str">
            <v>11400</v>
          </cell>
          <cell r="C69" t="str">
            <v>Sheep and goats</v>
          </cell>
          <cell r="D69" t="str">
            <v>11400</v>
          </cell>
        </row>
        <row r="70">
          <cell r="B70" t="str">
            <v>11500</v>
          </cell>
          <cell r="C70" t="str">
            <v>Poultry</v>
          </cell>
          <cell r="D70" t="str">
            <v>11500</v>
          </cell>
        </row>
        <row r="71">
          <cell r="B71" t="str">
            <v>11900</v>
          </cell>
          <cell r="C71" t="str">
            <v>Other animals</v>
          </cell>
          <cell r="D71" t="str">
            <v>11900</v>
          </cell>
        </row>
        <row r="72">
          <cell r="B72" t="str">
            <v>12000</v>
          </cell>
          <cell r="C72" t="str">
            <v>ANIMAL PRODUCTS</v>
          </cell>
          <cell r="D72" t="str">
            <v>12000</v>
          </cell>
        </row>
        <row r="73">
          <cell r="B73" t="str">
            <v>12100</v>
          </cell>
          <cell r="C73" t="str">
            <v>Milk</v>
          </cell>
          <cell r="D73" t="str">
            <v>12100</v>
          </cell>
        </row>
        <row r="74">
          <cell r="B74" t="str">
            <v>12200</v>
          </cell>
          <cell r="C74" t="str">
            <v>Eggs</v>
          </cell>
          <cell r="D74" t="str">
            <v>12200</v>
          </cell>
        </row>
        <row r="75">
          <cell r="B75" t="str">
            <v>12900</v>
          </cell>
          <cell r="C75" t="str">
            <v>Other animal products</v>
          </cell>
          <cell r="D75" t="str">
            <v>12900</v>
          </cell>
        </row>
        <row r="76">
          <cell r="B76" t="str">
            <v>12910</v>
          </cell>
          <cell r="C76" t="str">
            <v>Raw wool</v>
          </cell>
          <cell r="D76" t="str">
            <v>12910</v>
          </cell>
        </row>
        <row r="77">
          <cell r="B77" t="str">
            <v>12920</v>
          </cell>
          <cell r="C77" t="str">
            <v>Silkworm cocoons</v>
          </cell>
          <cell r="D77" t="str">
            <v>12920</v>
          </cell>
        </row>
        <row r="78">
          <cell r="B78" t="str">
            <v>12930</v>
          </cell>
          <cell r="C78" t="str">
            <v>Other animal products: others</v>
          </cell>
          <cell r="D78" t="str">
            <v>12930</v>
          </cell>
        </row>
        <row r="79">
          <cell r="B79" t="str">
            <v>13000</v>
          </cell>
          <cell r="C79" t="str">
            <v>ANIMAL OUTPUT</v>
          </cell>
          <cell r="D79" t="str">
            <v>13000</v>
          </cell>
        </row>
        <row r="80">
          <cell r="B80" t="str">
            <v>14000</v>
          </cell>
          <cell r="C80" t="str">
            <v>AGRICULTURAL GOODS OUTPUT</v>
          </cell>
          <cell r="D80" t="str">
            <v>14000</v>
          </cell>
        </row>
        <row r="81">
          <cell r="B81" t="str">
            <v>15000</v>
          </cell>
          <cell r="C81" t="str">
            <v>AGRICULTURAL SERVICES OUTPUT</v>
          </cell>
          <cell r="D81" t="str">
            <v>15000</v>
          </cell>
        </row>
        <row r="82">
          <cell r="B82" t="str">
            <v>15100</v>
          </cell>
          <cell r="C82" t="str">
            <v>AGRICULTURAL SERVICES</v>
          </cell>
          <cell r="D82" t="str">
            <v>15100</v>
          </cell>
        </row>
        <row r="83">
          <cell r="B83" t="str">
            <v>15200</v>
          </cell>
          <cell r="C83" t="str">
            <v>RENTING OF MILK QUOTA</v>
          </cell>
          <cell r="D83" t="str">
            <v>15200</v>
          </cell>
        </row>
        <row r="84">
          <cell r="B84" t="str">
            <v>16000</v>
          </cell>
          <cell r="C84" t="str">
            <v>AGRICULTURAL OUTPUT</v>
          </cell>
          <cell r="D84" t="str">
            <v>16000</v>
          </cell>
        </row>
        <row r="85">
          <cell r="B85" t="str">
            <v>17000</v>
          </cell>
          <cell r="C85" t="str">
            <v>SECONDARY ACTIVITIES (INSEPARABLE)</v>
          </cell>
          <cell r="D85" t="str">
            <v>17000</v>
          </cell>
        </row>
        <row r="86">
          <cell r="B86" t="str">
            <v>17100</v>
          </cell>
          <cell r="C86" t="str">
            <v>TRANSFORMATION OF AGRICULTURAL PRODUCTS</v>
          </cell>
          <cell r="D86" t="str">
            <v>17100</v>
          </cell>
        </row>
        <row r="87">
          <cell r="B87" t="str">
            <v>17110</v>
          </cell>
          <cell r="C87" t="str">
            <v>TRANSFORMATION OF AGRICULTURAL PRODUCTS - cereals</v>
          </cell>
          <cell r="D87" t="str">
            <v>17110</v>
          </cell>
        </row>
        <row r="88">
          <cell r="B88" t="str">
            <v>17120</v>
          </cell>
          <cell r="C88" t="str">
            <v>TRANSFORMATION OF AGRICULTURAL PRODUCTS - vegetables</v>
          </cell>
          <cell r="D88" t="str">
            <v>17120</v>
          </cell>
        </row>
        <row r="89">
          <cell r="B89" t="str">
            <v>17130</v>
          </cell>
          <cell r="C89" t="str">
            <v>TRANSFORMATION OF AGRICULTURAL PRODUCTS - fruits</v>
          </cell>
          <cell r="D89" t="str">
            <v>17130</v>
          </cell>
        </row>
        <row r="90">
          <cell r="B90" t="str">
            <v>17140</v>
          </cell>
          <cell r="C90" t="str">
            <v>TRANSFORMATION OF AGRICULTURAL PRODUCTS - wine</v>
          </cell>
          <cell r="D90" t="str">
            <v>17140</v>
          </cell>
        </row>
        <row r="91">
          <cell r="B91" t="str">
            <v>17150</v>
          </cell>
          <cell r="C91" t="str">
            <v>TRANSFORMATION OF AGRICULTURAL PRODUCTS - animals</v>
          </cell>
          <cell r="D91" t="str">
            <v>17150</v>
          </cell>
        </row>
        <row r="92">
          <cell r="B92" t="str">
            <v>17160</v>
          </cell>
          <cell r="C92" t="str">
            <v>TRANSFORMATION OF AGRICULTURAL PRODUCTS - animal products</v>
          </cell>
          <cell r="D92" t="str">
            <v>17160</v>
          </cell>
        </row>
        <row r="93">
          <cell r="B93" t="str">
            <v>17161</v>
          </cell>
          <cell r="C93" t="str">
            <v>TRANSFORMATION OF AGRICULTURAL PRODUCTS - animal products : milk</v>
          </cell>
          <cell r="D93" t="str">
            <v>17161</v>
          </cell>
        </row>
        <row r="94">
          <cell r="B94" t="str">
            <v>17162</v>
          </cell>
          <cell r="C94" t="str">
            <v>TRANSFORMATION OF AGRICULTURAL PRODUCTS - animal products : other animal products</v>
          </cell>
          <cell r="D94" t="str">
            <v>17162</v>
          </cell>
        </row>
        <row r="95">
          <cell r="B95" t="str">
            <v>17190</v>
          </cell>
          <cell r="C95" t="str">
            <v>TRANSFORMATION OF AGRICULTURAL PRODUCTS - other</v>
          </cell>
          <cell r="D95" t="str">
            <v>17190</v>
          </cell>
        </row>
        <row r="96">
          <cell r="B96" t="str">
            <v>17900</v>
          </cell>
          <cell r="C96" t="str">
            <v>OTHER NON-SEPARABLE SECONDARY ACTIVITIES (GOODS ANDSERVICES)</v>
          </cell>
          <cell r="D96" t="str">
            <v>17900</v>
          </cell>
        </row>
        <row r="97">
          <cell r="B97" t="str">
            <v>18000</v>
          </cell>
          <cell r="C97" t="str">
            <v>OUTPUT OF THE AGRICULTURAL 'INDUSTRY'</v>
          </cell>
          <cell r="D97" t="str">
            <v>18000</v>
          </cell>
        </row>
        <row r="98">
          <cell r="B98" t="str">
            <v>19000</v>
          </cell>
          <cell r="C98" t="str">
            <v>TOTAL INTERMEDIATE CONSUMPTION</v>
          </cell>
          <cell r="D98" t="str">
            <v>19000</v>
          </cell>
        </row>
        <row r="99">
          <cell r="B99" t="str">
            <v>19010</v>
          </cell>
          <cell r="C99" t="str">
            <v>SEEDS AND PLANTING STOCK (INTERMEDIATE CONSUMPTION)</v>
          </cell>
          <cell r="D99" t="str">
            <v>19010</v>
          </cell>
        </row>
        <row r="100">
          <cell r="B100" t="str">
            <v>19011</v>
          </cell>
          <cell r="C100" t="str">
            <v>SEEDS AND PLANTING STOCK (INTERMEDIATE CONSUMPTION) supplied by other agricultural holdings</v>
          </cell>
          <cell r="D100" t="str">
            <v>19011</v>
          </cell>
        </row>
        <row r="101">
          <cell r="B101" t="str">
            <v>19012</v>
          </cell>
          <cell r="C101" t="str">
            <v>SEEDS AND PLANTING STOCK (INTERMEDIATE CONSUMPTION) purchased from outside the agricultural 'industry'</v>
          </cell>
          <cell r="D101" t="str">
            <v>19012</v>
          </cell>
        </row>
        <row r="102">
          <cell r="B102" t="str">
            <v>19020</v>
          </cell>
          <cell r="C102" t="str">
            <v>ENERGY; LUBRICANTS</v>
          </cell>
          <cell r="D102" t="str">
            <v>19020</v>
          </cell>
        </row>
        <row r="103">
          <cell r="B103" t="str">
            <v>19021</v>
          </cell>
          <cell r="C103" t="str">
            <v>ENERGY; LUBRICANTS - electricity</v>
          </cell>
          <cell r="D103" t="str">
            <v>19021</v>
          </cell>
        </row>
        <row r="104">
          <cell r="B104" t="str">
            <v>19022</v>
          </cell>
          <cell r="C104" t="str">
            <v>ENERGY; LUBRICANTS - gas</v>
          </cell>
          <cell r="D104" t="str">
            <v>19022</v>
          </cell>
        </row>
        <row r="105">
          <cell r="B105" t="str">
            <v>19023</v>
          </cell>
          <cell r="C105" t="str">
            <v>ENERGY; LUBRICANTS - other fuels and propellants</v>
          </cell>
          <cell r="D105" t="str">
            <v>19023</v>
          </cell>
        </row>
        <row r="106">
          <cell r="B106" t="str">
            <v>19029</v>
          </cell>
          <cell r="C106" t="str">
            <v>ENERGY; LUBRICANTS - energy; lubricants: other</v>
          </cell>
          <cell r="D106" t="str">
            <v>19029</v>
          </cell>
        </row>
        <row r="107">
          <cell r="B107" t="str">
            <v>19030</v>
          </cell>
          <cell r="C107" t="str">
            <v>FERTILISERS AND SOIL IMPROVERS</v>
          </cell>
          <cell r="D107" t="str">
            <v>19030</v>
          </cell>
        </row>
        <row r="108">
          <cell r="B108" t="str">
            <v>19031</v>
          </cell>
          <cell r="C108" t="str">
            <v>FERTILISERS AND SOIL IMPROVERS - Fertilisers suppli ed by other agricultural holdings</v>
          </cell>
          <cell r="D108" t="str">
            <v>19031</v>
          </cell>
        </row>
        <row r="109">
          <cell r="B109" t="str">
            <v>19032</v>
          </cell>
          <cell r="C109" t="str">
            <v>FERTILISERS AND SOIL IMPROVERS - Fertilisers purcha sed from outside the agricultural 'industry'</v>
          </cell>
          <cell r="D109" t="str">
            <v>19032</v>
          </cell>
        </row>
        <row r="110">
          <cell r="B110" t="str">
            <v>19040</v>
          </cell>
          <cell r="C110" t="str">
            <v>PLANT PROTECTION PRODUCTS, HERBICIDES, INSECTICIDES AND PESTICIDES</v>
          </cell>
          <cell r="D110" t="str">
            <v>19040</v>
          </cell>
        </row>
        <row r="111">
          <cell r="B111" t="str">
            <v>19050</v>
          </cell>
          <cell r="C111" t="str">
            <v>VETERINARY EXPENSES</v>
          </cell>
          <cell r="D111" t="str">
            <v>19050</v>
          </cell>
        </row>
        <row r="112">
          <cell r="B112" t="str">
            <v>19060</v>
          </cell>
          <cell r="C112" t="str">
            <v>FEEDINGSTUFFS (INTERMEDIATE CONSUMPTION)</v>
          </cell>
          <cell r="D112" t="str">
            <v>19060</v>
          </cell>
        </row>
        <row r="113">
          <cell r="B113" t="str">
            <v>19061</v>
          </cell>
          <cell r="C113" t="str">
            <v>FEEDINGSTUFFS (INTERMEDIATE CONSUMPTION) - feedings tuffs supplied by other agricultural holdings</v>
          </cell>
          <cell r="D113" t="str">
            <v>19061</v>
          </cell>
        </row>
        <row r="114">
          <cell r="B114" t="str">
            <v>19062</v>
          </cell>
          <cell r="C114" t="str">
            <v>FEEDINGSTUFFS (INTERMEDIATE CONSUMPTION) - feedings tuffs purchased from outside the agricultural 'industry'</v>
          </cell>
          <cell r="D114" t="str">
            <v>19062</v>
          </cell>
        </row>
        <row r="115">
          <cell r="B115" t="str">
            <v>19063</v>
          </cell>
          <cell r="C115" t="str">
            <v>FEEDINGSTUFFS (INTERMEDIATE CONSUMPTION) - feedings tuffs produced and consumed by the same holding</v>
          </cell>
          <cell r="D115" t="str">
            <v>19063</v>
          </cell>
        </row>
        <row r="116">
          <cell r="B116" t="str">
            <v>19070</v>
          </cell>
          <cell r="C116" t="str">
            <v>MAINTENANCE OF MATERIALS</v>
          </cell>
          <cell r="D116" t="str">
            <v>19070</v>
          </cell>
        </row>
        <row r="117">
          <cell r="B117" t="str">
            <v>19080</v>
          </cell>
          <cell r="C117" t="str">
            <v>MAINTENANCE OF BUILDINGS</v>
          </cell>
          <cell r="D117" t="str">
            <v>19080</v>
          </cell>
        </row>
        <row r="118">
          <cell r="B118" t="str">
            <v>19090</v>
          </cell>
          <cell r="C118" t="str">
            <v>AGRICULTURAL SERVICES (INTERMEDIATE CONSUMPTION)</v>
          </cell>
          <cell r="D118" t="str">
            <v>19090</v>
          </cell>
        </row>
        <row r="119">
          <cell r="B119" t="str">
            <v>19095</v>
          </cell>
          <cell r="C119" t="str">
            <v>FINANCIAL INTERMEDIATION SERVICES INDIRECTLY MEASURED (FISIM)</v>
          </cell>
          <cell r="D119" t="str">
            <v>19095</v>
          </cell>
        </row>
        <row r="120">
          <cell r="B120" t="str">
            <v>19900</v>
          </cell>
          <cell r="C120" t="str">
            <v>OTHER GOODS AND SERVICES</v>
          </cell>
          <cell r="D120" t="str">
            <v>19900</v>
          </cell>
        </row>
        <row r="121">
          <cell r="B121" t="str">
            <v>20000</v>
          </cell>
          <cell r="C121" t="str">
            <v>GROSS VALUE ADDED AT BASIC PRICES</v>
          </cell>
          <cell r="D121" t="str">
            <v>20000</v>
          </cell>
        </row>
        <row r="122">
          <cell r="B122" t="str">
            <v>21000</v>
          </cell>
          <cell r="C122" t="str">
            <v>FIXED CAPITAL CONSUMPTION</v>
          </cell>
          <cell r="D122" t="str">
            <v>21000</v>
          </cell>
        </row>
        <row r="123">
          <cell r="B123" t="str">
            <v>21100</v>
          </cell>
          <cell r="C123" t="str">
            <v>FIXED CAPITAL CONSUMPTION : EQUIPMENT</v>
          </cell>
          <cell r="D123" t="str">
            <v>21100</v>
          </cell>
        </row>
        <row r="124">
          <cell r="B124" t="str">
            <v>21200</v>
          </cell>
          <cell r="C124" t="str">
            <v>FIXED CAPITAL CONSUMPTION : BUILDINGS</v>
          </cell>
          <cell r="D124" t="str">
            <v>21200</v>
          </cell>
        </row>
        <row r="125">
          <cell r="B125" t="str">
            <v>21300</v>
          </cell>
          <cell r="C125" t="str">
            <v>PLANTATIONS</v>
          </cell>
          <cell r="D125" t="str">
            <v>21300</v>
          </cell>
        </row>
        <row r="126">
          <cell r="B126" t="str">
            <v>21900</v>
          </cell>
          <cell r="C126" t="str">
            <v>OTHERS</v>
          </cell>
          <cell r="D126" t="str">
            <v>21900</v>
          </cell>
        </row>
        <row r="127">
          <cell r="B127" t="str">
            <v>22000</v>
          </cell>
          <cell r="C127" t="str">
            <v>NET VALUE ADDED AT BASIC PRICES</v>
          </cell>
          <cell r="D127" t="str">
            <v>22000</v>
          </cell>
        </row>
        <row r="128">
          <cell r="B128" t="str">
            <v>23000</v>
          </cell>
          <cell r="C128" t="str">
            <v>COMPENSATION OF EMPLOYEES</v>
          </cell>
          <cell r="D128" t="str">
            <v>23000</v>
          </cell>
        </row>
        <row r="129">
          <cell r="B129" t="str">
            <v>24000</v>
          </cell>
          <cell r="C129" t="str">
            <v>OTHER TAXES ON PRODUCTION</v>
          </cell>
          <cell r="D129" t="str">
            <v>24000</v>
          </cell>
        </row>
        <row r="130">
          <cell r="B130" t="str">
            <v>25000</v>
          </cell>
          <cell r="C130" t="str">
            <v>OTHER SUBSIDIES ON PRODUCTION</v>
          </cell>
          <cell r="D130" t="str">
            <v>25000</v>
          </cell>
        </row>
        <row r="131">
          <cell r="B131" t="str">
            <v>26000</v>
          </cell>
          <cell r="C131" t="str">
            <v>FACTOR INCOME</v>
          </cell>
          <cell r="D131" t="str">
            <v>26000</v>
          </cell>
        </row>
        <row r="132">
          <cell r="B132" t="str">
            <v>27000</v>
          </cell>
          <cell r="C132" t="str">
            <v>OPERATING SURPLUS/MIXED INCOME</v>
          </cell>
          <cell r="D132" t="str">
            <v>27000</v>
          </cell>
        </row>
        <row r="133">
          <cell r="B133" t="str">
            <v>28000</v>
          </cell>
          <cell r="C133" t="str">
            <v>RENTS AND OTHER REAL ESTATE RENTAL CHARGES TO BE PAID</v>
          </cell>
          <cell r="D133" t="str">
            <v>28000</v>
          </cell>
        </row>
        <row r="134">
          <cell r="B134" t="str">
            <v>29000</v>
          </cell>
          <cell r="C134" t="str">
            <v>INTEREST PAID</v>
          </cell>
          <cell r="D134" t="str">
            <v>29000</v>
          </cell>
        </row>
        <row r="135">
          <cell r="B135" t="str">
            <v>30000</v>
          </cell>
          <cell r="C135" t="str">
            <v>INTEREST RECEIVED</v>
          </cell>
          <cell r="D135" t="str">
            <v>30000</v>
          </cell>
        </row>
        <row r="136">
          <cell r="B136" t="str">
            <v>31000</v>
          </cell>
          <cell r="C136" t="str">
            <v>ENTREPRENEURIAL INCOME</v>
          </cell>
          <cell r="D136" t="str">
            <v>31000</v>
          </cell>
        </row>
        <row r="137">
          <cell r="B137" t="str">
            <v>32000</v>
          </cell>
          <cell r="C137" t="str">
            <v>GFCF IN AGRICULTURAL PRODUCTS</v>
          </cell>
          <cell r="D137" t="str">
            <v>32000</v>
          </cell>
        </row>
        <row r="138">
          <cell r="B138" t="str">
            <v>32100</v>
          </cell>
          <cell r="C138" t="str">
            <v>GFCF IN PLANTATIONS</v>
          </cell>
          <cell r="D138" t="str">
            <v>32100</v>
          </cell>
        </row>
        <row r="139">
          <cell r="B139" t="str">
            <v>32200</v>
          </cell>
          <cell r="C139" t="str">
            <v>GFCF IN ANIMALS</v>
          </cell>
          <cell r="D139" t="str">
            <v>32200</v>
          </cell>
        </row>
        <row r="140">
          <cell r="B140" t="str">
            <v>33000</v>
          </cell>
          <cell r="C140" t="str">
            <v>GFCF IN NON-AGRICULTURAL PRODUCTS</v>
          </cell>
          <cell r="D140" t="str">
            <v>33000</v>
          </cell>
        </row>
        <row r="141">
          <cell r="B141" t="str">
            <v>33100</v>
          </cell>
          <cell r="C141" t="str">
            <v>GFCF IN MATERIALS</v>
          </cell>
          <cell r="D141" t="str">
            <v>33100</v>
          </cell>
        </row>
        <row r="142">
          <cell r="B142" t="str">
            <v>33110</v>
          </cell>
          <cell r="C142" t="str">
            <v>GFCF IN MACHINES AND OTHER EQUIPMENT</v>
          </cell>
          <cell r="D142" t="str">
            <v>33110</v>
          </cell>
        </row>
        <row r="143">
          <cell r="B143" t="str">
            <v>33120</v>
          </cell>
          <cell r="C143" t="str">
            <v>GFCF IN TRANSPORT EQUIPMENT</v>
          </cell>
          <cell r="D143" t="str">
            <v>33120</v>
          </cell>
        </row>
        <row r="144">
          <cell r="B144" t="str">
            <v>33200</v>
          </cell>
          <cell r="C144" t="str">
            <v>GFCF IN BUILDINGS</v>
          </cell>
          <cell r="D144" t="str">
            <v>33200</v>
          </cell>
        </row>
        <row r="145">
          <cell r="B145" t="str">
            <v>33210</v>
          </cell>
          <cell r="C145" t="str">
            <v>GFCF IN FARM BUILDINGS (NON-RESIDENTIAL)</v>
          </cell>
          <cell r="D145" t="str">
            <v>33210</v>
          </cell>
        </row>
        <row r="146">
          <cell r="B146" t="str">
            <v>33220</v>
          </cell>
          <cell r="C146" t="str">
            <v>GFCF IN OTHER WORKS EXCEPT LAND IMPROVEMENTS (OTHER BUILDINGS, STRUCTURES, ETC.)</v>
          </cell>
          <cell r="D146" t="str">
            <v>33220</v>
          </cell>
        </row>
        <row r="147">
          <cell r="B147" t="str">
            <v>33900</v>
          </cell>
          <cell r="C147" t="str">
            <v>OTHER GFCF</v>
          </cell>
          <cell r="D147" t="str">
            <v>33900</v>
          </cell>
        </row>
        <row r="148">
          <cell r="B148" t="str">
            <v>33910</v>
          </cell>
          <cell r="C148" t="str">
            <v>GFCF IN INTANGIBLE FIXED ASSETS (E.G. COMPUTER SOFTWARE)</v>
          </cell>
          <cell r="D148" t="str">
            <v>33910</v>
          </cell>
        </row>
        <row r="149">
          <cell r="B149" t="str">
            <v>33920</v>
          </cell>
          <cell r="C149" t="str">
            <v>ADDITION TO THE VALUE OF NON-FINANCIAL NON-PRODUCED ASSETS</v>
          </cell>
          <cell r="D149" t="str">
            <v>33920</v>
          </cell>
        </row>
        <row r="150">
          <cell r="B150" t="str">
            <v>33921</v>
          </cell>
          <cell r="C150" t="str">
            <v>GFCF IN MAJOR LAND IMPROVEMENTS</v>
          </cell>
          <cell r="D150" t="str">
            <v>33921</v>
          </cell>
        </row>
        <row r="151">
          <cell r="B151" t="str">
            <v>33922</v>
          </cell>
          <cell r="C151" t="str">
            <v>COSTS LINKED TO THE PURCHASE OF LAND AND PRODUCTION RIGHTS</v>
          </cell>
          <cell r="D151" t="str">
            <v>33922</v>
          </cell>
        </row>
        <row r="152">
          <cell r="B152" t="str">
            <v>34000</v>
          </cell>
          <cell r="C152" t="str">
            <v>GROSS FIXED CAPITAL FORMATION (EXCLUDING DEDUCTIBLE VAT)</v>
          </cell>
          <cell r="D152" t="str">
            <v>34000</v>
          </cell>
        </row>
        <row r="153">
          <cell r="B153" t="str">
            <v>35000</v>
          </cell>
          <cell r="C153" t="str">
            <v>NET FIXED CAPITAL FORMATION (EXCLUDING DEDUCTIBLE V AT)</v>
          </cell>
          <cell r="D153" t="str">
            <v>35000</v>
          </cell>
        </row>
        <row r="154">
          <cell r="B154" t="str">
            <v>36000</v>
          </cell>
          <cell r="C154" t="str">
            <v>CHANGES IN STOCKS</v>
          </cell>
          <cell r="D154" t="str">
            <v>36000</v>
          </cell>
        </row>
        <row r="155">
          <cell r="B155" t="str">
            <v>37000</v>
          </cell>
          <cell r="C155" t="str">
            <v>CAPITAL TRANSFERS</v>
          </cell>
          <cell r="D155" t="str">
            <v>37000</v>
          </cell>
        </row>
        <row r="156">
          <cell r="B156" t="str">
            <v>37100</v>
          </cell>
          <cell r="C156" t="str">
            <v>INVESTMENT GRANTS</v>
          </cell>
          <cell r="D156" t="str">
            <v>37100</v>
          </cell>
        </row>
        <row r="157">
          <cell r="B157" t="str">
            <v>37200</v>
          </cell>
          <cell r="C157" t="str">
            <v>OTHER CAPITAL TRANSFERS</v>
          </cell>
          <cell r="D157" t="str">
            <v>37200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heet1"/>
      <sheetName val="Sheet2"/>
    </sheetNames>
    <sheetDataSet>
      <sheetData sheetId="0"/>
      <sheetData sheetId="1"/>
      <sheetData sheetId="2">
        <row r="4">
          <cell r="A4" t="str">
            <v>Denmark</v>
          </cell>
        </row>
        <row r="5">
          <cell r="A5" t="str">
            <v>Lithuania</v>
          </cell>
        </row>
        <row r="6">
          <cell r="A6" t="str">
            <v>Estonia</v>
          </cell>
        </row>
        <row r="7">
          <cell r="A7" t="str">
            <v>Sweden</v>
          </cell>
        </row>
        <row r="8">
          <cell r="A8" t="str">
            <v>Latvia</v>
          </cell>
        </row>
        <row r="9">
          <cell r="A9" t="str">
            <v>Germany</v>
          </cell>
        </row>
        <row r="10">
          <cell r="A10" t="str">
            <v>Bulgaria</v>
          </cell>
        </row>
        <row r="11">
          <cell r="A11" t="str">
            <v>Romania</v>
          </cell>
        </row>
        <row r="12">
          <cell r="A12" t="str">
            <v>Belgium</v>
          </cell>
        </row>
        <row r="13">
          <cell r="A13" t="str">
            <v>Greece</v>
          </cell>
        </row>
        <row r="14">
          <cell r="A14" t="str">
            <v>Finland</v>
          </cell>
        </row>
        <row r="15">
          <cell r="A15" t="str">
            <v>Ireland</v>
          </cell>
        </row>
        <row r="16">
          <cell r="A16" t="str">
            <v>Portugal</v>
          </cell>
        </row>
        <row r="17">
          <cell r="A17" t="str">
            <v>Poland</v>
          </cell>
        </row>
        <row r="18">
          <cell r="A18" t="str">
            <v>Cyprus</v>
          </cell>
        </row>
        <row r="19">
          <cell r="A19" t="str">
            <v>Austria</v>
          </cell>
        </row>
        <row r="20">
          <cell r="A20" t="str">
            <v>Netherlands</v>
          </cell>
        </row>
        <row r="21">
          <cell r="A21" t="str">
            <v>Hungary</v>
          </cell>
        </row>
        <row r="22">
          <cell r="A22" t="str">
            <v>Croatia</v>
          </cell>
        </row>
        <row r="23">
          <cell r="A23" t="str">
            <v>Czechia</v>
          </cell>
        </row>
        <row r="24">
          <cell r="A24" t="str">
            <v>Italy</v>
          </cell>
        </row>
        <row r="25">
          <cell r="A25" t="str">
            <v>Luxembourg</v>
          </cell>
        </row>
        <row r="26">
          <cell r="A26" t="str">
            <v>Malta</v>
          </cell>
        </row>
        <row r="27">
          <cell r="A27" t="str">
            <v>France</v>
          </cell>
        </row>
        <row r="28">
          <cell r="A28" t="str">
            <v>Spain</v>
          </cell>
        </row>
        <row r="29">
          <cell r="A29" t="str">
            <v>Slovenia</v>
          </cell>
        </row>
        <row r="30">
          <cell r="A30" t="str">
            <v>Slovakia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306ac8-6f65-4c7c-9d2c-29f4231dee1e?lang=en" TargetMode="External" /><Relationship Id="rId2" Type="http://schemas.openxmlformats.org/officeDocument/2006/relationships/hyperlink" Target="https://ec.europa.eu/eurostat/databrowser/bookmark/9376f24e-aabd-4f3d-bb0b-577063db7eaf?lang=en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fde679-2f44-48c1-a10d-7373165fed09?lang=en" TargetMode="External" /><Relationship Id="rId2" Type="http://schemas.openxmlformats.org/officeDocument/2006/relationships/hyperlink" Target="https://ec.europa.eu/eurostat/databrowser/bookmark/ed7a37b8-6113-44e1-aaed-8420adc4ab54?lang=en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deb4e8-f0e0-4c6a-b9e1-7fc5442801e3?lang=en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B06D-C42B-417A-9AF8-3EA412BF345A}">
  <sheetPr>
    <tabColor theme="4" tint="0.5999900102615356"/>
  </sheetPr>
  <dimension ref="A2:V37"/>
  <sheetViews>
    <sheetView showGridLines="0" tabSelected="1" workbookViewId="0" topLeftCell="A1"/>
  </sheetViews>
  <sheetFormatPr defaultColWidth="9.28125" defaultRowHeight="15"/>
  <cols>
    <col min="1" max="1" width="25.7109375" style="64" bestFit="1" customWidth="1"/>
    <col min="2" max="2" width="16.7109375" style="64" bestFit="1" customWidth="1"/>
    <col min="3" max="5" width="9.28125" style="64" customWidth="1"/>
    <col min="6" max="6" width="22.28125" style="64" customWidth="1"/>
    <col min="7" max="16384" width="9.28125" style="64" customWidth="1"/>
  </cols>
  <sheetData>
    <row r="2" spans="1:9" ht="15">
      <c r="A2" s="78" t="s">
        <v>35</v>
      </c>
      <c r="B2" s="78"/>
      <c r="C2" s="78"/>
      <c r="D2" s="78"/>
      <c r="E2" s="78"/>
      <c r="F2" s="78"/>
      <c r="G2" s="5"/>
      <c r="H2" s="5"/>
      <c r="I2" s="5"/>
    </row>
    <row r="3" spans="1:22" s="71" customFormat="1" ht="15">
      <c r="A3" s="79" t="s">
        <v>36</v>
      </c>
      <c r="B3" s="79"/>
      <c r="C3" s="79"/>
      <c r="D3" s="79"/>
      <c r="E3" s="79"/>
      <c r="F3" s="79"/>
      <c r="Q3" s="64"/>
      <c r="R3" s="64"/>
      <c r="S3" s="64"/>
      <c r="T3" s="64"/>
      <c r="U3" s="64"/>
      <c r="V3" s="64"/>
    </row>
    <row r="4" spans="1:22" s="71" customFormat="1" ht="15">
      <c r="A4" s="72"/>
      <c r="B4" s="72"/>
      <c r="C4" s="72"/>
      <c r="D4" s="72"/>
      <c r="E4" s="72"/>
      <c r="F4" s="72"/>
      <c r="Q4" s="64"/>
      <c r="R4" s="64"/>
      <c r="S4" s="64"/>
      <c r="T4" s="64"/>
      <c r="U4" s="64"/>
      <c r="V4" s="64"/>
    </row>
    <row r="5" spans="1:22" s="71" customFormat="1" ht="15">
      <c r="A5" s="77" t="s">
        <v>37</v>
      </c>
      <c r="B5" s="77"/>
      <c r="C5" s="77"/>
      <c r="D5" s="77"/>
      <c r="E5" s="77"/>
      <c r="F5" s="77"/>
      <c r="Q5" s="64"/>
      <c r="R5" s="64"/>
      <c r="S5" s="64"/>
      <c r="T5" s="64"/>
      <c r="U5" s="64"/>
      <c r="V5" s="64"/>
    </row>
    <row r="6" spans="1:13" ht="15">
      <c r="A6" s="66" t="s">
        <v>38</v>
      </c>
      <c r="B6" s="66"/>
      <c r="C6" s="66"/>
      <c r="D6" s="66"/>
      <c r="E6" s="66"/>
      <c r="F6" s="66"/>
      <c r="J6" s="69"/>
      <c r="L6" s="70"/>
      <c r="M6" s="68"/>
    </row>
    <row r="7" spans="10:12" ht="15">
      <c r="J7" s="69"/>
      <c r="L7" s="69"/>
    </row>
    <row r="8" spans="10:12" ht="15">
      <c r="J8" s="69"/>
      <c r="L8" s="69"/>
    </row>
    <row r="9" spans="10:12" ht="15">
      <c r="J9" s="69"/>
      <c r="L9" s="69"/>
    </row>
    <row r="10" spans="10:12" ht="15">
      <c r="J10" s="69"/>
      <c r="L10" s="69"/>
    </row>
    <row r="11" spans="10:12" ht="15">
      <c r="J11" s="69"/>
      <c r="L11" s="69"/>
    </row>
    <row r="12" spans="10:14" ht="15">
      <c r="J12" s="69"/>
      <c r="L12" s="69"/>
      <c r="M12" s="68"/>
      <c r="N12" s="68"/>
    </row>
    <row r="13" spans="10:14" ht="15">
      <c r="J13" s="69"/>
      <c r="L13" s="69"/>
      <c r="M13" s="68"/>
      <c r="N13" s="68"/>
    </row>
    <row r="14" spans="10:14" ht="15">
      <c r="J14" s="69"/>
      <c r="L14" s="69"/>
      <c r="M14" s="68"/>
      <c r="N14" s="68"/>
    </row>
    <row r="15" spans="10:14" ht="15">
      <c r="J15" s="69"/>
      <c r="L15" s="69"/>
      <c r="M15" s="68"/>
      <c r="N15" s="68"/>
    </row>
    <row r="16" spans="10:14" ht="15">
      <c r="J16" s="69"/>
      <c r="L16" s="69"/>
      <c r="M16" s="68"/>
      <c r="N16" s="68"/>
    </row>
    <row r="17" spans="10:14" ht="15">
      <c r="J17" s="69"/>
      <c r="L17" s="69"/>
      <c r="M17" s="68"/>
      <c r="N17" s="68"/>
    </row>
    <row r="18" spans="10:14" ht="12.75">
      <c r="J18" s="69"/>
      <c r="L18" s="69"/>
      <c r="M18" s="68"/>
      <c r="N18" s="68"/>
    </row>
    <row r="19" spans="10:14" ht="15">
      <c r="J19" s="69"/>
      <c r="L19" s="69"/>
      <c r="M19" s="68"/>
      <c r="N19" s="68"/>
    </row>
    <row r="20" spans="10:14" ht="12.75">
      <c r="J20" s="69"/>
      <c r="L20" s="69"/>
      <c r="M20" s="68"/>
      <c r="N20" s="68"/>
    </row>
    <row r="21" spans="10:14" ht="12.75">
      <c r="J21" s="69"/>
      <c r="L21" s="69"/>
      <c r="M21" s="68"/>
      <c r="N21" s="68"/>
    </row>
    <row r="22" spans="10:14" ht="15">
      <c r="J22" s="69"/>
      <c r="L22" s="69"/>
      <c r="M22" s="68"/>
      <c r="N22" s="68"/>
    </row>
    <row r="23" spans="10:14" ht="15">
      <c r="J23" s="69"/>
      <c r="L23" s="69"/>
      <c r="M23" s="68"/>
      <c r="N23" s="68"/>
    </row>
    <row r="24" spans="10:14" ht="12.75">
      <c r="J24" s="69"/>
      <c r="L24" s="69"/>
      <c r="M24" s="68"/>
      <c r="N24" s="68"/>
    </row>
    <row r="25" spans="10:12" ht="15">
      <c r="J25" s="69"/>
      <c r="L25" s="69"/>
    </row>
    <row r="26" spans="10:12" ht="15">
      <c r="J26" s="69"/>
      <c r="L26" s="69"/>
    </row>
    <row r="27" spans="10:12" ht="15">
      <c r="J27" s="69"/>
      <c r="L27" s="69"/>
    </row>
    <row r="28" spans="10:12" ht="15">
      <c r="J28" s="69"/>
      <c r="L28" s="69"/>
    </row>
    <row r="29" spans="10:13" ht="15">
      <c r="J29" s="69"/>
      <c r="L29" s="69"/>
      <c r="M29" s="68"/>
    </row>
    <row r="30" spans="10:13" ht="15">
      <c r="J30" s="69"/>
      <c r="L30" s="69"/>
      <c r="M30" s="68"/>
    </row>
    <row r="31" spans="12:13" ht="15">
      <c r="L31" s="69"/>
      <c r="M31" s="68"/>
    </row>
    <row r="32" ht="15">
      <c r="L32" s="67"/>
    </row>
    <row r="33" ht="15">
      <c r="A33" s="61"/>
    </row>
    <row r="36" spans="7:9" ht="15">
      <c r="G36" s="4"/>
      <c r="H36" s="4"/>
      <c r="I36" s="4"/>
    </row>
    <row r="37" spans="7:9" ht="15">
      <c r="G37" s="65"/>
      <c r="H37" s="65"/>
      <c r="I37" s="65"/>
    </row>
  </sheetData>
  <mergeCells count="3">
    <mergeCell ref="A5:F5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00102615356"/>
  </sheetPr>
  <dimension ref="B1:U68"/>
  <sheetViews>
    <sheetView workbookViewId="0" topLeftCell="B1">
      <selection activeCell="B1" sqref="B1"/>
    </sheetView>
  </sheetViews>
  <sheetFormatPr defaultColWidth="9.28125" defaultRowHeight="15"/>
  <cols>
    <col min="1" max="6" width="9.28125" style="4" customWidth="1"/>
    <col min="7" max="7" width="12.28125" style="4" bestFit="1" customWidth="1"/>
    <col min="8" max="16384" width="9.28125" style="4" customWidth="1"/>
  </cols>
  <sheetData>
    <row r="1" spans="2:21" ht="15">
      <c r="B1" s="4" t="s">
        <v>214</v>
      </c>
      <c r="C1" s="4" t="s">
        <v>215</v>
      </c>
      <c r="D1" s="4" t="s">
        <v>216</v>
      </c>
      <c r="E1" s="4" t="s">
        <v>217</v>
      </c>
      <c r="F1" s="4" t="s">
        <v>218</v>
      </c>
      <c r="G1" s="4" t="s">
        <v>219</v>
      </c>
      <c r="H1" s="4" t="s">
        <v>220</v>
      </c>
      <c r="I1" s="4" t="s">
        <v>221</v>
      </c>
      <c r="J1" s="4" t="s">
        <v>222</v>
      </c>
      <c r="L1" s="21"/>
      <c r="M1" s="20" t="s">
        <v>223</v>
      </c>
      <c r="N1" s="21"/>
      <c r="O1" s="21"/>
      <c r="P1" s="21"/>
      <c r="Q1" s="21"/>
      <c r="R1" s="21"/>
      <c r="S1" s="21"/>
      <c r="T1" s="21"/>
      <c r="U1" s="21"/>
    </row>
    <row r="2" spans="2:21" ht="15">
      <c r="B2" s="4" t="s">
        <v>146</v>
      </c>
      <c r="C2" s="17">
        <f>+G38</f>
        <v>136.17</v>
      </c>
      <c r="D2" s="17">
        <f>+F38</f>
        <v>143.79</v>
      </c>
      <c r="E2" s="4" t="str">
        <f aca="true" t="shared" si="0" ref="E2:E31">IF(C2&gt;D2,C2-D2,"")</f>
        <v/>
      </c>
      <c r="F2" s="4">
        <f aca="true" t="shared" si="1" ref="F2:F31">IF(C2&lt;D2,D2-C2,"")</f>
        <v>7.6200000000000045</v>
      </c>
      <c r="G2" s="4" t="b">
        <f aca="true" t="shared" si="2" ref="G2:G31">C2&lt;D2</f>
        <v>1</v>
      </c>
      <c r="H2" s="4">
        <f aca="true" t="shared" si="3" ref="H2:H31">IF(G2,C2,D2)</f>
        <v>136.17</v>
      </c>
      <c r="I2" s="4">
        <f>C2</f>
        <v>136.17</v>
      </c>
      <c r="J2" s="4">
        <f>C2-D2</f>
        <v>-7.6200000000000045</v>
      </c>
      <c r="L2" s="21"/>
      <c r="M2" s="21" t="s">
        <v>224</v>
      </c>
      <c r="N2" s="21"/>
      <c r="O2" s="21"/>
      <c r="P2" s="21"/>
      <c r="Q2" s="21"/>
      <c r="R2" s="21"/>
      <c r="S2" s="21"/>
      <c r="T2" s="21"/>
      <c r="U2" s="21"/>
    </row>
    <row r="3" spans="5:21" ht="15">
      <c r="E3" s="4" t="str">
        <f t="shared" si="0"/>
        <v/>
      </c>
      <c r="F3" s="4" t="str">
        <f t="shared" si="1"/>
        <v/>
      </c>
      <c r="G3" s="4" t="b">
        <f t="shared" si="2"/>
        <v>0</v>
      </c>
      <c r="H3" s="4">
        <f t="shared" si="3"/>
        <v>0</v>
      </c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5">
      <c r="B4" s="2" t="s">
        <v>148</v>
      </c>
      <c r="C4" s="17">
        <f>+G39</f>
        <v>124.37</v>
      </c>
      <c r="D4" s="17">
        <f>+F39</f>
        <v>107.27</v>
      </c>
      <c r="E4" s="4">
        <f t="shared" si="0"/>
        <v>17.10000000000001</v>
      </c>
      <c r="F4" s="4" t="str">
        <f t="shared" si="1"/>
        <v/>
      </c>
      <c r="G4" s="4" t="b">
        <f t="shared" si="2"/>
        <v>0</v>
      </c>
      <c r="H4" s="4">
        <f t="shared" si="3"/>
        <v>107.27</v>
      </c>
      <c r="I4" s="4">
        <f aca="true" t="shared" si="4" ref="I4:I30">C4</f>
        <v>124.37</v>
      </c>
      <c r="J4" s="4">
        <f aca="true" t="shared" si="5" ref="J4:J30">C4-D4</f>
        <v>17.10000000000001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15">
      <c r="B5" s="2" t="s">
        <v>172</v>
      </c>
      <c r="C5" s="35">
        <f>+G47</f>
        <v>109.91</v>
      </c>
      <c r="D5" s="35">
        <f>+F47</f>
        <v>97.8</v>
      </c>
      <c r="E5" s="1">
        <f aca="true" t="shared" si="6" ref="E5:E12">IF(C5&gt;D5,C5-D5,"")</f>
        <v>12.11</v>
      </c>
      <c r="F5" s="36" t="str">
        <f aca="true" t="shared" si="7" ref="F5:F12">IF(C5&lt;D5,D5-C5,"")</f>
        <v/>
      </c>
      <c r="G5" s="4" t="b">
        <f aca="true" t="shared" si="8" ref="G5:G12">C5&lt;D5</f>
        <v>0</v>
      </c>
      <c r="H5" s="4">
        <f aca="true" t="shared" si="9" ref="H5:H12">IF(G5,C5,D5)</f>
        <v>97.8</v>
      </c>
      <c r="I5" s="4">
        <f aca="true" t="shared" si="10" ref="I5:I12">C5</f>
        <v>109.91</v>
      </c>
      <c r="J5" s="4">
        <f aca="true" t="shared" si="11" ref="J5:J12">C5-D5</f>
        <v>12.11</v>
      </c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5">
      <c r="B6" s="2" t="s">
        <v>189</v>
      </c>
      <c r="C6" s="35">
        <f>+G60</f>
        <v>133.67</v>
      </c>
      <c r="D6" s="35">
        <f>+F60</f>
        <v>123.19</v>
      </c>
      <c r="E6" s="1">
        <f t="shared" si="6"/>
        <v>10.47999999999999</v>
      </c>
      <c r="F6" s="1" t="str">
        <f t="shared" si="7"/>
        <v/>
      </c>
      <c r="G6" s="4" t="b">
        <f t="shared" si="8"/>
        <v>0</v>
      </c>
      <c r="H6" s="4">
        <f t="shared" si="9"/>
        <v>123.19</v>
      </c>
      <c r="I6" s="4">
        <f t="shared" si="10"/>
        <v>133.67</v>
      </c>
      <c r="J6" s="4">
        <f t="shared" si="11"/>
        <v>10.47999999999999</v>
      </c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15">
      <c r="B7" s="2" t="s">
        <v>155</v>
      </c>
      <c r="C7" s="35">
        <f>+G61</f>
        <v>140.71</v>
      </c>
      <c r="D7" s="35">
        <f>+F61</f>
        <v>130.53</v>
      </c>
      <c r="E7" s="1">
        <f t="shared" si="6"/>
        <v>10.180000000000007</v>
      </c>
      <c r="F7" s="36" t="str">
        <f t="shared" si="7"/>
        <v/>
      </c>
      <c r="G7" s="4" t="b">
        <f t="shared" si="8"/>
        <v>0</v>
      </c>
      <c r="H7" s="4">
        <f t="shared" si="9"/>
        <v>130.53</v>
      </c>
      <c r="I7" s="4">
        <f t="shared" si="10"/>
        <v>140.71</v>
      </c>
      <c r="J7" s="4">
        <f t="shared" si="11"/>
        <v>10.180000000000007</v>
      </c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2:21" ht="15">
      <c r="B8" s="2" t="s">
        <v>191</v>
      </c>
      <c r="C8" s="35">
        <f>+G55</f>
        <v>145.34</v>
      </c>
      <c r="D8" s="35">
        <f>+F55</f>
        <v>135.24</v>
      </c>
      <c r="E8" s="1">
        <f t="shared" si="6"/>
        <v>10.099999999999994</v>
      </c>
      <c r="F8" s="36" t="str">
        <f t="shared" si="7"/>
        <v/>
      </c>
      <c r="G8" s="4" t="b">
        <f t="shared" si="8"/>
        <v>0</v>
      </c>
      <c r="H8" s="4">
        <f t="shared" si="9"/>
        <v>135.24</v>
      </c>
      <c r="I8" s="4">
        <f t="shared" si="10"/>
        <v>145.34</v>
      </c>
      <c r="J8" s="4">
        <f t="shared" si="11"/>
        <v>10.099999999999994</v>
      </c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1" ht="15">
      <c r="B9" s="2" t="s">
        <v>152</v>
      </c>
      <c r="C9" s="17">
        <f>+G56</f>
        <v>66.07</v>
      </c>
      <c r="D9" s="17">
        <f>+F56</f>
        <v>63.72</v>
      </c>
      <c r="E9" s="4">
        <f t="shared" si="6"/>
        <v>2.3499999999999943</v>
      </c>
      <c r="F9" s="4" t="str">
        <f t="shared" si="7"/>
        <v/>
      </c>
      <c r="G9" s="4" t="b">
        <f t="shared" si="8"/>
        <v>0</v>
      </c>
      <c r="H9" s="4">
        <f t="shared" si="9"/>
        <v>63.72</v>
      </c>
      <c r="I9" s="4">
        <f t="shared" si="10"/>
        <v>66.07</v>
      </c>
      <c r="J9" s="4">
        <f t="shared" si="11"/>
        <v>2.3499999999999943</v>
      </c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2:21" ht="15">
      <c r="B10" s="2" t="s">
        <v>159</v>
      </c>
      <c r="C10" s="17">
        <f>+G57</f>
        <v>89.39</v>
      </c>
      <c r="D10" s="17">
        <f>+F57</f>
        <v>88.42</v>
      </c>
      <c r="E10" s="4">
        <f t="shared" si="6"/>
        <v>0.9699999999999989</v>
      </c>
      <c r="F10" s="4" t="str">
        <f t="shared" si="7"/>
        <v/>
      </c>
      <c r="G10" s="4" t="b">
        <f t="shared" si="8"/>
        <v>0</v>
      </c>
      <c r="H10" s="4">
        <f t="shared" si="9"/>
        <v>88.42</v>
      </c>
      <c r="I10" s="4">
        <f t="shared" si="10"/>
        <v>89.39</v>
      </c>
      <c r="J10" s="4">
        <f t="shared" si="11"/>
        <v>0.9699999999999989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5">
      <c r="B11" s="2" t="s">
        <v>168</v>
      </c>
      <c r="C11" s="35">
        <f>+G62</f>
        <v>98.07</v>
      </c>
      <c r="D11" s="35">
        <f>+F62</f>
        <v>97.62</v>
      </c>
      <c r="E11" s="1">
        <f t="shared" si="6"/>
        <v>0.44999999999998863</v>
      </c>
      <c r="F11" s="36" t="str">
        <f t="shared" si="7"/>
        <v/>
      </c>
      <c r="G11" s="4" t="b">
        <f t="shared" si="8"/>
        <v>0</v>
      </c>
      <c r="H11" s="4">
        <f t="shared" si="9"/>
        <v>97.62</v>
      </c>
      <c r="I11" s="4">
        <f t="shared" si="10"/>
        <v>98.07</v>
      </c>
      <c r="J11" s="4">
        <f t="shared" si="11"/>
        <v>0.44999999999998863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ht="15">
      <c r="B12" s="2" t="s">
        <v>182</v>
      </c>
      <c r="C12" s="35">
        <f>+G51</f>
        <v>116.25</v>
      </c>
      <c r="D12" s="35">
        <f>+F51</f>
        <v>116.12</v>
      </c>
      <c r="E12" s="1">
        <f t="shared" si="6"/>
        <v>0.12999999999999545</v>
      </c>
      <c r="F12" s="36" t="str">
        <f t="shared" si="7"/>
        <v/>
      </c>
      <c r="G12" s="4" t="b">
        <f t="shared" si="8"/>
        <v>0</v>
      </c>
      <c r="H12" s="4">
        <f t="shared" si="9"/>
        <v>116.12</v>
      </c>
      <c r="I12" s="4">
        <f t="shared" si="10"/>
        <v>116.25</v>
      </c>
      <c r="J12" s="4">
        <f t="shared" si="11"/>
        <v>0.12999999999999545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ht="15">
      <c r="B13" s="2" t="s">
        <v>180</v>
      </c>
      <c r="C13" s="17">
        <f>+G50</f>
        <v>121.86</v>
      </c>
      <c r="D13" s="17">
        <f>+F50</f>
        <v>122.6</v>
      </c>
      <c r="E13" s="4" t="str">
        <f t="shared" si="0"/>
        <v/>
      </c>
      <c r="F13" s="4">
        <f t="shared" si="1"/>
        <v>0.7399999999999949</v>
      </c>
      <c r="G13" s="4" t="b">
        <f t="shared" si="2"/>
        <v>1</v>
      </c>
      <c r="H13" s="4">
        <f t="shared" si="3"/>
        <v>121.86</v>
      </c>
      <c r="I13" s="4">
        <f t="shared" si="4"/>
        <v>121.86</v>
      </c>
      <c r="J13" s="4">
        <f t="shared" si="5"/>
        <v>-0.7399999999999949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1" ht="15">
      <c r="B14" s="2" t="s">
        <v>170</v>
      </c>
      <c r="C14" s="35">
        <f>+G46</f>
        <v>140.64</v>
      </c>
      <c r="D14" s="35">
        <f>+F46</f>
        <v>143.68</v>
      </c>
      <c r="E14" s="1" t="str">
        <f>IF(C14&gt;D14,C14-D14,"")</f>
        <v/>
      </c>
      <c r="F14" s="36">
        <f>IF(C14&lt;D14,D14-C14,"")</f>
        <v>3.0400000000000205</v>
      </c>
      <c r="G14" s="4" t="b">
        <f>C14&lt;D14</f>
        <v>1</v>
      </c>
      <c r="H14" s="4">
        <f>IF(G14,C14,D14)</f>
        <v>140.64</v>
      </c>
      <c r="I14" s="4">
        <f>C14</f>
        <v>140.64</v>
      </c>
      <c r="J14" s="4">
        <f>C14-D14</f>
        <v>-3.0400000000000205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21" ht="15">
      <c r="B15" s="2" t="s">
        <v>162</v>
      </c>
      <c r="C15" s="35">
        <f>+G43</f>
        <v>170.41</v>
      </c>
      <c r="D15" s="35">
        <f>+F43</f>
        <v>178.93</v>
      </c>
      <c r="E15" s="1" t="str">
        <f aca="true" t="shared" si="12" ref="E15:E21">IF(C15&gt;D15,C15-D15,"")</f>
        <v/>
      </c>
      <c r="F15" s="36">
        <f aca="true" t="shared" si="13" ref="F15:F21">IF(C15&lt;D15,D15-C15,"")</f>
        <v>8.52000000000001</v>
      </c>
      <c r="G15" s="4" t="b">
        <f aca="true" t="shared" si="14" ref="G15:G21">C15&lt;D15</f>
        <v>1</v>
      </c>
      <c r="H15" s="4">
        <f aca="true" t="shared" si="15" ref="H15:H20">IF(G15,C15,D15)</f>
        <v>170.41</v>
      </c>
      <c r="I15" s="4">
        <f aca="true" t="shared" si="16" ref="I15:I20">C15</f>
        <v>170.41</v>
      </c>
      <c r="J15" s="4">
        <f aca="true" t="shared" si="17" ref="J15:J20">C15-D15</f>
        <v>-8.52000000000001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21" ht="15">
      <c r="B16" s="2" t="s">
        <v>163</v>
      </c>
      <c r="C16" s="35">
        <f>+G54</f>
        <v>142.56</v>
      </c>
      <c r="D16" s="35">
        <f>+F54</f>
        <v>151.11</v>
      </c>
      <c r="E16" s="1" t="str">
        <f t="shared" si="12"/>
        <v/>
      </c>
      <c r="F16" s="36">
        <f t="shared" si="13"/>
        <v>8.550000000000011</v>
      </c>
      <c r="G16" s="4" t="b">
        <f t="shared" si="14"/>
        <v>1</v>
      </c>
      <c r="H16" s="4">
        <f t="shared" si="15"/>
        <v>142.56</v>
      </c>
      <c r="I16" s="4">
        <f t="shared" si="16"/>
        <v>142.56</v>
      </c>
      <c r="J16" s="4">
        <f t="shared" si="17"/>
        <v>-8.550000000000011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5">
      <c r="B17" s="2" t="s">
        <v>175</v>
      </c>
      <c r="C17" s="35">
        <f>+G59</f>
        <v>176.18</v>
      </c>
      <c r="D17" s="35">
        <f>+F59</f>
        <v>195.18</v>
      </c>
      <c r="E17" s="1" t="str">
        <f t="shared" si="12"/>
        <v/>
      </c>
      <c r="F17" s="1">
        <f t="shared" si="13"/>
        <v>19</v>
      </c>
      <c r="G17" s="4" t="b">
        <f t="shared" si="14"/>
        <v>1</v>
      </c>
      <c r="H17" s="4">
        <f t="shared" si="15"/>
        <v>176.18</v>
      </c>
      <c r="I17" s="4">
        <f t="shared" si="16"/>
        <v>176.18</v>
      </c>
      <c r="J17" s="4">
        <f t="shared" si="17"/>
        <v>-19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5">
      <c r="B18" s="2" t="s">
        <v>176</v>
      </c>
      <c r="C18" s="35">
        <f>+G49</f>
        <v>158.19</v>
      </c>
      <c r="D18" s="35">
        <f>+F49</f>
        <v>175.64</v>
      </c>
      <c r="E18" s="1" t="str">
        <f t="shared" si="12"/>
        <v/>
      </c>
      <c r="F18" s="1">
        <f t="shared" si="13"/>
        <v>17.44999999999999</v>
      </c>
      <c r="G18" s="4" t="b">
        <f t="shared" si="14"/>
        <v>1</v>
      </c>
      <c r="H18" s="4">
        <f t="shared" si="15"/>
        <v>158.19</v>
      </c>
      <c r="I18" s="4">
        <f t="shared" si="16"/>
        <v>158.19</v>
      </c>
      <c r="J18" s="4">
        <f t="shared" si="17"/>
        <v>-17.44999999999999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5">
      <c r="B19" s="2" t="s">
        <v>174</v>
      </c>
      <c r="C19" s="35">
        <f>+G48</f>
        <v>114.43</v>
      </c>
      <c r="D19" s="35">
        <f>+F48</f>
        <v>133.62</v>
      </c>
      <c r="E19" s="1" t="str">
        <f t="shared" si="12"/>
        <v/>
      </c>
      <c r="F19" s="36">
        <f t="shared" si="13"/>
        <v>19.189999999999998</v>
      </c>
      <c r="G19" s="4" t="b">
        <f t="shared" si="14"/>
        <v>1</v>
      </c>
      <c r="H19" s="4">
        <f t="shared" si="15"/>
        <v>114.43</v>
      </c>
      <c r="I19" s="4">
        <f t="shared" si="16"/>
        <v>114.43</v>
      </c>
      <c r="J19" s="4">
        <f t="shared" si="17"/>
        <v>-19.189999999999998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5">
      <c r="B20" s="2" t="s">
        <v>187</v>
      </c>
      <c r="C20" s="35">
        <f>+G64</f>
        <v>123.44</v>
      </c>
      <c r="D20" s="35">
        <f>+F64</f>
        <v>146.44</v>
      </c>
      <c r="E20" s="1" t="str">
        <f t="shared" si="12"/>
        <v/>
      </c>
      <c r="F20" s="36">
        <f t="shared" si="13"/>
        <v>23</v>
      </c>
      <c r="G20" s="4" t="b">
        <f t="shared" si="14"/>
        <v>1</v>
      </c>
      <c r="H20" s="4">
        <f t="shared" si="15"/>
        <v>123.44</v>
      </c>
      <c r="I20" s="4">
        <f t="shared" si="16"/>
        <v>123.44</v>
      </c>
      <c r="J20" s="4">
        <f t="shared" si="17"/>
        <v>-23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5">
      <c r="B21" s="2" t="s">
        <v>158</v>
      </c>
      <c r="C21" s="35">
        <f>+G63</f>
        <v>134.26</v>
      </c>
      <c r="D21" s="35">
        <f>+F63</f>
        <v>168.99</v>
      </c>
      <c r="E21" s="1" t="str">
        <f t="shared" si="12"/>
        <v/>
      </c>
      <c r="F21" s="1">
        <f t="shared" si="13"/>
        <v>34.73000000000002</v>
      </c>
      <c r="G21" s="4" t="b">
        <f t="shared" si="14"/>
        <v>1</v>
      </c>
      <c r="H21" s="4">
        <f aca="true" t="shared" si="18" ref="H21">IF(G21,C21,D21)</f>
        <v>134.26</v>
      </c>
      <c r="I21" s="4">
        <f aca="true" t="shared" si="19" ref="I21">C21</f>
        <v>134.26</v>
      </c>
      <c r="J21" s="4">
        <f aca="true" t="shared" si="20" ref="J21">C21-D21</f>
        <v>-34.73000000000002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5">
      <c r="B22" s="2" t="s">
        <v>184</v>
      </c>
      <c r="C22" s="35">
        <f>+G52</f>
        <v>131.64</v>
      </c>
      <c r="D22" s="35">
        <f>+F52</f>
        <v>166.04</v>
      </c>
      <c r="E22" s="1" t="str">
        <f t="shared" si="0"/>
        <v/>
      </c>
      <c r="F22" s="36">
        <f t="shared" si="1"/>
        <v>34.400000000000006</v>
      </c>
      <c r="G22" s="4" t="b">
        <f t="shared" si="2"/>
        <v>1</v>
      </c>
      <c r="H22" s="4">
        <f t="shared" si="3"/>
        <v>131.64</v>
      </c>
      <c r="I22" s="4">
        <f t="shared" si="4"/>
        <v>131.64</v>
      </c>
      <c r="J22" s="4">
        <f t="shared" si="5"/>
        <v>-34.400000000000006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5">
      <c r="B23" s="2" t="s">
        <v>154</v>
      </c>
      <c r="C23" s="35">
        <f>+G41</f>
        <v>100.21</v>
      </c>
      <c r="D23" s="35">
        <f>+F41</f>
        <v>126.91</v>
      </c>
      <c r="E23" s="1" t="str">
        <f>IF(C23&gt;D23,C23-D23,"")</f>
        <v/>
      </c>
      <c r="F23" s="1">
        <f>IF(C23&lt;D23,D23-C23,"")</f>
        <v>26.700000000000003</v>
      </c>
      <c r="G23" s="4" t="b">
        <f>C23&lt;D23</f>
        <v>1</v>
      </c>
      <c r="H23" s="4">
        <f>IF(G23,C23,D23)</f>
        <v>100.21</v>
      </c>
      <c r="I23" s="4">
        <f>C23</f>
        <v>100.21</v>
      </c>
      <c r="J23" s="4">
        <f>C23-D23</f>
        <v>-26.700000000000003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5">
      <c r="B24" s="2" t="s">
        <v>166</v>
      </c>
      <c r="C24" s="35">
        <f>+G58</f>
        <v>113.57</v>
      </c>
      <c r="D24" s="35">
        <f>+F58</f>
        <v>144.67</v>
      </c>
      <c r="E24" s="1" t="str">
        <f>IF(C24&gt;D24,C24-D24,"")</f>
        <v/>
      </c>
      <c r="F24" s="1">
        <f>IF(C24&lt;D24,D24-C24,"")</f>
        <v>31.099999999999994</v>
      </c>
      <c r="G24" s="4" t="b">
        <f>C24&lt;D24</f>
        <v>1</v>
      </c>
      <c r="H24" s="4">
        <f>IF(G24,C24,D24)</f>
        <v>113.57</v>
      </c>
      <c r="I24" s="4">
        <f>C24</f>
        <v>113.57</v>
      </c>
      <c r="J24" s="4">
        <f>C24-D24</f>
        <v>-31.099999999999994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5">
      <c r="B25" s="2" t="s">
        <v>151</v>
      </c>
      <c r="C25" s="35">
        <f>+G42</f>
        <v>145.8</v>
      </c>
      <c r="D25" s="35">
        <f>+F42</f>
        <v>187.18</v>
      </c>
      <c r="E25" s="1" t="str">
        <f>IF(C25&gt;D25,C25-D25,"")</f>
        <v/>
      </c>
      <c r="F25" s="1">
        <f>IF(C25&lt;D25,D25-C25,"")</f>
        <v>41.379999999999995</v>
      </c>
      <c r="G25" s="4" t="b">
        <f>C25&lt;D25</f>
        <v>1</v>
      </c>
      <c r="H25" s="4">
        <f>IF(G25,C25,D25)</f>
        <v>145.8</v>
      </c>
      <c r="I25" s="4">
        <f>C25</f>
        <v>145.8</v>
      </c>
      <c r="J25" s="4">
        <f>C25-D25</f>
        <v>-41.379999999999995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5">
      <c r="B26" s="2" t="s">
        <v>150</v>
      </c>
      <c r="C26" s="35">
        <f>+G40</f>
        <v>168.17</v>
      </c>
      <c r="D26" s="35">
        <f>+F40</f>
        <v>225.66</v>
      </c>
      <c r="E26" s="1" t="str">
        <f>IF(C26&gt;D26,C26-D26,"")</f>
        <v/>
      </c>
      <c r="F26" s="1">
        <f>IF(C26&lt;D26,D26-C26,"")</f>
        <v>57.49000000000001</v>
      </c>
      <c r="G26" s="4" t="b">
        <f>C26&lt;D26</f>
        <v>1</v>
      </c>
      <c r="H26" s="4">
        <f>IF(G26,C26,D26)</f>
        <v>168.17</v>
      </c>
      <c r="I26" s="4">
        <f>C26</f>
        <v>168.17</v>
      </c>
      <c r="J26" s="4">
        <f>C26-D26</f>
        <v>-57.49000000000001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5">
      <c r="B27" s="2" t="s">
        <v>178</v>
      </c>
      <c r="C27" s="35">
        <f>+G65</f>
        <v>100.71</v>
      </c>
      <c r="D27" s="35">
        <f>+F65</f>
        <v>145.09</v>
      </c>
      <c r="E27" s="1" t="str">
        <f aca="true" t="shared" si="21" ref="E27">IF(C27&gt;D27,C27-D27,"")</f>
        <v/>
      </c>
      <c r="F27" s="1">
        <f aca="true" t="shared" si="22" ref="F27">IF(C27&lt;D27,D27-C27,"")</f>
        <v>44.38000000000001</v>
      </c>
      <c r="G27" s="4" t="b">
        <f aca="true" t="shared" si="23" ref="G27">C27&lt;D27</f>
        <v>1</v>
      </c>
      <c r="H27" s="4">
        <f aca="true" t="shared" si="24" ref="H27">IF(G27,C27,D27)</f>
        <v>100.71</v>
      </c>
      <c r="I27" s="4">
        <f aca="true" t="shared" si="25" ref="I27">C27</f>
        <v>100.71</v>
      </c>
      <c r="J27" s="4">
        <f aca="true" t="shared" si="26" ref="J27">C27-D27</f>
        <v>-44.38000000000001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5">
      <c r="B28" s="2" t="s">
        <v>186</v>
      </c>
      <c r="C28" s="35">
        <f>+G53</f>
        <v>107.94</v>
      </c>
      <c r="D28" s="35">
        <f>+F53</f>
        <v>156.58</v>
      </c>
      <c r="E28" s="1" t="str">
        <f>IF(C28&gt;D28,C28-D28,"")</f>
        <v/>
      </c>
      <c r="F28" s="1">
        <f>IF(C28&lt;D28,D28-C28,"")</f>
        <v>48.640000000000015</v>
      </c>
      <c r="G28" s="4" t="b">
        <f>C28&lt;D28</f>
        <v>1</v>
      </c>
      <c r="H28" s="4">
        <f>IF(G28,C28,D28)</f>
        <v>107.94</v>
      </c>
      <c r="I28" s="4">
        <f>C28</f>
        <v>107.94</v>
      </c>
      <c r="J28" s="4">
        <f>C28-D28</f>
        <v>-48.640000000000015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5">
      <c r="B29" s="2" t="s">
        <v>156</v>
      </c>
      <c r="C29" s="35">
        <f>+G45</f>
        <v>114.45</v>
      </c>
      <c r="D29" s="35">
        <f>+F45</f>
        <v>170.56</v>
      </c>
      <c r="E29" s="1" t="str">
        <f>IF(C29&gt;D29,C29-D29,"")</f>
        <v/>
      </c>
      <c r="F29" s="1">
        <f>IF(C29&lt;D29,D29-C29,"")</f>
        <v>56.11</v>
      </c>
      <c r="G29" s="4" t="b">
        <f>C29&lt;D29</f>
        <v>1</v>
      </c>
      <c r="H29" s="4">
        <f>IF(G29,C29,D29)</f>
        <v>114.45</v>
      </c>
      <c r="I29" s="4">
        <f>C29</f>
        <v>114.45</v>
      </c>
      <c r="J29" s="4">
        <f>C29-D29</f>
        <v>-56.11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5">
      <c r="B30" s="2" t="s">
        <v>165</v>
      </c>
      <c r="C30" s="35">
        <f>+G44</f>
        <v>53.97</v>
      </c>
      <c r="D30" s="35">
        <f>+F44</f>
        <v>151.67</v>
      </c>
      <c r="E30" s="1" t="str">
        <f t="shared" si="0"/>
        <v/>
      </c>
      <c r="F30" s="1">
        <f t="shared" si="1"/>
        <v>97.69999999999999</v>
      </c>
      <c r="G30" s="4" t="b">
        <f t="shared" si="2"/>
        <v>1</v>
      </c>
      <c r="H30" s="4">
        <f t="shared" si="3"/>
        <v>53.97</v>
      </c>
      <c r="I30" s="4">
        <f t="shared" si="4"/>
        <v>53.97</v>
      </c>
      <c r="J30" s="4">
        <f t="shared" si="5"/>
        <v>-97.69999999999999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5">
      <c r="B31" s="1"/>
      <c r="C31" s="1"/>
      <c r="D31" s="1"/>
      <c r="E31" s="1" t="str">
        <f t="shared" si="0"/>
        <v/>
      </c>
      <c r="F31" s="36" t="str">
        <f t="shared" si="1"/>
        <v/>
      </c>
      <c r="G31" s="4" t="b">
        <f t="shared" si="2"/>
        <v>0</v>
      </c>
      <c r="H31" s="4">
        <f t="shared" si="3"/>
        <v>0</v>
      </c>
      <c r="L31" s="21"/>
      <c r="M31" s="21" t="s">
        <v>225</v>
      </c>
      <c r="N31" s="21"/>
      <c r="O31" s="21"/>
      <c r="P31" s="21"/>
      <c r="Q31" s="21"/>
      <c r="R31" s="21"/>
      <c r="S31" s="21"/>
      <c r="T31" s="21"/>
      <c r="U31" s="21"/>
    </row>
    <row r="32" spans="2:21" ht="15">
      <c r="B32" s="2" t="s">
        <v>203</v>
      </c>
      <c r="C32" s="35">
        <f>+G66</f>
        <v>105.32</v>
      </c>
      <c r="D32" s="35">
        <f>+F66</f>
        <v>93.95</v>
      </c>
      <c r="E32" s="1">
        <f>IF(C32&gt;D32,C32-D32,"")</f>
        <v>11.36999999999999</v>
      </c>
      <c r="F32" s="36" t="str">
        <f>IF(C32&lt;D32,D32-C32,"")</f>
        <v/>
      </c>
      <c r="G32" s="4" t="b">
        <f>C32&lt;D32</f>
        <v>0</v>
      </c>
      <c r="H32" s="4">
        <f>IF(G32,C32,D32)</f>
        <v>93.95</v>
      </c>
      <c r="I32" s="4">
        <f>C32</f>
        <v>105.32</v>
      </c>
      <c r="J32" s="4">
        <f>C32-D32</f>
        <v>11.36999999999999</v>
      </c>
      <c r="L32" s="21"/>
      <c r="M32" s="21" t="s">
        <v>226</v>
      </c>
      <c r="N32" s="21"/>
      <c r="O32" s="21"/>
      <c r="P32" s="21"/>
      <c r="Q32" s="21"/>
      <c r="R32" s="21"/>
      <c r="S32" s="21"/>
      <c r="T32" s="21"/>
      <c r="U32" s="21"/>
    </row>
    <row r="33" spans="2:21" ht="15">
      <c r="B33" s="2" t="s">
        <v>208</v>
      </c>
      <c r="C33" s="35">
        <f>+G68</f>
        <v>110.6</v>
      </c>
      <c r="D33" s="35">
        <f>+F68</f>
        <v>109.17</v>
      </c>
      <c r="E33" s="1">
        <f>IF(C33&gt;D33,C33-D33,"")</f>
        <v>1.4299999999999926</v>
      </c>
      <c r="F33" s="36" t="str">
        <f>IF(C33&lt;D33,D33-C33,"")</f>
        <v/>
      </c>
      <c r="G33" s="4" t="b">
        <f>C33&lt;D33</f>
        <v>0</v>
      </c>
      <c r="H33" s="4">
        <f>IF(G33,C33,D33)</f>
        <v>109.17</v>
      </c>
      <c r="I33" s="4">
        <f>C33</f>
        <v>110.6</v>
      </c>
      <c r="J33" s="4">
        <f>C33-D33</f>
        <v>1.4299999999999926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10" ht="15">
      <c r="B34" s="55" t="s">
        <v>206</v>
      </c>
      <c r="C34" s="35">
        <f>+G67</f>
        <v>85.37</v>
      </c>
      <c r="D34" s="35">
        <f>+F67</f>
        <v>95.9</v>
      </c>
      <c r="E34" s="1" t="str">
        <f>IF(C34&gt;D34,C34-D34,"")</f>
        <v/>
      </c>
      <c r="F34" s="36">
        <f>IF(C34&lt;D34,D34-C34,"")</f>
        <v>10.530000000000001</v>
      </c>
      <c r="G34" s="4" t="b">
        <f>C34&lt;D34</f>
        <v>1</v>
      </c>
      <c r="H34" s="4">
        <f>IF(G34,C34,D34)</f>
        <v>85.37</v>
      </c>
      <c r="I34" s="4">
        <f>C34</f>
        <v>85.37</v>
      </c>
      <c r="J34" s="4">
        <f>C34-D34</f>
        <v>-10.530000000000001</v>
      </c>
    </row>
    <row r="38" spans="2:19" ht="15">
      <c r="B38" s="2" t="s">
        <v>227</v>
      </c>
      <c r="C38" s="44">
        <v>94.61</v>
      </c>
      <c r="E38" s="2" t="s">
        <v>146</v>
      </c>
      <c r="F38" s="24">
        <v>143.79</v>
      </c>
      <c r="G38" s="24">
        <v>136.17</v>
      </c>
      <c r="I38" s="24"/>
      <c r="J38" s="24"/>
      <c r="K38" s="1"/>
      <c r="P38" s="1"/>
      <c r="Q38" s="39"/>
      <c r="R38" s="1"/>
      <c r="S38" s="40"/>
    </row>
    <row r="39" spans="2:19" ht="15">
      <c r="B39" s="2" t="s">
        <v>148</v>
      </c>
      <c r="C39" s="44">
        <v>115.99</v>
      </c>
      <c r="E39" s="2" t="s">
        <v>148</v>
      </c>
      <c r="F39" s="24">
        <v>107.27</v>
      </c>
      <c r="G39" s="24">
        <v>124.37</v>
      </c>
      <c r="I39" s="24"/>
      <c r="J39" s="24"/>
      <c r="K39" s="1"/>
      <c r="M39" s="9"/>
      <c r="N39" s="35"/>
      <c r="P39" s="1"/>
      <c r="Q39" s="39"/>
      <c r="R39" s="1"/>
      <c r="S39" s="40"/>
    </row>
    <row r="40" spans="2:19" ht="15">
      <c r="B40" s="2" t="s">
        <v>172</v>
      </c>
      <c r="C40" s="44">
        <v>112.38</v>
      </c>
      <c r="E40" s="2" t="s">
        <v>150</v>
      </c>
      <c r="F40" s="24">
        <v>225.66</v>
      </c>
      <c r="G40" s="24">
        <v>168.17</v>
      </c>
      <c r="I40" s="24"/>
      <c r="J40" s="24"/>
      <c r="K40" s="1"/>
      <c r="M40" s="9"/>
      <c r="N40" s="35"/>
      <c r="P40" s="1"/>
      <c r="Q40" s="39"/>
      <c r="R40" s="1"/>
      <c r="S40" s="40"/>
    </row>
    <row r="41" spans="2:19" ht="15">
      <c r="B41" s="2" t="s">
        <v>189</v>
      </c>
      <c r="C41" s="44">
        <v>108.51</v>
      </c>
      <c r="E41" s="2" t="s">
        <v>154</v>
      </c>
      <c r="F41" s="24">
        <v>126.91</v>
      </c>
      <c r="G41" s="24">
        <v>100.21</v>
      </c>
      <c r="I41" s="24"/>
      <c r="J41" s="24"/>
      <c r="K41" s="1"/>
      <c r="M41" s="9"/>
      <c r="N41" s="35"/>
      <c r="P41" s="1"/>
      <c r="Q41" s="39"/>
      <c r="R41" s="1"/>
      <c r="S41" s="40"/>
    </row>
    <row r="42" spans="2:19" ht="15">
      <c r="B42" s="2" t="s">
        <v>155</v>
      </c>
      <c r="C42" s="44">
        <v>107.8</v>
      </c>
      <c r="E42" s="2" t="s">
        <v>151</v>
      </c>
      <c r="F42" s="24">
        <v>187.18</v>
      </c>
      <c r="G42" s="24">
        <v>145.8</v>
      </c>
      <c r="I42" s="24"/>
      <c r="J42" s="24"/>
      <c r="K42" s="1"/>
      <c r="M42" s="9"/>
      <c r="N42" s="35"/>
      <c r="P42" s="1"/>
      <c r="Q42" s="39"/>
      <c r="R42" s="1"/>
      <c r="S42" s="40"/>
    </row>
    <row r="43" spans="2:19" ht="15">
      <c r="B43" s="2" t="s">
        <v>191</v>
      </c>
      <c r="C43" s="44">
        <v>107.47</v>
      </c>
      <c r="E43" s="2" t="s">
        <v>162</v>
      </c>
      <c r="F43" s="24">
        <v>178.93</v>
      </c>
      <c r="G43" s="24">
        <v>170.41</v>
      </c>
      <c r="I43" s="24"/>
      <c r="J43" s="24"/>
      <c r="K43" s="1"/>
      <c r="M43" s="9"/>
      <c r="N43" s="35"/>
      <c r="P43" s="1"/>
      <c r="Q43" s="39"/>
      <c r="R43" s="1"/>
      <c r="S43" s="40"/>
    </row>
    <row r="44" spans="2:19" ht="15">
      <c r="B44" s="2" t="s">
        <v>152</v>
      </c>
      <c r="C44" s="44">
        <v>103.68</v>
      </c>
      <c r="E44" s="2" t="s">
        <v>165</v>
      </c>
      <c r="F44" s="24">
        <v>151.67</v>
      </c>
      <c r="G44" s="24">
        <v>53.97</v>
      </c>
      <c r="I44" s="24"/>
      <c r="J44" s="24"/>
      <c r="K44" s="1"/>
      <c r="M44" s="9"/>
      <c r="N44" s="35"/>
      <c r="P44" s="1"/>
      <c r="Q44" s="39"/>
      <c r="R44" s="1"/>
      <c r="S44" s="40"/>
    </row>
    <row r="45" spans="2:19" ht="15">
      <c r="B45" s="2" t="s">
        <v>159</v>
      </c>
      <c r="C45" s="44">
        <v>101.09</v>
      </c>
      <c r="E45" s="2" t="s">
        <v>156</v>
      </c>
      <c r="F45" s="24">
        <v>170.56</v>
      </c>
      <c r="G45" s="24">
        <v>114.45</v>
      </c>
      <c r="I45" s="24"/>
      <c r="J45" s="24"/>
      <c r="K45" s="1"/>
      <c r="M45" s="9"/>
      <c r="N45" s="35"/>
      <c r="P45" s="1"/>
      <c r="Q45" s="39"/>
      <c r="R45" s="1"/>
      <c r="S45" s="40"/>
    </row>
    <row r="46" spans="2:19" ht="15">
      <c r="B46" s="2" t="s">
        <v>168</v>
      </c>
      <c r="C46" s="44">
        <v>100.46</v>
      </c>
      <c r="E46" s="2" t="s">
        <v>170</v>
      </c>
      <c r="F46" s="24">
        <v>143.68</v>
      </c>
      <c r="G46" s="24">
        <v>140.64</v>
      </c>
      <c r="I46" s="24"/>
      <c r="J46" s="24"/>
      <c r="K46" s="1"/>
      <c r="M46" s="9"/>
      <c r="N46" s="35"/>
      <c r="P46" s="1"/>
      <c r="Q46" s="39"/>
      <c r="R46" s="1"/>
      <c r="S46" s="40"/>
    </row>
    <row r="47" spans="2:19" ht="15">
      <c r="B47" s="2" t="s">
        <v>182</v>
      </c>
      <c r="C47" s="44">
        <v>100.11</v>
      </c>
      <c r="E47" s="2" t="s">
        <v>172</v>
      </c>
      <c r="F47" s="24">
        <v>97.8</v>
      </c>
      <c r="G47" s="24">
        <v>109.91</v>
      </c>
      <c r="I47" s="24"/>
      <c r="J47" s="24"/>
      <c r="K47" s="1"/>
      <c r="M47" s="9"/>
      <c r="N47" s="35"/>
      <c r="P47" s="1"/>
      <c r="Q47" s="39"/>
      <c r="R47" s="1"/>
      <c r="S47" s="40"/>
    </row>
    <row r="48" spans="2:19" ht="15">
      <c r="B48" s="2" t="s">
        <v>180</v>
      </c>
      <c r="C48" s="44">
        <v>99.4</v>
      </c>
      <c r="E48" s="2" t="s">
        <v>174</v>
      </c>
      <c r="F48" s="24">
        <v>133.62</v>
      </c>
      <c r="G48" s="24">
        <v>114.43</v>
      </c>
      <c r="I48" s="24"/>
      <c r="J48" s="24"/>
      <c r="K48" s="1"/>
      <c r="M48" s="9"/>
      <c r="N48" s="35"/>
      <c r="P48" s="1"/>
      <c r="Q48" s="39"/>
      <c r="R48" s="1"/>
      <c r="S48" s="40"/>
    </row>
    <row r="49" spans="2:19" ht="15">
      <c r="B49" s="2" t="s">
        <v>170</v>
      </c>
      <c r="C49" s="44">
        <v>97.88</v>
      </c>
      <c r="E49" s="2" t="s">
        <v>176</v>
      </c>
      <c r="F49" s="24">
        <v>175.64</v>
      </c>
      <c r="G49" s="24">
        <v>158.19</v>
      </c>
      <c r="I49" s="24"/>
      <c r="J49" s="24"/>
      <c r="K49" s="1"/>
      <c r="M49" s="9"/>
      <c r="N49" s="35"/>
      <c r="P49" s="1"/>
      <c r="Q49" s="39"/>
      <c r="R49" s="1"/>
      <c r="S49" s="40"/>
    </row>
    <row r="50" spans="2:19" ht="15">
      <c r="B50" s="2" t="s">
        <v>162</v>
      </c>
      <c r="C50" s="44">
        <v>95.23</v>
      </c>
      <c r="E50" s="2" t="s">
        <v>180</v>
      </c>
      <c r="F50" s="24">
        <v>122.6</v>
      </c>
      <c r="G50" s="24">
        <v>121.86</v>
      </c>
      <c r="I50" s="24"/>
      <c r="J50" s="24"/>
      <c r="K50" s="1"/>
      <c r="M50" s="9"/>
      <c r="N50" s="35"/>
      <c r="P50" s="1"/>
      <c r="Q50" s="39"/>
      <c r="R50" s="1"/>
      <c r="S50" s="40"/>
    </row>
    <row r="51" spans="2:19" ht="15">
      <c r="B51" s="2" t="s">
        <v>163</v>
      </c>
      <c r="C51" s="44">
        <v>94.34</v>
      </c>
      <c r="E51" s="2" t="s">
        <v>182</v>
      </c>
      <c r="F51" s="24">
        <v>116.12</v>
      </c>
      <c r="G51" s="24">
        <v>116.25</v>
      </c>
      <c r="I51" s="24"/>
      <c r="J51" s="24"/>
      <c r="K51" s="1"/>
      <c r="M51" s="9"/>
      <c r="N51" s="35"/>
      <c r="P51" s="1"/>
      <c r="Q51" s="39"/>
      <c r="R51" s="1"/>
      <c r="S51" s="40"/>
    </row>
    <row r="52" spans="2:19" ht="15">
      <c r="B52" s="2" t="s">
        <v>175</v>
      </c>
      <c r="C52" s="44">
        <v>90.26</v>
      </c>
      <c r="E52" s="2" t="s">
        <v>184</v>
      </c>
      <c r="F52" s="24">
        <v>166.04</v>
      </c>
      <c r="G52" s="24">
        <v>131.64</v>
      </c>
      <c r="I52" s="24"/>
      <c r="J52" s="24"/>
      <c r="K52" s="1"/>
      <c r="M52" s="9"/>
      <c r="N52" s="35"/>
      <c r="P52" s="1"/>
      <c r="Q52" s="39"/>
      <c r="R52" s="1"/>
      <c r="S52" s="40"/>
    </row>
    <row r="53" spans="2:19" ht="15">
      <c r="B53" s="2" t="s">
        <v>176</v>
      </c>
      <c r="C53" s="44">
        <v>90.06</v>
      </c>
      <c r="E53" s="2" t="s">
        <v>186</v>
      </c>
      <c r="F53" s="24">
        <v>156.58</v>
      </c>
      <c r="G53" s="24">
        <v>107.94</v>
      </c>
      <c r="I53" s="24"/>
      <c r="J53" s="24"/>
      <c r="K53" s="1"/>
      <c r="M53" s="9"/>
      <c r="N53" s="35"/>
      <c r="P53" s="1"/>
      <c r="Q53" s="39"/>
      <c r="R53" s="1"/>
      <c r="S53" s="40"/>
    </row>
    <row r="54" spans="2:19" ht="15">
      <c r="B54" s="2" t="s">
        <v>174</v>
      </c>
      <c r="C54" s="44">
        <v>85.64</v>
      </c>
      <c r="E54" s="2" t="s">
        <v>163</v>
      </c>
      <c r="F54" s="24">
        <v>151.11</v>
      </c>
      <c r="G54" s="24">
        <v>142.56</v>
      </c>
      <c r="I54" s="24"/>
      <c r="J54" s="24"/>
      <c r="K54" s="1"/>
      <c r="M54" s="9"/>
      <c r="N54" s="35"/>
      <c r="P54" s="1"/>
      <c r="Q54" s="39"/>
      <c r="R54" s="1"/>
      <c r="S54" s="40"/>
    </row>
    <row r="55" spans="2:19" ht="15">
      <c r="B55" s="2" t="s">
        <v>187</v>
      </c>
      <c r="C55" s="44">
        <v>84.3</v>
      </c>
      <c r="E55" s="2" t="s">
        <v>191</v>
      </c>
      <c r="F55" s="24">
        <v>135.24</v>
      </c>
      <c r="G55" s="24">
        <v>145.34</v>
      </c>
      <c r="I55" s="24"/>
      <c r="J55" s="24"/>
      <c r="K55" s="1"/>
      <c r="M55" s="9"/>
      <c r="N55" s="35"/>
      <c r="P55" s="1"/>
      <c r="Q55" s="39"/>
      <c r="R55" s="1"/>
      <c r="S55" s="40"/>
    </row>
    <row r="56" spans="2:19" ht="15">
      <c r="B56" s="2" t="s">
        <v>158</v>
      </c>
      <c r="C56" s="44">
        <v>79.45</v>
      </c>
      <c r="E56" s="2" t="s">
        <v>152</v>
      </c>
      <c r="F56" s="24">
        <v>63.72</v>
      </c>
      <c r="G56" s="24">
        <v>66.07</v>
      </c>
      <c r="I56" s="24"/>
      <c r="J56" s="24"/>
      <c r="K56" s="1"/>
      <c r="M56" s="9"/>
      <c r="N56" s="35"/>
      <c r="P56" s="1"/>
      <c r="Q56" s="39"/>
      <c r="R56" s="1"/>
      <c r="S56" s="40"/>
    </row>
    <row r="57" spans="2:19" ht="15">
      <c r="B57" s="2" t="s">
        <v>184</v>
      </c>
      <c r="C57" s="44">
        <v>79.28</v>
      </c>
      <c r="E57" s="2" t="s">
        <v>159</v>
      </c>
      <c r="F57" s="24">
        <v>88.42</v>
      </c>
      <c r="G57" s="24">
        <v>89.39</v>
      </c>
      <c r="I57" s="24"/>
      <c r="J57" s="24"/>
      <c r="K57" s="1"/>
      <c r="M57" s="9"/>
      <c r="N57" s="35"/>
      <c r="P57" s="1"/>
      <c r="Q57" s="39"/>
      <c r="R57" s="1"/>
      <c r="S57" s="40"/>
    </row>
    <row r="58" spans="2:19" ht="15">
      <c r="B58" s="2" t="s">
        <v>154</v>
      </c>
      <c r="C58" s="44">
        <v>78.96</v>
      </c>
      <c r="E58" s="2" t="s">
        <v>166</v>
      </c>
      <c r="F58" s="24">
        <v>144.67</v>
      </c>
      <c r="G58" s="24">
        <v>113.57</v>
      </c>
      <c r="I58" s="24"/>
      <c r="J58" s="24"/>
      <c r="K58" s="1"/>
      <c r="M58" s="9"/>
      <c r="N58" s="35"/>
      <c r="P58" s="1"/>
      <c r="Q58" s="39"/>
      <c r="R58" s="1"/>
      <c r="S58" s="40"/>
    </row>
    <row r="59" spans="2:19" ht="15">
      <c r="B59" s="2" t="s">
        <v>166</v>
      </c>
      <c r="C59" s="44">
        <v>78.5</v>
      </c>
      <c r="E59" s="2" t="s">
        <v>175</v>
      </c>
      <c r="F59" s="24">
        <v>195.18</v>
      </c>
      <c r="G59" s="24">
        <v>176.18</v>
      </c>
      <c r="I59" s="24"/>
      <c r="J59" s="24"/>
      <c r="K59" s="1"/>
      <c r="M59" s="9"/>
      <c r="N59" s="35"/>
      <c r="P59" s="1"/>
      <c r="Q59" s="39"/>
      <c r="R59" s="1"/>
      <c r="S59" s="40"/>
    </row>
    <row r="60" spans="2:19" ht="15">
      <c r="B60" s="2" t="s">
        <v>151</v>
      </c>
      <c r="C60" s="44">
        <v>77.89</v>
      </c>
      <c r="E60" s="2" t="s">
        <v>189</v>
      </c>
      <c r="F60" s="24">
        <v>123.19</v>
      </c>
      <c r="G60" s="24">
        <v>133.67</v>
      </c>
      <c r="I60" s="24"/>
      <c r="J60" s="24"/>
      <c r="K60" s="1"/>
      <c r="M60" s="9"/>
      <c r="N60" s="35"/>
      <c r="P60" s="1"/>
      <c r="Q60" s="39"/>
      <c r="R60" s="1"/>
      <c r="S60" s="40"/>
    </row>
    <row r="61" spans="2:19" ht="15">
      <c r="B61" s="2" t="s">
        <v>150</v>
      </c>
      <c r="C61" s="44">
        <v>74.52</v>
      </c>
      <c r="E61" s="2" t="s">
        <v>155</v>
      </c>
      <c r="F61" s="24">
        <v>130.53</v>
      </c>
      <c r="G61" s="24">
        <v>140.71</v>
      </c>
      <c r="I61" s="24"/>
      <c r="J61" s="24"/>
      <c r="K61" s="1"/>
      <c r="M61" s="9"/>
      <c r="N61" s="35"/>
      <c r="P61" s="1"/>
      <c r="Q61" s="39"/>
      <c r="R61" s="1"/>
      <c r="S61" s="40"/>
    </row>
    <row r="62" spans="2:19" ht="15">
      <c r="B62" s="2" t="s">
        <v>178</v>
      </c>
      <c r="C62" s="44">
        <v>69.41</v>
      </c>
      <c r="E62" s="2" t="s">
        <v>168</v>
      </c>
      <c r="F62" s="24">
        <v>97.62</v>
      </c>
      <c r="G62" s="24">
        <v>98.07</v>
      </c>
      <c r="I62" s="24"/>
      <c r="J62" s="24"/>
      <c r="K62" s="1"/>
      <c r="M62" s="9"/>
      <c r="N62" s="35"/>
      <c r="P62" s="1"/>
      <c r="Q62" s="39"/>
      <c r="R62" s="1"/>
      <c r="S62" s="40"/>
    </row>
    <row r="63" spans="2:19" ht="15">
      <c r="B63" s="2" t="s">
        <v>186</v>
      </c>
      <c r="C63" s="44">
        <v>68.93</v>
      </c>
      <c r="E63" s="2" t="s">
        <v>158</v>
      </c>
      <c r="F63" s="24">
        <v>168.99</v>
      </c>
      <c r="G63" s="24">
        <v>134.26</v>
      </c>
      <c r="I63" s="24"/>
      <c r="J63" s="24"/>
      <c r="K63" s="1"/>
      <c r="M63" s="9"/>
      <c r="N63" s="35"/>
      <c r="P63" s="1"/>
      <c r="Q63" s="39"/>
      <c r="R63" s="1"/>
      <c r="S63" s="40"/>
    </row>
    <row r="64" spans="2:19" ht="15">
      <c r="B64" s="2" t="s">
        <v>156</v>
      </c>
      <c r="C64" s="44">
        <v>67.11</v>
      </c>
      <c r="E64" s="2" t="s">
        <v>187</v>
      </c>
      <c r="F64" s="24">
        <v>146.44</v>
      </c>
      <c r="G64" s="24">
        <v>123.44</v>
      </c>
      <c r="I64" s="24"/>
      <c r="J64" s="24"/>
      <c r="K64" s="1"/>
      <c r="M64" s="9"/>
      <c r="N64" s="35"/>
      <c r="P64" s="1"/>
      <c r="Q64" s="39"/>
      <c r="R64" s="1"/>
      <c r="S64" s="40"/>
    </row>
    <row r="65" spans="2:19" ht="15">
      <c r="B65" s="2" t="s">
        <v>165</v>
      </c>
      <c r="C65" s="44">
        <v>35.58</v>
      </c>
      <c r="E65" s="2" t="s">
        <v>178</v>
      </c>
      <c r="F65" s="24">
        <v>145.09</v>
      </c>
      <c r="G65" s="24">
        <v>100.71</v>
      </c>
      <c r="I65" s="24"/>
      <c r="J65" s="24"/>
      <c r="K65" s="1"/>
      <c r="M65" s="9"/>
      <c r="N65" s="35"/>
      <c r="P65" s="1"/>
      <c r="Q65" s="39"/>
      <c r="R65" s="1"/>
      <c r="S65" s="40"/>
    </row>
    <row r="66" spans="2:19" ht="15">
      <c r="B66" s="2" t="s">
        <v>203</v>
      </c>
      <c r="C66" s="44">
        <v>112.1</v>
      </c>
      <c r="E66" s="37" t="s">
        <v>203</v>
      </c>
      <c r="F66" s="24">
        <v>93.95</v>
      </c>
      <c r="G66" s="24">
        <v>105.32</v>
      </c>
      <c r="I66" s="24"/>
      <c r="J66" s="24"/>
      <c r="K66" s="1"/>
      <c r="P66" s="1"/>
      <c r="Q66" s="39"/>
      <c r="R66" s="1"/>
      <c r="S66" s="40"/>
    </row>
    <row r="67" spans="2:19" ht="15">
      <c r="B67" s="2" t="s">
        <v>208</v>
      </c>
      <c r="C67" s="44">
        <v>101.31</v>
      </c>
      <c r="E67" s="2" t="s">
        <v>206</v>
      </c>
      <c r="F67" s="24">
        <v>95.9</v>
      </c>
      <c r="G67" s="24">
        <v>85.37</v>
      </c>
      <c r="I67" s="24"/>
      <c r="J67" s="24"/>
      <c r="K67" s="1"/>
      <c r="P67" s="1"/>
      <c r="Q67" s="39"/>
      <c r="R67" s="1"/>
      <c r="S67" s="40"/>
    </row>
    <row r="68" spans="2:19" ht="15">
      <c r="B68" s="55" t="s">
        <v>206</v>
      </c>
      <c r="C68" s="44">
        <v>89.02</v>
      </c>
      <c r="E68" s="2" t="s">
        <v>208</v>
      </c>
      <c r="F68" s="24">
        <v>109.17</v>
      </c>
      <c r="G68" s="24">
        <v>110.6</v>
      </c>
      <c r="I68" s="24"/>
      <c r="J68" s="24"/>
      <c r="K68" s="1"/>
      <c r="P68" s="1"/>
      <c r="Q68" s="39"/>
      <c r="R68" s="1"/>
      <c r="S68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00102615356"/>
  </sheetPr>
  <dimension ref="B2:I27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B2" s="20" t="s">
        <v>228</v>
      </c>
    </row>
    <row r="3" ht="12.75">
      <c r="B3" s="21" t="s">
        <v>229</v>
      </c>
    </row>
    <row r="5" spans="2:9" ht="12.75">
      <c r="B5" s="82" t="s">
        <v>101</v>
      </c>
      <c r="C5" s="82"/>
      <c r="D5" s="82"/>
      <c r="E5" s="82"/>
      <c r="F5" s="82"/>
      <c r="G5" s="82"/>
      <c r="H5" s="83"/>
      <c r="I5" s="83"/>
    </row>
    <row r="6" ht="12.75">
      <c r="B6" s="22" t="s">
        <v>230</v>
      </c>
    </row>
    <row r="26" spans="2:9" ht="12.75">
      <c r="B26" s="82"/>
      <c r="C26" s="82"/>
      <c r="D26" s="82"/>
      <c r="E26" s="82"/>
      <c r="F26" s="82"/>
      <c r="G26" s="82"/>
      <c r="H26" s="83"/>
      <c r="I26" s="83"/>
    </row>
    <row r="27" ht="12.75">
      <c r="B27" s="22"/>
    </row>
  </sheetData>
  <mergeCells count="2">
    <mergeCell ref="B26:I26"/>
    <mergeCell ref="B5:I5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2:BD275"/>
  <sheetViews>
    <sheetView workbookViewId="0" topLeftCell="A1"/>
  </sheetViews>
  <sheetFormatPr defaultColWidth="9.28125" defaultRowHeight="15"/>
  <cols>
    <col min="1" max="1" width="16.7109375" style="4" customWidth="1"/>
    <col min="2" max="37" width="9.28125" style="4" customWidth="1"/>
    <col min="38" max="38" width="41.7109375" style="4" bestFit="1" customWidth="1"/>
    <col min="39" max="16384" width="9.28125" style="4" customWidth="1"/>
  </cols>
  <sheetData>
    <row r="2" ht="15">
      <c r="A2" s="8" t="s">
        <v>39</v>
      </c>
    </row>
    <row r="3" ht="15">
      <c r="A3" s="47" t="s">
        <v>231</v>
      </c>
    </row>
    <row r="6" ht="15">
      <c r="A6" s="7" t="s">
        <v>41</v>
      </c>
    </row>
    <row r="7" spans="1:2" ht="15">
      <c r="A7" s="7" t="s">
        <v>42</v>
      </c>
      <c r="B7" s="9" t="s">
        <v>232</v>
      </c>
    </row>
    <row r="8" spans="1:2" ht="15">
      <c r="A8" s="7" t="s">
        <v>44</v>
      </c>
      <c r="B8" s="7"/>
    </row>
    <row r="10" spans="1:3" ht="15">
      <c r="A10" s="9" t="s">
        <v>45</v>
      </c>
      <c r="C10" s="7" t="s">
        <v>46</v>
      </c>
    </row>
    <row r="11" spans="1:3" ht="15">
      <c r="A11" s="9" t="s">
        <v>105</v>
      </c>
      <c r="C11" s="7" t="s">
        <v>233</v>
      </c>
    </row>
    <row r="12" spans="1:8" ht="15">
      <c r="A12" s="9" t="s">
        <v>49</v>
      </c>
      <c r="C12" s="7" t="s">
        <v>106</v>
      </c>
      <c r="G12" s="4" t="s">
        <v>120</v>
      </c>
      <c r="H12" s="4">
        <v>2015</v>
      </c>
    </row>
    <row r="14" spans="1:33" ht="15">
      <c r="A14" s="63" t="s">
        <v>51</v>
      </c>
      <c r="B14" s="81">
        <v>2008</v>
      </c>
      <c r="C14" s="81" t="s">
        <v>52</v>
      </c>
      <c r="D14" s="81">
        <v>2009</v>
      </c>
      <c r="E14" s="81" t="s">
        <v>52</v>
      </c>
      <c r="F14" s="81">
        <v>2010</v>
      </c>
      <c r="G14" s="81" t="s">
        <v>52</v>
      </c>
      <c r="H14" s="81">
        <v>2011</v>
      </c>
      <c r="I14" s="81" t="s">
        <v>52</v>
      </c>
      <c r="J14" s="81">
        <v>2012</v>
      </c>
      <c r="K14" s="81" t="s">
        <v>52</v>
      </c>
      <c r="L14" s="81">
        <v>2013</v>
      </c>
      <c r="M14" s="81" t="s">
        <v>52</v>
      </c>
      <c r="N14" s="81">
        <v>2014</v>
      </c>
      <c r="O14" s="81" t="s">
        <v>52</v>
      </c>
      <c r="P14" s="81">
        <v>2015</v>
      </c>
      <c r="Q14" s="81" t="s">
        <v>52</v>
      </c>
      <c r="R14" s="81">
        <v>2016</v>
      </c>
      <c r="S14" s="81" t="s">
        <v>52</v>
      </c>
      <c r="T14" s="81">
        <v>2017</v>
      </c>
      <c r="U14" s="81" t="s">
        <v>52</v>
      </c>
      <c r="V14" s="81">
        <v>2018</v>
      </c>
      <c r="W14" s="81" t="s">
        <v>52</v>
      </c>
      <c r="X14" s="81">
        <v>2019</v>
      </c>
      <c r="Y14" s="81" t="s">
        <v>52</v>
      </c>
      <c r="Z14" s="81">
        <v>2020</v>
      </c>
      <c r="AA14" s="81" t="s">
        <v>52</v>
      </c>
      <c r="AB14" s="81">
        <v>2021</v>
      </c>
      <c r="AC14" s="81" t="s">
        <v>52</v>
      </c>
      <c r="AD14" s="81">
        <v>2022</v>
      </c>
      <c r="AE14" s="81" t="s">
        <v>52</v>
      </c>
      <c r="AF14" s="81">
        <v>2023</v>
      </c>
      <c r="AG14" s="81" t="s">
        <v>52</v>
      </c>
    </row>
    <row r="15" spans="1:55" ht="15">
      <c r="A15" s="10" t="s">
        <v>53</v>
      </c>
      <c r="B15" s="19" t="s">
        <v>52</v>
      </c>
      <c r="C15" s="19" t="s">
        <v>52</v>
      </c>
      <c r="D15" s="19" t="s">
        <v>52</v>
      </c>
      <c r="E15" s="19" t="s">
        <v>52</v>
      </c>
      <c r="F15" s="19" t="s">
        <v>52</v>
      </c>
      <c r="G15" s="19" t="s">
        <v>52</v>
      </c>
      <c r="H15" s="19" t="s">
        <v>52</v>
      </c>
      <c r="I15" s="19" t="s">
        <v>52</v>
      </c>
      <c r="J15" s="19" t="s">
        <v>52</v>
      </c>
      <c r="K15" s="19" t="s">
        <v>52</v>
      </c>
      <c r="L15" s="19" t="s">
        <v>52</v>
      </c>
      <c r="M15" s="19" t="s">
        <v>52</v>
      </c>
      <c r="N15" s="19" t="s">
        <v>52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9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  <c r="AH15" s="1"/>
      <c r="AI15" s="1"/>
      <c r="AJ15" s="1"/>
      <c r="AK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>
      <c r="A16" s="11" t="s">
        <v>108</v>
      </c>
      <c r="B16" s="24">
        <v>80.51</v>
      </c>
      <c r="C16" s="14" t="s">
        <v>52</v>
      </c>
      <c r="D16" s="24">
        <v>71.28</v>
      </c>
      <c r="E16" s="14" t="s">
        <v>52</v>
      </c>
      <c r="F16" s="24">
        <v>88.04</v>
      </c>
      <c r="G16" s="14" t="s">
        <v>52</v>
      </c>
      <c r="H16" s="24">
        <v>98.39</v>
      </c>
      <c r="I16" s="14" t="s">
        <v>52</v>
      </c>
      <c r="J16" s="24">
        <v>97.44</v>
      </c>
      <c r="K16" s="14" t="s">
        <v>52</v>
      </c>
      <c r="L16" s="24">
        <v>101.61</v>
      </c>
      <c r="M16" s="14" t="s">
        <v>52</v>
      </c>
      <c r="N16" s="24">
        <v>102.47</v>
      </c>
      <c r="O16" s="14" t="s">
        <v>52</v>
      </c>
      <c r="P16" s="24">
        <v>100</v>
      </c>
      <c r="Q16" s="14" t="s">
        <v>52</v>
      </c>
      <c r="R16" s="24">
        <v>99.15</v>
      </c>
      <c r="S16" s="14" t="s">
        <v>52</v>
      </c>
      <c r="T16" s="24">
        <v>113.91</v>
      </c>
      <c r="U16" s="14" t="s">
        <v>52</v>
      </c>
      <c r="V16" s="24">
        <v>111.16</v>
      </c>
      <c r="W16" s="14" t="s">
        <v>52</v>
      </c>
      <c r="X16" s="24">
        <v>115.32</v>
      </c>
      <c r="Y16" s="14" t="s">
        <v>52</v>
      </c>
      <c r="Z16" s="24">
        <v>118.66</v>
      </c>
      <c r="AA16" s="14" t="s">
        <v>52</v>
      </c>
      <c r="AB16" s="24">
        <v>129.45</v>
      </c>
      <c r="AC16" s="14" t="s">
        <v>52</v>
      </c>
      <c r="AD16" s="24">
        <v>143.79</v>
      </c>
      <c r="AE16" s="14" t="s">
        <v>52</v>
      </c>
      <c r="AF16" s="24">
        <v>136.17</v>
      </c>
      <c r="AG16" s="14"/>
      <c r="AH16" s="1"/>
      <c r="AI16" s="1"/>
      <c r="AJ16" s="1"/>
      <c r="AK16" s="1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44" ht="15">
      <c r="A17" s="11" t="s">
        <v>148</v>
      </c>
      <c r="B17" s="24">
        <v>85.81</v>
      </c>
      <c r="C17" s="13" t="s">
        <v>52</v>
      </c>
      <c r="D17" s="24">
        <v>82.86</v>
      </c>
      <c r="E17" s="13" t="s">
        <v>52</v>
      </c>
      <c r="F17" s="24">
        <v>108.28</v>
      </c>
      <c r="G17" s="13" t="s">
        <v>52</v>
      </c>
      <c r="H17" s="24">
        <v>97.83</v>
      </c>
      <c r="I17" s="13" t="s">
        <v>52</v>
      </c>
      <c r="J17" s="24">
        <v>117.26</v>
      </c>
      <c r="K17" s="13" t="s">
        <v>52</v>
      </c>
      <c r="L17" s="24">
        <v>95.85</v>
      </c>
      <c r="M17" s="13" t="s">
        <v>52</v>
      </c>
      <c r="N17" s="24">
        <v>91.2</v>
      </c>
      <c r="O17" s="13" t="s">
        <v>52</v>
      </c>
      <c r="P17" s="24">
        <v>100</v>
      </c>
      <c r="Q17" s="13" t="s">
        <v>52</v>
      </c>
      <c r="R17" s="24">
        <v>89.09</v>
      </c>
      <c r="S17" s="13" t="s">
        <v>52</v>
      </c>
      <c r="T17" s="24">
        <v>97.71</v>
      </c>
      <c r="U17" s="13" t="s">
        <v>52</v>
      </c>
      <c r="V17" s="24">
        <v>88.92</v>
      </c>
      <c r="W17" s="13" t="s">
        <v>52</v>
      </c>
      <c r="X17" s="24">
        <v>107.43</v>
      </c>
      <c r="Y17" s="13" t="s">
        <v>52</v>
      </c>
      <c r="Z17" s="24">
        <v>95.66</v>
      </c>
      <c r="AA17" s="13" t="s">
        <v>52</v>
      </c>
      <c r="AB17" s="24">
        <v>95.37</v>
      </c>
      <c r="AC17" s="13" t="s">
        <v>52</v>
      </c>
      <c r="AD17" s="24">
        <v>107.27</v>
      </c>
      <c r="AE17" s="13" t="s">
        <v>52</v>
      </c>
      <c r="AF17" s="24">
        <v>124.37</v>
      </c>
      <c r="AG17" s="13"/>
      <c r="AH17" s="1"/>
      <c r="AI17" s="1"/>
      <c r="AJ17" s="1"/>
      <c r="AK17" s="1"/>
      <c r="AR17" s="25"/>
    </row>
    <row r="18" spans="1:44" ht="15">
      <c r="A18" s="11" t="s">
        <v>150</v>
      </c>
      <c r="B18" s="24">
        <v>81.73</v>
      </c>
      <c r="C18" s="14" t="s">
        <v>52</v>
      </c>
      <c r="D18" s="24">
        <v>57.36</v>
      </c>
      <c r="E18" s="14" t="s">
        <v>52</v>
      </c>
      <c r="F18" s="24">
        <v>64.09</v>
      </c>
      <c r="G18" s="14" t="s">
        <v>52</v>
      </c>
      <c r="H18" s="24">
        <v>73.99</v>
      </c>
      <c r="I18" s="14" t="s">
        <v>52</v>
      </c>
      <c r="J18" s="24">
        <v>85.68</v>
      </c>
      <c r="K18" s="14" t="s">
        <v>52</v>
      </c>
      <c r="L18" s="24">
        <v>103.31</v>
      </c>
      <c r="M18" s="14" t="s">
        <v>52</v>
      </c>
      <c r="N18" s="24">
        <v>109.66</v>
      </c>
      <c r="O18" s="14" t="s">
        <v>52</v>
      </c>
      <c r="P18" s="24">
        <v>100</v>
      </c>
      <c r="Q18" s="14" t="s">
        <v>52</v>
      </c>
      <c r="R18" s="24">
        <v>125.57</v>
      </c>
      <c r="S18" s="14" t="s">
        <v>52</v>
      </c>
      <c r="T18" s="24">
        <v>134.51</v>
      </c>
      <c r="U18" s="14" t="s">
        <v>52</v>
      </c>
      <c r="V18" s="24">
        <v>137.3</v>
      </c>
      <c r="W18" s="14" t="s">
        <v>52</v>
      </c>
      <c r="X18" s="24">
        <v>148.06</v>
      </c>
      <c r="Y18" s="14" t="s">
        <v>52</v>
      </c>
      <c r="Z18" s="24">
        <v>156.71</v>
      </c>
      <c r="AA18" s="14" t="s">
        <v>52</v>
      </c>
      <c r="AB18" s="24">
        <v>209.49</v>
      </c>
      <c r="AC18" s="14" t="s">
        <v>52</v>
      </c>
      <c r="AD18" s="24">
        <v>225.66</v>
      </c>
      <c r="AE18" s="14" t="s">
        <v>52</v>
      </c>
      <c r="AF18" s="24">
        <v>168.17</v>
      </c>
      <c r="AG18" s="14"/>
      <c r="AH18" s="1"/>
      <c r="AI18" s="1"/>
      <c r="AJ18" s="1"/>
      <c r="AK18" s="1"/>
      <c r="AR18" s="25"/>
    </row>
    <row r="19" spans="1:44" ht="15">
      <c r="A19" s="11" t="s">
        <v>154</v>
      </c>
      <c r="B19" s="24">
        <v>75.32</v>
      </c>
      <c r="C19" s="13" t="s">
        <v>52</v>
      </c>
      <c r="D19" s="24">
        <v>61.48</v>
      </c>
      <c r="E19" s="13" t="s">
        <v>52</v>
      </c>
      <c r="F19" s="24">
        <v>72.48</v>
      </c>
      <c r="G19" s="13" t="s">
        <v>52</v>
      </c>
      <c r="H19" s="24">
        <v>97.72</v>
      </c>
      <c r="I19" s="13" t="s">
        <v>52</v>
      </c>
      <c r="J19" s="24">
        <v>96.92</v>
      </c>
      <c r="K19" s="13" t="s">
        <v>52</v>
      </c>
      <c r="L19" s="24">
        <v>97.9</v>
      </c>
      <c r="M19" s="13" t="s">
        <v>52</v>
      </c>
      <c r="N19" s="24">
        <v>112.6</v>
      </c>
      <c r="O19" s="13" t="s">
        <v>52</v>
      </c>
      <c r="P19" s="24">
        <v>100</v>
      </c>
      <c r="Q19" s="13" t="s">
        <v>52</v>
      </c>
      <c r="R19" s="24">
        <v>112.87</v>
      </c>
      <c r="S19" s="13" t="s">
        <v>52</v>
      </c>
      <c r="T19" s="24">
        <v>109.51</v>
      </c>
      <c r="U19" s="13" t="s">
        <v>52</v>
      </c>
      <c r="V19" s="24">
        <v>104.91</v>
      </c>
      <c r="W19" s="13" t="s">
        <v>52</v>
      </c>
      <c r="X19" s="24">
        <v>107.81</v>
      </c>
      <c r="Y19" s="13" t="s">
        <v>52</v>
      </c>
      <c r="Z19" s="24">
        <v>118.69</v>
      </c>
      <c r="AA19" s="13" t="s">
        <v>52</v>
      </c>
      <c r="AB19" s="24">
        <v>132.91</v>
      </c>
      <c r="AC19" s="13" t="s">
        <v>52</v>
      </c>
      <c r="AD19" s="24">
        <v>126.91</v>
      </c>
      <c r="AE19" s="13" t="s">
        <v>52</v>
      </c>
      <c r="AF19" s="24">
        <v>100.21</v>
      </c>
      <c r="AG19" s="13"/>
      <c r="AH19" s="1"/>
      <c r="AI19" s="1"/>
      <c r="AJ19" s="1"/>
      <c r="AK19" s="1"/>
      <c r="AR19" s="25"/>
    </row>
    <row r="20" spans="1:44" ht="15">
      <c r="A20" s="11" t="s">
        <v>151</v>
      </c>
      <c r="B20" s="24">
        <v>79.83</v>
      </c>
      <c r="C20" s="14" t="s">
        <v>52</v>
      </c>
      <c r="D20" s="24">
        <v>81.6</v>
      </c>
      <c r="E20" s="14" t="s">
        <v>52</v>
      </c>
      <c r="F20" s="24">
        <v>143.85</v>
      </c>
      <c r="G20" s="14" t="s">
        <v>52</v>
      </c>
      <c r="H20" s="24">
        <v>161.66</v>
      </c>
      <c r="I20" s="14" t="s">
        <v>52</v>
      </c>
      <c r="J20" s="24">
        <v>220.81</v>
      </c>
      <c r="K20" s="14" t="s">
        <v>52</v>
      </c>
      <c r="L20" s="24">
        <v>153.47</v>
      </c>
      <c r="M20" s="14" t="s">
        <v>52</v>
      </c>
      <c r="N20" s="24">
        <v>157.1</v>
      </c>
      <c r="O20" s="14" t="s">
        <v>52</v>
      </c>
      <c r="P20" s="24">
        <v>100</v>
      </c>
      <c r="Q20" s="14" t="s">
        <v>52</v>
      </c>
      <c r="R20" s="24">
        <v>96.5</v>
      </c>
      <c r="S20" s="14" t="s">
        <v>52</v>
      </c>
      <c r="T20" s="24">
        <v>152.49</v>
      </c>
      <c r="U20" s="14" t="s">
        <v>52</v>
      </c>
      <c r="V20" s="24">
        <v>126.59</v>
      </c>
      <c r="W20" s="14" t="s">
        <v>52</v>
      </c>
      <c r="X20" s="24">
        <v>155.11</v>
      </c>
      <c r="Y20" s="14" t="s">
        <v>52</v>
      </c>
      <c r="Z20" s="24">
        <v>202.85</v>
      </c>
      <c r="AA20" s="14" t="s">
        <v>52</v>
      </c>
      <c r="AB20" s="24">
        <v>171.6</v>
      </c>
      <c r="AC20" s="14" t="s">
        <v>52</v>
      </c>
      <c r="AD20" s="24">
        <v>187.18</v>
      </c>
      <c r="AE20" s="14" t="s">
        <v>52</v>
      </c>
      <c r="AF20" s="24">
        <v>145.8</v>
      </c>
      <c r="AG20" s="14"/>
      <c r="AH20" s="1"/>
      <c r="AI20" s="1"/>
      <c r="AJ20" s="1"/>
      <c r="AK20" s="1"/>
      <c r="AR20" s="25"/>
    </row>
    <row r="21" spans="1:44" ht="15">
      <c r="A21" s="11" t="s">
        <v>161</v>
      </c>
      <c r="B21" s="24">
        <v>118.96</v>
      </c>
      <c r="C21" s="13" t="s">
        <v>52</v>
      </c>
      <c r="D21" s="24">
        <v>80.8</v>
      </c>
      <c r="E21" s="13" t="s">
        <v>52</v>
      </c>
      <c r="F21" s="24">
        <v>121.01</v>
      </c>
      <c r="G21" s="13" t="s">
        <v>52</v>
      </c>
      <c r="H21" s="24">
        <v>142.97</v>
      </c>
      <c r="I21" s="13" t="s">
        <v>52</v>
      </c>
      <c r="J21" s="24">
        <v>127.81</v>
      </c>
      <c r="K21" s="13" t="s">
        <v>52</v>
      </c>
      <c r="L21" s="24">
        <v>148.65</v>
      </c>
      <c r="M21" s="13" t="s">
        <v>52</v>
      </c>
      <c r="N21" s="24">
        <v>141.53</v>
      </c>
      <c r="O21" s="13" t="s">
        <v>52</v>
      </c>
      <c r="P21" s="24">
        <v>100</v>
      </c>
      <c r="Q21" s="13" t="s">
        <v>52</v>
      </c>
      <c r="R21" s="24">
        <v>105.54</v>
      </c>
      <c r="S21" s="13" t="s">
        <v>52</v>
      </c>
      <c r="T21" s="24">
        <v>142.8</v>
      </c>
      <c r="U21" s="13" t="s">
        <v>52</v>
      </c>
      <c r="V21" s="24">
        <v>102.48</v>
      </c>
      <c r="W21" s="13" t="s">
        <v>52</v>
      </c>
      <c r="X21" s="24">
        <v>139.83</v>
      </c>
      <c r="Y21" s="13" t="s">
        <v>52</v>
      </c>
      <c r="Z21" s="24">
        <v>125.69</v>
      </c>
      <c r="AA21" s="13" t="s">
        <v>52</v>
      </c>
      <c r="AB21" s="24">
        <v>113.38</v>
      </c>
      <c r="AC21" s="13" t="s">
        <v>52</v>
      </c>
      <c r="AD21" s="24">
        <v>178.93</v>
      </c>
      <c r="AE21" s="13" t="s">
        <v>52</v>
      </c>
      <c r="AF21" s="24">
        <v>170.41</v>
      </c>
      <c r="AG21" s="13"/>
      <c r="AH21" s="1"/>
      <c r="AI21" s="1"/>
      <c r="AJ21" s="1"/>
      <c r="AK21" s="1"/>
      <c r="AR21" s="25"/>
    </row>
    <row r="22" spans="1:44" ht="15">
      <c r="A22" s="11" t="s">
        <v>165</v>
      </c>
      <c r="B22" s="24">
        <v>70.61</v>
      </c>
      <c r="C22" s="14" t="s">
        <v>52</v>
      </c>
      <c r="D22" s="24">
        <v>60.39</v>
      </c>
      <c r="E22" s="14" t="s">
        <v>52</v>
      </c>
      <c r="F22" s="24">
        <v>99.6</v>
      </c>
      <c r="G22" s="14" t="s">
        <v>52</v>
      </c>
      <c r="H22" s="24">
        <v>123.79</v>
      </c>
      <c r="I22" s="14" t="s">
        <v>52</v>
      </c>
      <c r="J22" s="24">
        <v>142.67</v>
      </c>
      <c r="K22" s="14" t="s">
        <v>52</v>
      </c>
      <c r="L22" s="24">
        <v>132.05</v>
      </c>
      <c r="M22" s="14" t="s">
        <v>52</v>
      </c>
      <c r="N22" s="24">
        <v>123.16</v>
      </c>
      <c r="O22" s="14" t="s">
        <v>52</v>
      </c>
      <c r="P22" s="24">
        <v>100</v>
      </c>
      <c r="Q22" s="14" t="s">
        <v>52</v>
      </c>
      <c r="R22" s="24">
        <v>62.83</v>
      </c>
      <c r="S22" s="14" t="s">
        <v>52</v>
      </c>
      <c r="T22" s="24">
        <v>105.49</v>
      </c>
      <c r="U22" s="14" t="s">
        <v>52</v>
      </c>
      <c r="V22" s="24">
        <v>81.03</v>
      </c>
      <c r="W22" s="14" t="s">
        <v>52</v>
      </c>
      <c r="X22" s="24">
        <v>106.99</v>
      </c>
      <c r="Y22" s="14" t="s">
        <v>52</v>
      </c>
      <c r="Z22" s="24">
        <v>117.48</v>
      </c>
      <c r="AA22" s="14" t="s">
        <v>52</v>
      </c>
      <c r="AB22" s="24">
        <v>117.57</v>
      </c>
      <c r="AC22" s="14" t="s">
        <v>52</v>
      </c>
      <c r="AD22" s="24">
        <v>151.67</v>
      </c>
      <c r="AE22" s="14" t="s">
        <v>52</v>
      </c>
      <c r="AF22" s="24">
        <v>53.97</v>
      </c>
      <c r="AG22" s="14"/>
      <c r="AH22" s="1"/>
      <c r="AI22" s="1"/>
      <c r="AJ22" s="1"/>
      <c r="AK22" s="1"/>
      <c r="AN22" s="25"/>
      <c r="AR22" s="25"/>
    </row>
    <row r="23" spans="1:44" ht="15">
      <c r="A23" s="11" t="s">
        <v>156</v>
      </c>
      <c r="B23" s="24">
        <v>96.63</v>
      </c>
      <c r="C23" s="13" t="s">
        <v>52</v>
      </c>
      <c r="D23" s="24">
        <v>74.34</v>
      </c>
      <c r="E23" s="13" t="s">
        <v>52</v>
      </c>
      <c r="F23" s="24">
        <v>84.19</v>
      </c>
      <c r="G23" s="13" t="s">
        <v>52</v>
      </c>
      <c r="H23" s="24">
        <v>107.74</v>
      </c>
      <c r="I23" s="13" t="s">
        <v>52</v>
      </c>
      <c r="J23" s="24">
        <v>96.96</v>
      </c>
      <c r="K23" s="13" t="s">
        <v>52</v>
      </c>
      <c r="L23" s="24">
        <v>100.42</v>
      </c>
      <c r="M23" s="13" t="s">
        <v>52</v>
      </c>
      <c r="N23" s="24">
        <v>103.4</v>
      </c>
      <c r="O23" s="13" t="s">
        <v>52</v>
      </c>
      <c r="P23" s="24">
        <v>100</v>
      </c>
      <c r="Q23" s="13" t="s">
        <v>52</v>
      </c>
      <c r="R23" s="24">
        <v>103.3</v>
      </c>
      <c r="S23" s="13" t="s">
        <v>52</v>
      </c>
      <c r="T23" s="24">
        <v>130.9</v>
      </c>
      <c r="U23" s="13" t="s">
        <v>52</v>
      </c>
      <c r="V23" s="24">
        <v>110.93</v>
      </c>
      <c r="W23" s="13" t="s">
        <v>52</v>
      </c>
      <c r="X23" s="24">
        <v>112.9</v>
      </c>
      <c r="Y23" s="13" t="s">
        <v>52</v>
      </c>
      <c r="Z23" s="24">
        <v>127.4</v>
      </c>
      <c r="AA23" s="13" t="s">
        <v>52</v>
      </c>
      <c r="AB23" s="24">
        <v>146.15</v>
      </c>
      <c r="AC23" s="13" t="s">
        <v>52</v>
      </c>
      <c r="AD23" s="24">
        <v>170.56</v>
      </c>
      <c r="AE23" s="13" t="s">
        <v>52</v>
      </c>
      <c r="AF23" s="24">
        <v>114.45</v>
      </c>
      <c r="AG23" s="13"/>
      <c r="AH23" s="1"/>
      <c r="AI23" s="1"/>
      <c r="AJ23" s="1"/>
      <c r="AK23" s="1"/>
      <c r="AN23" s="25"/>
      <c r="AR23" s="25"/>
    </row>
    <row r="24" spans="1:44" ht="15">
      <c r="A24" s="11" t="s">
        <v>170</v>
      </c>
      <c r="B24" s="24">
        <v>87.75</v>
      </c>
      <c r="C24" s="14" t="s">
        <v>52</v>
      </c>
      <c r="D24" s="24">
        <v>100.31</v>
      </c>
      <c r="E24" s="14" t="s">
        <v>52</v>
      </c>
      <c r="F24" s="24">
        <v>103.74</v>
      </c>
      <c r="G24" s="14" t="s">
        <v>52</v>
      </c>
      <c r="H24" s="24">
        <v>92.4</v>
      </c>
      <c r="I24" s="14" t="s">
        <v>52</v>
      </c>
      <c r="J24" s="24">
        <v>94.93</v>
      </c>
      <c r="K24" s="14" t="s">
        <v>52</v>
      </c>
      <c r="L24" s="24">
        <v>87.43</v>
      </c>
      <c r="M24" s="14" t="s">
        <v>52</v>
      </c>
      <c r="N24" s="24">
        <v>93.33</v>
      </c>
      <c r="O24" s="14" t="s">
        <v>52</v>
      </c>
      <c r="P24" s="24">
        <v>100</v>
      </c>
      <c r="Q24" s="14" t="s">
        <v>52</v>
      </c>
      <c r="R24" s="24">
        <v>88.94</v>
      </c>
      <c r="S24" s="14" t="s">
        <v>52</v>
      </c>
      <c r="T24" s="24">
        <v>106.43</v>
      </c>
      <c r="U24" s="14" t="s">
        <v>52</v>
      </c>
      <c r="V24" s="24">
        <v>108.33</v>
      </c>
      <c r="W24" s="14" t="s">
        <v>52</v>
      </c>
      <c r="X24" s="24">
        <v>125.17</v>
      </c>
      <c r="Y24" s="14" t="s">
        <v>52</v>
      </c>
      <c r="Z24" s="24">
        <v>133.68</v>
      </c>
      <c r="AA24" s="14" t="s">
        <v>52</v>
      </c>
      <c r="AB24" s="24">
        <v>128.63</v>
      </c>
      <c r="AC24" s="14" t="s">
        <v>52</v>
      </c>
      <c r="AD24" s="24">
        <v>143.68</v>
      </c>
      <c r="AE24" s="14" t="s">
        <v>52</v>
      </c>
      <c r="AF24" s="24">
        <v>140.64</v>
      </c>
      <c r="AG24" s="14"/>
      <c r="AH24" s="1"/>
      <c r="AI24" s="1"/>
      <c r="AJ24" s="1"/>
      <c r="AK24" s="1"/>
      <c r="AR24" s="25"/>
    </row>
    <row r="25" spans="1:44" ht="15">
      <c r="A25" s="11" t="s">
        <v>172</v>
      </c>
      <c r="B25" s="24">
        <v>74.93</v>
      </c>
      <c r="C25" s="13" t="s">
        <v>52</v>
      </c>
      <c r="D25" s="24">
        <v>75.27</v>
      </c>
      <c r="E25" s="13" t="s">
        <v>52</v>
      </c>
      <c r="F25" s="24">
        <v>79.85</v>
      </c>
      <c r="G25" s="13" t="s">
        <v>52</v>
      </c>
      <c r="H25" s="24">
        <v>80.8</v>
      </c>
      <c r="I25" s="13" t="s">
        <v>52</v>
      </c>
      <c r="J25" s="24">
        <v>82.03</v>
      </c>
      <c r="K25" s="13" t="s">
        <v>52</v>
      </c>
      <c r="L25" s="24">
        <v>90.13</v>
      </c>
      <c r="M25" s="13" t="s">
        <v>52</v>
      </c>
      <c r="N25" s="24">
        <v>94.68</v>
      </c>
      <c r="O25" s="13" t="s">
        <v>52</v>
      </c>
      <c r="P25" s="24">
        <v>100</v>
      </c>
      <c r="Q25" s="13" t="s">
        <v>52</v>
      </c>
      <c r="R25" s="24">
        <v>108.47</v>
      </c>
      <c r="S25" s="13" t="s">
        <v>52</v>
      </c>
      <c r="T25" s="24">
        <v>105.21</v>
      </c>
      <c r="U25" s="13" t="s">
        <v>52</v>
      </c>
      <c r="V25" s="24">
        <v>101.11</v>
      </c>
      <c r="W25" s="13" t="s">
        <v>52</v>
      </c>
      <c r="X25" s="24">
        <v>96.05</v>
      </c>
      <c r="Y25" s="13" t="s">
        <v>52</v>
      </c>
      <c r="Z25" s="24">
        <v>100.13</v>
      </c>
      <c r="AA25" s="13" t="s">
        <v>52</v>
      </c>
      <c r="AB25" s="24">
        <v>99.77</v>
      </c>
      <c r="AC25" s="13" t="s">
        <v>52</v>
      </c>
      <c r="AD25" s="24">
        <v>97.8</v>
      </c>
      <c r="AE25" s="13" t="s">
        <v>52</v>
      </c>
      <c r="AF25" s="24">
        <v>109.91</v>
      </c>
      <c r="AG25" s="13"/>
      <c r="AH25" s="1"/>
      <c r="AI25" s="1"/>
      <c r="AJ25" s="1"/>
      <c r="AK25" s="1"/>
      <c r="AN25" s="25"/>
      <c r="AR25" s="25"/>
    </row>
    <row r="26" spans="1:44" ht="15">
      <c r="A26" s="11" t="s">
        <v>174</v>
      </c>
      <c r="B26" s="24">
        <v>80.11</v>
      </c>
      <c r="C26" s="14" t="s">
        <v>52</v>
      </c>
      <c r="D26" s="24">
        <v>66.07</v>
      </c>
      <c r="E26" s="14" t="s">
        <v>52</v>
      </c>
      <c r="F26" s="24">
        <v>93.32</v>
      </c>
      <c r="G26" s="14" t="s">
        <v>52</v>
      </c>
      <c r="H26" s="24">
        <v>97.59</v>
      </c>
      <c r="I26" s="14" t="s">
        <v>52</v>
      </c>
      <c r="J26" s="24">
        <v>98.24</v>
      </c>
      <c r="K26" s="14" t="s">
        <v>52</v>
      </c>
      <c r="L26" s="24">
        <v>83.56</v>
      </c>
      <c r="M26" s="14" t="s">
        <v>52</v>
      </c>
      <c r="N26" s="24">
        <v>95.02</v>
      </c>
      <c r="O26" s="14" t="s">
        <v>52</v>
      </c>
      <c r="P26" s="24">
        <v>100</v>
      </c>
      <c r="Q26" s="14" t="s">
        <v>52</v>
      </c>
      <c r="R26" s="24">
        <v>87.18</v>
      </c>
      <c r="S26" s="14" t="s">
        <v>52</v>
      </c>
      <c r="T26" s="24">
        <v>101.58</v>
      </c>
      <c r="U26" s="14" t="s">
        <v>52</v>
      </c>
      <c r="V26" s="24">
        <v>114.55</v>
      </c>
      <c r="W26" s="14" t="s">
        <v>52</v>
      </c>
      <c r="X26" s="24">
        <v>105.78</v>
      </c>
      <c r="Y26" s="14" t="s">
        <v>52</v>
      </c>
      <c r="Z26" s="24">
        <v>103.27</v>
      </c>
      <c r="AA26" s="14" t="s">
        <v>52</v>
      </c>
      <c r="AB26" s="24">
        <v>119.88</v>
      </c>
      <c r="AC26" s="14" t="s">
        <v>52</v>
      </c>
      <c r="AD26" s="24">
        <v>133.62</v>
      </c>
      <c r="AE26" s="14" t="s">
        <v>52</v>
      </c>
      <c r="AF26" s="24">
        <v>114.43</v>
      </c>
      <c r="AG26" s="14"/>
      <c r="AH26" s="1"/>
      <c r="AI26" s="1"/>
      <c r="AJ26" s="1"/>
      <c r="AK26" s="1"/>
      <c r="AR26" s="25"/>
    </row>
    <row r="27" spans="1:44" ht="15">
      <c r="A27" s="11" t="s">
        <v>176</v>
      </c>
      <c r="B27" s="24">
        <v>108.04</v>
      </c>
      <c r="C27" s="13" t="s">
        <v>52</v>
      </c>
      <c r="D27" s="24">
        <v>103.37</v>
      </c>
      <c r="E27" s="13" t="s">
        <v>52</v>
      </c>
      <c r="F27" s="24">
        <v>94.57</v>
      </c>
      <c r="G27" s="13" t="s">
        <v>52</v>
      </c>
      <c r="H27" s="24">
        <v>90.26</v>
      </c>
      <c r="I27" s="13" t="s">
        <v>52</v>
      </c>
      <c r="J27" s="24">
        <v>77.28</v>
      </c>
      <c r="K27" s="13" t="s">
        <v>52</v>
      </c>
      <c r="L27" s="24">
        <v>85.56</v>
      </c>
      <c r="M27" s="13" t="s">
        <v>52</v>
      </c>
      <c r="N27" s="24">
        <v>74.03</v>
      </c>
      <c r="O27" s="13" t="s">
        <v>52</v>
      </c>
      <c r="P27" s="24">
        <v>100</v>
      </c>
      <c r="Q27" s="13" t="s">
        <v>52</v>
      </c>
      <c r="R27" s="24">
        <v>111.22</v>
      </c>
      <c r="S27" s="13" t="s">
        <v>52</v>
      </c>
      <c r="T27" s="24">
        <v>111.68</v>
      </c>
      <c r="U27" s="13" t="s">
        <v>52</v>
      </c>
      <c r="V27" s="24">
        <v>118.69</v>
      </c>
      <c r="W27" s="13" t="s">
        <v>52</v>
      </c>
      <c r="X27" s="24">
        <v>124.55</v>
      </c>
      <c r="Y27" s="13" t="s">
        <v>52</v>
      </c>
      <c r="Z27" s="24">
        <v>134.82</v>
      </c>
      <c r="AA27" s="13" t="s">
        <v>52</v>
      </c>
      <c r="AB27" s="24">
        <v>168.95</v>
      </c>
      <c r="AC27" s="13" t="s">
        <v>52</v>
      </c>
      <c r="AD27" s="24">
        <v>175.64</v>
      </c>
      <c r="AE27" s="13" t="s">
        <v>52</v>
      </c>
      <c r="AF27" s="24">
        <v>158.19</v>
      </c>
      <c r="AG27" s="13"/>
      <c r="AH27" s="1"/>
      <c r="AI27" s="1"/>
      <c r="AJ27" s="1"/>
      <c r="AK27" s="1"/>
      <c r="AR27" s="25"/>
    </row>
    <row r="28" spans="1:44" ht="15">
      <c r="A28" s="11" t="s">
        <v>180</v>
      </c>
      <c r="B28" s="24">
        <v>85.08</v>
      </c>
      <c r="C28" s="14" t="s">
        <v>52</v>
      </c>
      <c r="D28" s="24">
        <v>83.43</v>
      </c>
      <c r="E28" s="14" t="s">
        <v>52</v>
      </c>
      <c r="F28" s="24">
        <v>75.66</v>
      </c>
      <c r="G28" s="14" t="s">
        <v>52</v>
      </c>
      <c r="H28" s="24">
        <v>88.61</v>
      </c>
      <c r="I28" s="14" t="s">
        <v>52</v>
      </c>
      <c r="J28" s="24">
        <v>94.51</v>
      </c>
      <c r="K28" s="14" t="s">
        <v>52</v>
      </c>
      <c r="L28" s="24">
        <v>112.75</v>
      </c>
      <c r="M28" s="14" t="s">
        <v>52</v>
      </c>
      <c r="N28" s="24">
        <v>103.05</v>
      </c>
      <c r="O28" s="14" t="s">
        <v>52</v>
      </c>
      <c r="P28" s="24">
        <v>100</v>
      </c>
      <c r="Q28" s="14" t="s">
        <v>52</v>
      </c>
      <c r="R28" s="24">
        <v>97.54</v>
      </c>
      <c r="S28" s="14" t="s">
        <v>52</v>
      </c>
      <c r="T28" s="24">
        <v>99.75</v>
      </c>
      <c r="U28" s="14" t="s">
        <v>52</v>
      </c>
      <c r="V28" s="24">
        <v>105.27</v>
      </c>
      <c r="W28" s="14" t="s">
        <v>52</v>
      </c>
      <c r="X28" s="24">
        <v>103.51</v>
      </c>
      <c r="Y28" s="14" t="s">
        <v>52</v>
      </c>
      <c r="Z28" s="24">
        <v>101.02</v>
      </c>
      <c r="AA28" s="14" t="s">
        <v>52</v>
      </c>
      <c r="AB28" s="24">
        <v>113.13</v>
      </c>
      <c r="AC28" s="14" t="s">
        <v>52</v>
      </c>
      <c r="AD28" s="24">
        <v>122.6</v>
      </c>
      <c r="AE28" s="14" t="s">
        <v>52</v>
      </c>
      <c r="AF28" s="24">
        <v>121.86</v>
      </c>
      <c r="AG28" s="14"/>
      <c r="AH28" s="1"/>
      <c r="AI28" s="1"/>
      <c r="AJ28" s="1"/>
      <c r="AK28" s="1"/>
      <c r="AR28" s="25"/>
    </row>
    <row r="29" spans="1:44" ht="15">
      <c r="A29" s="11" t="s">
        <v>182</v>
      </c>
      <c r="B29" s="24">
        <v>84.8</v>
      </c>
      <c r="C29" s="13" t="s">
        <v>52</v>
      </c>
      <c r="D29" s="24">
        <v>88.16</v>
      </c>
      <c r="E29" s="13" t="s">
        <v>52</v>
      </c>
      <c r="F29" s="24">
        <v>98.42</v>
      </c>
      <c r="G29" s="13" t="s">
        <v>52</v>
      </c>
      <c r="H29" s="24">
        <v>100.65</v>
      </c>
      <c r="I29" s="13" t="s">
        <v>52</v>
      </c>
      <c r="J29" s="24">
        <v>103.38</v>
      </c>
      <c r="K29" s="13" t="s">
        <v>52</v>
      </c>
      <c r="L29" s="24">
        <v>111.77</v>
      </c>
      <c r="M29" s="13" t="s">
        <v>52</v>
      </c>
      <c r="N29" s="24">
        <v>107.26</v>
      </c>
      <c r="O29" s="13" t="s">
        <v>52</v>
      </c>
      <c r="P29" s="24">
        <v>100</v>
      </c>
      <c r="Q29" s="13" t="s">
        <v>52</v>
      </c>
      <c r="R29" s="24">
        <v>117.45</v>
      </c>
      <c r="S29" s="13" t="s">
        <v>52</v>
      </c>
      <c r="T29" s="24">
        <v>120.09</v>
      </c>
      <c r="U29" s="13" t="s">
        <v>52</v>
      </c>
      <c r="V29" s="24">
        <v>120.89</v>
      </c>
      <c r="W29" s="13" t="s">
        <v>52</v>
      </c>
      <c r="X29" s="24">
        <v>110.95</v>
      </c>
      <c r="Y29" s="13" t="s">
        <v>52</v>
      </c>
      <c r="Z29" s="24">
        <v>125.06</v>
      </c>
      <c r="AA29" s="13" t="s">
        <v>52</v>
      </c>
      <c r="AB29" s="24">
        <v>122.49</v>
      </c>
      <c r="AC29" s="13" t="s">
        <v>52</v>
      </c>
      <c r="AD29" s="24">
        <v>116.12</v>
      </c>
      <c r="AE29" s="13" t="s">
        <v>52</v>
      </c>
      <c r="AF29" s="24">
        <v>116.25</v>
      </c>
      <c r="AG29" s="13"/>
      <c r="AH29" s="1"/>
      <c r="AI29" s="1"/>
      <c r="AJ29" s="1"/>
      <c r="AK29" s="1"/>
      <c r="AR29" s="25"/>
    </row>
    <row r="30" spans="1:44" ht="15">
      <c r="A30" s="11" t="s">
        <v>184</v>
      </c>
      <c r="B30" s="24">
        <v>61.31</v>
      </c>
      <c r="C30" s="14" t="s">
        <v>52</v>
      </c>
      <c r="D30" s="24">
        <v>59.82</v>
      </c>
      <c r="E30" s="14" t="s">
        <v>52</v>
      </c>
      <c r="F30" s="24">
        <v>76.52</v>
      </c>
      <c r="G30" s="14" t="s">
        <v>52</v>
      </c>
      <c r="H30" s="24">
        <v>73.22</v>
      </c>
      <c r="I30" s="14" t="s">
        <v>52</v>
      </c>
      <c r="J30" s="24">
        <v>88.06</v>
      </c>
      <c r="K30" s="14" t="s">
        <v>52</v>
      </c>
      <c r="L30" s="24">
        <v>79.37</v>
      </c>
      <c r="M30" s="14" t="s">
        <v>52</v>
      </c>
      <c r="N30" s="24">
        <v>88.25</v>
      </c>
      <c r="O30" s="14" t="s">
        <v>52</v>
      </c>
      <c r="P30" s="24">
        <v>100</v>
      </c>
      <c r="Q30" s="14" t="s">
        <v>52</v>
      </c>
      <c r="R30" s="24">
        <v>91.16</v>
      </c>
      <c r="S30" s="14" t="s">
        <v>52</v>
      </c>
      <c r="T30" s="24">
        <v>112.63</v>
      </c>
      <c r="U30" s="14" t="s">
        <v>52</v>
      </c>
      <c r="V30" s="24">
        <v>100.09</v>
      </c>
      <c r="W30" s="14" t="s">
        <v>52</v>
      </c>
      <c r="X30" s="24">
        <v>131.36</v>
      </c>
      <c r="Y30" s="14" t="s">
        <v>52</v>
      </c>
      <c r="Z30" s="24">
        <v>140.96</v>
      </c>
      <c r="AA30" s="14" t="s">
        <v>52</v>
      </c>
      <c r="AB30" s="24">
        <v>150.71</v>
      </c>
      <c r="AC30" s="14" t="s">
        <v>52</v>
      </c>
      <c r="AD30" s="24">
        <v>166.04</v>
      </c>
      <c r="AE30" s="14" t="s">
        <v>52</v>
      </c>
      <c r="AF30" s="24">
        <v>131.64</v>
      </c>
      <c r="AG30" s="14"/>
      <c r="AH30" s="1"/>
      <c r="AI30" s="1"/>
      <c r="AJ30" s="1"/>
      <c r="AK30" s="1"/>
      <c r="AR30" s="25"/>
    </row>
    <row r="31" spans="1:44" ht="15">
      <c r="A31" s="11" t="s">
        <v>186</v>
      </c>
      <c r="B31" s="24">
        <v>72.28</v>
      </c>
      <c r="C31" s="13" t="s">
        <v>52</v>
      </c>
      <c r="D31" s="24">
        <v>61.94</v>
      </c>
      <c r="E31" s="13" t="s">
        <v>52</v>
      </c>
      <c r="F31" s="24">
        <v>73.88</v>
      </c>
      <c r="G31" s="13" t="s">
        <v>52</v>
      </c>
      <c r="H31" s="24">
        <v>93.01</v>
      </c>
      <c r="I31" s="13" t="s">
        <v>52</v>
      </c>
      <c r="J31" s="24">
        <v>115.81</v>
      </c>
      <c r="K31" s="13" t="s">
        <v>52</v>
      </c>
      <c r="L31" s="24">
        <v>102.28</v>
      </c>
      <c r="M31" s="13" t="s">
        <v>52</v>
      </c>
      <c r="N31" s="24">
        <v>92.91</v>
      </c>
      <c r="O31" s="13" t="s">
        <v>52</v>
      </c>
      <c r="P31" s="24">
        <v>100</v>
      </c>
      <c r="Q31" s="13" t="s">
        <v>52</v>
      </c>
      <c r="R31" s="24">
        <v>83.28</v>
      </c>
      <c r="S31" s="13" t="s">
        <v>52</v>
      </c>
      <c r="T31" s="24">
        <v>103.73</v>
      </c>
      <c r="U31" s="13" t="s">
        <v>52</v>
      </c>
      <c r="V31" s="24">
        <v>77.7</v>
      </c>
      <c r="W31" s="13" t="s">
        <v>52</v>
      </c>
      <c r="X31" s="24">
        <v>101.39</v>
      </c>
      <c r="Y31" s="13" t="s">
        <v>52</v>
      </c>
      <c r="Z31" s="24">
        <v>139.52</v>
      </c>
      <c r="AA31" s="13" t="s">
        <v>52</v>
      </c>
      <c r="AB31" s="24">
        <v>138.91</v>
      </c>
      <c r="AC31" s="13" t="s">
        <v>52</v>
      </c>
      <c r="AD31" s="24">
        <v>156.58</v>
      </c>
      <c r="AE31" s="13" t="s">
        <v>52</v>
      </c>
      <c r="AF31" s="24">
        <v>107.94</v>
      </c>
      <c r="AG31" s="13"/>
      <c r="AH31" s="1"/>
      <c r="AI31" s="1"/>
      <c r="AJ31" s="1"/>
      <c r="AK31" s="1"/>
      <c r="AR31" s="25"/>
    </row>
    <row r="32" spans="1:44" ht="15">
      <c r="A32" s="11" t="s">
        <v>163</v>
      </c>
      <c r="B32" s="24">
        <v>143.47</v>
      </c>
      <c r="C32" s="14" t="s">
        <v>52</v>
      </c>
      <c r="D32" s="24">
        <v>88.66</v>
      </c>
      <c r="E32" s="14" t="s">
        <v>52</v>
      </c>
      <c r="F32" s="24">
        <v>103.14</v>
      </c>
      <c r="G32" s="14" t="s">
        <v>52</v>
      </c>
      <c r="H32" s="24">
        <v>104.26</v>
      </c>
      <c r="I32" s="14" t="s">
        <v>52</v>
      </c>
      <c r="J32" s="24">
        <v>109.19</v>
      </c>
      <c r="K32" s="14" t="s">
        <v>52</v>
      </c>
      <c r="L32" s="24">
        <v>93.52</v>
      </c>
      <c r="M32" s="14" t="s">
        <v>52</v>
      </c>
      <c r="N32" s="24">
        <v>122.48</v>
      </c>
      <c r="O32" s="14" t="s">
        <v>52</v>
      </c>
      <c r="P32" s="24">
        <v>100</v>
      </c>
      <c r="Q32" s="14" t="s">
        <v>52</v>
      </c>
      <c r="R32" s="24">
        <v>93.33</v>
      </c>
      <c r="S32" s="14" t="s">
        <v>52</v>
      </c>
      <c r="T32" s="24">
        <v>118.22</v>
      </c>
      <c r="U32" s="14" t="s">
        <v>52</v>
      </c>
      <c r="V32" s="24">
        <v>126.89</v>
      </c>
      <c r="W32" s="14" t="s">
        <v>52</v>
      </c>
      <c r="X32" s="24">
        <v>125.19</v>
      </c>
      <c r="Y32" s="14" t="s">
        <v>52</v>
      </c>
      <c r="Z32" s="24">
        <v>117.7</v>
      </c>
      <c r="AA32" s="14" t="s">
        <v>52</v>
      </c>
      <c r="AB32" s="24">
        <v>121.89</v>
      </c>
      <c r="AC32" s="14" t="s">
        <v>52</v>
      </c>
      <c r="AD32" s="24">
        <v>151.11</v>
      </c>
      <c r="AE32" s="14" t="s">
        <v>52</v>
      </c>
      <c r="AF32" s="24">
        <v>142.56</v>
      </c>
      <c r="AG32" s="14"/>
      <c r="AH32" s="1"/>
      <c r="AI32" s="1"/>
      <c r="AJ32" s="1"/>
      <c r="AK32" s="1"/>
      <c r="AN32" s="25"/>
      <c r="AR32" s="25"/>
    </row>
    <row r="33" spans="1:44" ht="15">
      <c r="A33" s="11" t="s">
        <v>191</v>
      </c>
      <c r="B33" s="24">
        <v>82.62</v>
      </c>
      <c r="C33" s="13" t="s">
        <v>52</v>
      </c>
      <c r="D33" s="24">
        <v>55.96</v>
      </c>
      <c r="E33" s="13" t="s">
        <v>52</v>
      </c>
      <c r="F33" s="24">
        <v>65.82</v>
      </c>
      <c r="G33" s="13" t="s">
        <v>52</v>
      </c>
      <c r="H33" s="24">
        <v>98.29</v>
      </c>
      <c r="I33" s="13" t="s">
        <v>52</v>
      </c>
      <c r="J33" s="24">
        <v>90.76</v>
      </c>
      <c r="K33" s="13" t="s">
        <v>52</v>
      </c>
      <c r="L33" s="24">
        <v>99.79</v>
      </c>
      <c r="M33" s="13" t="s">
        <v>52</v>
      </c>
      <c r="N33" s="24">
        <v>106.03</v>
      </c>
      <c r="O33" s="13" t="s">
        <v>52</v>
      </c>
      <c r="P33" s="24">
        <v>100</v>
      </c>
      <c r="Q33" s="13" t="s">
        <v>52</v>
      </c>
      <c r="R33" s="24">
        <v>106.96</v>
      </c>
      <c r="S33" s="13" t="s">
        <v>52</v>
      </c>
      <c r="T33" s="24">
        <v>108.59</v>
      </c>
      <c r="U33" s="13" t="s">
        <v>52</v>
      </c>
      <c r="V33" s="24">
        <v>111.44</v>
      </c>
      <c r="W33" s="13" t="s">
        <v>52</v>
      </c>
      <c r="X33" s="24">
        <v>118.85</v>
      </c>
      <c r="Y33" s="13" t="s">
        <v>52</v>
      </c>
      <c r="Z33" s="24">
        <v>127.51</v>
      </c>
      <c r="AA33" s="13" t="s">
        <v>52</v>
      </c>
      <c r="AB33" s="24">
        <v>132.38</v>
      </c>
      <c r="AC33" s="13" t="s">
        <v>52</v>
      </c>
      <c r="AD33" s="24">
        <v>135.24</v>
      </c>
      <c r="AE33" s="13" t="s">
        <v>52</v>
      </c>
      <c r="AF33" s="24">
        <v>145.34</v>
      </c>
      <c r="AG33" s="13"/>
      <c r="AH33" s="1"/>
      <c r="AI33" s="1"/>
      <c r="AJ33" s="1"/>
      <c r="AK33" s="1"/>
      <c r="AR33" s="25"/>
    </row>
    <row r="34" spans="1:44" ht="15">
      <c r="A34" s="11" t="s">
        <v>152</v>
      </c>
      <c r="B34" s="24">
        <v>102.53</v>
      </c>
      <c r="C34" s="14" t="s">
        <v>52</v>
      </c>
      <c r="D34" s="24">
        <v>115.16</v>
      </c>
      <c r="E34" s="14" t="s">
        <v>52</v>
      </c>
      <c r="F34" s="24">
        <v>106.85</v>
      </c>
      <c r="G34" s="14" t="s">
        <v>52</v>
      </c>
      <c r="H34" s="24">
        <v>93.87</v>
      </c>
      <c r="I34" s="14" t="s">
        <v>52</v>
      </c>
      <c r="J34" s="24">
        <v>88.69</v>
      </c>
      <c r="K34" s="14" t="s">
        <v>52</v>
      </c>
      <c r="L34" s="24">
        <v>85.65</v>
      </c>
      <c r="M34" s="14" t="s">
        <v>52</v>
      </c>
      <c r="N34" s="24">
        <v>84.29</v>
      </c>
      <c r="O34" s="14" t="s">
        <v>52</v>
      </c>
      <c r="P34" s="24">
        <v>100</v>
      </c>
      <c r="Q34" s="14" t="s">
        <v>52</v>
      </c>
      <c r="R34" s="24">
        <v>73.28</v>
      </c>
      <c r="S34" s="14" t="s">
        <v>52</v>
      </c>
      <c r="T34" s="24">
        <v>67.07</v>
      </c>
      <c r="U34" s="14" t="s">
        <v>52</v>
      </c>
      <c r="V34" s="24">
        <v>89.41</v>
      </c>
      <c r="W34" s="14" t="s">
        <v>52</v>
      </c>
      <c r="X34" s="24">
        <v>88.33</v>
      </c>
      <c r="Y34" s="14" t="s">
        <v>52</v>
      </c>
      <c r="Z34" s="24">
        <v>76.41</v>
      </c>
      <c r="AA34" s="14" t="s">
        <v>52</v>
      </c>
      <c r="AB34" s="24">
        <v>70.05</v>
      </c>
      <c r="AC34" s="14" t="s">
        <v>52</v>
      </c>
      <c r="AD34" s="24">
        <v>63.72</v>
      </c>
      <c r="AE34" s="14" t="s">
        <v>52</v>
      </c>
      <c r="AF34" s="24">
        <v>66.07</v>
      </c>
      <c r="AG34" s="14"/>
      <c r="AH34" s="1"/>
      <c r="AI34" s="1"/>
      <c r="AJ34" s="1"/>
      <c r="AK34" s="1"/>
      <c r="AN34" s="25"/>
      <c r="AR34" s="25"/>
    </row>
    <row r="35" spans="1:44" ht="15">
      <c r="A35" s="11" t="s">
        <v>159</v>
      </c>
      <c r="B35" s="24">
        <v>89.52</v>
      </c>
      <c r="C35" s="13" t="s">
        <v>52</v>
      </c>
      <c r="D35" s="24">
        <v>76.78</v>
      </c>
      <c r="E35" s="13" t="s">
        <v>52</v>
      </c>
      <c r="F35" s="24">
        <v>98.38</v>
      </c>
      <c r="G35" s="13" t="s">
        <v>52</v>
      </c>
      <c r="H35" s="24">
        <v>84.18</v>
      </c>
      <c r="I35" s="13" t="s">
        <v>52</v>
      </c>
      <c r="J35" s="24">
        <v>90.81</v>
      </c>
      <c r="K35" s="13" t="s">
        <v>52</v>
      </c>
      <c r="L35" s="24">
        <v>101.97</v>
      </c>
      <c r="M35" s="13" t="s">
        <v>52</v>
      </c>
      <c r="N35" s="24">
        <v>97.92</v>
      </c>
      <c r="O35" s="13" t="s">
        <v>52</v>
      </c>
      <c r="P35" s="24">
        <v>100</v>
      </c>
      <c r="Q35" s="13" t="s">
        <v>52</v>
      </c>
      <c r="R35" s="24">
        <v>100.74</v>
      </c>
      <c r="S35" s="13" t="s">
        <v>52</v>
      </c>
      <c r="T35" s="24">
        <v>110.75</v>
      </c>
      <c r="U35" s="13" t="s">
        <v>52</v>
      </c>
      <c r="V35" s="24">
        <v>91.98</v>
      </c>
      <c r="W35" s="13" t="s">
        <v>52</v>
      </c>
      <c r="X35" s="24">
        <v>92.39</v>
      </c>
      <c r="Y35" s="13" t="s">
        <v>52</v>
      </c>
      <c r="Z35" s="24">
        <v>86.51</v>
      </c>
      <c r="AA35" s="13" t="s">
        <v>52</v>
      </c>
      <c r="AB35" s="24">
        <v>88.83</v>
      </c>
      <c r="AC35" s="13" t="s">
        <v>52</v>
      </c>
      <c r="AD35" s="24">
        <v>88.42</v>
      </c>
      <c r="AE35" s="13" t="s">
        <v>52</v>
      </c>
      <c r="AF35" s="24">
        <v>89.39</v>
      </c>
      <c r="AG35" s="13"/>
      <c r="AH35" s="1"/>
      <c r="AI35" s="1"/>
      <c r="AJ35" s="1"/>
      <c r="AK35" s="1"/>
      <c r="AN35" s="25"/>
      <c r="AR35" s="25"/>
    </row>
    <row r="36" spans="1:44" ht="15">
      <c r="A36" s="11" t="s">
        <v>166</v>
      </c>
      <c r="B36" s="24">
        <v>131.1</v>
      </c>
      <c r="C36" s="14" t="s">
        <v>52</v>
      </c>
      <c r="D36" s="24">
        <v>101.86</v>
      </c>
      <c r="E36" s="14" t="s">
        <v>52</v>
      </c>
      <c r="F36" s="24">
        <v>120.94</v>
      </c>
      <c r="G36" s="14" t="s">
        <v>52</v>
      </c>
      <c r="H36" s="24">
        <v>137.83</v>
      </c>
      <c r="I36" s="14" t="s">
        <v>52</v>
      </c>
      <c r="J36" s="24">
        <v>129.06</v>
      </c>
      <c r="K36" s="14" t="s">
        <v>52</v>
      </c>
      <c r="L36" s="24">
        <v>114.51</v>
      </c>
      <c r="M36" s="14" t="s">
        <v>52</v>
      </c>
      <c r="N36" s="24">
        <v>106.43</v>
      </c>
      <c r="O36" s="14" t="s">
        <v>52</v>
      </c>
      <c r="P36" s="24">
        <v>100</v>
      </c>
      <c r="Q36" s="14" t="s">
        <v>52</v>
      </c>
      <c r="R36" s="24">
        <v>113.37</v>
      </c>
      <c r="S36" s="14" t="s">
        <v>52</v>
      </c>
      <c r="T36" s="24">
        <v>124.7</v>
      </c>
      <c r="U36" s="14" t="s">
        <v>52</v>
      </c>
      <c r="V36" s="24">
        <v>116.79</v>
      </c>
      <c r="W36" s="14" t="s">
        <v>52</v>
      </c>
      <c r="X36" s="24">
        <v>109.72</v>
      </c>
      <c r="Y36" s="14" t="s">
        <v>52</v>
      </c>
      <c r="Z36" s="24">
        <v>109.19</v>
      </c>
      <c r="AA36" s="14" t="s">
        <v>52</v>
      </c>
      <c r="AB36" s="24">
        <v>115.91</v>
      </c>
      <c r="AC36" s="14" t="s">
        <v>52</v>
      </c>
      <c r="AD36" s="24">
        <v>144.67</v>
      </c>
      <c r="AE36" s="14" t="s">
        <v>52</v>
      </c>
      <c r="AF36" s="24">
        <v>113.57</v>
      </c>
      <c r="AG36" s="14"/>
      <c r="AH36" s="1"/>
      <c r="AI36" s="1"/>
      <c r="AJ36" s="1"/>
      <c r="AK36" s="1"/>
      <c r="AN36" s="25"/>
      <c r="AR36" s="25"/>
    </row>
    <row r="37" spans="1:44" ht="15">
      <c r="A37" s="11" t="s">
        <v>175</v>
      </c>
      <c r="B37" s="24">
        <v>70.2</v>
      </c>
      <c r="C37" s="13" t="s">
        <v>52</v>
      </c>
      <c r="D37" s="24">
        <v>76.32</v>
      </c>
      <c r="E37" s="13" t="s">
        <v>52</v>
      </c>
      <c r="F37" s="24">
        <v>89.26</v>
      </c>
      <c r="G37" s="13" t="s">
        <v>52</v>
      </c>
      <c r="H37" s="24">
        <v>117.61</v>
      </c>
      <c r="I37" s="13" t="s">
        <v>52</v>
      </c>
      <c r="J37" s="24">
        <v>109.82</v>
      </c>
      <c r="K37" s="13" t="s">
        <v>52</v>
      </c>
      <c r="L37" s="24">
        <v>120.19</v>
      </c>
      <c r="M37" s="13" t="s">
        <v>52</v>
      </c>
      <c r="N37" s="24">
        <v>99.02</v>
      </c>
      <c r="O37" s="13" t="s">
        <v>52</v>
      </c>
      <c r="P37" s="24">
        <v>100</v>
      </c>
      <c r="Q37" s="13" t="s">
        <v>52</v>
      </c>
      <c r="R37" s="24">
        <v>111.36</v>
      </c>
      <c r="S37" s="13" t="s">
        <v>52</v>
      </c>
      <c r="T37" s="24">
        <v>139.54</v>
      </c>
      <c r="U37" s="13" t="s">
        <v>52</v>
      </c>
      <c r="V37" s="24">
        <v>131.61</v>
      </c>
      <c r="W37" s="13" t="s">
        <v>52</v>
      </c>
      <c r="X37" s="24">
        <v>138.74</v>
      </c>
      <c r="Y37" s="13" t="s">
        <v>52</v>
      </c>
      <c r="Z37" s="24">
        <v>164.94</v>
      </c>
      <c r="AA37" s="13" t="s">
        <v>52</v>
      </c>
      <c r="AB37" s="24">
        <v>157.17</v>
      </c>
      <c r="AC37" s="13" t="s">
        <v>52</v>
      </c>
      <c r="AD37" s="24">
        <v>195.18</v>
      </c>
      <c r="AE37" s="13" t="s">
        <v>52</v>
      </c>
      <c r="AF37" s="24">
        <v>176.18</v>
      </c>
      <c r="AG37" s="13"/>
      <c r="AH37" s="1"/>
      <c r="AI37" s="1"/>
      <c r="AJ37" s="1"/>
      <c r="AK37" s="1"/>
      <c r="AR37" s="25"/>
    </row>
    <row r="38" spans="1:44" ht="15">
      <c r="A38" s="11" t="s">
        <v>189</v>
      </c>
      <c r="B38" s="24">
        <v>86.02</v>
      </c>
      <c r="C38" s="14" t="s">
        <v>52</v>
      </c>
      <c r="D38" s="24">
        <v>73.68</v>
      </c>
      <c r="E38" s="14" t="s">
        <v>52</v>
      </c>
      <c r="F38" s="24">
        <v>85.94</v>
      </c>
      <c r="G38" s="14" t="s">
        <v>52</v>
      </c>
      <c r="H38" s="24">
        <v>73.93</v>
      </c>
      <c r="I38" s="14" t="s">
        <v>52</v>
      </c>
      <c r="J38" s="24">
        <v>79.44</v>
      </c>
      <c r="K38" s="14" t="s">
        <v>52</v>
      </c>
      <c r="L38" s="24">
        <v>91.05</v>
      </c>
      <c r="M38" s="14" t="s">
        <v>52</v>
      </c>
      <c r="N38" s="24">
        <v>92.1</v>
      </c>
      <c r="O38" s="14" t="s">
        <v>52</v>
      </c>
      <c r="P38" s="24">
        <v>100</v>
      </c>
      <c r="Q38" s="14" t="s">
        <v>52</v>
      </c>
      <c r="R38" s="24">
        <v>108.02</v>
      </c>
      <c r="S38" s="14" t="s">
        <v>52</v>
      </c>
      <c r="T38" s="24">
        <v>112.58</v>
      </c>
      <c r="U38" s="14" t="s">
        <v>52</v>
      </c>
      <c r="V38" s="24">
        <v>112.61</v>
      </c>
      <c r="W38" s="14" t="s">
        <v>52</v>
      </c>
      <c r="X38" s="24">
        <v>122.11</v>
      </c>
      <c r="Y38" s="14" t="s">
        <v>52</v>
      </c>
      <c r="Z38" s="24">
        <v>122.77</v>
      </c>
      <c r="AA38" s="14" t="s">
        <v>52</v>
      </c>
      <c r="AB38" s="24">
        <v>138.35</v>
      </c>
      <c r="AC38" s="14" t="s">
        <v>52</v>
      </c>
      <c r="AD38" s="24">
        <v>123.19</v>
      </c>
      <c r="AE38" s="14" t="s">
        <v>52</v>
      </c>
      <c r="AF38" s="24">
        <v>133.67</v>
      </c>
      <c r="AG38" s="14"/>
      <c r="AH38" s="1"/>
      <c r="AI38" s="1"/>
      <c r="AJ38" s="1"/>
      <c r="AK38" s="1"/>
      <c r="AR38" s="25"/>
    </row>
    <row r="39" spans="1:44" ht="15">
      <c r="A39" s="11" t="s">
        <v>155</v>
      </c>
      <c r="B39" s="24">
        <v>79.17</v>
      </c>
      <c r="C39" s="13" t="s">
        <v>52</v>
      </c>
      <c r="D39" s="24">
        <v>67.31</v>
      </c>
      <c r="E39" s="13" t="s">
        <v>52</v>
      </c>
      <c r="F39" s="24">
        <v>84.54</v>
      </c>
      <c r="G39" s="13" t="s">
        <v>52</v>
      </c>
      <c r="H39" s="24">
        <v>108.86</v>
      </c>
      <c r="I39" s="13" t="s">
        <v>52</v>
      </c>
      <c r="J39" s="24">
        <v>81.03</v>
      </c>
      <c r="K39" s="13" t="s">
        <v>52</v>
      </c>
      <c r="L39" s="24">
        <v>97.65</v>
      </c>
      <c r="M39" s="13" t="s">
        <v>52</v>
      </c>
      <c r="N39" s="24">
        <v>106.64</v>
      </c>
      <c r="O39" s="13" t="s">
        <v>52</v>
      </c>
      <c r="P39" s="24">
        <v>100</v>
      </c>
      <c r="Q39" s="13" t="s">
        <v>52</v>
      </c>
      <c r="R39" s="24">
        <v>103.06</v>
      </c>
      <c r="S39" s="13" t="s">
        <v>52</v>
      </c>
      <c r="T39" s="24">
        <v>116.88</v>
      </c>
      <c r="U39" s="13" t="s">
        <v>52</v>
      </c>
      <c r="V39" s="24">
        <v>118.88</v>
      </c>
      <c r="W39" s="13" t="s">
        <v>52</v>
      </c>
      <c r="X39" s="24">
        <v>124.57</v>
      </c>
      <c r="Y39" s="13" t="s">
        <v>52</v>
      </c>
      <c r="Z39" s="24">
        <v>114.69</v>
      </c>
      <c r="AA39" s="13" t="s">
        <v>52</v>
      </c>
      <c r="AB39" s="24">
        <v>166.61</v>
      </c>
      <c r="AC39" s="13" t="s">
        <v>52</v>
      </c>
      <c r="AD39" s="24">
        <v>130.53</v>
      </c>
      <c r="AE39" s="13" t="s">
        <v>52</v>
      </c>
      <c r="AF39" s="24">
        <v>140.71</v>
      </c>
      <c r="AG39" s="13"/>
      <c r="AH39" s="1"/>
      <c r="AI39" s="1"/>
      <c r="AJ39" s="1"/>
      <c r="AK39" s="1"/>
      <c r="AR39" s="25"/>
    </row>
    <row r="40" spans="1:44" ht="15">
      <c r="A40" s="11" t="s">
        <v>168</v>
      </c>
      <c r="B40" s="24">
        <v>77.47</v>
      </c>
      <c r="C40" s="14" t="s">
        <v>52</v>
      </c>
      <c r="D40" s="24">
        <v>75.43</v>
      </c>
      <c r="E40" s="14" t="s">
        <v>52</v>
      </c>
      <c r="F40" s="24">
        <v>87.64</v>
      </c>
      <c r="G40" s="14" t="s">
        <v>52</v>
      </c>
      <c r="H40" s="24">
        <v>99.93</v>
      </c>
      <c r="I40" s="14" t="s">
        <v>52</v>
      </c>
      <c r="J40" s="24">
        <v>79.51</v>
      </c>
      <c r="K40" s="14" t="s">
        <v>52</v>
      </c>
      <c r="L40" s="24">
        <v>79.87</v>
      </c>
      <c r="M40" s="14" t="s">
        <v>52</v>
      </c>
      <c r="N40" s="24">
        <v>90.46</v>
      </c>
      <c r="O40" s="14" t="s">
        <v>52</v>
      </c>
      <c r="P40" s="24">
        <v>100</v>
      </c>
      <c r="Q40" s="14" t="s">
        <v>52</v>
      </c>
      <c r="R40" s="24">
        <v>91.54</v>
      </c>
      <c r="S40" s="14" t="s">
        <v>52</v>
      </c>
      <c r="T40" s="24">
        <v>85.53</v>
      </c>
      <c r="U40" s="14" t="s">
        <v>52</v>
      </c>
      <c r="V40" s="24">
        <v>118.83</v>
      </c>
      <c r="W40" s="14" t="s">
        <v>52</v>
      </c>
      <c r="X40" s="24">
        <v>107.46</v>
      </c>
      <c r="Y40" s="14" t="s">
        <v>52</v>
      </c>
      <c r="Z40" s="24">
        <v>118.64</v>
      </c>
      <c r="AA40" s="14" t="s">
        <v>52</v>
      </c>
      <c r="AB40" s="24">
        <v>84.86</v>
      </c>
      <c r="AC40" s="14" t="s">
        <v>52</v>
      </c>
      <c r="AD40" s="24">
        <v>97.62</v>
      </c>
      <c r="AE40" s="14" t="s">
        <v>52</v>
      </c>
      <c r="AF40" s="24">
        <v>98.07</v>
      </c>
      <c r="AG40" s="14"/>
      <c r="AH40" s="1"/>
      <c r="AI40" s="1"/>
      <c r="AJ40" s="1"/>
      <c r="AK40" s="1"/>
      <c r="AR40" s="25"/>
    </row>
    <row r="41" spans="1:54" ht="15">
      <c r="A41" s="11" t="s">
        <v>158</v>
      </c>
      <c r="B41" s="24">
        <v>59.64</v>
      </c>
      <c r="C41" s="13" t="s">
        <v>52</v>
      </c>
      <c r="D41" s="24">
        <v>45.93</v>
      </c>
      <c r="E41" s="13" t="s">
        <v>52</v>
      </c>
      <c r="F41" s="24">
        <v>70</v>
      </c>
      <c r="G41" s="13" t="s">
        <v>52</v>
      </c>
      <c r="H41" s="24">
        <v>83.04</v>
      </c>
      <c r="I41" s="13" t="s">
        <v>52</v>
      </c>
      <c r="J41" s="24">
        <v>93.54</v>
      </c>
      <c r="K41" s="13" t="s">
        <v>52</v>
      </c>
      <c r="L41" s="24">
        <v>91.18</v>
      </c>
      <c r="M41" s="13" t="s">
        <v>52</v>
      </c>
      <c r="N41" s="24">
        <v>100.34</v>
      </c>
      <c r="O41" s="13" t="s">
        <v>52</v>
      </c>
      <c r="P41" s="24">
        <v>100</v>
      </c>
      <c r="Q41" s="13" t="s">
        <v>52</v>
      </c>
      <c r="R41" s="24">
        <v>121.41</v>
      </c>
      <c r="S41" s="13" t="s">
        <v>52</v>
      </c>
      <c r="T41" s="24">
        <v>143.99</v>
      </c>
      <c r="U41" s="13" t="s">
        <v>52</v>
      </c>
      <c r="V41" s="24">
        <v>141.1</v>
      </c>
      <c r="W41" s="13" t="s">
        <v>52</v>
      </c>
      <c r="X41" s="24">
        <v>132.41</v>
      </c>
      <c r="Y41" s="13" t="s">
        <v>52</v>
      </c>
      <c r="Z41" s="24">
        <v>144.99</v>
      </c>
      <c r="AA41" s="13" t="s">
        <v>52</v>
      </c>
      <c r="AB41" s="24">
        <v>168.56</v>
      </c>
      <c r="AC41" s="13" t="s">
        <v>52</v>
      </c>
      <c r="AD41" s="24">
        <v>168.99</v>
      </c>
      <c r="AE41" s="13" t="s">
        <v>52</v>
      </c>
      <c r="AF41" s="24">
        <v>134.26</v>
      </c>
      <c r="AG41" s="13"/>
      <c r="AH41" s="1"/>
      <c r="AI41" s="1"/>
      <c r="AJ41" s="1"/>
      <c r="AK41" s="1"/>
      <c r="AN41" s="25"/>
      <c r="AO41" s="1"/>
      <c r="AP41" s="1"/>
      <c r="AQ41" s="1"/>
      <c r="AR41" s="25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6" ht="15">
      <c r="A42" s="11" t="s">
        <v>187</v>
      </c>
      <c r="B42" s="24">
        <v>117.23</v>
      </c>
      <c r="C42" s="14" t="s">
        <v>52</v>
      </c>
      <c r="D42" s="24">
        <v>132.79</v>
      </c>
      <c r="E42" s="14" t="s">
        <v>52</v>
      </c>
      <c r="F42" s="24">
        <v>146.16</v>
      </c>
      <c r="G42" s="14" t="s">
        <v>52</v>
      </c>
      <c r="H42" s="24">
        <v>128.1</v>
      </c>
      <c r="I42" s="14" t="s">
        <v>52</v>
      </c>
      <c r="J42" s="24">
        <v>130.42</v>
      </c>
      <c r="K42" s="14" t="s">
        <v>52</v>
      </c>
      <c r="L42" s="24">
        <v>126</v>
      </c>
      <c r="M42" s="14" t="s">
        <v>52</v>
      </c>
      <c r="N42" s="24">
        <v>124.22</v>
      </c>
      <c r="O42" s="14" t="s">
        <v>52</v>
      </c>
      <c r="P42" s="24">
        <v>100</v>
      </c>
      <c r="Q42" s="14" t="s">
        <v>52</v>
      </c>
      <c r="R42" s="24">
        <v>104.66</v>
      </c>
      <c r="S42" s="14" t="s">
        <v>52</v>
      </c>
      <c r="T42" s="24">
        <v>106.34</v>
      </c>
      <c r="U42" s="14" t="s">
        <v>52</v>
      </c>
      <c r="V42" s="24">
        <v>109.38</v>
      </c>
      <c r="W42" s="14" t="s">
        <v>52</v>
      </c>
      <c r="X42" s="24">
        <v>117.91</v>
      </c>
      <c r="Y42" s="14" t="s">
        <v>52</v>
      </c>
      <c r="Z42" s="24">
        <v>126.71</v>
      </c>
      <c r="AA42" s="14" t="s">
        <v>52</v>
      </c>
      <c r="AB42" s="24">
        <v>120.03</v>
      </c>
      <c r="AC42" s="14" t="s">
        <v>52</v>
      </c>
      <c r="AD42" s="24">
        <v>146.44</v>
      </c>
      <c r="AE42" s="14" t="s">
        <v>52</v>
      </c>
      <c r="AF42" s="24">
        <v>123.44</v>
      </c>
      <c r="AG42" s="14"/>
      <c r="AH42" s="1"/>
      <c r="AI42" s="1"/>
      <c r="AJ42" s="1"/>
      <c r="AK42" s="1"/>
      <c r="AN42" s="25"/>
      <c r="AO42" s="42"/>
      <c r="AP42" s="42"/>
      <c r="AQ42" s="42"/>
      <c r="AR42" s="25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D42" s="25"/>
    </row>
    <row r="43" spans="1:56" ht="15">
      <c r="A43" s="11" t="s">
        <v>178</v>
      </c>
      <c r="B43" s="24">
        <v>92.61</v>
      </c>
      <c r="C43" s="13" t="s">
        <v>52</v>
      </c>
      <c r="D43" s="24">
        <v>72.12</v>
      </c>
      <c r="E43" s="13" t="s">
        <v>52</v>
      </c>
      <c r="F43" s="24">
        <v>93.34</v>
      </c>
      <c r="G43" s="13" t="s">
        <v>52</v>
      </c>
      <c r="H43" s="24">
        <v>96.03</v>
      </c>
      <c r="I43" s="13" t="s">
        <v>52</v>
      </c>
      <c r="J43" s="24">
        <v>95.37</v>
      </c>
      <c r="K43" s="13" t="s">
        <v>52</v>
      </c>
      <c r="L43" s="24">
        <v>86.34</v>
      </c>
      <c r="M43" s="13" t="s">
        <v>52</v>
      </c>
      <c r="N43" s="24">
        <v>94.72</v>
      </c>
      <c r="O43" s="13" t="s">
        <v>52</v>
      </c>
      <c r="P43" s="24">
        <v>100</v>
      </c>
      <c r="Q43" s="13" t="s">
        <v>52</v>
      </c>
      <c r="R43" s="24">
        <v>90.96</v>
      </c>
      <c r="S43" s="13" t="s">
        <v>52</v>
      </c>
      <c r="T43" s="24">
        <v>105.93</v>
      </c>
      <c r="U43" s="13" t="s">
        <v>52</v>
      </c>
      <c r="V43" s="24">
        <v>86.49</v>
      </c>
      <c r="W43" s="13" t="s">
        <v>52</v>
      </c>
      <c r="X43" s="24">
        <v>97.19</v>
      </c>
      <c r="Y43" s="13" t="s">
        <v>52</v>
      </c>
      <c r="Z43" s="24">
        <v>94.47</v>
      </c>
      <c r="AA43" s="13" t="s">
        <v>52</v>
      </c>
      <c r="AB43" s="24">
        <v>114.86</v>
      </c>
      <c r="AC43" s="13" t="s">
        <v>52</v>
      </c>
      <c r="AD43" s="24">
        <v>145.09</v>
      </c>
      <c r="AE43" s="13" t="s">
        <v>52</v>
      </c>
      <c r="AF43" s="24">
        <v>100.71</v>
      </c>
      <c r="AG43" s="13"/>
      <c r="AH43" s="1"/>
      <c r="AI43" s="1"/>
      <c r="AJ43" s="1"/>
      <c r="AK43" s="1"/>
      <c r="AN43" s="25"/>
      <c r="AO43" s="42"/>
      <c r="AP43" s="42"/>
      <c r="AQ43" s="42"/>
      <c r="AR43" s="25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D43" s="25"/>
    </row>
    <row r="44" spans="1:56" ht="15">
      <c r="A44" s="11" t="s">
        <v>203</v>
      </c>
      <c r="B44" s="24" t="s">
        <v>290</v>
      </c>
      <c r="C44" s="14" t="s">
        <v>52</v>
      </c>
      <c r="D44" s="24">
        <v>82.18</v>
      </c>
      <c r="E44" s="14" t="s">
        <v>52</v>
      </c>
      <c r="F44" s="24">
        <v>57.25</v>
      </c>
      <c r="G44" s="14" t="s">
        <v>52</v>
      </c>
      <c r="H44" s="24">
        <v>62.65</v>
      </c>
      <c r="I44" s="14" t="s">
        <v>52</v>
      </c>
      <c r="J44" s="24">
        <v>69.1</v>
      </c>
      <c r="K44" s="14" t="s">
        <v>52</v>
      </c>
      <c r="L44" s="24">
        <v>55.97</v>
      </c>
      <c r="M44" s="14" t="s">
        <v>52</v>
      </c>
      <c r="N44" s="24">
        <v>89</v>
      </c>
      <c r="O44" s="14" t="s">
        <v>52</v>
      </c>
      <c r="P44" s="24">
        <v>100</v>
      </c>
      <c r="Q44" s="14" t="s">
        <v>52</v>
      </c>
      <c r="R44" s="24">
        <v>92.69</v>
      </c>
      <c r="S44" s="14" t="s">
        <v>52</v>
      </c>
      <c r="T44" s="24">
        <v>89.64</v>
      </c>
      <c r="U44" s="14" t="s">
        <v>52</v>
      </c>
      <c r="V44" s="24">
        <v>73.07</v>
      </c>
      <c r="W44" s="14" t="s">
        <v>52</v>
      </c>
      <c r="X44" s="24">
        <v>69.05</v>
      </c>
      <c r="Y44" s="14" t="s">
        <v>52</v>
      </c>
      <c r="Z44" s="24">
        <v>82.43</v>
      </c>
      <c r="AA44" s="14" t="s">
        <v>52</v>
      </c>
      <c r="AB44" s="24">
        <v>79.61</v>
      </c>
      <c r="AC44" s="14" t="s">
        <v>52</v>
      </c>
      <c r="AD44" s="24">
        <v>93.95</v>
      </c>
      <c r="AE44" s="14" t="s">
        <v>52</v>
      </c>
      <c r="AF44" s="24">
        <v>105.32</v>
      </c>
      <c r="AG44" s="14"/>
      <c r="AH44" s="1"/>
      <c r="AI44" s="1"/>
      <c r="AJ44" s="1"/>
      <c r="AK44" s="1"/>
      <c r="AO44" s="42"/>
      <c r="AP44" s="42"/>
      <c r="AQ44" s="42"/>
      <c r="AR44" s="25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D44" s="25"/>
    </row>
    <row r="45" spans="1:44" ht="15">
      <c r="A45" s="11" t="s">
        <v>206</v>
      </c>
      <c r="B45" s="24">
        <v>74.62</v>
      </c>
      <c r="C45" s="13" t="s">
        <v>52</v>
      </c>
      <c r="D45" s="24">
        <v>78.1</v>
      </c>
      <c r="E45" s="13" t="s">
        <v>52</v>
      </c>
      <c r="F45" s="24">
        <v>82.52</v>
      </c>
      <c r="G45" s="13" t="s">
        <v>52</v>
      </c>
      <c r="H45" s="24">
        <v>80.62</v>
      </c>
      <c r="I45" s="13" t="s">
        <v>52</v>
      </c>
      <c r="J45" s="24">
        <v>83.69</v>
      </c>
      <c r="K45" s="13" t="s">
        <v>52</v>
      </c>
      <c r="L45" s="24">
        <v>81.98</v>
      </c>
      <c r="M45" s="13" t="s">
        <v>52</v>
      </c>
      <c r="N45" s="24">
        <v>88.22</v>
      </c>
      <c r="O45" s="13" t="s">
        <v>52</v>
      </c>
      <c r="P45" s="24">
        <v>100</v>
      </c>
      <c r="Q45" s="13" t="s">
        <v>52</v>
      </c>
      <c r="R45" s="24">
        <v>103.14</v>
      </c>
      <c r="S45" s="13" t="s">
        <v>52</v>
      </c>
      <c r="T45" s="24">
        <v>94.28</v>
      </c>
      <c r="U45" s="13" t="s">
        <v>52</v>
      </c>
      <c r="V45" s="24">
        <v>86.93</v>
      </c>
      <c r="W45" s="13" t="s">
        <v>52</v>
      </c>
      <c r="X45" s="24">
        <v>90.48</v>
      </c>
      <c r="Y45" s="13" t="s">
        <v>52</v>
      </c>
      <c r="Z45" s="24">
        <v>100.04</v>
      </c>
      <c r="AA45" s="13" t="s">
        <v>52</v>
      </c>
      <c r="AB45" s="24">
        <v>81.7</v>
      </c>
      <c r="AC45" s="13" t="s">
        <v>52</v>
      </c>
      <c r="AD45" s="24">
        <v>95.9</v>
      </c>
      <c r="AE45" s="13" t="s">
        <v>52</v>
      </c>
      <c r="AF45" s="24">
        <v>85.37</v>
      </c>
      <c r="AG45" s="13"/>
      <c r="AH45" s="1"/>
      <c r="AI45" s="1"/>
      <c r="AJ45" s="1"/>
      <c r="AK45" s="1"/>
      <c r="AR45" s="25"/>
    </row>
    <row r="46" spans="1:44" ht="15">
      <c r="A46" s="11" t="s">
        <v>208</v>
      </c>
      <c r="B46" s="24">
        <v>92.86</v>
      </c>
      <c r="C46" s="14" t="s">
        <v>52</v>
      </c>
      <c r="D46" s="24">
        <v>91.24</v>
      </c>
      <c r="E46" s="14" t="s">
        <v>52</v>
      </c>
      <c r="F46" s="24">
        <v>88.65</v>
      </c>
      <c r="G46" s="14" t="s">
        <v>52</v>
      </c>
      <c r="H46" s="24">
        <v>94.02</v>
      </c>
      <c r="I46" s="14" t="s">
        <v>52</v>
      </c>
      <c r="J46" s="24">
        <v>92.96</v>
      </c>
      <c r="K46" s="14" t="s">
        <v>52</v>
      </c>
      <c r="L46" s="24">
        <v>98.3</v>
      </c>
      <c r="M46" s="14" t="s">
        <v>52</v>
      </c>
      <c r="N46" s="24">
        <v>107.84</v>
      </c>
      <c r="O46" s="14" t="s">
        <v>52</v>
      </c>
      <c r="P46" s="24">
        <v>100</v>
      </c>
      <c r="Q46" s="14" t="s">
        <v>52</v>
      </c>
      <c r="R46" s="24">
        <v>109.17</v>
      </c>
      <c r="S46" s="14" t="s">
        <v>52</v>
      </c>
      <c r="T46" s="24">
        <v>107.85</v>
      </c>
      <c r="U46" s="14" t="s">
        <v>52</v>
      </c>
      <c r="V46" s="24">
        <v>110.61</v>
      </c>
      <c r="W46" s="14" t="s">
        <v>52</v>
      </c>
      <c r="X46" s="24">
        <v>115.15</v>
      </c>
      <c r="Y46" s="14" t="s">
        <v>52</v>
      </c>
      <c r="Z46" s="24">
        <v>124.6</v>
      </c>
      <c r="AA46" s="14" t="s">
        <v>52</v>
      </c>
      <c r="AB46" s="24">
        <v>115.74</v>
      </c>
      <c r="AC46" s="14" t="s">
        <v>52</v>
      </c>
      <c r="AD46" s="24">
        <v>109.17</v>
      </c>
      <c r="AE46" s="14" t="s">
        <v>52</v>
      </c>
      <c r="AF46" s="24">
        <v>110.6</v>
      </c>
      <c r="AG46" s="14"/>
      <c r="AH46" s="1"/>
      <c r="AI46" s="1"/>
      <c r="AJ46" s="1"/>
      <c r="AK46" s="1"/>
      <c r="AR46" s="25"/>
    </row>
    <row r="47" spans="34:39" ht="15">
      <c r="AH47" s="1"/>
      <c r="AI47" s="1"/>
      <c r="AM47" s="25"/>
    </row>
    <row r="48" ht="15">
      <c r="A48" s="9" t="s">
        <v>92</v>
      </c>
    </row>
    <row r="49" spans="1:2" ht="15">
      <c r="A49" s="9" t="s">
        <v>93</v>
      </c>
      <c r="B49" s="7" t="s">
        <v>94</v>
      </c>
    </row>
    <row r="50" ht="15">
      <c r="A50" s="9" t="s">
        <v>96</v>
      </c>
    </row>
    <row r="51" spans="1:2" ht="15">
      <c r="A51" s="9" t="s">
        <v>97</v>
      </c>
      <c r="B51" s="7" t="s">
        <v>98</v>
      </c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ht="15">
      <c r="A55" s="4" t="s">
        <v>234</v>
      </c>
    </row>
    <row r="57" ht="15">
      <c r="A57" s="7" t="s">
        <v>41</v>
      </c>
    </row>
    <row r="58" spans="1:2" ht="15">
      <c r="A58" s="7" t="s">
        <v>42</v>
      </c>
      <c r="B58" s="9" t="s">
        <v>235</v>
      </c>
    </row>
    <row r="59" spans="1:2" ht="15">
      <c r="A59" s="7" t="s">
        <v>44</v>
      </c>
      <c r="B59" s="7"/>
    </row>
    <row r="61" spans="1:32" ht="15">
      <c r="A61" s="9" t="s">
        <v>45</v>
      </c>
      <c r="C61" s="7" t="s">
        <v>46</v>
      </c>
      <c r="AF61" s="39"/>
    </row>
    <row r="62" spans="1:3" ht="15">
      <c r="A62" s="9" t="s">
        <v>105</v>
      </c>
      <c r="C62" s="7" t="s">
        <v>233</v>
      </c>
    </row>
    <row r="63" spans="1:3" ht="15">
      <c r="A63" s="9" t="s">
        <v>49</v>
      </c>
      <c r="C63" s="7" t="s">
        <v>115</v>
      </c>
    </row>
    <row r="65" spans="1:33" ht="15">
      <c r="A65" s="63" t="s">
        <v>51</v>
      </c>
      <c r="B65" s="81">
        <v>2008</v>
      </c>
      <c r="C65" s="81" t="s">
        <v>52</v>
      </c>
      <c r="D65" s="81">
        <v>2009</v>
      </c>
      <c r="E65" s="81" t="s">
        <v>52</v>
      </c>
      <c r="F65" s="81">
        <v>2010</v>
      </c>
      <c r="G65" s="81" t="s">
        <v>52</v>
      </c>
      <c r="H65" s="81">
        <v>2011</v>
      </c>
      <c r="I65" s="81" t="s">
        <v>52</v>
      </c>
      <c r="J65" s="81">
        <v>2012</v>
      </c>
      <c r="K65" s="81" t="s">
        <v>52</v>
      </c>
      <c r="L65" s="81">
        <v>2013</v>
      </c>
      <c r="M65" s="81" t="s">
        <v>52</v>
      </c>
      <c r="N65" s="81">
        <v>2014</v>
      </c>
      <c r="O65" s="81" t="s">
        <v>52</v>
      </c>
      <c r="P65" s="81">
        <v>2015</v>
      </c>
      <c r="Q65" s="81" t="s">
        <v>52</v>
      </c>
      <c r="R65" s="81">
        <v>2016</v>
      </c>
      <c r="S65" s="81" t="s">
        <v>52</v>
      </c>
      <c r="T65" s="81">
        <v>2017</v>
      </c>
      <c r="U65" s="81" t="s">
        <v>52</v>
      </c>
      <c r="V65" s="81">
        <v>2018</v>
      </c>
      <c r="W65" s="81" t="s">
        <v>52</v>
      </c>
      <c r="X65" s="81">
        <v>2019</v>
      </c>
      <c r="Y65" s="81" t="s">
        <v>52</v>
      </c>
      <c r="Z65" s="81">
        <v>2020</v>
      </c>
      <c r="AA65" s="81" t="s">
        <v>52</v>
      </c>
      <c r="AB65" s="81">
        <v>2021</v>
      </c>
      <c r="AC65" s="81" t="s">
        <v>52</v>
      </c>
      <c r="AD65" s="81">
        <v>2022</v>
      </c>
      <c r="AE65" s="81" t="s">
        <v>52</v>
      </c>
      <c r="AF65" s="81">
        <v>2023</v>
      </c>
      <c r="AG65" s="81" t="s">
        <v>52</v>
      </c>
    </row>
    <row r="66" spans="1:40" ht="15">
      <c r="A66" s="10" t="s">
        <v>53</v>
      </c>
      <c r="B66" s="19" t="s">
        <v>52</v>
      </c>
      <c r="C66" s="19" t="s">
        <v>52</v>
      </c>
      <c r="D66" s="19" t="s">
        <v>52</v>
      </c>
      <c r="E66" s="19" t="s">
        <v>52</v>
      </c>
      <c r="F66" s="19" t="s">
        <v>52</v>
      </c>
      <c r="G66" s="19" t="s">
        <v>52</v>
      </c>
      <c r="H66" s="19" t="s">
        <v>52</v>
      </c>
      <c r="I66" s="19" t="s">
        <v>52</v>
      </c>
      <c r="J66" s="19" t="s">
        <v>52</v>
      </c>
      <c r="K66" s="19" t="s">
        <v>52</v>
      </c>
      <c r="L66" s="19" t="s">
        <v>52</v>
      </c>
      <c r="M66" s="19" t="s">
        <v>52</v>
      </c>
      <c r="N66" s="19" t="s">
        <v>52</v>
      </c>
      <c r="O66" s="19" t="s">
        <v>52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s="19" t="s">
        <v>52</v>
      </c>
      <c r="AA66" s="19" t="s">
        <v>52</v>
      </c>
      <c r="AB66" s="19" t="s">
        <v>52</v>
      </c>
      <c r="AC66" s="19" t="s">
        <v>52</v>
      </c>
      <c r="AD66" s="19" t="s">
        <v>52</v>
      </c>
      <c r="AE66" s="19" t="s">
        <v>52</v>
      </c>
      <c r="AF66" s="19" t="s">
        <v>52</v>
      </c>
      <c r="AG66" s="19" t="s">
        <v>52</v>
      </c>
      <c r="AJ66" s="1"/>
      <c r="AK66" s="1"/>
      <c r="AM66" s="43" t="s">
        <v>291</v>
      </c>
      <c r="AN66" s="43"/>
    </row>
    <row r="67" spans="1:47" ht="15">
      <c r="A67" s="11" t="s">
        <v>108</v>
      </c>
      <c r="B67" s="24">
        <v>96.03</v>
      </c>
      <c r="C67" s="14" t="s">
        <v>52</v>
      </c>
      <c r="D67" s="24">
        <v>88.84</v>
      </c>
      <c r="E67" s="14" t="s">
        <v>52</v>
      </c>
      <c r="F67" s="24">
        <v>123.41</v>
      </c>
      <c r="G67" s="14" t="s">
        <v>52</v>
      </c>
      <c r="H67" s="24">
        <v>111.55</v>
      </c>
      <c r="I67" s="14" t="s">
        <v>52</v>
      </c>
      <c r="J67" s="24">
        <v>99.1</v>
      </c>
      <c r="K67" s="14" t="s">
        <v>52</v>
      </c>
      <c r="L67" s="24">
        <v>104.18</v>
      </c>
      <c r="M67" s="14" t="s">
        <v>52</v>
      </c>
      <c r="N67" s="24">
        <v>100.89</v>
      </c>
      <c r="O67" s="14" t="s">
        <v>52</v>
      </c>
      <c r="P67" s="24">
        <v>97.64</v>
      </c>
      <c r="Q67" s="14" t="s">
        <v>52</v>
      </c>
      <c r="R67" s="24">
        <v>99.15</v>
      </c>
      <c r="S67" s="14" t="s">
        <v>52</v>
      </c>
      <c r="T67" s="24">
        <v>114.9</v>
      </c>
      <c r="U67" s="14" t="s">
        <v>52</v>
      </c>
      <c r="V67" s="24">
        <v>97.54</v>
      </c>
      <c r="W67" s="14" t="s">
        <v>52</v>
      </c>
      <c r="X67" s="24">
        <v>103.79</v>
      </c>
      <c r="Y67" s="14" t="s">
        <v>52</v>
      </c>
      <c r="Z67" s="24">
        <v>102.86</v>
      </c>
      <c r="AA67" s="14" t="s">
        <v>52</v>
      </c>
      <c r="AB67" s="24">
        <v>109.17</v>
      </c>
      <c r="AC67" s="14" t="s">
        <v>52</v>
      </c>
      <c r="AD67" s="24">
        <v>110.95</v>
      </c>
      <c r="AE67" s="14" t="s">
        <v>52</v>
      </c>
      <c r="AF67" s="56">
        <v>94.61</v>
      </c>
      <c r="AG67" s="14"/>
      <c r="AH67" s="35"/>
      <c r="AI67" s="2" t="s">
        <v>146</v>
      </c>
      <c r="AJ67" s="38">
        <v>94.61</v>
      </c>
      <c r="AK67" s="40">
        <v>-5.390000000000001</v>
      </c>
      <c r="AM67" s="44">
        <v>94.61</v>
      </c>
      <c r="AN67" s="2" t="s">
        <v>227</v>
      </c>
      <c r="AO67" s="2" t="s">
        <v>227</v>
      </c>
      <c r="AP67" s="44">
        <v>94.61</v>
      </c>
      <c r="AR67" s="17"/>
      <c r="AT67" s="1"/>
      <c r="AU67" s="1"/>
    </row>
    <row r="68" spans="1:47" ht="15">
      <c r="A68" s="11" t="s">
        <v>148</v>
      </c>
      <c r="B68" s="24">
        <v>80.85</v>
      </c>
      <c r="C68" s="13" t="s">
        <v>52</v>
      </c>
      <c r="D68" s="24">
        <v>96.56</v>
      </c>
      <c r="E68" s="13" t="s">
        <v>52</v>
      </c>
      <c r="F68" s="24">
        <v>130.68</v>
      </c>
      <c r="G68" s="13" t="s">
        <v>52</v>
      </c>
      <c r="H68" s="24">
        <v>90.35</v>
      </c>
      <c r="I68" s="13" t="s">
        <v>52</v>
      </c>
      <c r="J68" s="24">
        <v>119.86</v>
      </c>
      <c r="K68" s="13" t="s">
        <v>52</v>
      </c>
      <c r="L68" s="24">
        <v>81.74</v>
      </c>
      <c r="M68" s="13" t="s">
        <v>52</v>
      </c>
      <c r="N68" s="24">
        <v>95.15</v>
      </c>
      <c r="O68" s="13" t="s">
        <v>52</v>
      </c>
      <c r="P68" s="24">
        <v>109.64</v>
      </c>
      <c r="Q68" s="13" t="s">
        <v>52</v>
      </c>
      <c r="R68" s="24">
        <v>89.09</v>
      </c>
      <c r="S68" s="13" t="s">
        <v>52</v>
      </c>
      <c r="T68" s="24">
        <v>109.68</v>
      </c>
      <c r="U68" s="13" t="s">
        <v>52</v>
      </c>
      <c r="V68" s="24">
        <v>91</v>
      </c>
      <c r="W68" s="13" t="s">
        <v>52</v>
      </c>
      <c r="X68" s="24">
        <v>120.82</v>
      </c>
      <c r="Y68" s="13" t="s">
        <v>52</v>
      </c>
      <c r="Z68" s="24">
        <v>89.04</v>
      </c>
      <c r="AA68" s="13" t="s">
        <v>52</v>
      </c>
      <c r="AB68" s="24">
        <v>99.7</v>
      </c>
      <c r="AC68" s="13" t="s">
        <v>52</v>
      </c>
      <c r="AD68" s="24">
        <v>112.48</v>
      </c>
      <c r="AE68" s="13" t="s">
        <v>52</v>
      </c>
      <c r="AF68" s="24">
        <v>115.99</v>
      </c>
      <c r="AG68" s="13"/>
      <c r="AH68" s="35"/>
      <c r="AI68" s="2" t="s">
        <v>148</v>
      </c>
      <c r="AJ68" s="38">
        <v>115.99</v>
      </c>
      <c r="AK68" s="40">
        <v>15.989999999999995</v>
      </c>
      <c r="AM68" s="44">
        <v>115.99</v>
      </c>
      <c r="AN68" s="2" t="s">
        <v>148</v>
      </c>
      <c r="AO68" s="2" t="s">
        <v>148</v>
      </c>
      <c r="AP68" s="44">
        <v>115.99</v>
      </c>
      <c r="AR68" s="17"/>
      <c r="AT68" s="1"/>
      <c r="AU68" s="1"/>
    </row>
    <row r="69" spans="1:47" ht="15">
      <c r="A69" s="11" t="s">
        <v>150</v>
      </c>
      <c r="B69" s="24">
        <v>161.66</v>
      </c>
      <c r="C69" s="14" t="s">
        <v>52</v>
      </c>
      <c r="D69" s="24">
        <v>70.19</v>
      </c>
      <c r="E69" s="14" t="s">
        <v>52</v>
      </c>
      <c r="F69" s="24">
        <v>111.72</v>
      </c>
      <c r="G69" s="14" t="s">
        <v>52</v>
      </c>
      <c r="H69" s="24">
        <v>115.46</v>
      </c>
      <c r="I69" s="14" t="s">
        <v>52</v>
      </c>
      <c r="J69" s="24">
        <v>115.8</v>
      </c>
      <c r="K69" s="14" t="s">
        <v>52</v>
      </c>
      <c r="L69" s="24">
        <v>120.58</v>
      </c>
      <c r="M69" s="14" t="s">
        <v>52</v>
      </c>
      <c r="N69" s="24">
        <v>106.14</v>
      </c>
      <c r="O69" s="14" t="s">
        <v>52</v>
      </c>
      <c r="P69" s="24">
        <v>91.19</v>
      </c>
      <c r="Q69" s="14" t="s">
        <v>52</v>
      </c>
      <c r="R69" s="24">
        <v>125.57</v>
      </c>
      <c r="S69" s="14" t="s">
        <v>52</v>
      </c>
      <c r="T69" s="24">
        <v>107.12</v>
      </c>
      <c r="U69" s="14" t="s">
        <v>52</v>
      </c>
      <c r="V69" s="24">
        <v>102.07</v>
      </c>
      <c r="W69" s="14" t="s">
        <v>52</v>
      </c>
      <c r="X69" s="24">
        <v>107.84</v>
      </c>
      <c r="Y69" s="14" t="s">
        <v>52</v>
      </c>
      <c r="Z69" s="24">
        <v>105.84</v>
      </c>
      <c r="AA69" s="14" t="s">
        <v>52</v>
      </c>
      <c r="AB69" s="24">
        <v>133.68</v>
      </c>
      <c r="AC69" s="14" t="s">
        <v>52</v>
      </c>
      <c r="AD69" s="24">
        <v>107.72</v>
      </c>
      <c r="AE69" s="14" t="s">
        <v>52</v>
      </c>
      <c r="AF69" s="24">
        <v>74.52</v>
      </c>
      <c r="AG69" s="14"/>
      <c r="AH69" s="35"/>
      <c r="AI69" s="2" t="s">
        <v>150</v>
      </c>
      <c r="AJ69" s="38">
        <v>74.52</v>
      </c>
      <c r="AK69" s="40">
        <v>-25.480000000000004</v>
      </c>
      <c r="AM69" s="44">
        <v>74.52</v>
      </c>
      <c r="AN69" s="2" t="s">
        <v>150</v>
      </c>
      <c r="AO69" s="2" t="s">
        <v>172</v>
      </c>
      <c r="AP69" s="44">
        <v>112.38</v>
      </c>
      <c r="AR69" s="17"/>
      <c r="AT69" s="1"/>
      <c r="AU69" s="1"/>
    </row>
    <row r="70" spans="1:47" ht="15">
      <c r="A70" s="11" t="s">
        <v>154</v>
      </c>
      <c r="B70" s="24">
        <v>108.6</v>
      </c>
      <c r="C70" s="13" t="s">
        <v>52</v>
      </c>
      <c r="D70" s="24">
        <v>81.62</v>
      </c>
      <c r="E70" s="13" t="s">
        <v>52</v>
      </c>
      <c r="F70" s="24">
        <v>117.88</v>
      </c>
      <c r="G70" s="13" t="s">
        <v>52</v>
      </c>
      <c r="H70" s="24">
        <v>134.84</v>
      </c>
      <c r="I70" s="13" t="s">
        <v>52</v>
      </c>
      <c r="J70" s="24">
        <v>99.18</v>
      </c>
      <c r="K70" s="13" t="s">
        <v>52</v>
      </c>
      <c r="L70" s="24">
        <v>101.01</v>
      </c>
      <c r="M70" s="13" t="s">
        <v>52</v>
      </c>
      <c r="N70" s="24">
        <v>115.02</v>
      </c>
      <c r="O70" s="13" t="s">
        <v>52</v>
      </c>
      <c r="P70" s="24">
        <v>88.81</v>
      </c>
      <c r="Q70" s="13" t="s">
        <v>52</v>
      </c>
      <c r="R70" s="24">
        <v>112.87</v>
      </c>
      <c r="S70" s="13" t="s">
        <v>52</v>
      </c>
      <c r="T70" s="24">
        <v>97.02</v>
      </c>
      <c r="U70" s="13" t="s">
        <v>52</v>
      </c>
      <c r="V70" s="24">
        <v>95.8</v>
      </c>
      <c r="W70" s="13" t="s">
        <v>52</v>
      </c>
      <c r="X70" s="24">
        <v>102.76</v>
      </c>
      <c r="Y70" s="13" t="s">
        <v>52</v>
      </c>
      <c r="Z70" s="24">
        <v>110.09</v>
      </c>
      <c r="AA70" s="13" t="s">
        <v>52</v>
      </c>
      <c r="AB70" s="24">
        <v>111.98</v>
      </c>
      <c r="AC70" s="13" t="s">
        <v>52</v>
      </c>
      <c r="AD70" s="24">
        <v>95.49</v>
      </c>
      <c r="AE70" s="13" t="s">
        <v>52</v>
      </c>
      <c r="AF70" s="24">
        <v>78.96</v>
      </c>
      <c r="AG70" s="13"/>
      <c r="AH70" s="35"/>
      <c r="AI70" s="2" t="s">
        <v>154</v>
      </c>
      <c r="AJ70" s="38">
        <v>78.96</v>
      </c>
      <c r="AK70" s="40">
        <v>-21.040000000000006</v>
      </c>
      <c r="AM70" s="44">
        <v>78.96</v>
      </c>
      <c r="AN70" s="2" t="s">
        <v>154</v>
      </c>
      <c r="AO70" s="2" t="s">
        <v>189</v>
      </c>
      <c r="AP70" s="44">
        <v>108.51</v>
      </c>
      <c r="AR70" s="17"/>
      <c r="AT70" s="1"/>
      <c r="AU70" s="1"/>
    </row>
    <row r="71" spans="1:47" ht="15">
      <c r="A71" s="11" t="s">
        <v>151</v>
      </c>
      <c r="B71" s="24">
        <v>57.33</v>
      </c>
      <c r="C71" s="14" t="s">
        <v>52</v>
      </c>
      <c r="D71" s="24">
        <v>102.22</v>
      </c>
      <c r="E71" s="14" t="s">
        <v>52</v>
      </c>
      <c r="F71" s="24">
        <v>176.29</v>
      </c>
      <c r="G71" s="14" t="s">
        <v>52</v>
      </c>
      <c r="H71" s="24">
        <v>112.38</v>
      </c>
      <c r="I71" s="14" t="s">
        <v>52</v>
      </c>
      <c r="J71" s="24">
        <v>136.59</v>
      </c>
      <c r="K71" s="14" t="s">
        <v>52</v>
      </c>
      <c r="L71" s="24">
        <v>69.5</v>
      </c>
      <c r="M71" s="14" t="s">
        <v>52</v>
      </c>
      <c r="N71" s="24">
        <v>102.37</v>
      </c>
      <c r="O71" s="14" t="s">
        <v>52</v>
      </c>
      <c r="P71" s="24">
        <v>63.65</v>
      </c>
      <c r="Q71" s="14" t="s">
        <v>52</v>
      </c>
      <c r="R71" s="24">
        <v>96.5</v>
      </c>
      <c r="S71" s="14" t="s">
        <v>52</v>
      </c>
      <c r="T71" s="24">
        <v>158.02</v>
      </c>
      <c r="U71" s="14" t="s">
        <v>52</v>
      </c>
      <c r="V71" s="24">
        <v>83.01</v>
      </c>
      <c r="W71" s="14" t="s">
        <v>52</v>
      </c>
      <c r="X71" s="24">
        <v>122.54</v>
      </c>
      <c r="Y71" s="14" t="s">
        <v>52</v>
      </c>
      <c r="Z71" s="24">
        <v>130.78</v>
      </c>
      <c r="AA71" s="14" t="s">
        <v>52</v>
      </c>
      <c r="AB71" s="24">
        <v>84.59</v>
      </c>
      <c r="AC71" s="14" t="s">
        <v>52</v>
      </c>
      <c r="AD71" s="24">
        <v>109.08</v>
      </c>
      <c r="AE71" s="14" t="s">
        <v>52</v>
      </c>
      <c r="AF71" s="24">
        <v>77.89</v>
      </c>
      <c r="AG71" s="14"/>
      <c r="AH71" s="35"/>
      <c r="AI71" s="2" t="s">
        <v>151</v>
      </c>
      <c r="AJ71" s="38">
        <v>77.89</v>
      </c>
      <c r="AK71" s="40">
        <v>-22.11</v>
      </c>
      <c r="AL71" s="45"/>
      <c r="AM71" s="44">
        <v>77.89</v>
      </c>
      <c r="AN71" s="2" t="s">
        <v>151</v>
      </c>
      <c r="AO71" s="2" t="s">
        <v>155</v>
      </c>
      <c r="AP71" s="44">
        <v>107.8</v>
      </c>
      <c r="AR71" s="17"/>
      <c r="AT71" s="1"/>
      <c r="AU71" s="1"/>
    </row>
    <row r="72" spans="1:47" ht="15">
      <c r="A72" s="11" t="s">
        <v>161</v>
      </c>
      <c r="B72" s="24">
        <v>107.45</v>
      </c>
      <c r="C72" s="13" t="s">
        <v>52</v>
      </c>
      <c r="D72" s="24">
        <v>67.92</v>
      </c>
      <c r="E72" s="13" t="s">
        <v>52</v>
      </c>
      <c r="F72" s="24">
        <v>149.77</v>
      </c>
      <c r="G72" s="13" t="s">
        <v>52</v>
      </c>
      <c r="H72" s="24">
        <v>118.14</v>
      </c>
      <c r="I72" s="13" t="s">
        <v>52</v>
      </c>
      <c r="J72" s="24">
        <v>89.39</v>
      </c>
      <c r="K72" s="13" t="s">
        <v>52</v>
      </c>
      <c r="L72" s="24">
        <v>116.31</v>
      </c>
      <c r="M72" s="13" t="s">
        <v>52</v>
      </c>
      <c r="N72" s="24">
        <v>95.21</v>
      </c>
      <c r="O72" s="13" t="s">
        <v>52</v>
      </c>
      <c r="P72" s="24">
        <v>70.65</v>
      </c>
      <c r="Q72" s="13" t="s">
        <v>52</v>
      </c>
      <c r="R72" s="24">
        <v>105.54</v>
      </c>
      <c r="S72" s="13" t="s">
        <v>52</v>
      </c>
      <c r="T72" s="24">
        <v>135.31</v>
      </c>
      <c r="U72" s="13" t="s">
        <v>52</v>
      </c>
      <c r="V72" s="24">
        <v>71.77</v>
      </c>
      <c r="W72" s="13" t="s">
        <v>52</v>
      </c>
      <c r="X72" s="24">
        <v>136.44</v>
      </c>
      <c r="Y72" s="13" t="s">
        <v>52</v>
      </c>
      <c r="Z72" s="24">
        <v>89.89</v>
      </c>
      <c r="AA72" s="13" t="s">
        <v>52</v>
      </c>
      <c r="AB72" s="24">
        <v>90.21</v>
      </c>
      <c r="AC72" s="13" t="s">
        <v>52</v>
      </c>
      <c r="AD72" s="24">
        <v>157.82</v>
      </c>
      <c r="AE72" s="13" t="s">
        <v>52</v>
      </c>
      <c r="AF72" s="24">
        <v>95.23</v>
      </c>
      <c r="AG72" s="13"/>
      <c r="AH72" s="35"/>
      <c r="AI72" s="2" t="s">
        <v>161</v>
      </c>
      <c r="AJ72" s="38">
        <v>95.23</v>
      </c>
      <c r="AK72" s="40">
        <v>-4.769999999999996</v>
      </c>
      <c r="AM72" s="44">
        <v>95.23</v>
      </c>
      <c r="AN72" s="2" t="s">
        <v>162</v>
      </c>
      <c r="AO72" s="2" t="s">
        <v>191</v>
      </c>
      <c r="AP72" s="44">
        <v>107.47</v>
      </c>
      <c r="AR72" s="17"/>
      <c r="AT72" s="1"/>
      <c r="AU72" s="1"/>
    </row>
    <row r="73" spans="1:47" ht="15">
      <c r="A73" s="11" t="s">
        <v>165</v>
      </c>
      <c r="B73" s="24">
        <v>77.75</v>
      </c>
      <c r="C73" s="14" t="s">
        <v>52</v>
      </c>
      <c r="D73" s="24">
        <v>85.53</v>
      </c>
      <c r="E73" s="14" t="s">
        <v>52</v>
      </c>
      <c r="F73" s="24">
        <v>164.93</v>
      </c>
      <c r="G73" s="14" t="s">
        <v>52</v>
      </c>
      <c r="H73" s="24">
        <v>124.28</v>
      </c>
      <c r="I73" s="14" t="s">
        <v>52</v>
      </c>
      <c r="J73" s="24">
        <v>115.25</v>
      </c>
      <c r="K73" s="14" t="s">
        <v>52</v>
      </c>
      <c r="L73" s="24">
        <v>92.56</v>
      </c>
      <c r="M73" s="14" t="s">
        <v>52</v>
      </c>
      <c r="N73" s="24">
        <v>93.26</v>
      </c>
      <c r="O73" s="14" t="s">
        <v>52</v>
      </c>
      <c r="P73" s="24">
        <v>81.2</v>
      </c>
      <c r="Q73" s="14" t="s">
        <v>52</v>
      </c>
      <c r="R73" s="24">
        <v>62.83</v>
      </c>
      <c r="S73" s="14" t="s">
        <v>52</v>
      </c>
      <c r="T73" s="24">
        <v>167.88</v>
      </c>
      <c r="U73" s="14" t="s">
        <v>52</v>
      </c>
      <c r="V73" s="24">
        <v>76.82</v>
      </c>
      <c r="W73" s="14" t="s">
        <v>52</v>
      </c>
      <c r="X73" s="24">
        <v>132.03</v>
      </c>
      <c r="Y73" s="14" t="s">
        <v>52</v>
      </c>
      <c r="Z73" s="24">
        <v>109.8</v>
      </c>
      <c r="AA73" s="14" t="s">
        <v>52</v>
      </c>
      <c r="AB73" s="24">
        <v>100.08</v>
      </c>
      <c r="AC73" s="14" t="s">
        <v>52</v>
      </c>
      <c r="AD73" s="24">
        <v>129</v>
      </c>
      <c r="AE73" s="14" t="s">
        <v>52</v>
      </c>
      <c r="AF73" s="24">
        <v>35.58</v>
      </c>
      <c r="AG73" s="14"/>
      <c r="AH73" s="35"/>
      <c r="AI73" s="2" t="s">
        <v>165</v>
      </c>
      <c r="AJ73" s="38">
        <v>35.58</v>
      </c>
      <c r="AK73" s="40">
        <v>-64.42</v>
      </c>
      <c r="AM73" s="44">
        <v>35.58</v>
      </c>
      <c r="AN73" s="2" t="s">
        <v>165</v>
      </c>
      <c r="AO73" s="2" t="s">
        <v>152</v>
      </c>
      <c r="AP73" s="44">
        <v>103.68</v>
      </c>
      <c r="AR73" s="17"/>
      <c r="AT73" s="1"/>
      <c r="AU73" s="1"/>
    </row>
    <row r="74" spans="1:47" ht="15">
      <c r="A74" s="11" t="s">
        <v>156</v>
      </c>
      <c r="B74" s="24">
        <v>90.2</v>
      </c>
      <c r="C74" s="13" t="s">
        <v>52</v>
      </c>
      <c r="D74" s="24">
        <v>76.94</v>
      </c>
      <c r="E74" s="13" t="s">
        <v>52</v>
      </c>
      <c r="F74" s="24">
        <v>113.25</v>
      </c>
      <c r="G74" s="13" t="s">
        <v>52</v>
      </c>
      <c r="H74" s="24">
        <v>127.98</v>
      </c>
      <c r="I74" s="13" t="s">
        <v>52</v>
      </c>
      <c r="J74" s="24">
        <v>90</v>
      </c>
      <c r="K74" s="13" t="s">
        <v>52</v>
      </c>
      <c r="L74" s="24">
        <v>103.57</v>
      </c>
      <c r="M74" s="13" t="s">
        <v>52</v>
      </c>
      <c r="N74" s="24">
        <v>102.96</v>
      </c>
      <c r="O74" s="13" t="s">
        <v>52</v>
      </c>
      <c r="P74" s="24">
        <v>96.72</v>
      </c>
      <c r="Q74" s="13" t="s">
        <v>52</v>
      </c>
      <c r="R74" s="24">
        <v>103.3</v>
      </c>
      <c r="S74" s="13" t="s">
        <v>52</v>
      </c>
      <c r="T74" s="24">
        <v>126.72</v>
      </c>
      <c r="U74" s="13" t="s">
        <v>52</v>
      </c>
      <c r="V74" s="24">
        <v>84.74</v>
      </c>
      <c r="W74" s="13" t="s">
        <v>52</v>
      </c>
      <c r="X74" s="24">
        <v>101.77</v>
      </c>
      <c r="Y74" s="13" t="s">
        <v>52</v>
      </c>
      <c r="Z74" s="24">
        <v>112.85</v>
      </c>
      <c r="AA74" s="13" t="s">
        <v>52</v>
      </c>
      <c r="AB74" s="24">
        <v>114.71</v>
      </c>
      <c r="AC74" s="13" t="s">
        <v>52</v>
      </c>
      <c r="AD74" s="24">
        <v>116.7</v>
      </c>
      <c r="AE74" s="13" t="s">
        <v>52</v>
      </c>
      <c r="AF74" s="24">
        <v>67.11</v>
      </c>
      <c r="AG74" s="13"/>
      <c r="AH74" s="35"/>
      <c r="AI74" s="2" t="s">
        <v>156</v>
      </c>
      <c r="AJ74" s="38">
        <v>67.11</v>
      </c>
      <c r="AK74" s="40">
        <v>-32.89</v>
      </c>
      <c r="AM74" s="44">
        <v>67.11</v>
      </c>
      <c r="AN74" s="2" t="s">
        <v>156</v>
      </c>
      <c r="AO74" s="2" t="s">
        <v>159</v>
      </c>
      <c r="AP74" s="44">
        <v>101.09</v>
      </c>
      <c r="AR74" s="17"/>
      <c r="AT74" s="1"/>
      <c r="AU74" s="1"/>
    </row>
    <row r="75" spans="1:47" ht="15">
      <c r="A75" s="11" t="s">
        <v>170</v>
      </c>
      <c r="B75" s="24">
        <v>100.05</v>
      </c>
      <c r="C75" s="14" t="s">
        <v>52</v>
      </c>
      <c r="D75" s="24">
        <v>114.31</v>
      </c>
      <c r="E75" s="14" t="s">
        <v>52</v>
      </c>
      <c r="F75" s="24">
        <v>103.42</v>
      </c>
      <c r="G75" s="14" t="s">
        <v>52</v>
      </c>
      <c r="H75" s="24">
        <v>89.07</v>
      </c>
      <c r="I75" s="14" t="s">
        <v>52</v>
      </c>
      <c r="J75" s="24">
        <v>102.74</v>
      </c>
      <c r="K75" s="14" t="s">
        <v>52</v>
      </c>
      <c r="L75" s="24">
        <v>92.1</v>
      </c>
      <c r="M75" s="14" t="s">
        <v>52</v>
      </c>
      <c r="N75" s="24">
        <v>106.74</v>
      </c>
      <c r="O75" s="14" t="s">
        <v>52</v>
      </c>
      <c r="P75" s="24">
        <v>107.15</v>
      </c>
      <c r="Q75" s="14" t="s">
        <v>52</v>
      </c>
      <c r="R75" s="24">
        <v>88.94</v>
      </c>
      <c r="S75" s="14" t="s">
        <v>52</v>
      </c>
      <c r="T75" s="24">
        <v>119.66</v>
      </c>
      <c r="U75" s="14" t="s">
        <v>52</v>
      </c>
      <c r="V75" s="24">
        <v>101.79</v>
      </c>
      <c r="W75" s="14" t="s">
        <v>52</v>
      </c>
      <c r="X75" s="24">
        <v>115.55</v>
      </c>
      <c r="Y75" s="14" t="s">
        <v>52</v>
      </c>
      <c r="Z75" s="24">
        <v>106.8</v>
      </c>
      <c r="AA75" s="14" t="s">
        <v>52</v>
      </c>
      <c r="AB75" s="24">
        <v>96.22</v>
      </c>
      <c r="AC75" s="14" t="s">
        <v>52</v>
      </c>
      <c r="AD75" s="24">
        <v>111.7</v>
      </c>
      <c r="AE75" s="14" t="s">
        <v>52</v>
      </c>
      <c r="AF75" s="24">
        <v>97.88</v>
      </c>
      <c r="AG75" s="14"/>
      <c r="AH75" s="35"/>
      <c r="AI75" s="2" t="s">
        <v>170</v>
      </c>
      <c r="AJ75" s="38">
        <v>97.88</v>
      </c>
      <c r="AK75" s="40">
        <v>-2.1200000000000045</v>
      </c>
      <c r="AM75" s="44">
        <v>97.88</v>
      </c>
      <c r="AN75" s="2" t="s">
        <v>170</v>
      </c>
      <c r="AO75" s="2" t="s">
        <v>168</v>
      </c>
      <c r="AP75" s="44">
        <v>100.46</v>
      </c>
      <c r="AR75" s="17"/>
      <c r="AT75" s="1"/>
      <c r="AU75" s="1"/>
    </row>
    <row r="76" spans="1:47" ht="15">
      <c r="A76" s="11" t="s">
        <v>172</v>
      </c>
      <c r="B76" s="24">
        <v>84.93</v>
      </c>
      <c r="C76" s="13" t="s">
        <v>52</v>
      </c>
      <c r="D76" s="24">
        <v>100.45</v>
      </c>
      <c r="E76" s="13" t="s">
        <v>52</v>
      </c>
      <c r="F76" s="24">
        <v>106.08</v>
      </c>
      <c r="G76" s="13" t="s">
        <v>52</v>
      </c>
      <c r="H76" s="24">
        <v>101.19</v>
      </c>
      <c r="I76" s="13" t="s">
        <v>52</v>
      </c>
      <c r="J76" s="24">
        <v>101.53</v>
      </c>
      <c r="K76" s="13" t="s">
        <v>52</v>
      </c>
      <c r="L76" s="24">
        <v>109.87</v>
      </c>
      <c r="M76" s="13" t="s">
        <v>52</v>
      </c>
      <c r="N76" s="24">
        <v>105.04</v>
      </c>
      <c r="O76" s="13" t="s">
        <v>52</v>
      </c>
      <c r="P76" s="24">
        <v>105.62</v>
      </c>
      <c r="Q76" s="13" t="s">
        <v>52</v>
      </c>
      <c r="R76" s="24">
        <v>108.47</v>
      </c>
      <c r="S76" s="13" t="s">
        <v>52</v>
      </c>
      <c r="T76" s="24">
        <v>97</v>
      </c>
      <c r="U76" s="13" t="s">
        <v>52</v>
      </c>
      <c r="V76" s="24">
        <v>96.1</v>
      </c>
      <c r="W76" s="13" t="s">
        <v>52</v>
      </c>
      <c r="X76" s="24">
        <v>94.99</v>
      </c>
      <c r="Y76" s="13" t="s">
        <v>52</v>
      </c>
      <c r="Z76" s="24">
        <v>104.25</v>
      </c>
      <c r="AA76" s="13" t="s">
        <v>52</v>
      </c>
      <c r="AB76" s="24">
        <v>99.63</v>
      </c>
      <c r="AC76" s="13" t="s">
        <v>52</v>
      </c>
      <c r="AD76" s="24">
        <v>98.03</v>
      </c>
      <c r="AE76" s="13" t="s">
        <v>52</v>
      </c>
      <c r="AF76" s="24">
        <v>112.38</v>
      </c>
      <c r="AG76" s="13"/>
      <c r="AH76" s="35"/>
      <c r="AI76" s="2" t="s">
        <v>172</v>
      </c>
      <c r="AJ76" s="38">
        <v>112.38</v>
      </c>
      <c r="AK76" s="40">
        <v>12.379999999999995</v>
      </c>
      <c r="AM76" s="44">
        <v>112.38</v>
      </c>
      <c r="AN76" s="2" t="s">
        <v>172</v>
      </c>
      <c r="AO76" s="2" t="s">
        <v>182</v>
      </c>
      <c r="AP76" s="44">
        <v>100.11</v>
      </c>
      <c r="AR76" s="17"/>
      <c r="AT76" s="1"/>
      <c r="AU76" s="1"/>
    </row>
    <row r="77" spans="1:47" ht="15">
      <c r="A77" s="11" t="s">
        <v>174</v>
      </c>
      <c r="B77" s="24">
        <v>86.33</v>
      </c>
      <c r="C77" s="14" t="s">
        <v>52</v>
      </c>
      <c r="D77" s="24">
        <v>82.47</v>
      </c>
      <c r="E77" s="14" t="s">
        <v>52</v>
      </c>
      <c r="F77" s="24">
        <v>141.23</v>
      </c>
      <c r="G77" s="14" t="s">
        <v>52</v>
      </c>
      <c r="H77" s="24">
        <v>104.58</v>
      </c>
      <c r="I77" s="14" t="s">
        <v>52</v>
      </c>
      <c r="J77" s="24">
        <v>100.66</v>
      </c>
      <c r="K77" s="14" t="s">
        <v>52</v>
      </c>
      <c r="L77" s="24">
        <v>85.06</v>
      </c>
      <c r="M77" s="14" t="s">
        <v>52</v>
      </c>
      <c r="N77" s="24">
        <v>113.72</v>
      </c>
      <c r="O77" s="14" t="s">
        <v>52</v>
      </c>
      <c r="P77" s="24">
        <v>105.24</v>
      </c>
      <c r="Q77" s="14" t="s">
        <v>52</v>
      </c>
      <c r="R77" s="24">
        <v>87.18</v>
      </c>
      <c r="S77" s="14" t="s">
        <v>52</v>
      </c>
      <c r="T77" s="24">
        <v>116.52</v>
      </c>
      <c r="U77" s="14" t="s">
        <v>52</v>
      </c>
      <c r="V77" s="24">
        <v>112.77</v>
      </c>
      <c r="W77" s="14" t="s">
        <v>52</v>
      </c>
      <c r="X77" s="24">
        <v>92.34</v>
      </c>
      <c r="Y77" s="14" t="s">
        <v>52</v>
      </c>
      <c r="Z77" s="24">
        <v>97.62</v>
      </c>
      <c r="AA77" s="14" t="s">
        <v>52</v>
      </c>
      <c r="AB77" s="24">
        <v>116.09</v>
      </c>
      <c r="AC77" s="14" t="s">
        <v>52</v>
      </c>
      <c r="AD77" s="24">
        <v>111.46</v>
      </c>
      <c r="AE77" s="14" t="s">
        <v>52</v>
      </c>
      <c r="AF77" s="24">
        <v>85.64</v>
      </c>
      <c r="AG77" s="14"/>
      <c r="AH77" s="35"/>
      <c r="AI77" s="2" t="s">
        <v>174</v>
      </c>
      <c r="AJ77" s="38">
        <v>85.64</v>
      </c>
      <c r="AK77" s="40">
        <v>-14.36</v>
      </c>
      <c r="AM77" s="44">
        <v>85.64</v>
      </c>
      <c r="AN77" s="2" t="s">
        <v>174</v>
      </c>
      <c r="AO77" s="2" t="s">
        <v>180</v>
      </c>
      <c r="AP77" s="44">
        <v>99.4</v>
      </c>
      <c r="AR77" s="17"/>
      <c r="AT77" s="1"/>
      <c r="AU77" s="1"/>
    </row>
    <row r="78" spans="1:47" ht="15">
      <c r="A78" s="11" t="s">
        <v>176</v>
      </c>
      <c r="B78" s="24">
        <v>115.09</v>
      </c>
      <c r="C78" s="13" t="s">
        <v>52</v>
      </c>
      <c r="D78" s="24">
        <v>95.68</v>
      </c>
      <c r="E78" s="13" t="s">
        <v>52</v>
      </c>
      <c r="F78" s="24">
        <v>91.49</v>
      </c>
      <c r="G78" s="13" t="s">
        <v>52</v>
      </c>
      <c r="H78" s="24">
        <v>95.44</v>
      </c>
      <c r="I78" s="13" t="s">
        <v>52</v>
      </c>
      <c r="J78" s="24">
        <v>85.62</v>
      </c>
      <c r="K78" s="13" t="s">
        <v>52</v>
      </c>
      <c r="L78" s="24">
        <v>110.71</v>
      </c>
      <c r="M78" s="13" t="s">
        <v>52</v>
      </c>
      <c r="N78" s="24">
        <v>86.52</v>
      </c>
      <c r="O78" s="13" t="s">
        <v>52</v>
      </c>
      <c r="P78" s="24">
        <v>135.08</v>
      </c>
      <c r="Q78" s="13" t="s">
        <v>52</v>
      </c>
      <c r="R78" s="24">
        <v>111.22</v>
      </c>
      <c r="S78" s="13" t="s">
        <v>52</v>
      </c>
      <c r="T78" s="24">
        <v>100.42</v>
      </c>
      <c r="U78" s="13" t="s">
        <v>52</v>
      </c>
      <c r="V78" s="24">
        <v>106.27</v>
      </c>
      <c r="W78" s="13" t="s">
        <v>52</v>
      </c>
      <c r="X78" s="24">
        <v>104.94</v>
      </c>
      <c r="Y78" s="13" t="s">
        <v>52</v>
      </c>
      <c r="Z78" s="24">
        <v>108.24</v>
      </c>
      <c r="AA78" s="13" t="s">
        <v>52</v>
      </c>
      <c r="AB78" s="24">
        <v>125.32</v>
      </c>
      <c r="AC78" s="13" t="s">
        <v>52</v>
      </c>
      <c r="AD78" s="24">
        <v>103.96</v>
      </c>
      <c r="AE78" s="13" t="s">
        <v>52</v>
      </c>
      <c r="AF78" s="24">
        <v>90.06</v>
      </c>
      <c r="AG78" s="13"/>
      <c r="AH78" s="35"/>
      <c r="AI78" s="2" t="s">
        <v>176</v>
      </c>
      <c r="AJ78" s="38">
        <v>90.06</v>
      </c>
      <c r="AK78" s="40">
        <v>-9.939999999999998</v>
      </c>
      <c r="AM78" s="44">
        <v>90.06</v>
      </c>
      <c r="AN78" s="2" t="s">
        <v>176</v>
      </c>
      <c r="AO78" s="2" t="s">
        <v>170</v>
      </c>
      <c r="AP78" s="44">
        <v>97.88</v>
      </c>
      <c r="AR78" s="17"/>
      <c r="AT78" s="1"/>
      <c r="AU78" s="1"/>
    </row>
    <row r="79" spans="1:47" ht="15">
      <c r="A79" s="11" t="s">
        <v>180</v>
      </c>
      <c r="B79" s="24">
        <v>103.17</v>
      </c>
      <c r="C79" s="14" t="s">
        <v>52</v>
      </c>
      <c r="D79" s="24">
        <v>98.06</v>
      </c>
      <c r="E79" s="14" t="s">
        <v>52</v>
      </c>
      <c r="F79" s="24">
        <v>90.69</v>
      </c>
      <c r="G79" s="14" t="s">
        <v>52</v>
      </c>
      <c r="H79" s="24">
        <v>117.12</v>
      </c>
      <c r="I79" s="14" t="s">
        <v>52</v>
      </c>
      <c r="J79" s="24">
        <v>106.65</v>
      </c>
      <c r="K79" s="14" t="s">
        <v>52</v>
      </c>
      <c r="L79" s="24">
        <v>119.3</v>
      </c>
      <c r="M79" s="14" t="s">
        <v>52</v>
      </c>
      <c r="N79" s="24">
        <v>91.39</v>
      </c>
      <c r="O79" s="14" t="s">
        <v>52</v>
      </c>
      <c r="P79" s="24">
        <v>97.05</v>
      </c>
      <c r="Q79" s="14" t="s">
        <v>52</v>
      </c>
      <c r="R79" s="24">
        <v>97.54</v>
      </c>
      <c r="S79" s="14" t="s">
        <v>52</v>
      </c>
      <c r="T79" s="24">
        <v>102.28</v>
      </c>
      <c r="U79" s="14" t="s">
        <v>52</v>
      </c>
      <c r="V79" s="24">
        <v>105.52</v>
      </c>
      <c r="W79" s="14" t="s">
        <v>52</v>
      </c>
      <c r="X79" s="24">
        <v>98.34</v>
      </c>
      <c r="Y79" s="14" t="s">
        <v>52</v>
      </c>
      <c r="Z79" s="24">
        <v>97.59</v>
      </c>
      <c r="AA79" s="14" t="s">
        <v>52</v>
      </c>
      <c r="AB79" s="24">
        <v>111.99</v>
      </c>
      <c r="AC79" s="14" t="s">
        <v>52</v>
      </c>
      <c r="AD79" s="24">
        <v>108.37</v>
      </c>
      <c r="AE79" s="14" t="s">
        <v>52</v>
      </c>
      <c r="AF79" s="24">
        <v>99.4</v>
      </c>
      <c r="AG79" s="14"/>
      <c r="AH79" s="35"/>
      <c r="AI79" s="2" t="s">
        <v>180</v>
      </c>
      <c r="AJ79" s="38">
        <v>99.4</v>
      </c>
      <c r="AK79" s="40">
        <v>-0.5999999999999943</v>
      </c>
      <c r="AM79" s="44">
        <v>99.4</v>
      </c>
      <c r="AN79" s="2" t="s">
        <v>180</v>
      </c>
      <c r="AO79" s="2" t="s">
        <v>162</v>
      </c>
      <c r="AP79" s="44">
        <v>95.23</v>
      </c>
      <c r="AR79" s="17"/>
      <c r="AT79" s="1"/>
      <c r="AU79" s="1"/>
    </row>
    <row r="80" spans="1:47" ht="15">
      <c r="A80" s="11" t="s">
        <v>182</v>
      </c>
      <c r="B80" s="24">
        <v>109.91</v>
      </c>
      <c r="C80" s="13" t="s">
        <v>52</v>
      </c>
      <c r="D80" s="24">
        <v>103.95</v>
      </c>
      <c r="E80" s="13" t="s">
        <v>52</v>
      </c>
      <c r="F80" s="24">
        <v>111.64</v>
      </c>
      <c r="G80" s="13" t="s">
        <v>52</v>
      </c>
      <c r="H80" s="24">
        <v>102.27</v>
      </c>
      <c r="I80" s="13" t="s">
        <v>52</v>
      </c>
      <c r="J80" s="24">
        <v>102.71</v>
      </c>
      <c r="K80" s="13" t="s">
        <v>52</v>
      </c>
      <c r="L80" s="24">
        <v>108.12</v>
      </c>
      <c r="M80" s="13" t="s">
        <v>52</v>
      </c>
      <c r="N80" s="24">
        <v>95.97</v>
      </c>
      <c r="O80" s="13" t="s">
        <v>52</v>
      </c>
      <c r="P80" s="24">
        <v>93.23</v>
      </c>
      <c r="Q80" s="13" t="s">
        <v>52</v>
      </c>
      <c r="R80" s="24">
        <v>117.45</v>
      </c>
      <c r="S80" s="13" t="s">
        <v>52</v>
      </c>
      <c r="T80" s="24">
        <v>102.25</v>
      </c>
      <c r="U80" s="13" t="s">
        <v>52</v>
      </c>
      <c r="V80" s="24">
        <v>100.67</v>
      </c>
      <c r="W80" s="13" t="s">
        <v>52</v>
      </c>
      <c r="X80" s="24">
        <v>91.78</v>
      </c>
      <c r="Y80" s="13" t="s">
        <v>52</v>
      </c>
      <c r="Z80" s="24">
        <v>112.71</v>
      </c>
      <c r="AA80" s="13" t="s">
        <v>52</v>
      </c>
      <c r="AB80" s="24">
        <v>97.95</v>
      </c>
      <c r="AC80" s="13" t="s">
        <v>52</v>
      </c>
      <c r="AD80" s="24">
        <v>94.8</v>
      </c>
      <c r="AE80" s="13" t="s">
        <v>52</v>
      </c>
      <c r="AF80" s="24">
        <v>100.11</v>
      </c>
      <c r="AG80" s="13"/>
      <c r="AH80" s="35"/>
      <c r="AI80" s="2" t="s">
        <v>182</v>
      </c>
      <c r="AJ80" s="38">
        <v>100.11</v>
      </c>
      <c r="AK80" s="40">
        <v>0.10999999999999943</v>
      </c>
      <c r="AM80" s="44">
        <v>100.11</v>
      </c>
      <c r="AN80" s="2" t="s">
        <v>182</v>
      </c>
      <c r="AO80" s="2" t="s">
        <v>163</v>
      </c>
      <c r="AP80" s="44">
        <v>94.34</v>
      </c>
      <c r="AR80" s="17"/>
      <c r="AT80" s="1"/>
      <c r="AU80" s="1"/>
    </row>
    <row r="81" spans="1:47" ht="15">
      <c r="A81" s="11" t="s">
        <v>184</v>
      </c>
      <c r="B81" s="24">
        <v>85.04</v>
      </c>
      <c r="C81" s="14" t="s">
        <v>52</v>
      </c>
      <c r="D81" s="24">
        <v>97.57</v>
      </c>
      <c r="E81" s="14" t="s">
        <v>52</v>
      </c>
      <c r="F81" s="24">
        <v>127.92</v>
      </c>
      <c r="G81" s="14" t="s">
        <v>52</v>
      </c>
      <c r="H81" s="24">
        <v>95.69</v>
      </c>
      <c r="I81" s="14" t="s">
        <v>52</v>
      </c>
      <c r="J81" s="24">
        <v>120.27</v>
      </c>
      <c r="K81" s="14" t="s">
        <v>52</v>
      </c>
      <c r="L81" s="24">
        <v>90.13</v>
      </c>
      <c r="M81" s="14" t="s">
        <v>52</v>
      </c>
      <c r="N81" s="24">
        <v>111.19</v>
      </c>
      <c r="O81" s="14" t="s">
        <v>52</v>
      </c>
      <c r="P81" s="24">
        <v>113.32</v>
      </c>
      <c r="Q81" s="14" t="s">
        <v>52</v>
      </c>
      <c r="R81" s="24">
        <v>91.16</v>
      </c>
      <c r="S81" s="14" t="s">
        <v>52</v>
      </c>
      <c r="T81" s="24">
        <v>123.56</v>
      </c>
      <c r="U81" s="14" t="s">
        <v>52</v>
      </c>
      <c r="V81" s="24">
        <v>88.86</v>
      </c>
      <c r="W81" s="14" t="s">
        <v>52</v>
      </c>
      <c r="X81" s="24">
        <v>131.24</v>
      </c>
      <c r="Y81" s="14" t="s">
        <v>52</v>
      </c>
      <c r="Z81" s="24">
        <v>107.31</v>
      </c>
      <c r="AA81" s="14" t="s">
        <v>52</v>
      </c>
      <c r="AB81" s="24">
        <v>106.91</v>
      </c>
      <c r="AC81" s="14" t="s">
        <v>52</v>
      </c>
      <c r="AD81" s="24">
        <v>110.18</v>
      </c>
      <c r="AE81" s="14" t="s">
        <v>52</v>
      </c>
      <c r="AF81" s="24">
        <v>79.28</v>
      </c>
      <c r="AG81" s="14"/>
      <c r="AH81" s="35"/>
      <c r="AI81" s="2" t="s">
        <v>184</v>
      </c>
      <c r="AJ81" s="38">
        <v>79.28</v>
      </c>
      <c r="AK81" s="40">
        <v>-20.72</v>
      </c>
      <c r="AM81" s="44">
        <v>79.28</v>
      </c>
      <c r="AN81" s="2" t="s">
        <v>184</v>
      </c>
      <c r="AO81" s="2" t="s">
        <v>175</v>
      </c>
      <c r="AP81" s="44">
        <v>90.26</v>
      </c>
      <c r="AR81" s="17"/>
      <c r="AT81" s="1"/>
      <c r="AU81" s="1"/>
    </row>
    <row r="82" spans="1:47" ht="15">
      <c r="A82" s="11" t="s">
        <v>186</v>
      </c>
      <c r="B82" s="24">
        <v>92.51</v>
      </c>
      <c r="C82" s="13" t="s">
        <v>52</v>
      </c>
      <c r="D82" s="24">
        <v>85.69</v>
      </c>
      <c r="E82" s="13" t="s">
        <v>52</v>
      </c>
      <c r="F82" s="24">
        <v>119.27</v>
      </c>
      <c r="G82" s="13" t="s">
        <v>52</v>
      </c>
      <c r="H82" s="24">
        <v>125.89</v>
      </c>
      <c r="I82" s="13" t="s">
        <v>52</v>
      </c>
      <c r="J82" s="24">
        <v>124.52</v>
      </c>
      <c r="K82" s="13" t="s">
        <v>52</v>
      </c>
      <c r="L82" s="24">
        <v>88.31</v>
      </c>
      <c r="M82" s="13" t="s">
        <v>52</v>
      </c>
      <c r="N82" s="24">
        <v>90.84</v>
      </c>
      <c r="O82" s="13" t="s">
        <v>52</v>
      </c>
      <c r="P82" s="24">
        <v>107.63</v>
      </c>
      <c r="Q82" s="13" t="s">
        <v>52</v>
      </c>
      <c r="R82" s="24">
        <v>83.28</v>
      </c>
      <c r="S82" s="13" t="s">
        <v>52</v>
      </c>
      <c r="T82" s="24">
        <v>124.56</v>
      </c>
      <c r="U82" s="13" t="s">
        <v>52</v>
      </c>
      <c r="V82" s="24">
        <v>74.91</v>
      </c>
      <c r="W82" s="13" t="s">
        <v>52</v>
      </c>
      <c r="X82" s="24">
        <v>130.49</v>
      </c>
      <c r="Y82" s="13" t="s">
        <v>52</v>
      </c>
      <c r="Z82" s="24">
        <v>137.61</v>
      </c>
      <c r="AA82" s="13" t="s">
        <v>52</v>
      </c>
      <c r="AB82" s="24">
        <v>99.56</v>
      </c>
      <c r="AC82" s="13" t="s">
        <v>52</v>
      </c>
      <c r="AD82" s="24">
        <v>112.72</v>
      </c>
      <c r="AE82" s="13" t="s">
        <v>52</v>
      </c>
      <c r="AF82" s="24">
        <v>68.93</v>
      </c>
      <c r="AG82" s="13"/>
      <c r="AH82" s="35"/>
      <c r="AI82" s="2" t="s">
        <v>186</v>
      </c>
      <c r="AJ82" s="38">
        <v>68.93</v>
      </c>
      <c r="AK82" s="40">
        <v>-31.069999999999993</v>
      </c>
      <c r="AM82" s="44">
        <v>68.93</v>
      </c>
      <c r="AN82" s="2" t="s">
        <v>186</v>
      </c>
      <c r="AO82" s="2" t="s">
        <v>176</v>
      </c>
      <c r="AP82" s="44">
        <v>90.06</v>
      </c>
      <c r="AR82" s="17"/>
      <c r="AT82" s="1"/>
      <c r="AU82" s="1"/>
    </row>
    <row r="83" spans="1:47" ht="15">
      <c r="A83" s="11" t="s">
        <v>163</v>
      </c>
      <c r="B83" s="24">
        <v>82.81</v>
      </c>
      <c r="C83" s="14" t="s">
        <v>52</v>
      </c>
      <c r="D83" s="24">
        <v>61.8</v>
      </c>
      <c r="E83" s="14" t="s">
        <v>52</v>
      </c>
      <c r="F83" s="24">
        <v>116.33</v>
      </c>
      <c r="G83" s="14" t="s">
        <v>52</v>
      </c>
      <c r="H83" s="24">
        <v>101.09</v>
      </c>
      <c r="I83" s="14" t="s">
        <v>52</v>
      </c>
      <c r="J83" s="24">
        <v>104.72</v>
      </c>
      <c r="K83" s="14" t="s">
        <v>52</v>
      </c>
      <c r="L83" s="24">
        <v>85.65</v>
      </c>
      <c r="M83" s="14" t="s">
        <v>52</v>
      </c>
      <c r="N83" s="24">
        <v>130.97</v>
      </c>
      <c r="O83" s="14" t="s">
        <v>52</v>
      </c>
      <c r="P83" s="24">
        <v>81.64</v>
      </c>
      <c r="Q83" s="14" t="s">
        <v>52</v>
      </c>
      <c r="R83" s="24">
        <v>93.33</v>
      </c>
      <c r="S83" s="14" t="s">
        <v>52</v>
      </c>
      <c r="T83" s="24">
        <v>126.67</v>
      </c>
      <c r="U83" s="14" t="s">
        <v>52</v>
      </c>
      <c r="V83" s="24">
        <v>107.34</v>
      </c>
      <c r="W83" s="14" t="s">
        <v>52</v>
      </c>
      <c r="X83" s="24">
        <v>98.66</v>
      </c>
      <c r="Y83" s="14" t="s">
        <v>52</v>
      </c>
      <c r="Z83" s="24">
        <v>94.01</v>
      </c>
      <c r="AA83" s="14" t="s">
        <v>52</v>
      </c>
      <c r="AB83" s="24">
        <v>103.56</v>
      </c>
      <c r="AC83" s="14" t="s">
        <v>52</v>
      </c>
      <c r="AD83" s="24">
        <v>123.97</v>
      </c>
      <c r="AE83" s="14" t="s">
        <v>52</v>
      </c>
      <c r="AF83" s="24">
        <v>94.34</v>
      </c>
      <c r="AG83" s="14"/>
      <c r="AH83" s="35"/>
      <c r="AI83" s="2" t="s">
        <v>163</v>
      </c>
      <c r="AJ83" s="38">
        <v>94.34</v>
      </c>
      <c r="AK83" s="40">
        <v>-5.659999999999997</v>
      </c>
      <c r="AM83" s="44">
        <v>94.34</v>
      </c>
      <c r="AN83" s="2" t="s">
        <v>163</v>
      </c>
      <c r="AO83" s="2" t="s">
        <v>174</v>
      </c>
      <c r="AP83" s="44">
        <v>85.64</v>
      </c>
      <c r="AR83" s="17"/>
      <c r="AT83" s="1"/>
      <c r="AU83" s="1"/>
    </row>
    <row r="84" spans="1:47" ht="15">
      <c r="A84" s="11" t="s">
        <v>191</v>
      </c>
      <c r="B84" s="24">
        <v>131.06</v>
      </c>
      <c r="C84" s="13" t="s">
        <v>52</v>
      </c>
      <c r="D84" s="24">
        <v>67.73</v>
      </c>
      <c r="E84" s="13" t="s">
        <v>52</v>
      </c>
      <c r="F84" s="24">
        <v>117.63</v>
      </c>
      <c r="G84" s="13" t="s">
        <v>52</v>
      </c>
      <c r="H84" s="24">
        <v>149.33</v>
      </c>
      <c r="I84" s="13" t="s">
        <v>52</v>
      </c>
      <c r="J84" s="24">
        <v>92.34</v>
      </c>
      <c r="K84" s="13" t="s">
        <v>52</v>
      </c>
      <c r="L84" s="24">
        <v>109.95</v>
      </c>
      <c r="M84" s="13" t="s">
        <v>52</v>
      </c>
      <c r="N84" s="24">
        <v>106.25</v>
      </c>
      <c r="O84" s="13" t="s">
        <v>52</v>
      </c>
      <c r="P84" s="24">
        <v>94.31</v>
      </c>
      <c r="Q84" s="13" t="s">
        <v>52</v>
      </c>
      <c r="R84" s="24">
        <v>106.96</v>
      </c>
      <c r="S84" s="13" t="s">
        <v>52</v>
      </c>
      <c r="T84" s="24">
        <v>101.52</v>
      </c>
      <c r="U84" s="13" t="s">
        <v>52</v>
      </c>
      <c r="V84" s="24">
        <v>102.63</v>
      </c>
      <c r="W84" s="13" t="s">
        <v>52</v>
      </c>
      <c r="X84" s="24">
        <v>106.65</v>
      </c>
      <c r="Y84" s="13" t="s">
        <v>52</v>
      </c>
      <c r="Z84" s="24">
        <v>107.28</v>
      </c>
      <c r="AA84" s="13" t="s">
        <v>52</v>
      </c>
      <c r="AB84" s="24">
        <v>103.82</v>
      </c>
      <c r="AC84" s="13" t="s">
        <v>52</v>
      </c>
      <c r="AD84" s="24">
        <v>102.16</v>
      </c>
      <c r="AE84" s="13" t="s">
        <v>52</v>
      </c>
      <c r="AF84" s="24">
        <v>107.47</v>
      </c>
      <c r="AG84" s="13"/>
      <c r="AH84" s="35"/>
      <c r="AI84" s="2" t="s">
        <v>191</v>
      </c>
      <c r="AJ84" s="38">
        <v>107.47</v>
      </c>
      <c r="AK84" s="40">
        <v>7.469999999999999</v>
      </c>
      <c r="AM84" s="44">
        <v>107.47</v>
      </c>
      <c r="AN84" s="2" t="s">
        <v>191</v>
      </c>
      <c r="AO84" s="2" t="s">
        <v>187</v>
      </c>
      <c r="AP84" s="44">
        <v>84.3</v>
      </c>
      <c r="AR84" s="17"/>
      <c r="AT84" s="1"/>
      <c r="AU84" s="1"/>
    </row>
    <row r="85" spans="1:47" ht="15">
      <c r="A85" s="11" t="s">
        <v>152</v>
      </c>
      <c r="B85" s="24">
        <v>92.86</v>
      </c>
      <c r="C85" s="14" t="s">
        <v>52</v>
      </c>
      <c r="D85" s="24">
        <v>112.32</v>
      </c>
      <c r="E85" s="14" t="s">
        <v>52</v>
      </c>
      <c r="F85" s="24">
        <v>92.78</v>
      </c>
      <c r="G85" s="14" t="s">
        <v>52</v>
      </c>
      <c r="H85" s="24">
        <v>87.85</v>
      </c>
      <c r="I85" s="14" t="s">
        <v>52</v>
      </c>
      <c r="J85" s="24">
        <v>94.48</v>
      </c>
      <c r="K85" s="14" t="s">
        <v>52</v>
      </c>
      <c r="L85" s="24">
        <v>96.57</v>
      </c>
      <c r="M85" s="14" t="s">
        <v>52</v>
      </c>
      <c r="N85" s="24">
        <v>98.41</v>
      </c>
      <c r="O85" s="14" t="s">
        <v>52</v>
      </c>
      <c r="P85" s="24">
        <v>118.63</v>
      </c>
      <c r="Q85" s="14" t="s">
        <v>52</v>
      </c>
      <c r="R85" s="24">
        <v>73.28</v>
      </c>
      <c r="S85" s="14" t="s">
        <v>52</v>
      </c>
      <c r="T85" s="24">
        <v>91.53</v>
      </c>
      <c r="U85" s="14" t="s">
        <v>52</v>
      </c>
      <c r="V85" s="24">
        <v>133.32</v>
      </c>
      <c r="W85" s="14" t="s">
        <v>52</v>
      </c>
      <c r="X85" s="24">
        <v>98.79</v>
      </c>
      <c r="Y85" s="14" t="s">
        <v>52</v>
      </c>
      <c r="Z85" s="24">
        <v>86.5</v>
      </c>
      <c r="AA85" s="14" t="s">
        <v>52</v>
      </c>
      <c r="AB85" s="24">
        <v>91.68</v>
      </c>
      <c r="AC85" s="14" t="s">
        <v>52</v>
      </c>
      <c r="AD85" s="24">
        <v>90.97</v>
      </c>
      <c r="AE85" s="14" t="s">
        <v>52</v>
      </c>
      <c r="AF85" s="24">
        <v>103.68</v>
      </c>
      <c r="AG85" s="14"/>
      <c r="AH85" s="35"/>
      <c r="AI85" s="2" t="s">
        <v>152</v>
      </c>
      <c r="AJ85" s="38">
        <v>103.68</v>
      </c>
      <c r="AK85" s="40">
        <v>3.680000000000007</v>
      </c>
      <c r="AM85" s="44">
        <v>103.68</v>
      </c>
      <c r="AN85" s="2" t="s">
        <v>152</v>
      </c>
      <c r="AO85" s="2" t="s">
        <v>158</v>
      </c>
      <c r="AP85" s="44">
        <v>79.45</v>
      </c>
      <c r="AR85" s="17"/>
      <c r="AT85" s="1"/>
      <c r="AU85" s="1"/>
    </row>
    <row r="86" spans="1:47" ht="15">
      <c r="A86" s="11" t="s">
        <v>159</v>
      </c>
      <c r="B86" s="24">
        <v>88.99</v>
      </c>
      <c r="C86" s="13" t="s">
        <v>52</v>
      </c>
      <c r="D86" s="24">
        <v>85.77</v>
      </c>
      <c r="E86" s="13" t="s">
        <v>52</v>
      </c>
      <c r="F86" s="24">
        <v>128.14</v>
      </c>
      <c r="G86" s="13" t="s">
        <v>52</v>
      </c>
      <c r="H86" s="24">
        <v>85.56</v>
      </c>
      <c r="I86" s="13" t="s">
        <v>52</v>
      </c>
      <c r="J86" s="24">
        <v>107.88</v>
      </c>
      <c r="K86" s="13" t="s">
        <v>52</v>
      </c>
      <c r="L86" s="24">
        <v>112.29</v>
      </c>
      <c r="M86" s="13" t="s">
        <v>52</v>
      </c>
      <c r="N86" s="24">
        <v>96.03</v>
      </c>
      <c r="O86" s="13" t="s">
        <v>52</v>
      </c>
      <c r="P86" s="24">
        <v>102.12</v>
      </c>
      <c r="Q86" s="13" t="s">
        <v>52</v>
      </c>
      <c r="R86" s="24">
        <v>100.74</v>
      </c>
      <c r="S86" s="13" t="s">
        <v>52</v>
      </c>
      <c r="T86" s="24">
        <v>109.93</v>
      </c>
      <c r="U86" s="13" t="s">
        <v>52</v>
      </c>
      <c r="V86" s="24">
        <v>83.05</v>
      </c>
      <c r="W86" s="13" t="s">
        <v>52</v>
      </c>
      <c r="X86" s="24">
        <v>100.44</v>
      </c>
      <c r="Y86" s="13" t="s">
        <v>52</v>
      </c>
      <c r="Z86" s="24">
        <v>93.64</v>
      </c>
      <c r="AA86" s="13" t="s">
        <v>52</v>
      </c>
      <c r="AB86" s="24">
        <v>102.68</v>
      </c>
      <c r="AC86" s="13" t="s">
        <v>52</v>
      </c>
      <c r="AD86" s="24">
        <v>99.53</v>
      </c>
      <c r="AE86" s="13" t="s">
        <v>52</v>
      </c>
      <c r="AF86" s="24">
        <v>101.09</v>
      </c>
      <c r="AG86" s="13"/>
      <c r="AH86" s="35"/>
      <c r="AI86" s="2" t="s">
        <v>159</v>
      </c>
      <c r="AJ86" s="38">
        <v>101.09</v>
      </c>
      <c r="AK86" s="40">
        <v>1.0900000000000034</v>
      </c>
      <c r="AM86" s="44">
        <v>101.09</v>
      </c>
      <c r="AN86" s="2" t="s">
        <v>159</v>
      </c>
      <c r="AO86" s="2" t="s">
        <v>184</v>
      </c>
      <c r="AP86" s="44">
        <v>79.28</v>
      </c>
      <c r="AR86" s="17"/>
      <c r="AT86" s="1"/>
      <c r="AU86" s="1"/>
    </row>
    <row r="87" spans="1:47" ht="15">
      <c r="A87" s="11" t="s">
        <v>166</v>
      </c>
      <c r="B87" s="24">
        <v>97.62</v>
      </c>
      <c r="C87" s="14" t="s">
        <v>52</v>
      </c>
      <c r="D87" s="24">
        <v>77.69</v>
      </c>
      <c r="E87" s="14" t="s">
        <v>52</v>
      </c>
      <c r="F87" s="24">
        <v>118.74</v>
      </c>
      <c r="G87" s="14" t="s">
        <v>52</v>
      </c>
      <c r="H87" s="24">
        <v>113.96</v>
      </c>
      <c r="I87" s="14" t="s">
        <v>52</v>
      </c>
      <c r="J87" s="24">
        <v>93.64</v>
      </c>
      <c r="K87" s="14" t="s">
        <v>52</v>
      </c>
      <c r="L87" s="24">
        <v>88.73</v>
      </c>
      <c r="M87" s="14" t="s">
        <v>52</v>
      </c>
      <c r="N87" s="24">
        <v>92.95</v>
      </c>
      <c r="O87" s="14" t="s">
        <v>52</v>
      </c>
      <c r="P87" s="24">
        <v>93.96</v>
      </c>
      <c r="Q87" s="14" t="s">
        <v>52</v>
      </c>
      <c r="R87" s="24">
        <v>113.37</v>
      </c>
      <c r="S87" s="14" t="s">
        <v>52</v>
      </c>
      <c r="T87" s="24">
        <v>109.99</v>
      </c>
      <c r="U87" s="14" t="s">
        <v>52</v>
      </c>
      <c r="V87" s="24">
        <v>93.65</v>
      </c>
      <c r="W87" s="14" t="s">
        <v>52</v>
      </c>
      <c r="X87" s="24">
        <v>93.95</v>
      </c>
      <c r="Y87" s="14" t="s">
        <v>52</v>
      </c>
      <c r="Z87" s="24">
        <v>99.52</v>
      </c>
      <c r="AA87" s="14" t="s">
        <v>52</v>
      </c>
      <c r="AB87" s="24">
        <v>106.15</v>
      </c>
      <c r="AC87" s="14" t="s">
        <v>52</v>
      </c>
      <c r="AD87" s="24">
        <v>124.82</v>
      </c>
      <c r="AE87" s="14" t="s">
        <v>52</v>
      </c>
      <c r="AF87" s="24">
        <v>78.5</v>
      </c>
      <c r="AG87" s="14"/>
      <c r="AH87" s="35"/>
      <c r="AI87" s="2" t="s">
        <v>166</v>
      </c>
      <c r="AJ87" s="38">
        <v>78.5</v>
      </c>
      <c r="AK87" s="40">
        <v>-21.5</v>
      </c>
      <c r="AM87" s="44">
        <v>78.5</v>
      </c>
      <c r="AN87" s="2" t="s">
        <v>166</v>
      </c>
      <c r="AO87" s="2" t="s">
        <v>154</v>
      </c>
      <c r="AP87" s="44">
        <v>78.96</v>
      </c>
      <c r="AR87" s="17"/>
      <c r="AT87" s="1"/>
      <c r="AU87" s="1"/>
    </row>
    <row r="88" spans="1:47" ht="15">
      <c r="A88" s="11" t="s">
        <v>175</v>
      </c>
      <c r="B88" s="24">
        <v>88.47</v>
      </c>
      <c r="C88" s="13" t="s">
        <v>52</v>
      </c>
      <c r="D88" s="24">
        <v>108.72</v>
      </c>
      <c r="E88" s="13" t="s">
        <v>52</v>
      </c>
      <c r="F88" s="24">
        <v>116.95</v>
      </c>
      <c r="G88" s="13" t="s">
        <v>52</v>
      </c>
      <c r="H88" s="24">
        <v>131.76</v>
      </c>
      <c r="I88" s="13" t="s">
        <v>52</v>
      </c>
      <c r="J88" s="24">
        <v>93.38</v>
      </c>
      <c r="K88" s="13" t="s">
        <v>52</v>
      </c>
      <c r="L88" s="24">
        <v>109.45</v>
      </c>
      <c r="M88" s="13" t="s">
        <v>52</v>
      </c>
      <c r="N88" s="24">
        <v>82.38</v>
      </c>
      <c r="O88" s="13" t="s">
        <v>52</v>
      </c>
      <c r="P88" s="24">
        <v>100.99</v>
      </c>
      <c r="Q88" s="13" t="s">
        <v>52</v>
      </c>
      <c r="R88" s="24">
        <v>111.36</v>
      </c>
      <c r="S88" s="13" t="s">
        <v>52</v>
      </c>
      <c r="T88" s="24">
        <v>125.3</v>
      </c>
      <c r="U88" s="13" t="s">
        <v>52</v>
      </c>
      <c r="V88" s="24">
        <v>94.32</v>
      </c>
      <c r="W88" s="13" t="s">
        <v>52</v>
      </c>
      <c r="X88" s="24">
        <v>105.41</v>
      </c>
      <c r="Y88" s="13" t="s">
        <v>52</v>
      </c>
      <c r="Z88" s="24">
        <v>118.88</v>
      </c>
      <c r="AA88" s="13" t="s">
        <v>52</v>
      </c>
      <c r="AB88" s="24">
        <v>95.29</v>
      </c>
      <c r="AC88" s="13" t="s">
        <v>52</v>
      </c>
      <c r="AD88" s="24">
        <v>124.18</v>
      </c>
      <c r="AE88" s="13" t="s">
        <v>52</v>
      </c>
      <c r="AF88" s="24">
        <v>90.26</v>
      </c>
      <c r="AG88" s="13"/>
      <c r="AH88" s="35"/>
      <c r="AI88" s="2" t="s">
        <v>175</v>
      </c>
      <c r="AJ88" s="38">
        <v>90.26</v>
      </c>
      <c r="AK88" s="40">
        <v>-9.739999999999995</v>
      </c>
      <c r="AM88" s="44">
        <v>90.26</v>
      </c>
      <c r="AN88" s="2" t="s">
        <v>175</v>
      </c>
      <c r="AO88" s="2" t="s">
        <v>166</v>
      </c>
      <c r="AP88" s="44">
        <v>78.5</v>
      </c>
      <c r="AR88" s="17"/>
      <c r="AT88" s="1"/>
      <c r="AU88" s="1"/>
    </row>
    <row r="89" spans="1:47" ht="15">
      <c r="A89" s="11" t="s">
        <v>189</v>
      </c>
      <c r="B89" s="24">
        <v>110.58</v>
      </c>
      <c r="C89" s="14" t="s">
        <v>52</v>
      </c>
      <c r="D89" s="24">
        <v>85.65</v>
      </c>
      <c r="E89" s="14" t="s">
        <v>52</v>
      </c>
      <c r="F89" s="24">
        <v>116.65</v>
      </c>
      <c r="G89" s="14" t="s">
        <v>52</v>
      </c>
      <c r="H89" s="24">
        <v>86.03</v>
      </c>
      <c r="I89" s="14" t="s">
        <v>52</v>
      </c>
      <c r="J89" s="24">
        <v>107.45</v>
      </c>
      <c r="K89" s="14" t="s">
        <v>52</v>
      </c>
      <c r="L89" s="24">
        <v>114.6</v>
      </c>
      <c r="M89" s="14" t="s">
        <v>52</v>
      </c>
      <c r="N89" s="24">
        <v>101.15</v>
      </c>
      <c r="O89" s="14" t="s">
        <v>52</v>
      </c>
      <c r="P89" s="24">
        <v>108.58</v>
      </c>
      <c r="Q89" s="14" t="s">
        <v>52</v>
      </c>
      <c r="R89" s="24">
        <v>108.02</v>
      </c>
      <c r="S89" s="14" t="s">
        <v>52</v>
      </c>
      <c r="T89" s="24">
        <v>104.22</v>
      </c>
      <c r="U89" s="14" t="s">
        <v>52</v>
      </c>
      <c r="V89" s="24">
        <v>100.02</v>
      </c>
      <c r="W89" s="14" t="s">
        <v>52</v>
      </c>
      <c r="X89" s="24">
        <v>108.44</v>
      </c>
      <c r="Y89" s="14" t="s">
        <v>52</v>
      </c>
      <c r="Z89" s="24">
        <v>100.53</v>
      </c>
      <c r="AA89" s="14" t="s">
        <v>52</v>
      </c>
      <c r="AB89" s="24">
        <v>112.7</v>
      </c>
      <c r="AC89" s="14" t="s">
        <v>52</v>
      </c>
      <c r="AD89" s="24">
        <v>89.04</v>
      </c>
      <c r="AE89" s="14" t="s">
        <v>52</v>
      </c>
      <c r="AF89" s="24">
        <v>108.51</v>
      </c>
      <c r="AG89" s="14"/>
      <c r="AH89" s="35"/>
      <c r="AI89" s="2" t="s">
        <v>189</v>
      </c>
      <c r="AJ89" s="38">
        <v>108.51</v>
      </c>
      <c r="AK89" s="40">
        <v>8.510000000000005</v>
      </c>
      <c r="AM89" s="44">
        <v>108.51</v>
      </c>
      <c r="AN89" s="2" t="s">
        <v>189</v>
      </c>
      <c r="AO89" s="2" t="s">
        <v>151</v>
      </c>
      <c r="AP89" s="44">
        <v>77.89</v>
      </c>
      <c r="AQ89" s="39">
        <v>-22.11</v>
      </c>
      <c r="AR89" s="17"/>
      <c r="AT89" s="1"/>
      <c r="AU89" s="1"/>
    </row>
    <row r="90" spans="1:47" ht="15">
      <c r="A90" s="11" t="s">
        <v>155</v>
      </c>
      <c r="B90" s="24">
        <v>147.98</v>
      </c>
      <c r="C90" s="13" t="s">
        <v>52</v>
      </c>
      <c r="D90" s="24">
        <v>85.02</v>
      </c>
      <c r="E90" s="13" t="s">
        <v>52</v>
      </c>
      <c r="F90" s="24">
        <v>125.59</v>
      </c>
      <c r="G90" s="13" t="s">
        <v>52</v>
      </c>
      <c r="H90" s="24">
        <v>128.77</v>
      </c>
      <c r="I90" s="13" t="s">
        <v>52</v>
      </c>
      <c r="J90" s="24">
        <v>74.43</v>
      </c>
      <c r="K90" s="13" t="s">
        <v>52</v>
      </c>
      <c r="L90" s="24">
        <v>120.51</v>
      </c>
      <c r="M90" s="13" t="s">
        <v>52</v>
      </c>
      <c r="N90" s="24">
        <v>109.21</v>
      </c>
      <c r="O90" s="13" t="s">
        <v>52</v>
      </c>
      <c r="P90" s="24">
        <v>93.77</v>
      </c>
      <c r="Q90" s="13" t="s">
        <v>52</v>
      </c>
      <c r="R90" s="24">
        <v>103.06</v>
      </c>
      <c r="S90" s="13" t="s">
        <v>52</v>
      </c>
      <c r="T90" s="24">
        <v>113.42</v>
      </c>
      <c r="U90" s="13" t="s">
        <v>52</v>
      </c>
      <c r="V90" s="24">
        <v>101.71</v>
      </c>
      <c r="W90" s="13" t="s">
        <v>52</v>
      </c>
      <c r="X90" s="24">
        <v>104.78</v>
      </c>
      <c r="Y90" s="13" t="s">
        <v>52</v>
      </c>
      <c r="Z90" s="24">
        <v>92.07</v>
      </c>
      <c r="AA90" s="13" t="s">
        <v>52</v>
      </c>
      <c r="AB90" s="24">
        <v>145.27</v>
      </c>
      <c r="AC90" s="13" t="s">
        <v>52</v>
      </c>
      <c r="AD90" s="24">
        <v>78.34</v>
      </c>
      <c r="AE90" s="13" t="s">
        <v>52</v>
      </c>
      <c r="AF90" s="24">
        <v>107.8</v>
      </c>
      <c r="AG90" s="13"/>
      <c r="AH90" s="35"/>
      <c r="AI90" s="2" t="s">
        <v>155</v>
      </c>
      <c r="AJ90" s="38">
        <v>107.8</v>
      </c>
      <c r="AK90" s="40">
        <v>7.799999999999997</v>
      </c>
      <c r="AM90" s="44">
        <v>107.8</v>
      </c>
      <c r="AN90" s="2" t="s">
        <v>155</v>
      </c>
      <c r="AO90" s="2" t="s">
        <v>150</v>
      </c>
      <c r="AP90" s="44">
        <v>74.52</v>
      </c>
      <c r="AQ90" s="39">
        <v>-25.480000000000004</v>
      </c>
      <c r="AR90" s="17"/>
      <c r="AT90" s="1"/>
      <c r="AU90" s="1"/>
    </row>
    <row r="91" spans="1:47" ht="15">
      <c r="A91" s="11" t="s">
        <v>168</v>
      </c>
      <c r="B91" s="24">
        <v>87.37</v>
      </c>
      <c r="C91" s="14" t="s">
        <v>52</v>
      </c>
      <c r="D91" s="24">
        <v>97.37</v>
      </c>
      <c r="E91" s="14" t="s">
        <v>52</v>
      </c>
      <c r="F91" s="24">
        <v>116.2</v>
      </c>
      <c r="G91" s="14" t="s">
        <v>52</v>
      </c>
      <c r="H91" s="24">
        <v>114.01</v>
      </c>
      <c r="I91" s="14" t="s">
        <v>52</v>
      </c>
      <c r="J91" s="24">
        <v>79.57</v>
      </c>
      <c r="K91" s="14" t="s">
        <v>52</v>
      </c>
      <c r="L91" s="24">
        <v>100.46</v>
      </c>
      <c r="M91" s="14" t="s">
        <v>52</v>
      </c>
      <c r="N91" s="24">
        <v>113.25</v>
      </c>
      <c r="O91" s="14" t="s">
        <v>52</v>
      </c>
      <c r="P91" s="24">
        <v>110.54</v>
      </c>
      <c r="Q91" s="14" t="s">
        <v>52</v>
      </c>
      <c r="R91" s="24">
        <v>91.54</v>
      </c>
      <c r="S91" s="14" t="s">
        <v>52</v>
      </c>
      <c r="T91" s="24">
        <v>93.43</v>
      </c>
      <c r="U91" s="14" t="s">
        <v>52</v>
      </c>
      <c r="V91" s="24">
        <v>138.94</v>
      </c>
      <c r="W91" s="14" t="s">
        <v>52</v>
      </c>
      <c r="X91" s="24">
        <v>90.43</v>
      </c>
      <c r="Y91" s="14" t="s">
        <v>52</v>
      </c>
      <c r="Z91" s="24">
        <v>110.4</v>
      </c>
      <c r="AA91" s="14" t="s">
        <v>52</v>
      </c>
      <c r="AB91" s="24">
        <v>71.53</v>
      </c>
      <c r="AC91" s="14" t="s">
        <v>52</v>
      </c>
      <c r="AD91" s="24">
        <v>115.04</v>
      </c>
      <c r="AE91" s="14" t="s">
        <v>52</v>
      </c>
      <c r="AF91" s="24">
        <v>100.46</v>
      </c>
      <c r="AG91" s="14"/>
      <c r="AH91" s="35"/>
      <c r="AI91" s="2" t="s">
        <v>168</v>
      </c>
      <c r="AJ91" s="38">
        <v>100.46</v>
      </c>
      <c r="AK91" s="40">
        <v>0.45999999999999375</v>
      </c>
      <c r="AM91" s="44">
        <v>100.46</v>
      </c>
      <c r="AN91" s="2" t="s">
        <v>168</v>
      </c>
      <c r="AO91" s="2" t="s">
        <v>178</v>
      </c>
      <c r="AP91" s="44">
        <v>69.41</v>
      </c>
      <c r="AQ91" s="39">
        <v>-30.590000000000003</v>
      </c>
      <c r="AR91" s="17"/>
      <c r="AT91" s="1"/>
      <c r="AU91" s="1"/>
    </row>
    <row r="92" spans="1:47" ht="15">
      <c r="A92" s="11" t="s">
        <v>158</v>
      </c>
      <c r="B92" s="24">
        <v>111.35</v>
      </c>
      <c r="C92" s="13" t="s">
        <v>52</v>
      </c>
      <c r="D92" s="24">
        <v>77.01</v>
      </c>
      <c r="E92" s="13" t="s">
        <v>52</v>
      </c>
      <c r="F92" s="24">
        <v>152.41</v>
      </c>
      <c r="G92" s="13" t="s">
        <v>52</v>
      </c>
      <c r="H92" s="24">
        <v>118.62</v>
      </c>
      <c r="I92" s="13" t="s">
        <v>52</v>
      </c>
      <c r="J92" s="24">
        <v>112.65</v>
      </c>
      <c r="K92" s="13" t="s">
        <v>52</v>
      </c>
      <c r="L92" s="24">
        <v>97.48</v>
      </c>
      <c r="M92" s="13" t="s">
        <v>52</v>
      </c>
      <c r="N92" s="24">
        <v>110.04</v>
      </c>
      <c r="O92" s="13" t="s">
        <v>52</v>
      </c>
      <c r="P92" s="24">
        <v>99.66</v>
      </c>
      <c r="Q92" s="13" t="s">
        <v>52</v>
      </c>
      <c r="R92" s="24">
        <v>121.41</v>
      </c>
      <c r="S92" s="13" t="s">
        <v>52</v>
      </c>
      <c r="T92" s="24">
        <v>118.6</v>
      </c>
      <c r="U92" s="13" t="s">
        <v>52</v>
      </c>
      <c r="V92" s="24">
        <v>97.99</v>
      </c>
      <c r="W92" s="13" t="s">
        <v>52</v>
      </c>
      <c r="X92" s="24">
        <v>93.84</v>
      </c>
      <c r="Y92" s="13" t="s">
        <v>52</v>
      </c>
      <c r="Z92" s="24">
        <v>109.5</v>
      </c>
      <c r="AA92" s="13" t="s">
        <v>52</v>
      </c>
      <c r="AB92" s="24">
        <v>116.26</v>
      </c>
      <c r="AC92" s="13" t="s">
        <v>52</v>
      </c>
      <c r="AD92" s="24">
        <v>100.26</v>
      </c>
      <c r="AE92" s="13" t="s">
        <v>52</v>
      </c>
      <c r="AF92" s="24">
        <v>79.45</v>
      </c>
      <c r="AG92" s="13"/>
      <c r="AH92" s="35"/>
      <c r="AI92" s="2" t="s">
        <v>158</v>
      </c>
      <c r="AJ92" s="38">
        <v>79.45</v>
      </c>
      <c r="AK92" s="40">
        <v>-20.549999999999997</v>
      </c>
      <c r="AM92" s="44">
        <v>79.45</v>
      </c>
      <c r="AN92" s="2" t="s">
        <v>158</v>
      </c>
      <c r="AO92" s="2" t="s">
        <v>186</v>
      </c>
      <c r="AP92" s="44">
        <v>68.93</v>
      </c>
      <c r="AQ92" s="39">
        <v>-31.069999999999993</v>
      </c>
      <c r="AR92" s="17"/>
      <c r="AT92" s="1"/>
      <c r="AU92" s="1"/>
    </row>
    <row r="93" spans="1:47" ht="15">
      <c r="A93" s="11" t="s">
        <v>187</v>
      </c>
      <c r="B93" s="24">
        <v>87.19</v>
      </c>
      <c r="C93" s="14" t="s">
        <v>52</v>
      </c>
      <c r="D93" s="24">
        <v>113.27</v>
      </c>
      <c r="E93" s="14" t="s">
        <v>52</v>
      </c>
      <c r="F93" s="24">
        <v>110.07</v>
      </c>
      <c r="G93" s="14" t="s">
        <v>52</v>
      </c>
      <c r="H93" s="24">
        <v>87.64</v>
      </c>
      <c r="I93" s="14" t="s">
        <v>52</v>
      </c>
      <c r="J93" s="24">
        <v>101.81</v>
      </c>
      <c r="K93" s="14" t="s">
        <v>52</v>
      </c>
      <c r="L93" s="24">
        <v>96.61</v>
      </c>
      <c r="M93" s="14" t="s">
        <v>52</v>
      </c>
      <c r="N93" s="24">
        <v>98.58</v>
      </c>
      <c r="O93" s="14" t="s">
        <v>52</v>
      </c>
      <c r="P93" s="24">
        <v>80.5</v>
      </c>
      <c r="Q93" s="14" t="s">
        <v>52</v>
      </c>
      <c r="R93" s="24">
        <v>104.66</v>
      </c>
      <c r="S93" s="14" t="s">
        <v>52</v>
      </c>
      <c r="T93" s="24">
        <v>101.6</v>
      </c>
      <c r="U93" s="14" t="s">
        <v>52</v>
      </c>
      <c r="V93" s="24">
        <v>102.86</v>
      </c>
      <c r="W93" s="14" t="s">
        <v>52</v>
      </c>
      <c r="X93" s="24">
        <v>107.8</v>
      </c>
      <c r="Y93" s="14" t="s">
        <v>52</v>
      </c>
      <c r="Z93" s="24">
        <v>107.46</v>
      </c>
      <c r="AA93" s="14" t="s">
        <v>52</v>
      </c>
      <c r="AB93" s="24">
        <v>94.73</v>
      </c>
      <c r="AC93" s="14" t="s">
        <v>52</v>
      </c>
      <c r="AD93" s="24">
        <v>122</v>
      </c>
      <c r="AE93" s="14" t="s">
        <v>52</v>
      </c>
      <c r="AF93" s="24">
        <v>84.3</v>
      </c>
      <c r="AG93" s="14"/>
      <c r="AH93" s="35"/>
      <c r="AI93" s="2" t="s">
        <v>187</v>
      </c>
      <c r="AJ93" s="38">
        <v>84.3</v>
      </c>
      <c r="AK93" s="40">
        <v>-15.700000000000003</v>
      </c>
      <c r="AM93" s="44">
        <v>84.3</v>
      </c>
      <c r="AN93" s="2" t="s">
        <v>187</v>
      </c>
      <c r="AO93" s="2" t="s">
        <v>156</v>
      </c>
      <c r="AP93" s="44">
        <v>67.11</v>
      </c>
      <c r="AQ93" s="39">
        <v>-32.89</v>
      </c>
      <c r="AR93" s="17"/>
      <c r="AT93" s="1"/>
      <c r="AU93" s="1"/>
    </row>
    <row r="94" spans="1:47" ht="15">
      <c r="A94" s="11" t="s">
        <v>178</v>
      </c>
      <c r="B94" s="24">
        <v>88.37</v>
      </c>
      <c r="C94" s="13" t="s">
        <v>52</v>
      </c>
      <c r="D94" s="24">
        <v>77.87</v>
      </c>
      <c r="E94" s="13" t="s">
        <v>52</v>
      </c>
      <c r="F94" s="24">
        <v>129.42</v>
      </c>
      <c r="G94" s="13" t="s">
        <v>52</v>
      </c>
      <c r="H94" s="24">
        <v>102.88</v>
      </c>
      <c r="I94" s="13" t="s">
        <v>52</v>
      </c>
      <c r="J94" s="24">
        <v>99.32</v>
      </c>
      <c r="K94" s="13" t="s">
        <v>52</v>
      </c>
      <c r="L94" s="24">
        <v>90.53</v>
      </c>
      <c r="M94" s="13" t="s">
        <v>52</v>
      </c>
      <c r="N94" s="24">
        <v>109.71</v>
      </c>
      <c r="O94" s="13" t="s">
        <v>52</v>
      </c>
      <c r="P94" s="24">
        <v>105.57</v>
      </c>
      <c r="Q94" s="13" t="s">
        <v>52</v>
      </c>
      <c r="R94" s="24">
        <v>90.96</v>
      </c>
      <c r="S94" s="13" t="s">
        <v>52</v>
      </c>
      <c r="T94" s="24">
        <v>116.45</v>
      </c>
      <c r="U94" s="13" t="s">
        <v>52</v>
      </c>
      <c r="V94" s="24">
        <v>81.65</v>
      </c>
      <c r="W94" s="13" t="s">
        <v>52</v>
      </c>
      <c r="X94" s="24">
        <v>112.37</v>
      </c>
      <c r="Y94" s="13" t="s">
        <v>52</v>
      </c>
      <c r="Z94" s="24">
        <v>97.2</v>
      </c>
      <c r="AA94" s="13" t="s">
        <v>52</v>
      </c>
      <c r="AB94" s="24">
        <v>121.59</v>
      </c>
      <c r="AC94" s="13" t="s">
        <v>52</v>
      </c>
      <c r="AD94" s="24">
        <v>126.32</v>
      </c>
      <c r="AE94" s="13" t="s">
        <v>52</v>
      </c>
      <c r="AF94" s="24">
        <v>69.41</v>
      </c>
      <c r="AG94" s="13"/>
      <c r="AH94" s="35"/>
      <c r="AI94" s="2" t="s">
        <v>178</v>
      </c>
      <c r="AJ94" s="38">
        <v>69.41</v>
      </c>
      <c r="AK94" s="40">
        <v>-30.590000000000003</v>
      </c>
      <c r="AM94" s="44">
        <v>69.41</v>
      </c>
      <c r="AN94" s="2" t="s">
        <v>178</v>
      </c>
      <c r="AO94" s="2" t="s">
        <v>165</v>
      </c>
      <c r="AP94" s="44">
        <v>35.58</v>
      </c>
      <c r="AQ94" s="39">
        <v>-64.42</v>
      </c>
      <c r="AR94" s="17"/>
      <c r="AT94" s="1"/>
      <c r="AU94" s="1"/>
    </row>
    <row r="95" spans="1:47" ht="15">
      <c r="A95" s="11" t="s">
        <v>203</v>
      </c>
      <c r="B95" s="24" t="s">
        <v>0</v>
      </c>
      <c r="C95" s="14" t="s">
        <v>52</v>
      </c>
      <c r="D95" s="24" t="s">
        <v>0</v>
      </c>
      <c r="E95" s="14" t="s">
        <v>52</v>
      </c>
      <c r="F95" s="24">
        <v>69.66</v>
      </c>
      <c r="G95" s="14" t="s">
        <v>52</v>
      </c>
      <c r="H95" s="24">
        <v>109.43</v>
      </c>
      <c r="I95" s="14" t="s">
        <v>52</v>
      </c>
      <c r="J95" s="24">
        <v>110.29</v>
      </c>
      <c r="K95" s="14" t="s">
        <v>52</v>
      </c>
      <c r="L95" s="24">
        <v>81</v>
      </c>
      <c r="M95" s="14" t="s">
        <v>52</v>
      </c>
      <c r="N95" s="24">
        <v>159.01</v>
      </c>
      <c r="O95" s="14" t="s">
        <v>52</v>
      </c>
      <c r="P95" s="24">
        <v>112.36</v>
      </c>
      <c r="Q95" s="14" t="s">
        <v>52</v>
      </c>
      <c r="R95" s="24">
        <v>92.69</v>
      </c>
      <c r="S95" s="14" t="s">
        <v>52</v>
      </c>
      <c r="T95" s="24">
        <v>96.71</v>
      </c>
      <c r="U95" s="14" t="s">
        <v>52</v>
      </c>
      <c r="V95" s="24">
        <v>81.51</v>
      </c>
      <c r="W95" s="14" t="s">
        <v>52</v>
      </c>
      <c r="X95" s="24">
        <v>94.5</v>
      </c>
      <c r="Y95" s="14" t="s">
        <v>52</v>
      </c>
      <c r="Z95" s="24">
        <v>119.38</v>
      </c>
      <c r="AA95" s="14" t="s">
        <v>52</v>
      </c>
      <c r="AB95" s="24">
        <v>96.57</v>
      </c>
      <c r="AC95" s="14" t="s">
        <v>52</v>
      </c>
      <c r="AD95" s="24">
        <v>118.02</v>
      </c>
      <c r="AE95" s="14" t="s">
        <v>52</v>
      </c>
      <c r="AF95" s="24">
        <v>112.1</v>
      </c>
      <c r="AG95" s="14"/>
      <c r="AH95" s="35"/>
      <c r="AI95" s="2" t="s">
        <v>203</v>
      </c>
      <c r="AJ95" s="38">
        <v>112.1</v>
      </c>
      <c r="AK95" s="40">
        <v>12.099999999999994</v>
      </c>
      <c r="AM95" s="44">
        <v>112.1</v>
      </c>
      <c r="AN95" s="2" t="s">
        <v>203</v>
      </c>
      <c r="AO95" s="2" t="s">
        <v>203</v>
      </c>
      <c r="AP95" s="44">
        <v>112.1</v>
      </c>
      <c r="AR95" s="17"/>
      <c r="AT95" s="1"/>
      <c r="AU95" s="1"/>
    </row>
    <row r="96" spans="1:47" ht="15">
      <c r="A96" s="11" t="s">
        <v>206</v>
      </c>
      <c r="B96" s="24">
        <v>103.79</v>
      </c>
      <c r="C96" s="13" t="s">
        <v>52</v>
      </c>
      <c r="D96" s="24">
        <v>104.65</v>
      </c>
      <c r="E96" s="13" t="s">
        <v>52</v>
      </c>
      <c r="F96" s="24">
        <v>105.66</v>
      </c>
      <c r="G96" s="13" t="s">
        <v>52</v>
      </c>
      <c r="H96" s="24">
        <v>97.7</v>
      </c>
      <c r="I96" s="13" t="s">
        <v>52</v>
      </c>
      <c r="J96" s="24">
        <v>103.81</v>
      </c>
      <c r="K96" s="13" t="s">
        <v>52</v>
      </c>
      <c r="L96" s="24">
        <v>97.96</v>
      </c>
      <c r="M96" s="13" t="s">
        <v>52</v>
      </c>
      <c r="N96" s="24">
        <v>107.61</v>
      </c>
      <c r="O96" s="13" t="s">
        <v>52</v>
      </c>
      <c r="P96" s="24">
        <v>113.36</v>
      </c>
      <c r="Q96" s="13" t="s">
        <v>52</v>
      </c>
      <c r="R96" s="24">
        <v>103.14</v>
      </c>
      <c r="S96" s="13" t="s">
        <v>52</v>
      </c>
      <c r="T96" s="24">
        <v>91.41</v>
      </c>
      <c r="U96" s="13" t="s">
        <v>52</v>
      </c>
      <c r="V96" s="24">
        <v>92.2</v>
      </c>
      <c r="W96" s="13" t="s">
        <v>52</v>
      </c>
      <c r="X96" s="24">
        <v>104.08</v>
      </c>
      <c r="Y96" s="13" t="s">
        <v>52</v>
      </c>
      <c r="Z96" s="24">
        <v>110.57</v>
      </c>
      <c r="AA96" s="13" t="s">
        <v>52</v>
      </c>
      <c r="AB96" s="24">
        <v>81.67</v>
      </c>
      <c r="AC96" s="13" t="s">
        <v>52</v>
      </c>
      <c r="AD96" s="24">
        <v>117.38</v>
      </c>
      <c r="AE96" s="13" t="s">
        <v>52</v>
      </c>
      <c r="AF96" s="24">
        <v>89.02</v>
      </c>
      <c r="AG96" s="13"/>
      <c r="AH96" s="35"/>
      <c r="AI96" s="55" t="s">
        <v>206</v>
      </c>
      <c r="AJ96" s="38">
        <v>89.02</v>
      </c>
      <c r="AK96" s="40">
        <v>-10.980000000000004</v>
      </c>
      <c r="AM96" s="44">
        <v>89.02</v>
      </c>
      <c r="AN96" s="55" t="s">
        <v>206</v>
      </c>
      <c r="AO96" s="2" t="s">
        <v>208</v>
      </c>
      <c r="AP96" s="44">
        <v>101.31</v>
      </c>
      <c r="AR96" s="17"/>
      <c r="AT96" s="1"/>
      <c r="AU96" s="1"/>
    </row>
    <row r="97" spans="1:47" ht="15">
      <c r="A97" s="11" t="s">
        <v>208</v>
      </c>
      <c r="B97" s="24">
        <v>102.83</v>
      </c>
      <c r="C97" s="14" t="s">
        <v>52</v>
      </c>
      <c r="D97" s="24">
        <v>98.26</v>
      </c>
      <c r="E97" s="14" t="s">
        <v>52</v>
      </c>
      <c r="F97" s="24">
        <v>97.15</v>
      </c>
      <c r="G97" s="14" t="s">
        <v>52</v>
      </c>
      <c r="H97" s="24">
        <v>106.06</v>
      </c>
      <c r="I97" s="14" t="s">
        <v>52</v>
      </c>
      <c r="J97" s="24">
        <v>98.87</v>
      </c>
      <c r="K97" s="14" t="s">
        <v>52</v>
      </c>
      <c r="L97" s="24">
        <v>105.75</v>
      </c>
      <c r="M97" s="14" t="s">
        <v>52</v>
      </c>
      <c r="N97" s="24">
        <v>109.7</v>
      </c>
      <c r="O97" s="14" t="s">
        <v>52</v>
      </c>
      <c r="P97" s="24">
        <v>92.73</v>
      </c>
      <c r="Q97" s="14" t="s">
        <v>52</v>
      </c>
      <c r="R97" s="24">
        <v>109.17</v>
      </c>
      <c r="S97" s="14" t="s">
        <v>52</v>
      </c>
      <c r="T97" s="24">
        <v>98.78</v>
      </c>
      <c r="U97" s="14" t="s">
        <v>52</v>
      </c>
      <c r="V97" s="24">
        <v>102.56</v>
      </c>
      <c r="W97" s="14" t="s">
        <v>52</v>
      </c>
      <c r="X97" s="24">
        <v>104.1</v>
      </c>
      <c r="Y97" s="14" t="s">
        <v>52</v>
      </c>
      <c r="Z97" s="24">
        <v>108.21</v>
      </c>
      <c r="AA97" s="14" t="s">
        <v>52</v>
      </c>
      <c r="AB97" s="24">
        <v>92.89</v>
      </c>
      <c r="AC97" s="14" t="s">
        <v>52</v>
      </c>
      <c r="AD97" s="24">
        <v>94.33</v>
      </c>
      <c r="AE97" s="14" t="s">
        <v>52</v>
      </c>
      <c r="AF97" s="24">
        <v>101.31</v>
      </c>
      <c r="AG97" s="14"/>
      <c r="AH97" s="35"/>
      <c r="AI97" s="2" t="s">
        <v>208</v>
      </c>
      <c r="AJ97" s="38">
        <v>101.31</v>
      </c>
      <c r="AK97" s="40">
        <v>1.3100000000000023</v>
      </c>
      <c r="AM97" s="44">
        <v>101.31</v>
      </c>
      <c r="AN97" s="2" t="s">
        <v>208</v>
      </c>
      <c r="AO97" s="55" t="s">
        <v>206</v>
      </c>
      <c r="AP97" s="44">
        <v>89.02</v>
      </c>
      <c r="AR97" s="17"/>
      <c r="AT97" s="1"/>
      <c r="AU97" s="1"/>
    </row>
    <row r="98" spans="34:42" ht="15">
      <c r="AH98" s="1"/>
      <c r="AI98" s="1"/>
      <c r="AJ98" s="1"/>
      <c r="AK98" s="1"/>
      <c r="AM98" s="44"/>
      <c r="AN98" s="2"/>
      <c r="AO98" s="2"/>
      <c r="AP98" s="44"/>
    </row>
    <row r="99" spans="1:37" ht="15">
      <c r="A99" s="9" t="s">
        <v>92</v>
      </c>
      <c r="AH99" s="1"/>
      <c r="AI99" s="1"/>
      <c r="AJ99" s="1"/>
      <c r="AK99" s="1"/>
    </row>
    <row r="100" spans="1:35" ht="15">
      <c r="A100" s="9" t="s">
        <v>93</v>
      </c>
      <c r="B100" s="7" t="s">
        <v>94</v>
      </c>
      <c r="AH100" s="1"/>
      <c r="AI100" s="1"/>
    </row>
    <row r="101" ht="15">
      <c r="A101" s="9" t="s">
        <v>96</v>
      </c>
    </row>
    <row r="102" spans="1:2" ht="15">
      <c r="A102" s="9" t="s">
        <v>97</v>
      </c>
      <c r="B102" s="7" t="s">
        <v>98</v>
      </c>
    </row>
    <row r="103" spans="1:2" ht="15">
      <c r="A103" s="1"/>
      <c r="B103" s="1"/>
    </row>
    <row r="104" spans="1:2" ht="15">
      <c r="A104" s="1"/>
      <c r="B104" s="1"/>
    </row>
    <row r="105" spans="1:2" ht="15">
      <c r="A105" s="46" t="s">
        <v>39</v>
      </c>
      <c r="B105" s="1"/>
    </row>
    <row r="106" ht="15">
      <c r="A106" s="4" t="s">
        <v>237</v>
      </c>
    </row>
    <row r="107" ht="15">
      <c r="A107" s="1"/>
    </row>
    <row r="108" ht="15">
      <c r="A108" s="7" t="s">
        <v>41</v>
      </c>
    </row>
    <row r="109" spans="1:2" ht="15">
      <c r="A109" s="7" t="s">
        <v>42</v>
      </c>
      <c r="B109" s="9" t="s">
        <v>238</v>
      </c>
    </row>
    <row r="110" spans="1:2" ht="15">
      <c r="A110" s="7" t="s">
        <v>44</v>
      </c>
      <c r="B110" s="7"/>
    </row>
    <row r="112" spans="1:3" ht="15">
      <c r="A112" s="9" t="s">
        <v>45</v>
      </c>
      <c r="C112" s="7" t="s">
        <v>46</v>
      </c>
    </row>
    <row r="113" spans="1:3" ht="15">
      <c r="A113" s="9" t="s">
        <v>105</v>
      </c>
      <c r="C113" s="7" t="s">
        <v>239</v>
      </c>
    </row>
    <row r="114" spans="1:3" ht="15">
      <c r="A114" s="9" t="s">
        <v>47</v>
      </c>
      <c r="C114" s="7" t="s">
        <v>48</v>
      </c>
    </row>
    <row r="115" spans="1:32" ht="15">
      <c r="A115" s="9" t="s">
        <v>119</v>
      </c>
      <c r="C115" s="7" t="s">
        <v>240</v>
      </c>
      <c r="AF115" s="4">
        <v>0.9343946376204441</v>
      </c>
    </row>
    <row r="116" spans="1:3" ht="15">
      <c r="A116" s="9" t="s">
        <v>49</v>
      </c>
      <c r="C116" s="7" t="s">
        <v>106</v>
      </c>
    </row>
    <row r="118" spans="1:33" ht="15">
      <c r="A118" s="63" t="s">
        <v>51</v>
      </c>
      <c r="B118" s="81">
        <v>2008</v>
      </c>
      <c r="C118" s="81" t="s">
        <v>52</v>
      </c>
      <c r="D118" s="81">
        <v>2009</v>
      </c>
      <c r="E118" s="81" t="s">
        <v>52</v>
      </c>
      <c r="F118" s="81">
        <v>2010</v>
      </c>
      <c r="G118" s="81" t="s">
        <v>52</v>
      </c>
      <c r="H118" s="81">
        <v>2011</v>
      </c>
      <c r="I118" s="81" t="s">
        <v>52</v>
      </c>
      <c r="J118" s="81">
        <v>2012</v>
      </c>
      <c r="K118" s="81" t="s">
        <v>52</v>
      </c>
      <c r="L118" s="81">
        <v>2013</v>
      </c>
      <c r="M118" s="81" t="s">
        <v>52</v>
      </c>
      <c r="N118" s="81">
        <v>2014</v>
      </c>
      <c r="O118" s="81" t="s">
        <v>52</v>
      </c>
      <c r="P118" s="81">
        <v>2015</v>
      </c>
      <c r="Q118" s="81" t="s">
        <v>52</v>
      </c>
      <c r="R118" s="81">
        <v>2016</v>
      </c>
      <c r="S118" s="81" t="s">
        <v>52</v>
      </c>
      <c r="T118" s="81">
        <v>2017</v>
      </c>
      <c r="U118" s="81" t="s">
        <v>52</v>
      </c>
      <c r="V118" s="81">
        <v>2018</v>
      </c>
      <c r="W118" s="81" t="s">
        <v>52</v>
      </c>
      <c r="X118" s="81">
        <v>2019</v>
      </c>
      <c r="Y118" s="81" t="s">
        <v>52</v>
      </c>
      <c r="Z118" s="81">
        <v>2020</v>
      </c>
      <c r="AA118" s="81" t="s">
        <v>52</v>
      </c>
      <c r="AB118" s="81">
        <v>2021</v>
      </c>
      <c r="AC118" s="81" t="s">
        <v>52</v>
      </c>
      <c r="AD118" s="81">
        <v>2022</v>
      </c>
      <c r="AE118" s="81" t="s">
        <v>52</v>
      </c>
      <c r="AF118" s="81">
        <v>2023</v>
      </c>
      <c r="AG118" s="81" t="s">
        <v>52</v>
      </c>
    </row>
    <row r="119" spans="1:33" ht="15">
      <c r="A119" s="10" t="s">
        <v>53</v>
      </c>
      <c r="B119" s="19" t="s">
        <v>52</v>
      </c>
      <c r="C119" s="19" t="s">
        <v>52</v>
      </c>
      <c r="D119" s="19" t="s">
        <v>52</v>
      </c>
      <c r="E119" s="19" t="s">
        <v>52</v>
      </c>
      <c r="F119" s="19" t="s">
        <v>52</v>
      </c>
      <c r="G119" s="19" t="s">
        <v>52</v>
      </c>
      <c r="H119" s="19" t="s">
        <v>52</v>
      </c>
      <c r="I119" s="19" t="s">
        <v>52</v>
      </c>
      <c r="J119" s="19" t="s">
        <v>52</v>
      </c>
      <c r="K119" s="19" t="s">
        <v>52</v>
      </c>
      <c r="L119" s="19" t="s">
        <v>52</v>
      </c>
      <c r="M119" s="19" t="s">
        <v>52</v>
      </c>
      <c r="N119" s="19" t="s">
        <v>52</v>
      </c>
      <c r="O119" s="19" t="s">
        <v>52</v>
      </c>
      <c r="P119" s="19" t="s">
        <v>52</v>
      </c>
      <c r="Q119" s="19" t="s">
        <v>52</v>
      </c>
      <c r="R119" s="19" t="s">
        <v>52</v>
      </c>
      <c r="S119" s="19" t="s">
        <v>52</v>
      </c>
      <c r="T119" s="19" t="s">
        <v>52</v>
      </c>
      <c r="U119" s="19" t="s">
        <v>52</v>
      </c>
      <c r="V119" s="19" t="s">
        <v>52</v>
      </c>
      <c r="W119" s="19" t="s">
        <v>52</v>
      </c>
      <c r="X119" s="19" t="s">
        <v>52</v>
      </c>
      <c r="Y119" s="19" t="s">
        <v>52</v>
      </c>
      <c r="Z119" s="19" t="s">
        <v>52</v>
      </c>
      <c r="AA119" s="19" t="s">
        <v>52</v>
      </c>
      <c r="AB119" s="19" t="s">
        <v>52</v>
      </c>
      <c r="AC119" s="19" t="s">
        <v>52</v>
      </c>
      <c r="AD119" s="19" t="s">
        <v>52</v>
      </c>
      <c r="AE119" s="19" t="s">
        <v>52</v>
      </c>
      <c r="AF119" s="19" t="s">
        <v>52</v>
      </c>
      <c r="AG119" s="19" t="s">
        <v>52</v>
      </c>
    </row>
    <row r="120" spans="1:37" ht="15">
      <c r="A120" s="11" t="s">
        <v>108</v>
      </c>
      <c r="B120" s="24">
        <v>97.88</v>
      </c>
      <c r="C120" s="14" t="s">
        <v>52</v>
      </c>
      <c r="D120" s="24">
        <v>84.58</v>
      </c>
      <c r="E120" s="14" t="s">
        <v>52</v>
      </c>
      <c r="F120" s="24">
        <v>98.07</v>
      </c>
      <c r="G120" s="14" t="s">
        <v>52</v>
      </c>
      <c r="H120" s="24">
        <v>103.61</v>
      </c>
      <c r="I120" s="14" t="s">
        <v>52</v>
      </c>
      <c r="J120" s="24">
        <v>102.17</v>
      </c>
      <c r="K120" s="14" t="s">
        <v>52</v>
      </c>
      <c r="L120" s="24">
        <v>105.12</v>
      </c>
      <c r="M120" s="14" t="s">
        <v>52</v>
      </c>
      <c r="N120" s="24">
        <v>104.21</v>
      </c>
      <c r="O120" s="14" t="s">
        <v>52</v>
      </c>
      <c r="P120" s="24">
        <v>100</v>
      </c>
      <c r="Q120" s="14" t="s">
        <v>52</v>
      </c>
      <c r="R120" s="24">
        <v>101.27</v>
      </c>
      <c r="S120" s="14" t="s">
        <v>52</v>
      </c>
      <c r="T120" s="24">
        <v>111.52</v>
      </c>
      <c r="U120" s="14" t="s">
        <v>52</v>
      </c>
      <c r="V120" s="24">
        <v>107.71</v>
      </c>
      <c r="W120" s="14" t="s">
        <v>52</v>
      </c>
      <c r="X120" s="24">
        <v>109.47</v>
      </c>
      <c r="Y120" s="14" t="s">
        <v>52</v>
      </c>
      <c r="Z120" s="24">
        <v>105.36</v>
      </c>
      <c r="AA120" s="14" t="s">
        <v>52</v>
      </c>
      <c r="AB120" s="24">
        <v>109.75</v>
      </c>
      <c r="AC120" s="14" t="s">
        <v>52</v>
      </c>
      <c r="AD120" s="24">
        <v>119.35</v>
      </c>
      <c r="AE120" s="14" t="s">
        <v>52</v>
      </c>
      <c r="AF120" s="24">
        <v>111.52</v>
      </c>
      <c r="AG120" s="14"/>
      <c r="AH120" s="4">
        <v>113.93543114017164</v>
      </c>
      <c r="AJ120" s="1"/>
      <c r="AK120" s="1"/>
    </row>
    <row r="121" spans="1:37" ht="15">
      <c r="A121" s="11" t="s">
        <v>148</v>
      </c>
      <c r="B121" s="24">
        <v>97.48</v>
      </c>
      <c r="C121" s="13" t="s">
        <v>52</v>
      </c>
      <c r="D121" s="24">
        <v>91.44</v>
      </c>
      <c r="E121" s="13" t="s">
        <v>52</v>
      </c>
      <c r="F121" s="24">
        <v>117.3</v>
      </c>
      <c r="G121" s="13" t="s">
        <v>52</v>
      </c>
      <c r="H121" s="24">
        <v>98.67</v>
      </c>
      <c r="I121" s="13" t="s">
        <v>52</v>
      </c>
      <c r="J121" s="24">
        <v>119.75</v>
      </c>
      <c r="K121" s="13" t="s">
        <v>52</v>
      </c>
      <c r="L121" s="24">
        <v>97.15</v>
      </c>
      <c r="M121" s="13" t="s">
        <v>52</v>
      </c>
      <c r="N121" s="24">
        <v>90.76</v>
      </c>
      <c r="O121" s="13" t="s">
        <v>52</v>
      </c>
      <c r="P121" s="24">
        <v>100</v>
      </c>
      <c r="Q121" s="13" t="s">
        <v>52</v>
      </c>
      <c r="R121" s="24">
        <v>86.33</v>
      </c>
      <c r="S121" s="13" t="s">
        <v>52</v>
      </c>
      <c r="T121" s="24">
        <v>92.85</v>
      </c>
      <c r="U121" s="13" t="s">
        <v>52</v>
      </c>
      <c r="V121" s="24">
        <v>84.06</v>
      </c>
      <c r="W121" s="13" t="s">
        <v>52</v>
      </c>
      <c r="X121" s="24">
        <v>100.34</v>
      </c>
      <c r="Y121" s="13" t="s">
        <v>52</v>
      </c>
      <c r="Z121" s="24">
        <v>87.44</v>
      </c>
      <c r="AA121" s="13" t="s">
        <v>52</v>
      </c>
      <c r="AB121" s="24">
        <v>87.34</v>
      </c>
      <c r="AC121" s="13" t="s">
        <v>52</v>
      </c>
      <c r="AD121" s="24">
        <v>96.85</v>
      </c>
      <c r="AE121" s="13" t="s">
        <v>52</v>
      </c>
      <c r="AF121" s="24">
        <v>113</v>
      </c>
      <c r="AG121" s="13"/>
      <c r="AJ121" s="1"/>
      <c r="AK121" s="1"/>
    </row>
    <row r="122" spans="1:37" ht="15">
      <c r="A122" s="11" t="s">
        <v>150</v>
      </c>
      <c r="B122" s="24">
        <v>138.57</v>
      </c>
      <c r="C122" s="14" t="s">
        <v>52</v>
      </c>
      <c r="D122" s="24">
        <v>91.14</v>
      </c>
      <c r="E122" s="14" t="s">
        <v>52</v>
      </c>
      <c r="F122" s="24">
        <v>94.97</v>
      </c>
      <c r="G122" s="14" t="s">
        <v>52</v>
      </c>
      <c r="H122" s="24">
        <v>101.37</v>
      </c>
      <c r="I122" s="14" t="s">
        <v>52</v>
      </c>
      <c r="J122" s="24">
        <v>108.52</v>
      </c>
      <c r="K122" s="14" t="s">
        <v>52</v>
      </c>
      <c r="L122" s="24">
        <v>120.98</v>
      </c>
      <c r="M122" s="14" t="s">
        <v>52</v>
      </c>
      <c r="N122" s="24">
        <v>118.49</v>
      </c>
      <c r="O122" s="14" t="s">
        <v>52</v>
      </c>
      <c r="P122" s="24">
        <v>100</v>
      </c>
      <c r="Q122" s="14" t="s">
        <v>52</v>
      </c>
      <c r="R122" s="24">
        <v>116.23</v>
      </c>
      <c r="S122" s="14" t="s">
        <v>52</v>
      </c>
      <c r="T122" s="24">
        <v>115.68</v>
      </c>
      <c r="U122" s="14" t="s">
        <v>52</v>
      </c>
      <c r="V122" s="24">
        <v>109.07</v>
      </c>
      <c r="W122" s="14" t="s">
        <v>52</v>
      </c>
      <c r="X122" s="24">
        <v>107.9</v>
      </c>
      <c r="Y122" s="14" t="s">
        <v>52</v>
      </c>
      <c r="Z122" s="24">
        <v>103.92</v>
      </c>
      <c r="AA122" s="14" t="s">
        <v>52</v>
      </c>
      <c r="AB122" s="24">
        <v>125.18</v>
      </c>
      <c r="AC122" s="14" t="s">
        <v>52</v>
      </c>
      <c r="AD122" s="24">
        <v>125.63</v>
      </c>
      <c r="AE122" s="14" t="s">
        <v>52</v>
      </c>
      <c r="AF122" s="24">
        <v>86.75</v>
      </c>
      <c r="AG122" s="14"/>
      <c r="AJ122" s="1"/>
      <c r="AK122" s="1"/>
    </row>
    <row r="123" spans="1:37" ht="15">
      <c r="A123" s="11" t="s">
        <v>154</v>
      </c>
      <c r="B123" s="24">
        <v>86.73</v>
      </c>
      <c r="C123" s="13" t="s">
        <v>52</v>
      </c>
      <c r="D123" s="24">
        <v>67.25</v>
      </c>
      <c r="E123" s="13" t="s">
        <v>52</v>
      </c>
      <c r="F123" s="24">
        <v>75.25</v>
      </c>
      <c r="G123" s="13" t="s">
        <v>52</v>
      </c>
      <c r="H123" s="24">
        <v>99.03</v>
      </c>
      <c r="I123" s="13" t="s">
        <v>52</v>
      </c>
      <c r="J123" s="24">
        <v>97.85</v>
      </c>
      <c r="K123" s="13" t="s">
        <v>52</v>
      </c>
      <c r="L123" s="24">
        <v>98.18</v>
      </c>
      <c r="M123" s="13" t="s">
        <v>52</v>
      </c>
      <c r="N123" s="24">
        <v>112.71</v>
      </c>
      <c r="O123" s="13" t="s">
        <v>52</v>
      </c>
      <c r="P123" s="24">
        <v>100</v>
      </c>
      <c r="Q123" s="13" t="s">
        <v>52</v>
      </c>
      <c r="R123" s="24">
        <v>112.53</v>
      </c>
      <c r="S123" s="13" t="s">
        <v>52</v>
      </c>
      <c r="T123" s="24">
        <v>109.3</v>
      </c>
      <c r="U123" s="13" t="s">
        <v>52</v>
      </c>
      <c r="V123" s="24">
        <v>104.45</v>
      </c>
      <c r="W123" s="13" t="s">
        <v>52</v>
      </c>
      <c r="X123" s="24">
        <v>104.95</v>
      </c>
      <c r="Y123" s="13" t="s">
        <v>52</v>
      </c>
      <c r="Z123" s="24">
        <v>108.01</v>
      </c>
      <c r="AA123" s="13" t="s">
        <v>52</v>
      </c>
      <c r="AB123" s="24">
        <v>120.19</v>
      </c>
      <c r="AC123" s="13" t="s">
        <v>52</v>
      </c>
      <c r="AD123" s="24">
        <v>113.74</v>
      </c>
      <c r="AE123" s="13" t="s">
        <v>52</v>
      </c>
      <c r="AF123" s="24">
        <v>89.81</v>
      </c>
      <c r="AG123" s="13"/>
      <c r="AJ123" s="1"/>
      <c r="AK123" s="1"/>
    </row>
    <row r="124" spans="1:37" ht="15">
      <c r="A124" s="11" t="s">
        <v>151</v>
      </c>
      <c r="B124" s="24">
        <v>84.82</v>
      </c>
      <c r="C124" s="14" t="s">
        <v>52</v>
      </c>
      <c r="D124" s="24">
        <v>82.22</v>
      </c>
      <c r="E124" s="14" t="s">
        <v>52</v>
      </c>
      <c r="F124" s="24">
        <v>142.59</v>
      </c>
      <c r="G124" s="14" t="s">
        <v>52</v>
      </c>
      <c r="H124" s="24">
        <v>153.91</v>
      </c>
      <c r="I124" s="14" t="s">
        <v>52</v>
      </c>
      <c r="J124" s="24">
        <v>211.85</v>
      </c>
      <c r="K124" s="14" t="s">
        <v>52</v>
      </c>
      <c r="L124" s="24">
        <v>147.94</v>
      </c>
      <c r="M124" s="14" t="s">
        <v>52</v>
      </c>
      <c r="N124" s="24">
        <v>155.41</v>
      </c>
      <c r="O124" s="14" t="s">
        <v>52</v>
      </c>
      <c r="P124" s="24">
        <v>100</v>
      </c>
      <c r="Q124" s="14" t="s">
        <v>52</v>
      </c>
      <c r="R124" s="24">
        <v>97.02</v>
      </c>
      <c r="S124" s="14" t="s">
        <v>52</v>
      </c>
      <c r="T124" s="24">
        <v>152.81</v>
      </c>
      <c r="U124" s="14" t="s">
        <v>52</v>
      </c>
      <c r="V124" s="24">
        <v>124.53</v>
      </c>
      <c r="W124" s="14" t="s">
        <v>52</v>
      </c>
      <c r="X124" s="24">
        <v>150.38</v>
      </c>
      <c r="Y124" s="14" t="s">
        <v>52</v>
      </c>
      <c r="Z124" s="24">
        <v>189.74</v>
      </c>
      <c r="AA124" s="14" t="s">
        <v>52</v>
      </c>
      <c r="AB124" s="24">
        <v>153.11</v>
      </c>
      <c r="AC124" s="14" t="s">
        <v>52</v>
      </c>
      <c r="AD124" s="24">
        <v>161.02</v>
      </c>
      <c r="AE124" s="14" t="s">
        <v>52</v>
      </c>
      <c r="AF124" s="24">
        <v>131.7</v>
      </c>
      <c r="AG124" s="14"/>
      <c r="AJ124" s="1"/>
      <c r="AK124" s="1"/>
    </row>
    <row r="125" spans="1:37" ht="15">
      <c r="A125" s="11" t="s">
        <v>161</v>
      </c>
      <c r="B125" s="24">
        <v>130.25</v>
      </c>
      <c r="C125" s="13" t="s">
        <v>52</v>
      </c>
      <c r="D125" s="24">
        <v>86.7</v>
      </c>
      <c r="E125" s="13" t="s">
        <v>52</v>
      </c>
      <c r="F125" s="24">
        <v>127.36</v>
      </c>
      <c r="G125" s="13" t="s">
        <v>52</v>
      </c>
      <c r="H125" s="24">
        <v>149.17</v>
      </c>
      <c r="I125" s="13" t="s">
        <v>52</v>
      </c>
      <c r="J125" s="24">
        <v>132.35</v>
      </c>
      <c r="K125" s="13" t="s">
        <v>52</v>
      </c>
      <c r="L125" s="24">
        <v>150.75</v>
      </c>
      <c r="M125" s="13" t="s">
        <v>52</v>
      </c>
      <c r="N125" s="24">
        <v>143.82</v>
      </c>
      <c r="O125" s="13" t="s">
        <v>52</v>
      </c>
      <c r="P125" s="24">
        <v>100</v>
      </c>
      <c r="Q125" s="13" t="s">
        <v>52</v>
      </c>
      <c r="R125" s="24">
        <v>102.13</v>
      </c>
      <c r="S125" s="13" t="s">
        <v>52</v>
      </c>
      <c r="T125" s="24">
        <v>137.5</v>
      </c>
      <c r="U125" s="13" t="s">
        <v>52</v>
      </c>
      <c r="V125" s="24">
        <v>97.94</v>
      </c>
      <c r="W125" s="13" t="s">
        <v>52</v>
      </c>
      <c r="X125" s="24">
        <v>132.78</v>
      </c>
      <c r="Y125" s="13" t="s">
        <v>52</v>
      </c>
      <c r="Z125" s="24">
        <v>118.84</v>
      </c>
      <c r="AA125" s="13" t="s">
        <v>52</v>
      </c>
      <c r="AB125" s="24">
        <v>106.98</v>
      </c>
      <c r="AC125" s="13" t="s">
        <v>52</v>
      </c>
      <c r="AD125" s="24">
        <v>167.33</v>
      </c>
      <c r="AE125" s="13" t="s">
        <v>52</v>
      </c>
      <c r="AF125" s="24">
        <v>159.35</v>
      </c>
      <c r="AG125" s="13"/>
      <c r="AJ125" s="1"/>
      <c r="AK125" s="1"/>
    </row>
    <row r="126" spans="1:37" ht="15">
      <c r="A126" s="11" t="s">
        <v>165</v>
      </c>
      <c r="B126" s="24">
        <v>108.67</v>
      </c>
      <c r="C126" s="14" t="s">
        <v>52</v>
      </c>
      <c r="D126" s="24">
        <v>87.17</v>
      </c>
      <c r="E126" s="14" t="s">
        <v>52</v>
      </c>
      <c r="F126" s="24">
        <v>124.56</v>
      </c>
      <c r="G126" s="14" t="s">
        <v>52</v>
      </c>
      <c r="H126" s="24">
        <v>148.73</v>
      </c>
      <c r="I126" s="14" t="s">
        <v>52</v>
      </c>
      <c r="J126" s="24">
        <v>162.84</v>
      </c>
      <c r="K126" s="14" t="s">
        <v>52</v>
      </c>
      <c r="L126" s="24">
        <v>144.99</v>
      </c>
      <c r="M126" s="14" t="s">
        <v>52</v>
      </c>
      <c r="N126" s="24">
        <v>133.42</v>
      </c>
      <c r="O126" s="14" t="s">
        <v>52</v>
      </c>
      <c r="P126" s="24">
        <v>100</v>
      </c>
      <c r="Q126" s="14" t="s">
        <v>52</v>
      </c>
      <c r="R126" s="24">
        <v>62.9</v>
      </c>
      <c r="S126" s="14" t="s">
        <v>52</v>
      </c>
      <c r="T126" s="24">
        <v>105.76</v>
      </c>
      <c r="U126" s="14" t="s">
        <v>52</v>
      </c>
      <c r="V126" s="24">
        <v>80.27</v>
      </c>
      <c r="W126" s="14" t="s">
        <v>52</v>
      </c>
      <c r="X126" s="24">
        <v>99.65</v>
      </c>
      <c r="Y126" s="14" t="s">
        <v>52</v>
      </c>
      <c r="Z126" s="24">
        <v>100.07</v>
      </c>
      <c r="AA126" s="14" t="s">
        <v>52</v>
      </c>
      <c r="AB126" s="24">
        <v>97.67</v>
      </c>
      <c r="AC126" s="14" t="s">
        <v>52</v>
      </c>
      <c r="AD126" s="24">
        <v>128.56</v>
      </c>
      <c r="AE126" s="14" t="s">
        <v>52</v>
      </c>
      <c r="AF126" s="24">
        <v>43.65</v>
      </c>
      <c r="AG126" s="14"/>
      <c r="AJ126" s="1"/>
      <c r="AK126" s="1"/>
    </row>
    <row r="127" spans="1:37" ht="15">
      <c r="A127" s="11" t="s">
        <v>156</v>
      </c>
      <c r="B127" s="24">
        <v>87.34</v>
      </c>
      <c r="C127" s="13" t="s">
        <v>52</v>
      </c>
      <c r="D127" s="24">
        <v>66.56</v>
      </c>
      <c r="E127" s="13" t="s">
        <v>52</v>
      </c>
      <c r="F127" s="24">
        <v>85.13</v>
      </c>
      <c r="G127" s="13" t="s">
        <v>52</v>
      </c>
      <c r="H127" s="24">
        <v>108.94</v>
      </c>
      <c r="I127" s="13" t="s">
        <v>52</v>
      </c>
      <c r="J127" s="24">
        <v>98.05</v>
      </c>
      <c r="K127" s="13" t="s">
        <v>52</v>
      </c>
      <c r="L127" s="24">
        <v>100.42</v>
      </c>
      <c r="M127" s="13" t="s">
        <v>52</v>
      </c>
      <c r="N127" s="24">
        <v>103.4</v>
      </c>
      <c r="O127" s="13" t="s">
        <v>52</v>
      </c>
      <c r="P127" s="24">
        <v>100</v>
      </c>
      <c r="Q127" s="13" t="s">
        <v>52</v>
      </c>
      <c r="R127" s="24">
        <v>101.45</v>
      </c>
      <c r="S127" s="13" t="s">
        <v>52</v>
      </c>
      <c r="T127" s="24">
        <v>127.41</v>
      </c>
      <c r="U127" s="13" t="s">
        <v>52</v>
      </c>
      <c r="V127" s="24">
        <v>107.4</v>
      </c>
      <c r="W127" s="13" t="s">
        <v>52</v>
      </c>
      <c r="X127" s="24">
        <v>108.86</v>
      </c>
      <c r="Y127" s="13" t="s">
        <v>52</v>
      </c>
      <c r="Z127" s="24">
        <v>122.19</v>
      </c>
      <c r="AA127" s="13" t="s">
        <v>52</v>
      </c>
      <c r="AB127" s="24">
        <v>140.17</v>
      </c>
      <c r="AC127" s="13" t="s">
        <v>52</v>
      </c>
      <c r="AD127" s="24">
        <v>163.58</v>
      </c>
      <c r="AE127" s="13" t="s">
        <v>52</v>
      </c>
      <c r="AF127" s="24">
        <v>109.77</v>
      </c>
      <c r="AG127" s="13"/>
      <c r="AJ127" s="1"/>
      <c r="AK127" s="1"/>
    </row>
    <row r="128" spans="1:37" ht="15">
      <c r="A128" s="11" t="s">
        <v>170</v>
      </c>
      <c r="B128" s="24">
        <v>96.03</v>
      </c>
      <c r="C128" s="14" t="s">
        <v>52</v>
      </c>
      <c r="D128" s="24">
        <v>95.39</v>
      </c>
      <c r="E128" s="14" t="s">
        <v>52</v>
      </c>
      <c r="F128" s="24">
        <v>100.34</v>
      </c>
      <c r="G128" s="14" t="s">
        <v>52</v>
      </c>
      <c r="H128" s="24">
        <v>90.99</v>
      </c>
      <c r="I128" s="14" t="s">
        <v>52</v>
      </c>
      <c r="J128" s="24">
        <v>95.26</v>
      </c>
      <c r="K128" s="14" t="s">
        <v>52</v>
      </c>
      <c r="L128" s="24">
        <v>89.46</v>
      </c>
      <c r="M128" s="14" t="s">
        <v>52</v>
      </c>
      <c r="N128" s="24">
        <v>94.35</v>
      </c>
      <c r="O128" s="14" t="s">
        <v>52</v>
      </c>
      <c r="P128" s="24">
        <v>100</v>
      </c>
      <c r="Q128" s="14" t="s">
        <v>52</v>
      </c>
      <c r="R128" s="24">
        <v>88.01</v>
      </c>
      <c r="S128" s="14" t="s">
        <v>52</v>
      </c>
      <c r="T128" s="24">
        <v>98.47</v>
      </c>
      <c r="U128" s="14" t="s">
        <v>52</v>
      </c>
      <c r="V128" s="24">
        <v>93.72</v>
      </c>
      <c r="W128" s="14" t="s">
        <v>52</v>
      </c>
      <c r="X128" s="24">
        <v>101.27</v>
      </c>
      <c r="Y128" s="14" t="s">
        <v>52</v>
      </c>
      <c r="Z128" s="24">
        <v>101.14</v>
      </c>
      <c r="AA128" s="14" t="s">
        <v>52</v>
      </c>
      <c r="AB128" s="24">
        <v>94.96</v>
      </c>
      <c r="AC128" s="14" t="s">
        <v>52</v>
      </c>
      <c r="AD128" s="24">
        <v>103.5</v>
      </c>
      <c r="AE128" s="14" t="s">
        <v>52</v>
      </c>
      <c r="AF128" s="24">
        <v>98.85</v>
      </c>
      <c r="AG128" s="14"/>
      <c r="AJ128" s="1"/>
      <c r="AK128" s="1"/>
    </row>
    <row r="129" spans="1:37" ht="15">
      <c r="A129" s="11" t="s">
        <v>172</v>
      </c>
      <c r="B129" s="24">
        <v>94.76</v>
      </c>
      <c r="C129" s="13" t="s">
        <v>52</v>
      </c>
      <c r="D129" s="24">
        <v>86.7</v>
      </c>
      <c r="E129" s="13" t="s">
        <v>52</v>
      </c>
      <c r="F129" s="24">
        <v>96.13</v>
      </c>
      <c r="G129" s="13" t="s">
        <v>52</v>
      </c>
      <c r="H129" s="24">
        <v>91.17</v>
      </c>
      <c r="I129" s="13" t="s">
        <v>52</v>
      </c>
      <c r="J129" s="24">
        <v>91.17</v>
      </c>
      <c r="K129" s="13" t="s">
        <v>52</v>
      </c>
      <c r="L129" s="24">
        <v>94.77</v>
      </c>
      <c r="M129" s="13" t="s">
        <v>52</v>
      </c>
      <c r="N129" s="24">
        <v>95.8</v>
      </c>
      <c r="O129" s="13" t="s">
        <v>52</v>
      </c>
      <c r="P129" s="24">
        <v>100</v>
      </c>
      <c r="Q129" s="13" t="s">
        <v>52</v>
      </c>
      <c r="R129" s="24">
        <v>112.4</v>
      </c>
      <c r="S129" s="13" t="s">
        <v>52</v>
      </c>
      <c r="T129" s="24">
        <v>117</v>
      </c>
      <c r="U129" s="13" t="s">
        <v>52</v>
      </c>
      <c r="V129" s="24">
        <v>113.98</v>
      </c>
      <c r="W129" s="13" t="s">
        <v>52</v>
      </c>
      <c r="X129" s="24">
        <v>109.2</v>
      </c>
      <c r="Y129" s="13" t="s">
        <v>52</v>
      </c>
      <c r="Z129" s="24">
        <v>106.49</v>
      </c>
      <c r="AA129" s="13" t="s">
        <v>52</v>
      </c>
      <c r="AB129" s="24">
        <v>112.83</v>
      </c>
      <c r="AC129" s="13" t="s">
        <v>52</v>
      </c>
      <c r="AD129" s="24">
        <v>103.88</v>
      </c>
      <c r="AE129" s="13" t="s">
        <v>52</v>
      </c>
      <c r="AF129" s="24">
        <v>111.35</v>
      </c>
      <c r="AG129" s="13"/>
      <c r="AJ129" s="1"/>
      <c r="AK129" s="1"/>
    </row>
    <row r="130" spans="1:37" ht="15">
      <c r="A130" s="11" t="s">
        <v>174</v>
      </c>
      <c r="B130" s="24">
        <v>89.17</v>
      </c>
      <c r="C130" s="14" t="s">
        <v>52</v>
      </c>
      <c r="D130" s="24">
        <v>71.8</v>
      </c>
      <c r="E130" s="14" t="s">
        <v>52</v>
      </c>
      <c r="F130" s="24">
        <v>99.14</v>
      </c>
      <c r="G130" s="14" t="s">
        <v>52</v>
      </c>
      <c r="H130" s="24">
        <v>102.45</v>
      </c>
      <c r="I130" s="14" t="s">
        <v>52</v>
      </c>
      <c r="J130" s="24">
        <v>101.67</v>
      </c>
      <c r="K130" s="14" t="s">
        <v>52</v>
      </c>
      <c r="L130" s="24">
        <v>85.69</v>
      </c>
      <c r="M130" s="14" t="s">
        <v>52</v>
      </c>
      <c r="N130" s="24">
        <v>96.63</v>
      </c>
      <c r="O130" s="14" t="s">
        <v>52</v>
      </c>
      <c r="P130" s="24">
        <v>100</v>
      </c>
      <c r="Q130" s="14" t="s">
        <v>52</v>
      </c>
      <c r="R130" s="24">
        <v>86.19</v>
      </c>
      <c r="S130" s="14" t="s">
        <v>52</v>
      </c>
      <c r="T130" s="24">
        <v>99.45</v>
      </c>
      <c r="U130" s="14" t="s">
        <v>52</v>
      </c>
      <c r="V130" s="24">
        <v>111.46</v>
      </c>
      <c r="W130" s="14" t="s">
        <v>52</v>
      </c>
      <c r="X130" s="24">
        <v>102.08</v>
      </c>
      <c r="Y130" s="14" t="s">
        <v>52</v>
      </c>
      <c r="Z130" s="24">
        <v>96.3</v>
      </c>
      <c r="AA130" s="14" t="s">
        <v>52</v>
      </c>
      <c r="AB130" s="24">
        <v>111.35</v>
      </c>
      <c r="AC130" s="14" t="s">
        <v>52</v>
      </c>
      <c r="AD130" s="24">
        <v>123.49</v>
      </c>
      <c r="AE130" s="14" t="s">
        <v>52</v>
      </c>
      <c r="AF130" s="24">
        <v>105.26</v>
      </c>
      <c r="AG130" s="14"/>
      <c r="AJ130" s="1"/>
      <c r="AK130" s="1"/>
    </row>
    <row r="131" spans="1:37" ht="15">
      <c r="A131" s="11" t="s">
        <v>176</v>
      </c>
      <c r="B131" s="24">
        <v>121.69</v>
      </c>
      <c r="C131" s="13" t="s">
        <v>52</v>
      </c>
      <c r="D131" s="24">
        <v>115.3</v>
      </c>
      <c r="E131" s="13" t="s">
        <v>52</v>
      </c>
      <c r="F131" s="24">
        <v>104.97</v>
      </c>
      <c r="G131" s="13" t="s">
        <v>52</v>
      </c>
      <c r="H131" s="24">
        <v>98.69</v>
      </c>
      <c r="I131" s="13" t="s">
        <v>52</v>
      </c>
      <c r="J131" s="24">
        <v>85.77</v>
      </c>
      <c r="K131" s="13" t="s">
        <v>52</v>
      </c>
      <c r="L131" s="24">
        <v>89.79</v>
      </c>
      <c r="M131" s="13" t="s">
        <v>52</v>
      </c>
      <c r="N131" s="24">
        <v>76.47</v>
      </c>
      <c r="O131" s="13" t="s">
        <v>52</v>
      </c>
      <c r="P131" s="24">
        <v>100</v>
      </c>
      <c r="Q131" s="13" t="s">
        <v>52</v>
      </c>
      <c r="R131" s="24">
        <v>106.33</v>
      </c>
      <c r="S131" s="13" t="s">
        <v>52</v>
      </c>
      <c r="T131" s="24">
        <v>106.77</v>
      </c>
      <c r="U131" s="13" t="s">
        <v>52</v>
      </c>
      <c r="V131" s="24">
        <v>113.98</v>
      </c>
      <c r="W131" s="13" t="s">
        <v>52</v>
      </c>
      <c r="X131" s="24">
        <v>120.7</v>
      </c>
      <c r="Y131" s="13" t="s">
        <v>52</v>
      </c>
      <c r="Z131" s="24">
        <v>127.62</v>
      </c>
      <c r="AA131" s="13" t="s">
        <v>52</v>
      </c>
      <c r="AB131" s="24">
        <v>159</v>
      </c>
      <c r="AC131" s="13" t="s">
        <v>52</v>
      </c>
      <c r="AD131" s="24">
        <v>167.25</v>
      </c>
      <c r="AE131" s="13" t="s">
        <v>52</v>
      </c>
      <c r="AF131" s="24">
        <v>150.46</v>
      </c>
      <c r="AG131" s="13"/>
      <c r="AJ131" s="1"/>
      <c r="AK131" s="1"/>
    </row>
    <row r="132" spans="1:37" ht="15">
      <c r="A132" s="11" t="s">
        <v>180</v>
      </c>
      <c r="B132" s="24">
        <v>87.71</v>
      </c>
      <c r="C132" s="14" t="s">
        <v>52</v>
      </c>
      <c r="D132" s="24">
        <v>84.48</v>
      </c>
      <c r="E132" s="14" t="s">
        <v>52</v>
      </c>
      <c r="F132" s="24">
        <v>77.41</v>
      </c>
      <c r="G132" s="14" t="s">
        <v>52</v>
      </c>
      <c r="H132" s="24">
        <v>88.18</v>
      </c>
      <c r="I132" s="14" t="s">
        <v>52</v>
      </c>
      <c r="J132" s="24">
        <v>91.99</v>
      </c>
      <c r="K132" s="14" t="s">
        <v>52</v>
      </c>
      <c r="L132" s="24">
        <v>108.6</v>
      </c>
      <c r="M132" s="14" t="s">
        <v>52</v>
      </c>
      <c r="N132" s="24">
        <v>101.23</v>
      </c>
      <c r="O132" s="14" t="s">
        <v>52</v>
      </c>
      <c r="P132" s="24">
        <v>100</v>
      </c>
      <c r="Q132" s="14" t="s">
        <v>52</v>
      </c>
      <c r="R132" s="24">
        <v>100.24</v>
      </c>
      <c r="S132" s="14" t="s">
        <v>52</v>
      </c>
      <c r="T132" s="24">
        <v>100.31</v>
      </c>
      <c r="U132" s="14" t="s">
        <v>52</v>
      </c>
      <c r="V132" s="24">
        <v>107.49</v>
      </c>
      <c r="W132" s="14" t="s">
        <v>52</v>
      </c>
      <c r="X132" s="24">
        <v>103.79</v>
      </c>
      <c r="Y132" s="14" t="s">
        <v>52</v>
      </c>
      <c r="Z132" s="24">
        <v>96.7</v>
      </c>
      <c r="AA132" s="14" t="s">
        <v>52</v>
      </c>
      <c r="AB132" s="24">
        <v>100.16</v>
      </c>
      <c r="AC132" s="14" t="s">
        <v>52</v>
      </c>
      <c r="AD132" s="24">
        <v>106.22</v>
      </c>
      <c r="AE132" s="14" t="s">
        <v>52</v>
      </c>
      <c r="AF132" s="24">
        <v>103.02</v>
      </c>
      <c r="AG132" s="14"/>
      <c r="AJ132" s="1"/>
      <c r="AK132" s="1"/>
    </row>
    <row r="133" spans="1:37" ht="15">
      <c r="A133" s="11" t="s">
        <v>182</v>
      </c>
      <c r="B133" s="24">
        <v>111.11</v>
      </c>
      <c r="C133" s="13" t="s">
        <v>52</v>
      </c>
      <c r="D133" s="24">
        <v>116.04</v>
      </c>
      <c r="E133" s="13" t="s">
        <v>52</v>
      </c>
      <c r="F133" s="24">
        <v>116.48</v>
      </c>
      <c r="G133" s="13" t="s">
        <v>52</v>
      </c>
      <c r="H133" s="24">
        <v>118.64</v>
      </c>
      <c r="I133" s="13" t="s">
        <v>52</v>
      </c>
      <c r="J133" s="24">
        <v>120.15</v>
      </c>
      <c r="K133" s="13" t="s">
        <v>52</v>
      </c>
      <c r="L133" s="24">
        <v>120.42</v>
      </c>
      <c r="M133" s="13" t="s">
        <v>52</v>
      </c>
      <c r="N133" s="24">
        <v>108.85</v>
      </c>
      <c r="O133" s="13" t="s">
        <v>52</v>
      </c>
      <c r="P133" s="24">
        <v>100</v>
      </c>
      <c r="Q133" s="13" t="s">
        <v>52</v>
      </c>
      <c r="R133" s="24">
        <v>125.24</v>
      </c>
      <c r="S133" s="13" t="s">
        <v>52</v>
      </c>
      <c r="T133" s="24">
        <v>123.38</v>
      </c>
      <c r="U133" s="13" t="s">
        <v>52</v>
      </c>
      <c r="V133" s="24">
        <v>115.15</v>
      </c>
      <c r="W133" s="13" t="s">
        <v>52</v>
      </c>
      <c r="X133" s="24">
        <v>138.08</v>
      </c>
      <c r="Y133" s="13" t="s">
        <v>52</v>
      </c>
      <c r="Z133" s="24">
        <v>139.72</v>
      </c>
      <c r="AA133" s="13" t="s">
        <v>52</v>
      </c>
      <c r="AB133" s="24">
        <v>137.14</v>
      </c>
      <c r="AC133" s="13" t="s">
        <v>52</v>
      </c>
      <c r="AD133" s="24">
        <v>124.45</v>
      </c>
      <c r="AE133" s="13" t="s">
        <v>52</v>
      </c>
      <c r="AF133" s="24">
        <v>122.83</v>
      </c>
      <c r="AG133" s="13"/>
      <c r="AJ133" s="1"/>
      <c r="AK133" s="1"/>
    </row>
    <row r="134" spans="1:37" ht="15">
      <c r="A134" s="11" t="s">
        <v>184</v>
      </c>
      <c r="B134" s="24">
        <v>78.06</v>
      </c>
      <c r="C134" s="14" t="s">
        <v>52</v>
      </c>
      <c r="D134" s="24">
        <v>71.37</v>
      </c>
      <c r="E134" s="14" t="s">
        <v>52</v>
      </c>
      <c r="F134" s="24">
        <v>84.4</v>
      </c>
      <c r="G134" s="14" t="s">
        <v>52</v>
      </c>
      <c r="H134" s="24">
        <v>83.02</v>
      </c>
      <c r="I134" s="14" t="s">
        <v>52</v>
      </c>
      <c r="J134" s="24">
        <v>95.55</v>
      </c>
      <c r="K134" s="14" t="s">
        <v>52</v>
      </c>
      <c r="L134" s="24">
        <v>84.47</v>
      </c>
      <c r="M134" s="14" t="s">
        <v>52</v>
      </c>
      <c r="N134" s="24">
        <v>86.61</v>
      </c>
      <c r="O134" s="14" t="s">
        <v>52</v>
      </c>
      <c r="P134" s="24">
        <v>100</v>
      </c>
      <c r="Q134" s="14" t="s">
        <v>52</v>
      </c>
      <c r="R134" s="24">
        <v>89.27</v>
      </c>
      <c r="S134" s="14" t="s">
        <v>52</v>
      </c>
      <c r="T134" s="24">
        <v>108.06</v>
      </c>
      <c r="U134" s="14" t="s">
        <v>52</v>
      </c>
      <c r="V134" s="24">
        <v>90.63</v>
      </c>
      <c r="W134" s="14" t="s">
        <v>52</v>
      </c>
      <c r="X134" s="24">
        <v>118.09</v>
      </c>
      <c r="Y134" s="14" t="s">
        <v>52</v>
      </c>
      <c r="Z134" s="24">
        <v>121.56</v>
      </c>
      <c r="AA134" s="14" t="s">
        <v>52</v>
      </c>
      <c r="AB134" s="24">
        <v>118.35</v>
      </c>
      <c r="AC134" s="14" t="s">
        <v>52</v>
      </c>
      <c r="AD134" s="24">
        <v>133.52</v>
      </c>
      <c r="AE134" s="14" t="s">
        <v>52</v>
      </c>
      <c r="AF134" s="24">
        <v>99.42</v>
      </c>
      <c r="AG134" s="14"/>
      <c r="AJ134" s="1"/>
      <c r="AK134" s="1"/>
    </row>
    <row r="135" spans="1:37" ht="15">
      <c r="A135" s="11" t="s">
        <v>186</v>
      </c>
      <c r="B135" s="24">
        <v>72.33</v>
      </c>
      <c r="C135" s="13" t="s">
        <v>52</v>
      </c>
      <c r="D135" s="24">
        <v>60.42</v>
      </c>
      <c r="E135" s="13" t="s">
        <v>52</v>
      </c>
      <c r="F135" s="24">
        <v>70.25</v>
      </c>
      <c r="G135" s="13" t="s">
        <v>52</v>
      </c>
      <c r="H135" s="24">
        <v>87.95</v>
      </c>
      <c r="I135" s="13" t="s">
        <v>52</v>
      </c>
      <c r="J135" s="24">
        <v>111.51</v>
      </c>
      <c r="K135" s="13" t="s">
        <v>52</v>
      </c>
      <c r="L135" s="24">
        <v>98.21</v>
      </c>
      <c r="M135" s="13" t="s">
        <v>52</v>
      </c>
      <c r="N135" s="24">
        <v>92.35</v>
      </c>
      <c r="O135" s="13" t="s">
        <v>52</v>
      </c>
      <c r="P135" s="24">
        <v>100</v>
      </c>
      <c r="Q135" s="13" t="s">
        <v>52</v>
      </c>
      <c r="R135" s="24">
        <v>82.17</v>
      </c>
      <c r="S135" s="13" t="s">
        <v>52</v>
      </c>
      <c r="T135" s="24">
        <v>100.91</v>
      </c>
      <c r="U135" s="13" t="s">
        <v>52</v>
      </c>
      <c r="V135" s="24">
        <v>73.87</v>
      </c>
      <c r="W135" s="13" t="s">
        <v>52</v>
      </c>
      <c r="X135" s="24">
        <v>90.52</v>
      </c>
      <c r="Y135" s="13" t="s">
        <v>52</v>
      </c>
      <c r="Z135" s="24">
        <v>115.89</v>
      </c>
      <c r="AA135" s="13" t="s">
        <v>52</v>
      </c>
      <c r="AB135" s="24">
        <v>107.78</v>
      </c>
      <c r="AC135" s="13" t="s">
        <v>52</v>
      </c>
      <c r="AD135" s="24">
        <v>124.7</v>
      </c>
      <c r="AE135" s="13" t="s">
        <v>52</v>
      </c>
      <c r="AF135" s="24">
        <v>83.34</v>
      </c>
      <c r="AG135" s="13"/>
      <c r="AJ135" s="1"/>
      <c r="AK135" s="1"/>
    </row>
    <row r="136" spans="1:37" ht="15">
      <c r="A136" s="11" t="s">
        <v>163</v>
      </c>
      <c r="B136" s="24">
        <v>150.13</v>
      </c>
      <c r="C136" s="14" t="s">
        <v>52</v>
      </c>
      <c r="D136" s="24">
        <v>90.65</v>
      </c>
      <c r="E136" s="14" t="s">
        <v>52</v>
      </c>
      <c r="F136" s="24">
        <v>108.74</v>
      </c>
      <c r="G136" s="14" t="s">
        <v>52</v>
      </c>
      <c r="H136" s="24">
        <v>108.18</v>
      </c>
      <c r="I136" s="14" t="s">
        <v>52</v>
      </c>
      <c r="J136" s="24">
        <v>116.88</v>
      </c>
      <c r="K136" s="14" t="s">
        <v>52</v>
      </c>
      <c r="L136" s="24">
        <v>94.07</v>
      </c>
      <c r="M136" s="14" t="s">
        <v>52</v>
      </c>
      <c r="N136" s="24">
        <v>122.45</v>
      </c>
      <c r="O136" s="14" t="s">
        <v>52</v>
      </c>
      <c r="P136" s="24">
        <v>100</v>
      </c>
      <c r="Q136" s="14" t="s">
        <v>52</v>
      </c>
      <c r="R136" s="24">
        <v>91</v>
      </c>
      <c r="S136" s="14" t="s">
        <v>52</v>
      </c>
      <c r="T136" s="24">
        <v>114.71</v>
      </c>
      <c r="U136" s="14" t="s">
        <v>52</v>
      </c>
      <c r="V136" s="24">
        <v>122.76</v>
      </c>
      <c r="W136" s="14" t="s">
        <v>52</v>
      </c>
      <c r="X136" s="24">
        <v>118.39</v>
      </c>
      <c r="Y136" s="14" t="s">
        <v>52</v>
      </c>
      <c r="Z136" s="24">
        <v>118.13</v>
      </c>
      <c r="AA136" s="14" t="s">
        <v>52</v>
      </c>
      <c r="AB136" s="24">
        <v>121.44</v>
      </c>
      <c r="AC136" s="14" t="s">
        <v>52</v>
      </c>
      <c r="AD136" s="24">
        <v>150.98</v>
      </c>
      <c r="AE136" s="14" t="s">
        <v>52</v>
      </c>
      <c r="AF136" s="24">
        <v>137.36</v>
      </c>
      <c r="AG136" s="14"/>
      <c r="AJ136" s="1"/>
      <c r="AK136" s="1"/>
    </row>
    <row r="137" spans="1:37" ht="15">
      <c r="A137" s="11" t="s">
        <v>191</v>
      </c>
      <c r="B137" s="24">
        <v>81.36</v>
      </c>
      <c r="C137" s="13" t="s">
        <v>52</v>
      </c>
      <c r="D137" s="24">
        <v>56.54</v>
      </c>
      <c r="E137" s="13" t="s">
        <v>52</v>
      </c>
      <c r="F137" s="24">
        <v>66.16</v>
      </c>
      <c r="G137" s="13" t="s">
        <v>52</v>
      </c>
      <c r="H137" s="24">
        <v>97.19</v>
      </c>
      <c r="I137" s="13" t="s">
        <v>52</v>
      </c>
      <c r="J137" s="24">
        <v>88.99</v>
      </c>
      <c r="K137" s="13" t="s">
        <v>52</v>
      </c>
      <c r="L137" s="24">
        <v>100.36</v>
      </c>
      <c r="M137" s="13" t="s">
        <v>52</v>
      </c>
      <c r="N137" s="24">
        <v>111.07</v>
      </c>
      <c r="O137" s="13" t="s">
        <v>52</v>
      </c>
      <c r="P137" s="24">
        <v>100</v>
      </c>
      <c r="Q137" s="13" t="s">
        <v>52</v>
      </c>
      <c r="R137" s="24">
        <v>105.12</v>
      </c>
      <c r="S137" s="13" t="s">
        <v>52</v>
      </c>
      <c r="T137" s="24">
        <v>103.55</v>
      </c>
      <c r="U137" s="13" t="s">
        <v>52</v>
      </c>
      <c r="V137" s="24">
        <v>98.75</v>
      </c>
      <c r="W137" s="13" t="s">
        <v>52</v>
      </c>
      <c r="X137" s="24">
        <v>96.52</v>
      </c>
      <c r="Y137" s="13" t="s">
        <v>52</v>
      </c>
      <c r="Z137" s="24">
        <v>94.34</v>
      </c>
      <c r="AA137" s="13" t="s">
        <v>52</v>
      </c>
      <c r="AB137" s="24">
        <v>95.57</v>
      </c>
      <c r="AC137" s="13" t="s">
        <v>52</v>
      </c>
      <c r="AD137" s="24">
        <v>88.61</v>
      </c>
      <c r="AE137" s="13" t="s">
        <v>52</v>
      </c>
      <c r="AF137" s="24">
        <v>90.32</v>
      </c>
      <c r="AG137" s="13"/>
      <c r="AJ137" s="1"/>
      <c r="AK137" s="1"/>
    </row>
    <row r="138" spans="1:37" ht="15">
      <c r="A138" s="11" t="s">
        <v>152</v>
      </c>
      <c r="B138" s="24">
        <v>85.37</v>
      </c>
      <c r="C138" s="14" t="s">
        <v>52</v>
      </c>
      <c r="D138" s="24">
        <v>95.89</v>
      </c>
      <c r="E138" s="14" t="s">
        <v>52</v>
      </c>
      <c r="F138" s="24">
        <v>102.95</v>
      </c>
      <c r="G138" s="14" t="s">
        <v>52</v>
      </c>
      <c r="H138" s="24">
        <v>90.45</v>
      </c>
      <c r="I138" s="14" t="s">
        <v>52</v>
      </c>
      <c r="J138" s="24">
        <v>85.46</v>
      </c>
      <c r="K138" s="14" t="s">
        <v>52</v>
      </c>
      <c r="L138" s="24">
        <v>85.65</v>
      </c>
      <c r="M138" s="14" t="s">
        <v>52</v>
      </c>
      <c r="N138" s="24">
        <v>84.29</v>
      </c>
      <c r="O138" s="14" t="s">
        <v>52</v>
      </c>
      <c r="P138" s="24">
        <v>100</v>
      </c>
      <c r="Q138" s="14" t="s">
        <v>52</v>
      </c>
      <c r="R138" s="24">
        <v>73.28</v>
      </c>
      <c r="S138" s="14" t="s">
        <v>52</v>
      </c>
      <c r="T138" s="24">
        <v>67.07</v>
      </c>
      <c r="U138" s="14" t="s">
        <v>52</v>
      </c>
      <c r="V138" s="24">
        <v>89.41</v>
      </c>
      <c r="W138" s="14" t="s">
        <v>52</v>
      </c>
      <c r="X138" s="24">
        <v>88.33</v>
      </c>
      <c r="Y138" s="14" t="s">
        <v>52</v>
      </c>
      <c r="Z138" s="24">
        <v>81.8</v>
      </c>
      <c r="AA138" s="14" t="s">
        <v>52</v>
      </c>
      <c r="AB138" s="24">
        <v>74.99</v>
      </c>
      <c r="AC138" s="14" t="s">
        <v>52</v>
      </c>
      <c r="AD138" s="24">
        <v>68.22</v>
      </c>
      <c r="AE138" s="14" t="s">
        <v>52</v>
      </c>
      <c r="AF138" s="24">
        <v>70.02</v>
      </c>
      <c r="AG138" s="14"/>
      <c r="AJ138" s="1"/>
      <c r="AK138" s="1"/>
    </row>
    <row r="139" spans="1:37" ht="15">
      <c r="A139" s="11" t="s">
        <v>159</v>
      </c>
      <c r="B139" s="24">
        <v>96.28</v>
      </c>
      <c r="C139" s="13" t="s">
        <v>52</v>
      </c>
      <c r="D139" s="24">
        <v>81.45</v>
      </c>
      <c r="E139" s="13" t="s">
        <v>52</v>
      </c>
      <c r="F139" s="24">
        <v>103.03</v>
      </c>
      <c r="G139" s="13" t="s">
        <v>52</v>
      </c>
      <c r="H139" s="24">
        <v>87.45</v>
      </c>
      <c r="I139" s="13" t="s">
        <v>52</v>
      </c>
      <c r="J139" s="24">
        <v>92.59</v>
      </c>
      <c r="K139" s="13" t="s">
        <v>52</v>
      </c>
      <c r="L139" s="24">
        <v>105.25</v>
      </c>
      <c r="M139" s="13" t="s">
        <v>52</v>
      </c>
      <c r="N139" s="24">
        <v>99.48</v>
      </c>
      <c r="O139" s="13" t="s">
        <v>52</v>
      </c>
      <c r="P139" s="24">
        <v>100</v>
      </c>
      <c r="Q139" s="13" t="s">
        <v>52</v>
      </c>
      <c r="R139" s="24">
        <v>102.92</v>
      </c>
      <c r="S139" s="13" t="s">
        <v>52</v>
      </c>
      <c r="T139" s="24">
        <v>115.74</v>
      </c>
      <c r="U139" s="13" t="s">
        <v>52</v>
      </c>
      <c r="V139" s="24">
        <v>98.53</v>
      </c>
      <c r="W139" s="13" t="s">
        <v>52</v>
      </c>
      <c r="X139" s="24">
        <v>99.99</v>
      </c>
      <c r="Y139" s="13" t="s">
        <v>52</v>
      </c>
      <c r="Z139" s="24">
        <v>93.14</v>
      </c>
      <c r="AA139" s="13" t="s">
        <v>52</v>
      </c>
      <c r="AB139" s="24">
        <v>96.28</v>
      </c>
      <c r="AC139" s="13" t="s">
        <v>52</v>
      </c>
      <c r="AD139" s="24">
        <v>95</v>
      </c>
      <c r="AE139" s="13" t="s">
        <v>52</v>
      </c>
      <c r="AF139" s="24">
        <v>97.84</v>
      </c>
      <c r="AG139" s="13"/>
      <c r="AJ139" s="1"/>
      <c r="AK139" s="1"/>
    </row>
    <row r="140" spans="1:37" ht="15">
      <c r="A140" s="11" t="s">
        <v>166</v>
      </c>
      <c r="B140" s="24">
        <v>140.45</v>
      </c>
      <c r="C140" s="14" t="s">
        <v>52</v>
      </c>
      <c r="D140" s="24">
        <v>108.08</v>
      </c>
      <c r="E140" s="14" t="s">
        <v>52</v>
      </c>
      <c r="F140" s="24">
        <v>125.01</v>
      </c>
      <c r="G140" s="14" t="s">
        <v>52</v>
      </c>
      <c r="H140" s="24">
        <v>141.91</v>
      </c>
      <c r="I140" s="14" t="s">
        <v>52</v>
      </c>
      <c r="J140" s="24">
        <v>133.02</v>
      </c>
      <c r="K140" s="14" t="s">
        <v>52</v>
      </c>
      <c r="L140" s="24">
        <v>116.27</v>
      </c>
      <c r="M140" s="14" t="s">
        <v>52</v>
      </c>
      <c r="N140" s="24">
        <v>107.39</v>
      </c>
      <c r="O140" s="14" t="s">
        <v>52</v>
      </c>
      <c r="P140" s="24">
        <v>100</v>
      </c>
      <c r="Q140" s="14" t="s">
        <v>52</v>
      </c>
      <c r="R140" s="24">
        <v>110.89</v>
      </c>
      <c r="S140" s="14" t="s">
        <v>52</v>
      </c>
      <c r="T140" s="24">
        <v>122.73</v>
      </c>
      <c r="U140" s="14" t="s">
        <v>52</v>
      </c>
      <c r="V140" s="24">
        <v>114.45</v>
      </c>
      <c r="W140" s="14" t="s">
        <v>52</v>
      </c>
      <c r="X140" s="24">
        <v>106.64</v>
      </c>
      <c r="Y140" s="14" t="s">
        <v>52</v>
      </c>
      <c r="Z140" s="24">
        <v>107.31</v>
      </c>
      <c r="AA140" s="14" t="s">
        <v>52</v>
      </c>
      <c r="AB140" s="24">
        <v>114.58</v>
      </c>
      <c r="AC140" s="14" t="s">
        <v>52</v>
      </c>
      <c r="AD140" s="24">
        <v>141.17</v>
      </c>
      <c r="AE140" s="14" t="s">
        <v>52</v>
      </c>
      <c r="AF140" s="24">
        <v>109.28</v>
      </c>
      <c r="AG140" s="14"/>
      <c r="AJ140" s="1"/>
      <c r="AK140" s="1"/>
    </row>
    <row r="141" spans="1:37" ht="15">
      <c r="A141" s="11" t="s">
        <v>175</v>
      </c>
      <c r="B141" s="24">
        <v>83.33</v>
      </c>
      <c r="C141" s="13" t="s">
        <v>52</v>
      </c>
      <c r="D141" s="24">
        <v>90.6</v>
      </c>
      <c r="E141" s="13" t="s">
        <v>52</v>
      </c>
      <c r="F141" s="24">
        <v>102.01</v>
      </c>
      <c r="G141" s="13" t="s">
        <v>52</v>
      </c>
      <c r="H141" s="24">
        <v>116.25</v>
      </c>
      <c r="I141" s="13" t="s">
        <v>52</v>
      </c>
      <c r="J141" s="24">
        <v>108.55</v>
      </c>
      <c r="K141" s="13" t="s">
        <v>52</v>
      </c>
      <c r="L141" s="24">
        <v>118.81</v>
      </c>
      <c r="M141" s="13" t="s">
        <v>52</v>
      </c>
      <c r="N141" s="24">
        <v>99.02</v>
      </c>
      <c r="O141" s="13" t="s">
        <v>52</v>
      </c>
      <c r="P141" s="24">
        <v>100</v>
      </c>
      <c r="Q141" s="13" t="s">
        <v>52</v>
      </c>
      <c r="R141" s="24">
        <v>111.36</v>
      </c>
      <c r="S141" s="13" t="s">
        <v>52</v>
      </c>
      <c r="T141" s="24">
        <v>120.71</v>
      </c>
      <c r="U141" s="13" t="s">
        <v>52</v>
      </c>
      <c r="V141" s="24">
        <v>113.86</v>
      </c>
      <c r="W141" s="13" t="s">
        <v>52</v>
      </c>
      <c r="X141" s="24">
        <v>120.03</v>
      </c>
      <c r="Y141" s="13" t="s">
        <v>52</v>
      </c>
      <c r="Z141" s="24">
        <v>121.56</v>
      </c>
      <c r="AA141" s="13" t="s">
        <v>52</v>
      </c>
      <c r="AB141" s="24">
        <v>115.83</v>
      </c>
      <c r="AC141" s="13" t="s">
        <v>52</v>
      </c>
      <c r="AD141" s="24">
        <v>143.84</v>
      </c>
      <c r="AE141" s="13" t="s">
        <v>52</v>
      </c>
      <c r="AF141" s="24">
        <v>129.83</v>
      </c>
      <c r="AG141" s="13"/>
      <c r="AJ141" s="1"/>
      <c r="AK141" s="1"/>
    </row>
    <row r="142" spans="1:37" ht="15">
      <c r="A142" s="11" t="s">
        <v>189</v>
      </c>
      <c r="B142" s="24">
        <v>114.37</v>
      </c>
      <c r="C142" s="14" t="s">
        <v>52</v>
      </c>
      <c r="D142" s="24">
        <v>96.42</v>
      </c>
      <c r="E142" s="14" t="s">
        <v>52</v>
      </c>
      <c r="F142" s="24">
        <v>102.99</v>
      </c>
      <c r="G142" s="14" t="s">
        <v>52</v>
      </c>
      <c r="H142" s="24">
        <v>85.63</v>
      </c>
      <c r="I142" s="14" t="s">
        <v>52</v>
      </c>
      <c r="J142" s="24">
        <v>91.12</v>
      </c>
      <c r="K142" s="14" t="s">
        <v>52</v>
      </c>
      <c r="L142" s="24">
        <v>99.23</v>
      </c>
      <c r="M142" s="14" t="s">
        <v>52</v>
      </c>
      <c r="N142" s="24">
        <v>94.56</v>
      </c>
      <c r="O142" s="14" t="s">
        <v>52</v>
      </c>
      <c r="P142" s="24">
        <v>100</v>
      </c>
      <c r="Q142" s="14" t="s">
        <v>52</v>
      </c>
      <c r="R142" s="24">
        <v>104.99</v>
      </c>
      <c r="S142" s="14" t="s">
        <v>52</v>
      </c>
      <c r="T142" s="24">
        <v>104.6</v>
      </c>
      <c r="U142" s="14" t="s">
        <v>52</v>
      </c>
      <c r="V142" s="24">
        <v>104</v>
      </c>
      <c r="W142" s="14" t="s">
        <v>52</v>
      </c>
      <c r="X142" s="24">
        <v>111.03</v>
      </c>
      <c r="Y142" s="14" t="s">
        <v>52</v>
      </c>
      <c r="Z142" s="24">
        <v>110.92</v>
      </c>
      <c r="AA142" s="14" t="s">
        <v>52</v>
      </c>
      <c r="AB142" s="24">
        <v>121.43</v>
      </c>
      <c r="AC142" s="14" t="s">
        <v>52</v>
      </c>
      <c r="AD142" s="24">
        <v>106.25</v>
      </c>
      <c r="AE142" s="14" t="s">
        <v>52</v>
      </c>
      <c r="AF142" s="24">
        <v>113.87</v>
      </c>
      <c r="AG142" s="14"/>
      <c r="AJ142" s="1"/>
      <c r="AK142" s="1"/>
    </row>
    <row r="143" spans="1:37" ht="15">
      <c r="A143" s="11" t="s">
        <v>155</v>
      </c>
      <c r="B143" s="24">
        <v>125.56</v>
      </c>
      <c r="C143" s="13" t="s">
        <v>52</v>
      </c>
      <c r="D143" s="24">
        <v>106.75</v>
      </c>
      <c r="E143" s="13" t="s">
        <v>52</v>
      </c>
      <c r="F143" s="24">
        <v>102.1</v>
      </c>
      <c r="G143" s="13" t="s">
        <v>52</v>
      </c>
      <c r="H143" s="24">
        <v>122.9</v>
      </c>
      <c r="I143" s="13" t="s">
        <v>52</v>
      </c>
      <c r="J143" s="24">
        <v>93.93</v>
      </c>
      <c r="K143" s="13" t="s">
        <v>52</v>
      </c>
      <c r="L143" s="24">
        <v>112.54</v>
      </c>
      <c r="M143" s="13" t="s">
        <v>52</v>
      </c>
      <c r="N143" s="24">
        <v>112.62</v>
      </c>
      <c r="O143" s="13" t="s">
        <v>52</v>
      </c>
      <c r="P143" s="24">
        <v>100</v>
      </c>
      <c r="Q143" s="13" t="s">
        <v>52</v>
      </c>
      <c r="R143" s="24">
        <v>119.92</v>
      </c>
      <c r="S143" s="13" t="s">
        <v>52</v>
      </c>
      <c r="T143" s="24">
        <v>129.37</v>
      </c>
      <c r="U143" s="13" t="s">
        <v>52</v>
      </c>
      <c r="V143" s="24">
        <v>129.13</v>
      </c>
      <c r="W143" s="13" t="s">
        <v>52</v>
      </c>
      <c r="X143" s="24">
        <v>128.7</v>
      </c>
      <c r="Y143" s="13" t="s">
        <v>52</v>
      </c>
      <c r="Z143" s="24">
        <v>112.32</v>
      </c>
      <c r="AA143" s="13" t="s">
        <v>52</v>
      </c>
      <c r="AB143" s="24">
        <v>129.53</v>
      </c>
      <c r="AC143" s="13" t="s">
        <v>52</v>
      </c>
      <c r="AD143" s="24">
        <v>98.69</v>
      </c>
      <c r="AE143" s="13" t="s">
        <v>52</v>
      </c>
      <c r="AF143" s="24">
        <v>107.11</v>
      </c>
      <c r="AG143" s="13"/>
      <c r="AJ143" s="1"/>
      <c r="AK143" s="1"/>
    </row>
    <row r="144" spans="1:37" ht="15">
      <c r="A144" s="11" t="s">
        <v>168</v>
      </c>
      <c r="B144" s="24">
        <v>79.2</v>
      </c>
      <c r="C144" s="14" t="s">
        <v>52</v>
      </c>
      <c r="D144" s="24">
        <v>74.33</v>
      </c>
      <c r="E144" s="14" t="s">
        <v>52</v>
      </c>
      <c r="F144" s="24">
        <v>82.95</v>
      </c>
      <c r="G144" s="14" t="s">
        <v>52</v>
      </c>
      <c r="H144" s="24">
        <v>95.77</v>
      </c>
      <c r="I144" s="14" t="s">
        <v>52</v>
      </c>
      <c r="J144" s="24">
        <v>78.94</v>
      </c>
      <c r="K144" s="14" t="s">
        <v>52</v>
      </c>
      <c r="L144" s="24">
        <v>81.22</v>
      </c>
      <c r="M144" s="14" t="s">
        <v>52</v>
      </c>
      <c r="N144" s="24">
        <v>90.94</v>
      </c>
      <c r="O144" s="14" t="s">
        <v>52</v>
      </c>
      <c r="P144" s="24">
        <v>100</v>
      </c>
      <c r="Q144" s="14" t="s">
        <v>52</v>
      </c>
      <c r="R144" s="24">
        <v>89.96</v>
      </c>
      <c r="S144" s="14" t="s">
        <v>52</v>
      </c>
      <c r="T144" s="24">
        <v>82.77</v>
      </c>
      <c r="U144" s="14" t="s">
        <v>52</v>
      </c>
      <c r="V144" s="24">
        <v>113.93</v>
      </c>
      <c r="W144" s="14" t="s">
        <v>52</v>
      </c>
      <c r="X144" s="24">
        <v>100.77</v>
      </c>
      <c r="Y144" s="14" t="s">
        <v>52</v>
      </c>
      <c r="Z144" s="24">
        <v>107.96</v>
      </c>
      <c r="AA144" s="14" t="s">
        <v>52</v>
      </c>
      <c r="AB144" s="24">
        <v>76.76</v>
      </c>
      <c r="AC144" s="14" t="s">
        <v>52</v>
      </c>
      <c r="AD144" s="24">
        <v>87.48</v>
      </c>
      <c r="AE144" s="14" t="s">
        <v>52</v>
      </c>
      <c r="AF144" s="24">
        <v>85.82</v>
      </c>
      <c r="AG144" s="14"/>
      <c r="AJ144" s="1"/>
      <c r="AK144" s="1"/>
    </row>
    <row r="145" spans="1:37" ht="15">
      <c r="A145" s="11" t="s">
        <v>158</v>
      </c>
      <c r="B145" s="24">
        <v>110.14</v>
      </c>
      <c r="C145" s="13" t="s">
        <v>52</v>
      </c>
      <c r="D145" s="24">
        <v>80.77</v>
      </c>
      <c r="E145" s="13" t="s">
        <v>52</v>
      </c>
      <c r="F145" s="24">
        <v>80.31</v>
      </c>
      <c r="G145" s="13" t="s">
        <v>52</v>
      </c>
      <c r="H145" s="24">
        <v>97.47</v>
      </c>
      <c r="I145" s="13" t="s">
        <v>52</v>
      </c>
      <c r="J145" s="24">
        <v>109.22</v>
      </c>
      <c r="K145" s="13" t="s">
        <v>52</v>
      </c>
      <c r="L145" s="24">
        <v>101.07</v>
      </c>
      <c r="M145" s="13" t="s">
        <v>52</v>
      </c>
      <c r="N145" s="24">
        <v>110.6</v>
      </c>
      <c r="O145" s="13" t="s">
        <v>52</v>
      </c>
      <c r="P145" s="24">
        <v>100</v>
      </c>
      <c r="Q145" s="13" t="s">
        <v>52</v>
      </c>
      <c r="R145" s="24">
        <v>120.92</v>
      </c>
      <c r="S145" s="13" t="s">
        <v>52</v>
      </c>
      <c r="T145" s="24">
        <v>128.09</v>
      </c>
      <c r="U145" s="13" t="s">
        <v>52</v>
      </c>
      <c r="V145" s="24">
        <v>122.55</v>
      </c>
      <c r="W145" s="13" t="s">
        <v>52</v>
      </c>
      <c r="X145" s="24">
        <v>120.49</v>
      </c>
      <c r="Y145" s="13" t="s">
        <v>52</v>
      </c>
      <c r="Z145" s="24">
        <v>126.01</v>
      </c>
      <c r="AA145" s="13" t="s">
        <v>52</v>
      </c>
      <c r="AB145" s="24">
        <v>124.25</v>
      </c>
      <c r="AC145" s="13" t="s">
        <v>52</v>
      </c>
      <c r="AD145" s="24">
        <v>133.4</v>
      </c>
      <c r="AE145" s="13" t="s">
        <v>52</v>
      </c>
      <c r="AF145" s="24">
        <v>108.45</v>
      </c>
      <c r="AG145" s="13"/>
      <c r="AJ145" s="1"/>
      <c r="AK145" s="1"/>
    </row>
    <row r="146" spans="1:37" ht="15">
      <c r="A146" s="11" t="s">
        <v>187</v>
      </c>
      <c r="B146" s="24">
        <v>142.51</v>
      </c>
      <c r="C146" s="14" t="s">
        <v>52</v>
      </c>
      <c r="D146" s="24">
        <v>158.14</v>
      </c>
      <c r="E146" s="14" t="s">
        <v>52</v>
      </c>
      <c r="F146" s="24">
        <v>164.46</v>
      </c>
      <c r="G146" s="14" t="s">
        <v>52</v>
      </c>
      <c r="H146" s="24">
        <v>140.51</v>
      </c>
      <c r="I146" s="14" t="s">
        <v>52</v>
      </c>
      <c r="J146" s="24">
        <v>139.36</v>
      </c>
      <c r="K146" s="14" t="s">
        <v>52</v>
      </c>
      <c r="L146" s="24">
        <v>131.07</v>
      </c>
      <c r="M146" s="14" t="s">
        <v>52</v>
      </c>
      <c r="N146" s="24">
        <v>126.72</v>
      </c>
      <c r="O146" s="14" t="s">
        <v>52</v>
      </c>
      <c r="P146" s="24">
        <v>100</v>
      </c>
      <c r="Q146" s="14" t="s">
        <v>52</v>
      </c>
      <c r="R146" s="24">
        <v>102.56</v>
      </c>
      <c r="S146" s="14" t="s">
        <v>52</v>
      </c>
      <c r="T146" s="24">
        <v>102.45</v>
      </c>
      <c r="U146" s="14" t="s">
        <v>52</v>
      </c>
      <c r="V146" s="24">
        <v>103.59</v>
      </c>
      <c r="W146" s="14" t="s">
        <v>52</v>
      </c>
      <c r="X146" s="24">
        <v>109.72</v>
      </c>
      <c r="Y146" s="14" t="s">
        <v>52</v>
      </c>
      <c r="Z146" s="24">
        <v>113.9</v>
      </c>
      <c r="AA146" s="14" t="s">
        <v>52</v>
      </c>
      <c r="AB146" s="24">
        <v>106.24</v>
      </c>
      <c r="AC146" s="14" t="s">
        <v>52</v>
      </c>
      <c r="AD146" s="24">
        <v>127.85</v>
      </c>
      <c r="AE146" s="14" t="s">
        <v>52</v>
      </c>
      <c r="AF146" s="24">
        <v>106.92</v>
      </c>
      <c r="AG146" s="14"/>
      <c r="AJ146" s="1"/>
      <c r="AK146" s="1"/>
    </row>
    <row r="147" spans="1:37" ht="15">
      <c r="A147" s="11" t="s">
        <v>178</v>
      </c>
      <c r="B147" s="24">
        <v>104.88</v>
      </c>
      <c r="C147" s="13" t="s">
        <v>52</v>
      </c>
      <c r="D147" s="24">
        <v>80.37</v>
      </c>
      <c r="E147" s="13" t="s">
        <v>52</v>
      </c>
      <c r="F147" s="24">
        <v>102.35</v>
      </c>
      <c r="G147" s="13" t="s">
        <v>52</v>
      </c>
      <c r="H147" s="24">
        <v>103.54</v>
      </c>
      <c r="I147" s="13" t="s">
        <v>52</v>
      </c>
      <c r="J147" s="24">
        <v>101.11</v>
      </c>
      <c r="K147" s="13" t="s">
        <v>52</v>
      </c>
      <c r="L147" s="24">
        <v>90</v>
      </c>
      <c r="M147" s="13" t="s">
        <v>52</v>
      </c>
      <c r="N147" s="24">
        <v>96.71</v>
      </c>
      <c r="O147" s="13" t="s">
        <v>52</v>
      </c>
      <c r="P147" s="24">
        <v>100</v>
      </c>
      <c r="Q147" s="13" t="s">
        <v>52</v>
      </c>
      <c r="R147" s="24">
        <v>89.1</v>
      </c>
      <c r="S147" s="13" t="s">
        <v>52</v>
      </c>
      <c r="T147" s="24">
        <v>103.34</v>
      </c>
      <c r="U147" s="13" t="s">
        <v>52</v>
      </c>
      <c r="V147" s="24">
        <v>84.05</v>
      </c>
      <c r="W147" s="13" t="s">
        <v>52</v>
      </c>
      <c r="X147" s="24">
        <v>94.07</v>
      </c>
      <c r="Y147" s="13" t="s">
        <v>52</v>
      </c>
      <c r="Z147" s="24">
        <v>91.07</v>
      </c>
      <c r="AA147" s="13" t="s">
        <v>52</v>
      </c>
      <c r="AB147" s="24">
        <v>110.3</v>
      </c>
      <c r="AC147" s="13" t="s">
        <v>52</v>
      </c>
      <c r="AD147" s="24">
        <v>138.78</v>
      </c>
      <c r="AE147" s="13" t="s">
        <v>52</v>
      </c>
      <c r="AF147" s="24">
        <v>95.94</v>
      </c>
      <c r="AG147" s="13"/>
      <c r="AJ147" s="1"/>
      <c r="AK147" s="1"/>
    </row>
    <row r="148" spans="1:37" ht="15">
      <c r="A148" s="11" t="s">
        <v>203</v>
      </c>
      <c r="B148" s="24">
        <v>70.07</v>
      </c>
      <c r="C148" s="14" t="s">
        <v>52</v>
      </c>
      <c r="D148" s="24">
        <v>80.67</v>
      </c>
      <c r="E148" s="14" t="s">
        <v>52</v>
      </c>
      <c r="F148" s="24">
        <v>63.42</v>
      </c>
      <c r="G148" s="14" t="s">
        <v>52</v>
      </c>
      <c r="H148" s="24">
        <v>70.68</v>
      </c>
      <c r="I148" s="14" t="s">
        <v>52</v>
      </c>
      <c r="J148" s="24">
        <v>74.84</v>
      </c>
      <c r="K148" s="14" t="s">
        <v>52</v>
      </c>
      <c r="L148" s="24">
        <v>58.55</v>
      </c>
      <c r="M148" s="14" t="s">
        <v>52</v>
      </c>
      <c r="N148" s="24">
        <v>81.91</v>
      </c>
      <c r="O148" s="14" t="s">
        <v>52</v>
      </c>
      <c r="P148" s="24">
        <v>100</v>
      </c>
      <c r="Q148" s="14" t="s">
        <v>52</v>
      </c>
      <c r="R148" s="24">
        <v>93.21</v>
      </c>
      <c r="S148" s="14" t="s">
        <v>52</v>
      </c>
      <c r="T148" s="24">
        <v>88.68</v>
      </c>
      <c r="U148" s="14" t="s">
        <v>52</v>
      </c>
      <c r="V148" s="24">
        <v>71.72</v>
      </c>
      <c r="W148" s="14" t="s">
        <v>52</v>
      </c>
      <c r="X148" s="24">
        <v>68.38</v>
      </c>
      <c r="Y148" s="14" t="s">
        <v>52</v>
      </c>
      <c r="Z148" s="24">
        <v>78.88</v>
      </c>
      <c r="AA148" s="14" t="s">
        <v>52</v>
      </c>
      <c r="AB148" s="24">
        <v>73.87</v>
      </c>
      <c r="AC148" s="14" t="s">
        <v>52</v>
      </c>
      <c r="AD148" s="24">
        <v>77.8</v>
      </c>
      <c r="AE148" s="14" t="s">
        <v>52</v>
      </c>
      <c r="AF148" s="24">
        <v>87.21</v>
      </c>
      <c r="AG148" s="14"/>
      <c r="AJ148" s="1"/>
      <c r="AK148" s="1"/>
    </row>
    <row r="149" spans="1:37" ht="15">
      <c r="A149" s="11" t="s">
        <v>206</v>
      </c>
      <c r="B149" s="24">
        <v>90.75</v>
      </c>
      <c r="C149" s="13" t="s">
        <v>52</v>
      </c>
      <c r="D149" s="24">
        <v>90.97</v>
      </c>
      <c r="E149" s="13" t="s">
        <v>52</v>
      </c>
      <c r="F149" s="24">
        <v>91.71</v>
      </c>
      <c r="G149" s="13" t="s">
        <v>52</v>
      </c>
      <c r="H149" s="24">
        <v>87.62</v>
      </c>
      <c r="I149" s="13" t="s">
        <v>52</v>
      </c>
      <c r="J149" s="24">
        <v>88.72</v>
      </c>
      <c r="K149" s="13" t="s">
        <v>52</v>
      </c>
      <c r="L149" s="24">
        <v>84.72</v>
      </c>
      <c r="M149" s="13" t="s">
        <v>52</v>
      </c>
      <c r="N149" s="24">
        <v>89.79</v>
      </c>
      <c r="O149" s="13" t="s">
        <v>52</v>
      </c>
      <c r="P149" s="24">
        <v>100</v>
      </c>
      <c r="Q149" s="13" t="s">
        <v>52</v>
      </c>
      <c r="R149" s="24">
        <v>101.53</v>
      </c>
      <c r="S149" s="13" t="s">
        <v>52</v>
      </c>
      <c r="T149" s="24">
        <v>91.13</v>
      </c>
      <c r="U149" s="13" t="s">
        <v>52</v>
      </c>
      <c r="V149" s="24">
        <v>83.05</v>
      </c>
      <c r="W149" s="13" t="s">
        <v>52</v>
      </c>
      <c r="X149" s="24">
        <v>85.44</v>
      </c>
      <c r="Y149" s="13" t="s">
        <v>52</v>
      </c>
      <c r="Z149" s="24">
        <v>95.43</v>
      </c>
      <c r="AA149" s="13" t="s">
        <v>52</v>
      </c>
      <c r="AB149" s="24">
        <v>76.61</v>
      </c>
      <c r="AC149" s="13" t="s">
        <v>52</v>
      </c>
      <c r="AD149" s="24">
        <v>87.74</v>
      </c>
      <c r="AE149" s="13" t="s">
        <v>52</v>
      </c>
      <c r="AF149" s="24">
        <v>78.05</v>
      </c>
      <c r="AG149" s="13"/>
      <c r="AJ149" s="1"/>
      <c r="AK149" s="1"/>
    </row>
    <row r="150" spans="1:37" ht="15">
      <c r="A150" s="11" t="s">
        <v>208</v>
      </c>
      <c r="B150" s="24">
        <v>103.3</v>
      </c>
      <c r="C150" s="14" t="s">
        <v>52</v>
      </c>
      <c r="D150" s="24">
        <v>96.57</v>
      </c>
      <c r="E150" s="14" t="s">
        <v>52</v>
      </c>
      <c r="F150" s="24">
        <v>93.14</v>
      </c>
      <c r="G150" s="14" t="s">
        <v>52</v>
      </c>
      <c r="H150" s="24">
        <v>97.74</v>
      </c>
      <c r="I150" s="14" t="s">
        <v>52</v>
      </c>
      <c r="J150" s="24">
        <v>95.69</v>
      </c>
      <c r="K150" s="14" t="s">
        <v>52</v>
      </c>
      <c r="L150" s="24">
        <v>99.44</v>
      </c>
      <c r="M150" s="14" t="s">
        <v>52</v>
      </c>
      <c r="N150" s="24">
        <v>108.68</v>
      </c>
      <c r="O150" s="14" t="s">
        <v>52</v>
      </c>
      <c r="P150" s="24">
        <v>100</v>
      </c>
      <c r="Q150" s="14" t="s">
        <v>52</v>
      </c>
      <c r="R150" s="24">
        <v>108.03</v>
      </c>
      <c r="S150" s="14" t="s">
        <v>52</v>
      </c>
      <c r="T150" s="24">
        <v>105.34</v>
      </c>
      <c r="U150" s="14" t="s">
        <v>52</v>
      </c>
      <c r="V150" s="24">
        <v>108.82</v>
      </c>
      <c r="W150" s="14" t="s">
        <v>52</v>
      </c>
      <c r="X150" s="24">
        <v>111.47</v>
      </c>
      <c r="Y150" s="14" t="s">
        <v>52</v>
      </c>
      <c r="Z150" s="24">
        <v>118.64</v>
      </c>
      <c r="AA150" s="14" t="s">
        <v>52</v>
      </c>
      <c r="AB150" s="24">
        <v>110.53</v>
      </c>
      <c r="AC150" s="14" t="s">
        <v>52</v>
      </c>
      <c r="AD150" s="24">
        <v>106.11</v>
      </c>
      <c r="AE150" s="14" t="s">
        <v>52</v>
      </c>
      <c r="AF150" s="24">
        <v>106.66</v>
      </c>
      <c r="AG150" s="14"/>
      <c r="AJ150" s="1"/>
      <c r="AK150" s="1"/>
    </row>
    <row r="152" ht="15">
      <c r="A152" s="9" t="s">
        <v>92</v>
      </c>
    </row>
    <row r="153" spans="1:2" ht="15">
      <c r="A153" s="9" t="s">
        <v>93</v>
      </c>
      <c r="B153" s="7" t="s">
        <v>94</v>
      </c>
    </row>
    <row r="154" ht="15">
      <c r="A154" s="9" t="s">
        <v>96</v>
      </c>
    </row>
    <row r="155" spans="1:2" ht="15">
      <c r="A155" s="9" t="s">
        <v>97</v>
      </c>
      <c r="B155" s="7" t="s">
        <v>98</v>
      </c>
    </row>
    <row r="156" spans="1:2" ht="15">
      <c r="A156" s="9"/>
      <c r="B156" s="7"/>
    </row>
    <row r="157" spans="1:2" ht="15">
      <c r="A157" s="46" t="s">
        <v>39</v>
      </c>
      <c r="B157" s="7"/>
    </row>
    <row r="158" spans="1:2" ht="15">
      <c r="A158" s="4" t="s">
        <v>241</v>
      </c>
      <c r="B158" s="7"/>
    </row>
    <row r="159" spans="1:2" ht="15">
      <c r="A159" s="46"/>
      <c r="B159" s="7"/>
    </row>
    <row r="160" ht="15">
      <c r="A160" s="7" t="s">
        <v>242</v>
      </c>
    </row>
    <row r="161" spans="1:2" ht="15">
      <c r="A161" s="7" t="s">
        <v>42</v>
      </c>
      <c r="B161" s="9" t="s">
        <v>243</v>
      </c>
    </row>
    <row r="162" spans="1:2" ht="15">
      <c r="A162" s="7" t="s">
        <v>44</v>
      </c>
      <c r="B162" s="7"/>
    </row>
    <row r="164" spans="1:3" ht="15">
      <c r="A164" s="9" t="s">
        <v>45</v>
      </c>
      <c r="C164" s="7" t="s">
        <v>46</v>
      </c>
    </row>
    <row r="165" spans="1:3" ht="15">
      <c r="A165" s="9" t="s">
        <v>105</v>
      </c>
      <c r="C165" s="7" t="s">
        <v>239</v>
      </c>
    </row>
    <row r="166" spans="1:3" ht="15">
      <c r="A166" s="9" t="s">
        <v>47</v>
      </c>
      <c r="C166" s="7" t="s">
        <v>48</v>
      </c>
    </row>
    <row r="167" spans="1:3" ht="15">
      <c r="A167" s="9" t="s">
        <v>119</v>
      </c>
      <c r="C167" s="7" t="s">
        <v>240</v>
      </c>
    </row>
    <row r="168" spans="1:3" ht="15">
      <c r="A168" s="9" t="s">
        <v>49</v>
      </c>
      <c r="C168" s="7" t="s">
        <v>115</v>
      </c>
    </row>
    <row r="170" spans="1:33" ht="15">
      <c r="A170" s="63" t="s">
        <v>51</v>
      </c>
      <c r="B170" s="81">
        <v>2008</v>
      </c>
      <c r="C170" s="81" t="s">
        <v>52</v>
      </c>
      <c r="D170" s="81">
        <v>2009</v>
      </c>
      <c r="E170" s="81" t="s">
        <v>52</v>
      </c>
      <c r="F170" s="81">
        <v>2010</v>
      </c>
      <c r="G170" s="81" t="s">
        <v>52</v>
      </c>
      <c r="H170" s="81">
        <v>2011</v>
      </c>
      <c r="I170" s="81" t="s">
        <v>52</v>
      </c>
      <c r="J170" s="81">
        <v>2012</v>
      </c>
      <c r="K170" s="81" t="s">
        <v>52</v>
      </c>
      <c r="L170" s="81">
        <v>2013</v>
      </c>
      <c r="M170" s="81" t="s">
        <v>52</v>
      </c>
      <c r="N170" s="81">
        <v>2014</v>
      </c>
      <c r="O170" s="81" t="s">
        <v>52</v>
      </c>
      <c r="P170" s="81">
        <v>2015</v>
      </c>
      <c r="Q170" s="81" t="s">
        <v>52</v>
      </c>
      <c r="R170" s="81">
        <v>2016</v>
      </c>
      <c r="S170" s="81" t="s">
        <v>52</v>
      </c>
      <c r="T170" s="81">
        <v>2017</v>
      </c>
      <c r="U170" s="81" t="s">
        <v>52</v>
      </c>
      <c r="V170" s="81">
        <v>2018</v>
      </c>
      <c r="W170" s="81" t="s">
        <v>52</v>
      </c>
      <c r="X170" s="81">
        <v>2019</v>
      </c>
      <c r="Y170" s="81" t="s">
        <v>52</v>
      </c>
      <c r="Z170" s="81">
        <v>2020</v>
      </c>
      <c r="AA170" s="81" t="s">
        <v>52</v>
      </c>
      <c r="AB170" s="81">
        <v>2021</v>
      </c>
      <c r="AC170" s="81" t="s">
        <v>52</v>
      </c>
      <c r="AD170" s="81">
        <v>2022</v>
      </c>
      <c r="AE170" s="81" t="s">
        <v>52</v>
      </c>
      <c r="AF170" s="81">
        <v>2023</v>
      </c>
      <c r="AG170" s="81" t="s">
        <v>52</v>
      </c>
    </row>
    <row r="171" spans="1:33" ht="15">
      <c r="A171" s="10" t="s">
        <v>53</v>
      </c>
      <c r="B171" s="19" t="s">
        <v>52</v>
      </c>
      <c r="C171" s="19" t="s">
        <v>52</v>
      </c>
      <c r="D171" s="19" t="s">
        <v>52</v>
      </c>
      <c r="E171" s="19" t="s">
        <v>52</v>
      </c>
      <c r="F171" s="19" t="s">
        <v>52</v>
      </c>
      <c r="G171" s="19" t="s">
        <v>52</v>
      </c>
      <c r="H171" s="19" t="s">
        <v>52</v>
      </c>
      <c r="I171" s="19" t="s">
        <v>52</v>
      </c>
      <c r="J171" s="19" t="s">
        <v>52</v>
      </c>
      <c r="K171" s="19" t="s">
        <v>52</v>
      </c>
      <c r="L171" s="19" t="s">
        <v>52</v>
      </c>
      <c r="M171" s="19" t="s">
        <v>52</v>
      </c>
      <c r="N171" s="19" t="s">
        <v>52</v>
      </c>
      <c r="O171" s="19" t="s">
        <v>52</v>
      </c>
      <c r="P171" s="19" t="s">
        <v>52</v>
      </c>
      <c r="Q171" s="19" t="s">
        <v>52</v>
      </c>
      <c r="R171" s="19" t="s">
        <v>52</v>
      </c>
      <c r="S171" s="19" t="s">
        <v>52</v>
      </c>
      <c r="T171" s="19" t="s">
        <v>52</v>
      </c>
      <c r="U171" s="19" t="s">
        <v>52</v>
      </c>
      <c r="V171" s="19" t="s">
        <v>52</v>
      </c>
      <c r="W171" s="19" t="s">
        <v>52</v>
      </c>
      <c r="X171" s="19" t="s">
        <v>52</v>
      </c>
      <c r="Y171" s="19" t="s">
        <v>52</v>
      </c>
      <c r="Z171" s="19" t="s">
        <v>52</v>
      </c>
      <c r="AA171" s="19" t="s">
        <v>52</v>
      </c>
      <c r="AB171" s="19" t="s">
        <v>52</v>
      </c>
      <c r="AC171" s="19" t="s">
        <v>52</v>
      </c>
      <c r="AD171" s="19" t="s">
        <v>52</v>
      </c>
      <c r="AE171" s="19" t="s">
        <v>52</v>
      </c>
      <c r="AF171" s="19" t="s">
        <v>52</v>
      </c>
      <c r="AG171" s="19" t="s">
        <v>52</v>
      </c>
    </row>
    <row r="172" spans="1:42" ht="15">
      <c r="A172" s="11" t="s">
        <v>108</v>
      </c>
      <c r="B172" s="24">
        <v>93.73</v>
      </c>
      <c r="C172" s="14" t="s">
        <v>52</v>
      </c>
      <c r="D172" s="24">
        <v>86.71</v>
      </c>
      <c r="E172" s="14" t="s">
        <v>52</v>
      </c>
      <c r="F172" s="24">
        <v>115.85</v>
      </c>
      <c r="G172" s="14" t="s">
        <v>52</v>
      </c>
      <c r="H172" s="24">
        <v>105.44</v>
      </c>
      <c r="I172" s="14" t="s">
        <v>52</v>
      </c>
      <c r="J172" s="24">
        <v>98.68</v>
      </c>
      <c r="K172" s="14" t="s">
        <v>52</v>
      </c>
      <c r="L172" s="24">
        <v>102.8</v>
      </c>
      <c r="M172" s="14" t="s">
        <v>52</v>
      </c>
      <c r="N172" s="24">
        <v>99.16</v>
      </c>
      <c r="O172" s="14" t="s">
        <v>52</v>
      </c>
      <c r="P172" s="24">
        <v>96.01</v>
      </c>
      <c r="Q172" s="14" t="s">
        <v>52</v>
      </c>
      <c r="R172" s="24">
        <v>101.27</v>
      </c>
      <c r="S172" s="14" t="s">
        <v>52</v>
      </c>
      <c r="T172" s="24">
        <v>110.12</v>
      </c>
      <c r="U172" s="14" t="s">
        <v>52</v>
      </c>
      <c r="V172" s="24">
        <v>96.54</v>
      </c>
      <c r="W172" s="14" t="s">
        <v>52</v>
      </c>
      <c r="X172" s="24">
        <v>101.68</v>
      </c>
      <c r="Y172" s="14" t="s">
        <v>52</v>
      </c>
      <c r="Z172" s="24">
        <v>96.21</v>
      </c>
      <c r="AA172" s="14" t="s">
        <v>52</v>
      </c>
      <c r="AB172" s="24">
        <v>104.24</v>
      </c>
      <c r="AC172" s="14" t="s">
        <v>52</v>
      </c>
      <c r="AD172" s="24">
        <v>108.62</v>
      </c>
      <c r="AE172" s="14" t="s">
        <v>52</v>
      </c>
      <c r="AF172" s="24">
        <v>93.34</v>
      </c>
      <c r="AG172" s="14"/>
      <c r="AL172" s="17" t="e">
        <v>#VALUE!</v>
      </c>
      <c r="AN172" s="1">
        <v>1</v>
      </c>
      <c r="AO172" s="1" t="s">
        <v>147</v>
      </c>
      <c r="AP172" s="4" t="s">
        <v>15</v>
      </c>
    </row>
    <row r="173" spans="1:42" ht="15">
      <c r="A173" s="11" t="s">
        <v>148</v>
      </c>
      <c r="B173" s="24">
        <v>79.47</v>
      </c>
      <c r="C173" s="13" t="s">
        <v>52</v>
      </c>
      <c r="D173" s="24">
        <v>93.8</v>
      </c>
      <c r="E173" s="13" t="s">
        <v>52</v>
      </c>
      <c r="F173" s="24">
        <v>128.29</v>
      </c>
      <c r="G173" s="13" t="s">
        <v>52</v>
      </c>
      <c r="H173" s="24">
        <v>84.12</v>
      </c>
      <c r="I173" s="13" t="s">
        <v>52</v>
      </c>
      <c r="J173" s="24">
        <v>121.37</v>
      </c>
      <c r="K173" s="13" t="s">
        <v>52</v>
      </c>
      <c r="L173" s="24">
        <v>81.13</v>
      </c>
      <c r="M173" s="13" t="s">
        <v>52</v>
      </c>
      <c r="N173" s="24">
        <v>93.42</v>
      </c>
      <c r="O173" s="13" t="s">
        <v>52</v>
      </c>
      <c r="P173" s="24">
        <v>110.18</v>
      </c>
      <c r="Q173" s="13" t="s">
        <v>52</v>
      </c>
      <c r="R173" s="24">
        <v>86.33</v>
      </c>
      <c r="S173" s="13" t="s">
        <v>52</v>
      </c>
      <c r="T173" s="24">
        <v>107.55</v>
      </c>
      <c r="U173" s="13" t="s">
        <v>52</v>
      </c>
      <c r="V173" s="24">
        <v>90.54</v>
      </c>
      <c r="W173" s="13" t="s">
        <v>52</v>
      </c>
      <c r="X173" s="24">
        <v>119.36</v>
      </c>
      <c r="Y173" s="13" t="s">
        <v>52</v>
      </c>
      <c r="Z173" s="24">
        <v>87.15</v>
      </c>
      <c r="AA173" s="13" t="s">
        <v>52</v>
      </c>
      <c r="AB173" s="24">
        <v>99.88</v>
      </c>
      <c r="AC173" s="13" t="s">
        <v>52</v>
      </c>
      <c r="AD173" s="24">
        <v>110.89</v>
      </c>
      <c r="AE173" s="13" t="s">
        <v>52</v>
      </c>
      <c r="AF173" s="24">
        <v>116.73</v>
      </c>
      <c r="AG173" s="13"/>
      <c r="AN173" s="1">
        <v>2</v>
      </c>
      <c r="AO173" s="1" t="s">
        <v>149</v>
      </c>
      <c r="AP173" s="4" t="s">
        <v>5</v>
      </c>
    </row>
    <row r="174" spans="1:42" ht="15">
      <c r="A174" s="11" t="s">
        <v>150</v>
      </c>
      <c r="B174" s="24">
        <v>152.08</v>
      </c>
      <c r="C174" s="14" t="s">
        <v>52</v>
      </c>
      <c r="D174" s="24">
        <v>65.77</v>
      </c>
      <c r="E174" s="14" t="s">
        <v>52</v>
      </c>
      <c r="F174" s="24">
        <v>104.21</v>
      </c>
      <c r="G174" s="14" t="s">
        <v>52</v>
      </c>
      <c r="H174" s="24">
        <v>106.74</v>
      </c>
      <c r="I174" s="14" t="s">
        <v>52</v>
      </c>
      <c r="J174" s="24">
        <v>107.05</v>
      </c>
      <c r="K174" s="14" t="s">
        <v>52</v>
      </c>
      <c r="L174" s="24">
        <v>111.48</v>
      </c>
      <c r="M174" s="14" t="s">
        <v>52</v>
      </c>
      <c r="N174" s="24">
        <v>97.95</v>
      </c>
      <c r="O174" s="14" t="s">
        <v>52</v>
      </c>
      <c r="P174" s="24">
        <v>84.39</v>
      </c>
      <c r="Q174" s="14" t="s">
        <v>52</v>
      </c>
      <c r="R174" s="24">
        <v>116.23</v>
      </c>
      <c r="S174" s="14" t="s">
        <v>52</v>
      </c>
      <c r="T174" s="24">
        <v>99.53</v>
      </c>
      <c r="U174" s="14" t="s">
        <v>52</v>
      </c>
      <c r="V174" s="24">
        <v>94.28</v>
      </c>
      <c r="W174" s="14" t="s">
        <v>52</v>
      </c>
      <c r="X174" s="24">
        <v>98.93</v>
      </c>
      <c r="Y174" s="14" t="s">
        <v>52</v>
      </c>
      <c r="Z174" s="24">
        <v>96.31</v>
      </c>
      <c r="AA174" s="14" t="s">
        <v>52</v>
      </c>
      <c r="AB174" s="24">
        <v>120.46</v>
      </c>
      <c r="AC174" s="14" t="s">
        <v>52</v>
      </c>
      <c r="AD174" s="24">
        <v>100.36</v>
      </c>
      <c r="AE174" s="14" t="s">
        <v>52</v>
      </c>
      <c r="AF174" s="24">
        <v>69.06</v>
      </c>
      <c r="AG174" s="14"/>
      <c r="AN174" s="1">
        <v>3</v>
      </c>
      <c r="AO174" s="1" t="s">
        <v>153</v>
      </c>
      <c r="AP174" s="4" t="s">
        <v>6</v>
      </c>
    </row>
    <row r="175" spans="1:42" ht="15">
      <c r="A175" s="11" t="s">
        <v>154</v>
      </c>
      <c r="B175" s="24">
        <v>103.17</v>
      </c>
      <c r="C175" s="13" t="s">
        <v>52</v>
      </c>
      <c r="D175" s="24">
        <v>77.54</v>
      </c>
      <c r="E175" s="13" t="s">
        <v>52</v>
      </c>
      <c r="F175" s="24">
        <v>111.9</v>
      </c>
      <c r="G175" s="13" t="s">
        <v>52</v>
      </c>
      <c r="H175" s="24">
        <v>131.6</v>
      </c>
      <c r="I175" s="13" t="s">
        <v>52</v>
      </c>
      <c r="J175" s="24">
        <v>98.8</v>
      </c>
      <c r="K175" s="13" t="s">
        <v>52</v>
      </c>
      <c r="L175" s="24">
        <v>100.34</v>
      </c>
      <c r="M175" s="13" t="s">
        <v>52</v>
      </c>
      <c r="N175" s="24">
        <v>114.8</v>
      </c>
      <c r="O175" s="13" t="s">
        <v>52</v>
      </c>
      <c r="P175" s="24">
        <v>88.72</v>
      </c>
      <c r="Q175" s="13" t="s">
        <v>52</v>
      </c>
      <c r="R175" s="24">
        <v>112.53</v>
      </c>
      <c r="S175" s="13" t="s">
        <v>52</v>
      </c>
      <c r="T175" s="24">
        <v>97.13</v>
      </c>
      <c r="U175" s="13" t="s">
        <v>52</v>
      </c>
      <c r="V175" s="24">
        <v>95.56</v>
      </c>
      <c r="W175" s="13" t="s">
        <v>52</v>
      </c>
      <c r="X175" s="24">
        <v>100.48</v>
      </c>
      <c r="Y175" s="13" t="s">
        <v>52</v>
      </c>
      <c r="Z175" s="24">
        <v>102.92</v>
      </c>
      <c r="AA175" s="13" t="s">
        <v>52</v>
      </c>
      <c r="AB175" s="24">
        <v>111.27</v>
      </c>
      <c r="AC175" s="13" t="s">
        <v>52</v>
      </c>
      <c r="AD175" s="24">
        <v>94.64</v>
      </c>
      <c r="AE175" s="13" t="s">
        <v>52</v>
      </c>
      <c r="AF175" s="24">
        <v>78.96</v>
      </c>
      <c r="AG175" s="13"/>
      <c r="AN175" s="1">
        <v>4</v>
      </c>
      <c r="AO175" s="1" t="s">
        <v>157</v>
      </c>
      <c r="AP175" s="4" t="s">
        <v>9</v>
      </c>
    </row>
    <row r="176" spans="1:42" ht="15">
      <c r="A176" s="11" t="s">
        <v>151</v>
      </c>
      <c r="B176" s="24">
        <v>56.64</v>
      </c>
      <c r="C176" s="14" t="s">
        <v>52</v>
      </c>
      <c r="D176" s="24">
        <v>96.94</v>
      </c>
      <c r="E176" s="14" t="s">
        <v>52</v>
      </c>
      <c r="F176" s="24">
        <v>173.41</v>
      </c>
      <c r="G176" s="14" t="s">
        <v>52</v>
      </c>
      <c r="H176" s="24">
        <v>107.94</v>
      </c>
      <c r="I176" s="14" t="s">
        <v>52</v>
      </c>
      <c r="J176" s="24">
        <v>137.64</v>
      </c>
      <c r="K176" s="14" t="s">
        <v>52</v>
      </c>
      <c r="L176" s="24">
        <v>69.83</v>
      </c>
      <c r="M176" s="14" t="s">
        <v>52</v>
      </c>
      <c r="N176" s="24">
        <v>105.05</v>
      </c>
      <c r="O176" s="14" t="s">
        <v>52</v>
      </c>
      <c r="P176" s="24">
        <v>64.35</v>
      </c>
      <c r="Q176" s="14" t="s">
        <v>52</v>
      </c>
      <c r="R176" s="24">
        <v>97.02</v>
      </c>
      <c r="S176" s="14" t="s">
        <v>52</v>
      </c>
      <c r="T176" s="24">
        <v>157.49</v>
      </c>
      <c r="U176" s="14" t="s">
        <v>52</v>
      </c>
      <c r="V176" s="24">
        <v>81.5</v>
      </c>
      <c r="W176" s="14" t="s">
        <v>52</v>
      </c>
      <c r="X176" s="24">
        <v>120.75</v>
      </c>
      <c r="Y176" s="14" t="s">
        <v>52</v>
      </c>
      <c r="Z176" s="24">
        <v>126.18</v>
      </c>
      <c r="AA176" s="14" t="s">
        <v>52</v>
      </c>
      <c r="AB176" s="24">
        <v>80.7</v>
      </c>
      <c r="AC176" s="14" t="s">
        <v>52</v>
      </c>
      <c r="AD176" s="24">
        <v>105.17</v>
      </c>
      <c r="AE176" s="14" t="s">
        <v>52</v>
      </c>
      <c r="AF176" s="24">
        <v>81.79</v>
      </c>
      <c r="AG176" s="14"/>
      <c r="AN176" s="1">
        <v>5</v>
      </c>
      <c r="AO176" s="1" t="s">
        <v>160</v>
      </c>
      <c r="AP176" s="4" t="s">
        <v>11</v>
      </c>
    </row>
    <row r="177" spans="1:42" ht="15">
      <c r="A177" s="11" t="s">
        <v>161</v>
      </c>
      <c r="B177" s="24">
        <v>105.29</v>
      </c>
      <c r="C177" s="13" t="s">
        <v>52</v>
      </c>
      <c r="D177" s="24">
        <v>66.56</v>
      </c>
      <c r="E177" s="13" t="s">
        <v>52</v>
      </c>
      <c r="F177" s="24">
        <v>146.9</v>
      </c>
      <c r="G177" s="13" t="s">
        <v>52</v>
      </c>
      <c r="H177" s="24">
        <v>117.13</v>
      </c>
      <c r="I177" s="13" t="s">
        <v>52</v>
      </c>
      <c r="J177" s="24">
        <v>88.72</v>
      </c>
      <c r="K177" s="13" t="s">
        <v>52</v>
      </c>
      <c r="L177" s="24">
        <v>113.9</v>
      </c>
      <c r="M177" s="13" t="s">
        <v>52</v>
      </c>
      <c r="N177" s="24">
        <v>95.4</v>
      </c>
      <c r="O177" s="13" t="s">
        <v>52</v>
      </c>
      <c r="P177" s="24">
        <v>69.53</v>
      </c>
      <c r="Q177" s="13" t="s">
        <v>52</v>
      </c>
      <c r="R177" s="24">
        <v>102.13</v>
      </c>
      <c r="S177" s="13" t="s">
        <v>52</v>
      </c>
      <c r="T177" s="24">
        <v>134.63</v>
      </c>
      <c r="U177" s="13" t="s">
        <v>52</v>
      </c>
      <c r="V177" s="24">
        <v>71.22</v>
      </c>
      <c r="W177" s="13" t="s">
        <v>52</v>
      </c>
      <c r="X177" s="24">
        <v>135.58</v>
      </c>
      <c r="Y177" s="13" t="s">
        <v>52</v>
      </c>
      <c r="Z177" s="24">
        <v>89.5</v>
      </c>
      <c r="AA177" s="13" t="s">
        <v>52</v>
      </c>
      <c r="AB177" s="24">
        <v>90.02</v>
      </c>
      <c r="AC177" s="13" t="s">
        <v>52</v>
      </c>
      <c r="AD177" s="24">
        <v>156.41</v>
      </c>
      <c r="AE177" s="13" t="s">
        <v>52</v>
      </c>
      <c r="AF177" s="24">
        <v>95.23</v>
      </c>
      <c r="AG177" s="13"/>
      <c r="AN177" s="1">
        <v>6</v>
      </c>
      <c r="AO177" s="1" t="s">
        <v>164</v>
      </c>
      <c r="AP177" s="4" t="s">
        <v>10</v>
      </c>
    </row>
    <row r="178" spans="1:42" ht="15">
      <c r="A178" s="11" t="s">
        <v>165</v>
      </c>
      <c r="B178" s="24">
        <v>73.72</v>
      </c>
      <c r="C178" s="14" t="s">
        <v>52</v>
      </c>
      <c r="D178" s="24">
        <v>80.22</v>
      </c>
      <c r="E178" s="14" t="s">
        <v>52</v>
      </c>
      <c r="F178" s="24">
        <v>142.89</v>
      </c>
      <c r="G178" s="14" t="s">
        <v>52</v>
      </c>
      <c r="H178" s="24">
        <v>119.41</v>
      </c>
      <c r="I178" s="14" t="s">
        <v>52</v>
      </c>
      <c r="J178" s="24">
        <v>109.49</v>
      </c>
      <c r="K178" s="14" t="s">
        <v>52</v>
      </c>
      <c r="L178" s="24">
        <v>89.04</v>
      </c>
      <c r="M178" s="14" t="s">
        <v>52</v>
      </c>
      <c r="N178" s="24">
        <v>92.02</v>
      </c>
      <c r="O178" s="14" t="s">
        <v>52</v>
      </c>
      <c r="P178" s="24">
        <v>74.95</v>
      </c>
      <c r="Q178" s="14" t="s">
        <v>52</v>
      </c>
      <c r="R178" s="24">
        <v>62.9</v>
      </c>
      <c r="S178" s="14" t="s">
        <v>52</v>
      </c>
      <c r="T178" s="24">
        <v>168.14</v>
      </c>
      <c r="U178" s="14" t="s">
        <v>52</v>
      </c>
      <c r="V178" s="24">
        <v>75.9</v>
      </c>
      <c r="W178" s="14" t="s">
        <v>52</v>
      </c>
      <c r="X178" s="24">
        <v>124.15</v>
      </c>
      <c r="Y178" s="14" t="s">
        <v>52</v>
      </c>
      <c r="Z178" s="24">
        <v>100.42</v>
      </c>
      <c r="AA178" s="14" t="s">
        <v>52</v>
      </c>
      <c r="AB178" s="24">
        <v>97.6</v>
      </c>
      <c r="AC178" s="14" t="s">
        <v>52</v>
      </c>
      <c r="AD178" s="24">
        <v>131.63</v>
      </c>
      <c r="AE178" s="14" t="s">
        <v>52</v>
      </c>
      <c r="AF178" s="24">
        <v>33.95</v>
      </c>
      <c r="AG178" s="14"/>
      <c r="AN178" s="1">
        <v>7</v>
      </c>
      <c r="AO178" s="1" t="s">
        <v>167</v>
      </c>
      <c r="AP178" s="4" t="s">
        <v>12</v>
      </c>
    </row>
    <row r="179" spans="1:42" ht="15">
      <c r="A179" s="11" t="s">
        <v>156</v>
      </c>
      <c r="B179" s="24">
        <v>88.82</v>
      </c>
      <c r="C179" s="13" t="s">
        <v>52</v>
      </c>
      <c r="D179" s="24">
        <v>76.21</v>
      </c>
      <c r="E179" s="13" t="s">
        <v>52</v>
      </c>
      <c r="F179" s="24">
        <v>127.91</v>
      </c>
      <c r="G179" s="13" t="s">
        <v>52</v>
      </c>
      <c r="H179" s="24">
        <v>127.98</v>
      </c>
      <c r="I179" s="13" t="s">
        <v>52</v>
      </c>
      <c r="J179" s="24">
        <v>90</v>
      </c>
      <c r="K179" s="13" t="s">
        <v>52</v>
      </c>
      <c r="L179" s="24">
        <v>102.42</v>
      </c>
      <c r="M179" s="13" t="s">
        <v>52</v>
      </c>
      <c r="N179" s="24">
        <v>102.96</v>
      </c>
      <c r="O179" s="13" t="s">
        <v>52</v>
      </c>
      <c r="P179" s="24">
        <v>96.72</v>
      </c>
      <c r="Q179" s="13" t="s">
        <v>52</v>
      </c>
      <c r="R179" s="24">
        <v>101.45</v>
      </c>
      <c r="S179" s="13" t="s">
        <v>52</v>
      </c>
      <c r="T179" s="24">
        <v>125.59</v>
      </c>
      <c r="U179" s="13" t="s">
        <v>52</v>
      </c>
      <c r="V179" s="24">
        <v>84.3</v>
      </c>
      <c r="W179" s="13" t="s">
        <v>52</v>
      </c>
      <c r="X179" s="24">
        <v>101.36</v>
      </c>
      <c r="Y179" s="13" t="s">
        <v>52</v>
      </c>
      <c r="Z179" s="24">
        <v>112.25</v>
      </c>
      <c r="AA179" s="13" t="s">
        <v>52</v>
      </c>
      <c r="AB179" s="24">
        <v>114.71</v>
      </c>
      <c r="AC179" s="13" t="s">
        <v>52</v>
      </c>
      <c r="AD179" s="24">
        <v>116.7</v>
      </c>
      <c r="AE179" s="13" t="s">
        <v>52</v>
      </c>
      <c r="AF179" s="24">
        <v>67.11</v>
      </c>
      <c r="AG179" s="13"/>
      <c r="AN179" s="1">
        <v>8</v>
      </c>
      <c r="AO179" s="1" t="s">
        <v>169</v>
      </c>
      <c r="AP179" s="4" t="s">
        <v>20</v>
      </c>
    </row>
    <row r="180" spans="1:42" ht="15">
      <c r="A180" s="11" t="s">
        <v>170</v>
      </c>
      <c r="B180" s="24">
        <v>86.94</v>
      </c>
      <c r="C180" s="14" t="s">
        <v>52</v>
      </c>
      <c r="D180" s="24">
        <v>99.33</v>
      </c>
      <c r="E180" s="14" t="s">
        <v>52</v>
      </c>
      <c r="F180" s="24">
        <v>105.2</v>
      </c>
      <c r="G180" s="14" t="s">
        <v>52</v>
      </c>
      <c r="H180" s="24">
        <v>90.68</v>
      </c>
      <c r="I180" s="14" t="s">
        <v>52</v>
      </c>
      <c r="J180" s="24">
        <v>104.69</v>
      </c>
      <c r="K180" s="14" t="s">
        <v>52</v>
      </c>
      <c r="L180" s="24">
        <v>93.92</v>
      </c>
      <c r="M180" s="14" t="s">
        <v>52</v>
      </c>
      <c r="N180" s="24">
        <v>105.47</v>
      </c>
      <c r="O180" s="14" t="s">
        <v>52</v>
      </c>
      <c r="P180" s="24">
        <v>105.99</v>
      </c>
      <c r="Q180" s="14" t="s">
        <v>52</v>
      </c>
      <c r="R180" s="24">
        <v>88.01</v>
      </c>
      <c r="S180" s="14" t="s">
        <v>52</v>
      </c>
      <c r="T180" s="24">
        <v>111.89</v>
      </c>
      <c r="U180" s="14" t="s">
        <v>52</v>
      </c>
      <c r="V180" s="24">
        <v>95.18</v>
      </c>
      <c r="W180" s="14" t="s">
        <v>52</v>
      </c>
      <c r="X180" s="24">
        <v>108.05</v>
      </c>
      <c r="Y180" s="14" t="s">
        <v>52</v>
      </c>
      <c r="Z180" s="24">
        <v>99.87</v>
      </c>
      <c r="AA180" s="14" t="s">
        <v>52</v>
      </c>
      <c r="AB180" s="24">
        <v>93.89</v>
      </c>
      <c r="AC180" s="14" t="s">
        <v>52</v>
      </c>
      <c r="AD180" s="24">
        <v>109</v>
      </c>
      <c r="AE180" s="14" t="s">
        <v>52</v>
      </c>
      <c r="AF180" s="24">
        <v>95.51</v>
      </c>
      <c r="AG180" s="14"/>
      <c r="AN180" s="1">
        <v>9</v>
      </c>
      <c r="AO180" s="1" t="s">
        <v>171</v>
      </c>
      <c r="AP180" s="4" t="s">
        <v>13</v>
      </c>
    </row>
    <row r="181" spans="1:42" ht="15">
      <c r="A181" s="11" t="s">
        <v>172</v>
      </c>
      <c r="B181" s="24">
        <v>86.13</v>
      </c>
      <c r="C181" s="13" t="s">
        <v>52</v>
      </c>
      <c r="D181" s="24">
        <v>91.49</v>
      </c>
      <c r="E181" s="13" t="s">
        <v>52</v>
      </c>
      <c r="F181" s="24">
        <v>110.88</v>
      </c>
      <c r="G181" s="13" t="s">
        <v>52</v>
      </c>
      <c r="H181" s="24">
        <v>94.84</v>
      </c>
      <c r="I181" s="13" t="s">
        <v>52</v>
      </c>
      <c r="J181" s="24">
        <v>100</v>
      </c>
      <c r="K181" s="13" t="s">
        <v>52</v>
      </c>
      <c r="L181" s="24">
        <v>103.95</v>
      </c>
      <c r="M181" s="13" t="s">
        <v>52</v>
      </c>
      <c r="N181" s="24">
        <v>101.09</v>
      </c>
      <c r="O181" s="13" t="s">
        <v>52</v>
      </c>
      <c r="P181" s="24">
        <v>104.39</v>
      </c>
      <c r="Q181" s="13" t="s">
        <v>52</v>
      </c>
      <c r="R181" s="24">
        <v>112.4</v>
      </c>
      <c r="S181" s="13" t="s">
        <v>52</v>
      </c>
      <c r="T181" s="24">
        <v>104.09</v>
      </c>
      <c r="U181" s="13" t="s">
        <v>52</v>
      </c>
      <c r="V181" s="24">
        <v>97.43</v>
      </c>
      <c r="W181" s="13" t="s">
        <v>52</v>
      </c>
      <c r="X181" s="24">
        <v>95.8</v>
      </c>
      <c r="Y181" s="13" t="s">
        <v>52</v>
      </c>
      <c r="Z181" s="24">
        <v>97.53</v>
      </c>
      <c r="AA181" s="13" t="s">
        <v>52</v>
      </c>
      <c r="AB181" s="24">
        <v>105.95</v>
      </c>
      <c r="AC181" s="13" t="s">
        <v>52</v>
      </c>
      <c r="AD181" s="24">
        <v>92.07</v>
      </c>
      <c r="AE181" s="13" t="s">
        <v>52</v>
      </c>
      <c r="AF181" s="24">
        <v>107.19</v>
      </c>
      <c r="AG181" s="13"/>
      <c r="AN181" s="1">
        <v>10</v>
      </c>
      <c r="AO181" s="1" t="s">
        <v>173</v>
      </c>
      <c r="AP181" s="4" t="s">
        <v>14</v>
      </c>
    </row>
    <row r="182" spans="1:42" ht="15">
      <c r="A182" s="11" t="s">
        <v>174</v>
      </c>
      <c r="B182" s="24">
        <v>84.4</v>
      </c>
      <c r="C182" s="14" t="s">
        <v>52</v>
      </c>
      <c r="D182" s="24">
        <v>80.52</v>
      </c>
      <c r="E182" s="14" t="s">
        <v>52</v>
      </c>
      <c r="F182" s="24">
        <v>138.08</v>
      </c>
      <c r="G182" s="14" t="s">
        <v>52</v>
      </c>
      <c r="H182" s="24">
        <v>103.34</v>
      </c>
      <c r="I182" s="14" t="s">
        <v>52</v>
      </c>
      <c r="J182" s="24">
        <v>99.24</v>
      </c>
      <c r="K182" s="14" t="s">
        <v>52</v>
      </c>
      <c r="L182" s="24">
        <v>84.29</v>
      </c>
      <c r="M182" s="14" t="s">
        <v>52</v>
      </c>
      <c r="N182" s="24">
        <v>112.77</v>
      </c>
      <c r="O182" s="14" t="s">
        <v>52</v>
      </c>
      <c r="P182" s="24">
        <v>103.48</v>
      </c>
      <c r="Q182" s="14" t="s">
        <v>52</v>
      </c>
      <c r="R182" s="24">
        <v>86.19</v>
      </c>
      <c r="S182" s="14" t="s">
        <v>52</v>
      </c>
      <c r="T182" s="24">
        <v>115.39</v>
      </c>
      <c r="U182" s="14" t="s">
        <v>52</v>
      </c>
      <c r="V182" s="24">
        <v>112.08</v>
      </c>
      <c r="W182" s="14" t="s">
        <v>52</v>
      </c>
      <c r="X182" s="24">
        <v>91.58</v>
      </c>
      <c r="Y182" s="14" t="s">
        <v>52</v>
      </c>
      <c r="Z182" s="24">
        <v>94.34</v>
      </c>
      <c r="AA182" s="14" t="s">
        <v>52</v>
      </c>
      <c r="AB182" s="24">
        <v>115.63</v>
      </c>
      <c r="AC182" s="14" t="s">
        <v>52</v>
      </c>
      <c r="AD182" s="24">
        <v>110.91</v>
      </c>
      <c r="AE182" s="14" t="s">
        <v>52</v>
      </c>
      <c r="AF182" s="24">
        <v>85.24</v>
      </c>
      <c r="AG182" s="14"/>
      <c r="AN182" s="1">
        <v>11</v>
      </c>
      <c r="AO182" s="1" t="s">
        <v>177</v>
      </c>
      <c r="AP182" s="4" t="s">
        <v>17</v>
      </c>
    </row>
    <row r="183" spans="1:42" ht="15">
      <c r="A183" s="11" t="s">
        <v>176</v>
      </c>
      <c r="B183" s="24">
        <v>112.88</v>
      </c>
      <c r="C183" s="13" t="s">
        <v>52</v>
      </c>
      <c r="D183" s="24">
        <v>94.75</v>
      </c>
      <c r="E183" s="13" t="s">
        <v>52</v>
      </c>
      <c r="F183" s="24">
        <v>91.04</v>
      </c>
      <c r="G183" s="13" t="s">
        <v>52</v>
      </c>
      <c r="H183" s="24">
        <v>94.02</v>
      </c>
      <c r="I183" s="13" t="s">
        <v>52</v>
      </c>
      <c r="J183" s="24">
        <v>86.91</v>
      </c>
      <c r="K183" s="13" t="s">
        <v>52</v>
      </c>
      <c r="L183" s="24">
        <v>104.69</v>
      </c>
      <c r="M183" s="13" t="s">
        <v>52</v>
      </c>
      <c r="N183" s="24">
        <v>85.16</v>
      </c>
      <c r="O183" s="13" t="s">
        <v>52</v>
      </c>
      <c r="P183" s="24">
        <v>130.77</v>
      </c>
      <c r="Q183" s="13" t="s">
        <v>52</v>
      </c>
      <c r="R183" s="24">
        <v>106.33</v>
      </c>
      <c r="S183" s="13" t="s">
        <v>52</v>
      </c>
      <c r="T183" s="24">
        <v>100.42</v>
      </c>
      <c r="U183" s="13" t="s">
        <v>52</v>
      </c>
      <c r="V183" s="24">
        <v>106.75</v>
      </c>
      <c r="W183" s="13" t="s">
        <v>52</v>
      </c>
      <c r="X183" s="24">
        <v>105.9</v>
      </c>
      <c r="Y183" s="13" t="s">
        <v>52</v>
      </c>
      <c r="Z183" s="24">
        <v>105.73</v>
      </c>
      <c r="AA183" s="13" t="s">
        <v>52</v>
      </c>
      <c r="AB183" s="24">
        <v>124.59</v>
      </c>
      <c r="AC183" s="13" t="s">
        <v>52</v>
      </c>
      <c r="AD183" s="24">
        <v>105.19</v>
      </c>
      <c r="AE183" s="13" t="s">
        <v>52</v>
      </c>
      <c r="AF183" s="24">
        <v>89.96</v>
      </c>
      <c r="AG183" s="13"/>
      <c r="AN183" s="1">
        <v>12</v>
      </c>
      <c r="AO183" s="1" t="s">
        <v>179</v>
      </c>
      <c r="AP183" s="4" t="s">
        <v>18</v>
      </c>
    </row>
    <row r="184" spans="1:42" ht="15">
      <c r="A184" s="11" t="s">
        <v>180</v>
      </c>
      <c r="B184" s="24">
        <v>100.42</v>
      </c>
      <c r="C184" s="14" t="s">
        <v>52</v>
      </c>
      <c r="D184" s="24">
        <v>96.32</v>
      </c>
      <c r="E184" s="14" t="s">
        <v>52</v>
      </c>
      <c r="F184" s="24">
        <v>91.63</v>
      </c>
      <c r="G184" s="14" t="s">
        <v>52</v>
      </c>
      <c r="H184" s="24">
        <v>113.91</v>
      </c>
      <c r="I184" s="14" t="s">
        <v>52</v>
      </c>
      <c r="J184" s="24">
        <v>104.32</v>
      </c>
      <c r="K184" s="14" t="s">
        <v>52</v>
      </c>
      <c r="L184" s="24">
        <v>118.05</v>
      </c>
      <c r="M184" s="14" t="s">
        <v>52</v>
      </c>
      <c r="N184" s="24">
        <v>93.21</v>
      </c>
      <c r="O184" s="14" t="s">
        <v>52</v>
      </c>
      <c r="P184" s="24">
        <v>98.78</v>
      </c>
      <c r="Q184" s="14" t="s">
        <v>52</v>
      </c>
      <c r="R184" s="24">
        <v>100.23</v>
      </c>
      <c r="S184" s="14" t="s">
        <v>52</v>
      </c>
      <c r="T184" s="24">
        <v>100.07</v>
      </c>
      <c r="U184" s="14" t="s">
        <v>52</v>
      </c>
      <c r="V184" s="24">
        <v>107.16</v>
      </c>
      <c r="W184" s="14" t="s">
        <v>52</v>
      </c>
      <c r="X184" s="24">
        <v>96.56</v>
      </c>
      <c r="Y184" s="14" t="s">
        <v>52</v>
      </c>
      <c r="Z184" s="24">
        <v>93.17</v>
      </c>
      <c r="AA184" s="14" t="s">
        <v>52</v>
      </c>
      <c r="AB184" s="24">
        <v>103.57</v>
      </c>
      <c r="AC184" s="14" t="s">
        <v>52</v>
      </c>
      <c r="AD184" s="24">
        <v>106.05</v>
      </c>
      <c r="AE184" s="14" t="s">
        <v>52</v>
      </c>
      <c r="AF184" s="24">
        <v>96.98</v>
      </c>
      <c r="AG184" s="14"/>
      <c r="AN184" s="1">
        <v>13</v>
      </c>
      <c r="AO184" s="1" t="s">
        <v>181</v>
      </c>
      <c r="AP184" s="4" t="s">
        <v>22</v>
      </c>
    </row>
    <row r="185" spans="1:42" ht="15">
      <c r="A185" s="11" t="s">
        <v>182</v>
      </c>
      <c r="B185" s="24">
        <v>95.21</v>
      </c>
      <c r="C185" s="13" t="s">
        <v>52</v>
      </c>
      <c r="D185" s="24">
        <v>104.44</v>
      </c>
      <c r="E185" s="13" t="s">
        <v>52</v>
      </c>
      <c r="F185" s="24">
        <v>100.38</v>
      </c>
      <c r="G185" s="13" t="s">
        <v>52</v>
      </c>
      <c r="H185" s="24">
        <v>101.86</v>
      </c>
      <c r="I185" s="13" t="s">
        <v>52</v>
      </c>
      <c r="J185" s="24">
        <v>101.27</v>
      </c>
      <c r="K185" s="13" t="s">
        <v>52</v>
      </c>
      <c r="L185" s="24">
        <v>100.23</v>
      </c>
      <c r="M185" s="13" t="s">
        <v>52</v>
      </c>
      <c r="N185" s="24">
        <v>90.39</v>
      </c>
      <c r="O185" s="13" t="s">
        <v>52</v>
      </c>
      <c r="P185" s="24">
        <v>91.87</v>
      </c>
      <c r="Q185" s="13" t="s">
        <v>52</v>
      </c>
      <c r="R185" s="24">
        <v>125.24</v>
      </c>
      <c r="S185" s="13" t="s">
        <v>52</v>
      </c>
      <c r="T185" s="24">
        <v>98.52</v>
      </c>
      <c r="U185" s="13" t="s">
        <v>52</v>
      </c>
      <c r="V185" s="24">
        <v>93.33</v>
      </c>
      <c r="W185" s="13" t="s">
        <v>52</v>
      </c>
      <c r="X185" s="24">
        <v>119.91</v>
      </c>
      <c r="Y185" s="13" t="s">
        <v>52</v>
      </c>
      <c r="Z185" s="24">
        <v>101.18</v>
      </c>
      <c r="AA185" s="13" t="s">
        <v>52</v>
      </c>
      <c r="AB185" s="24">
        <v>98.16</v>
      </c>
      <c r="AC185" s="13" t="s">
        <v>52</v>
      </c>
      <c r="AD185" s="24">
        <v>90.75</v>
      </c>
      <c r="AE185" s="13" t="s">
        <v>52</v>
      </c>
      <c r="AF185" s="24">
        <v>98.7</v>
      </c>
      <c r="AG185" s="13"/>
      <c r="AN185" s="1">
        <v>14</v>
      </c>
      <c r="AO185" s="1" t="s">
        <v>183</v>
      </c>
      <c r="AP185" s="4" t="s">
        <v>8</v>
      </c>
    </row>
    <row r="186" spans="1:42" ht="15">
      <c r="A186" s="11" t="s">
        <v>184</v>
      </c>
      <c r="B186" s="24">
        <v>78.53</v>
      </c>
      <c r="C186" s="14" t="s">
        <v>52</v>
      </c>
      <c r="D186" s="24">
        <v>91.42</v>
      </c>
      <c r="E186" s="14" t="s">
        <v>52</v>
      </c>
      <c r="F186" s="24">
        <v>118.25</v>
      </c>
      <c r="G186" s="14" t="s">
        <v>52</v>
      </c>
      <c r="H186" s="24">
        <v>98.37</v>
      </c>
      <c r="I186" s="14" t="s">
        <v>52</v>
      </c>
      <c r="J186" s="24">
        <v>115.09</v>
      </c>
      <c r="K186" s="14" t="s">
        <v>52</v>
      </c>
      <c r="L186" s="24">
        <v>88.41</v>
      </c>
      <c r="M186" s="14" t="s">
        <v>52</v>
      </c>
      <c r="N186" s="24">
        <v>102.53</v>
      </c>
      <c r="O186" s="14" t="s">
        <v>52</v>
      </c>
      <c r="P186" s="24">
        <v>115.47</v>
      </c>
      <c r="Q186" s="14" t="s">
        <v>52</v>
      </c>
      <c r="R186" s="24">
        <v>89.27</v>
      </c>
      <c r="S186" s="14" t="s">
        <v>52</v>
      </c>
      <c r="T186" s="24">
        <v>121.06</v>
      </c>
      <c r="U186" s="14" t="s">
        <v>52</v>
      </c>
      <c r="V186" s="24">
        <v>83.87</v>
      </c>
      <c r="W186" s="14" t="s">
        <v>52</v>
      </c>
      <c r="X186" s="24">
        <v>130.3</v>
      </c>
      <c r="Y186" s="14" t="s">
        <v>52</v>
      </c>
      <c r="Z186" s="24">
        <v>102.94</v>
      </c>
      <c r="AA186" s="14" t="s">
        <v>52</v>
      </c>
      <c r="AB186" s="24">
        <v>97.36</v>
      </c>
      <c r="AC186" s="14" t="s">
        <v>52</v>
      </c>
      <c r="AD186" s="24">
        <v>112.81</v>
      </c>
      <c r="AE186" s="14" t="s">
        <v>52</v>
      </c>
      <c r="AF186" s="24">
        <v>74.46</v>
      </c>
      <c r="AG186" s="14"/>
      <c r="AN186" s="1">
        <v>15</v>
      </c>
      <c r="AO186" s="1" t="s">
        <v>185</v>
      </c>
      <c r="AP186" s="4" t="s">
        <v>25</v>
      </c>
    </row>
    <row r="187" spans="1:42" ht="15">
      <c r="A187" s="11" t="s">
        <v>186</v>
      </c>
      <c r="B187" s="24">
        <v>88.36</v>
      </c>
      <c r="C187" s="13" t="s">
        <v>52</v>
      </c>
      <c r="D187" s="24">
        <v>83.54</v>
      </c>
      <c r="E187" s="13" t="s">
        <v>52</v>
      </c>
      <c r="F187" s="24">
        <v>116.27</v>
      </c>
      <c r="G187" s="13" t="s">
        <v>52</v>
      </c>
      <c r="H187" s="24">
        <v>125.19</v>
      </c>
      <c r="I187" s="13" t="s">
        <v>52</v>
      </c>
      <c r="J187" s="24">
        <v>126.79</v>
      </c>
      <c r="K187" s="13" t="s">
        <v>52</v>
      </c>
      <c r="L187" s="24">
        <v>88.07</v>
      </c>
      <c r="M187" s="13" t="s">
        <v>52</v>
      </c>
      <c r="N187" s="24">
        <v>94.04</v>
      </c>
      <c r="O187" s="13" t="s">
        <v>52</v>
      </c>
      <c r="P187" s="24">
        <v>108.28</v>
      </c>
      <c r="Q187" s="13" t="s">
        <v>52</v>
      </c>
      <c r="R187" s="24">
        <v>82.17</v>
      </c>
      <c r="S187" s="13" t="s">
        <v>52</v>
      </c>
      <c r="T187" s="24">
        <v>122.8</v>
      </c>
      <c r="U187" s="13" t="s">
        <v>52</v>
      </c>
      <c r="V187" s="24">
        <v>73.21</v>
      </c>
      <c r="W187" s="13" t="s">
        <v>52</v>
      </c>
      <c r="X187" s="24">
        <v>122.53</v>
      </c>
      <c r="Y187" s="13" t="s">
        <v>52</v>
      </c>
      <c r="Z187" s="24">
        <v>128.03</v>
      </c>
      <c r="AA187" s="13" t="s">
        <v>52</v>
      </c>
      <c r="AB187" s="24">
        <v>93</v>
      </c>
      <c r="AC187" s="13" t="s">
        <v>52</v>
      </c>
      <c r="AD187" s="24">
        <v>115.7</v>
      </c>
      <c r="AE187" s="13" t="s">
        <v>52</v>
      </c>
      <c r="AF187" s="24">
        <v>66.83</v>
      </c>
      <c r="AG187" s="13"/>
      <c r="AN187" s="1">
        <v>16</v>
      </c>
      <c r="AO187" s="1" t="s">
        <v>188</v>
      </c>
      <c r="AP187" s="4" t="s">
        <v>23</v>
      </c>
    </row>
    <row r="188" spans="1:42" ht="15">
      <c r="A188" s="11" t="s">
        <v>163</v>
      </c>
      <c r="B188" s="24">
        <v>80.97</v>
      </c>
      <c r="C188" s="14" t="s">
        <v>52</v>
      </c>
      <c r="D188" s="24">
        <v>60.38</v>
      </c>
      <c r="E188" s="14" t="s">
        <v>52</v>
      </c>
      <c r="F188" s="24">
        <v>119.96</v>
      </c>
      <c r="G188" s="14" t="s">
        <v>52</v>
      </c>
      <c r="H188" s="24">
        <v>99.49</v>
      </c>
      <c r="I188" s="14" t="s">
        <v>52</v>
      </c>
      <c r="J188" s="24">
        <v>108.04</v>
      </c>
      <c r="K188" s="14" t="s">
        <v>52</v>
      </c>
      <c r="L188" s="24">
        <v>80.48</v>
      </c>
      <c r="M188" s="14" t="s">
        <v>52</v>
      </c>
      <c r="N188" s="24">
        <v>130.17</v>
      </c>
      <c r="O188" s="14" t="s">
        <v>52</v>
      </c>
      <c r="P188" s="24">
        <v>81.67</v>
      </c>
      <c r="Q188" s="14" t="s">
        <v>52</v>
      </c>
      <c r="R188" s="24">
        <v>91</v>
      </c>
      <c r="S188" s="14" t="s">
        <v>52</v>
      </c>
      <c r="T188" s="24">
        <v>126.05</v>
      </c>
      <c r="U188" s="14" t="s">
        <v>52</v>
      </c>
      <c r="V188" s="24">
        <v>107.02</v>
      </c>
      <c r="W188" s="14" t="s">
        <v>52</v>
      </c>
      <c r="X188" s="24">
        <v>96.44</v>
      </c>
      <c r="Y188" s="14" t="s">
        <v>52</v>
      </c>
      <c r="Z188" s="24">
        <v>99.78</v>
      </c>
      <c r="AA188" s="14" t="s">
        <v>52</v>
      </c>
      <c r="AB188" s="24">
        <v>102.81</v>
      </c>
      <c r="AC188" s="14" t="s">
        <v>52</v>
      </c>
      <c r="AD188" s="24">
        <v>124.32</v>
      </c>
      <c r="AE188" s="14" t="s">
        <v>52</v>
      </c>
      <c r="AF188" s="24">
        <v>90.98</v>
      </c>
      <c r="AG188" s="14"/>
      <c r="AN188" s="1">
        <v>17</v>
      </c>
      <c r="AO188" s="1" t="s">
        <v>190</v>
      </c>
      <c r="AP188" s="4" t="s">
        <v>24</v>
      </c>
    </row>
    <row r="189" spans="1:42" ht="15">
      <c r="A189" s="11" t="s">
        <v>191</v>
      </c>
      <c r="B189" s="24">
        <v>124.17</v>
      </c>
      <c r="C189" s="13" t="s">
        <v>52</v>
      </c>
      <c r="D189" s="24">
        <v>69.49</v>
      </c>
      <c r="E189" s="13" t="s">
        <v>52</v>
      </c>
      <c r="F189" s="24">
        <v>117.01</v>
      </c>
      <c r="G189" s="13" t="s">
        <v>52</v>
      </c>
      <c r="H189" s="24">
        <v>146.91</v>
      </c>
      <c r="I189" s="13" t="s">
        <v>52</v>
      </c>
      <c r="J189" s="24">
        <v>91.56</v>
      </c>
      <c r="K189" s="13" t="s">
        <v>52</v>
      </c>
      <c r="L189" s="24">
        <v>112.77</v>
      </c>
      <c r="M189" s="13" t="s">
        <v>52</v>
      </c>
      <c r="N189" s="24">
        <v>110.67</v>
      </c>
      <c r="O189" s="13" t="s">
        <v>52</v>
      </c>
      <c r="P189" s="24">
        <v>90.03</v>
      </c>
      <c r="Q189" s="13" t="s">
        <v>52</v>
      </c>
      <c r="R189" s="24">
        <v>105.12</v>
      </c>
      <c r="S189" s="13" t="s">
        <v>52</v>
      </c>
      <c r="T189" s="24">
        <v>98.51</v>
      </c>
      <c r="U189" s="13" t="s">
        <v>52</v>
      </c>
      <c r="V189" s="24">
        <v>95.37</v>
      </c>
      <c r="W189" s="13" t="s">
        <v>52</v>
      </c>
      <c r="X189" s="24">
        <v>97.74</v>
      </c>
      <c r="Y189" s="13" t="s">
        <v>52</v>
      </c>
      <c r="Z189" s="24">
        <v>97.73</v>
      </c>
      <c r="AA189" s="13" t="s">
        <v>52</v>
      </c>
      <c r="AB189" s="24">
        <v>101.31</v>
      </c>
      <c r="AC189" s="13" t="s">
        <v>52</v>
      </c>
      <c r="AD189" s="24">
        <v>92.71</v>
      </c>
      <c r="AE189" s="13" t="s">
        <v>52</v>
      </c>
      <c r="AF189" s="24">
        <v>101.93</v>
      </c>
      <c r="AG189" s="13"/>
      <c r="AN189" s="1">
        <v>18</v>
      </c>
      <c r="AO189" s="1" t="s">
        <v>192</v>
      </c>
      <c r="AP189" s="4" t="s">
        <v>19</v>
      </c>
    </row>
    <row r="190" spans="1:42" ht="15">
      <c r="A190" s="11" t="s">
        <v>152</v>
      </c>
      <c r="B190" s="24">
        <v>92.86</v>
      </c>
      <c r="C190" s="14" t="s">
        <v>52</v>
      </c>
      <c r="D190" s="24">
        <v>112.32</v>
      </c>
      <c r="E190" s="14" t="s">
        <v>52</v>
      </c>
      <c r="F190" s="24">
        <v>107.36</v>
      </c>
      <c r="G190" s="14" t="s">
        <v>52</v>
      </c>
      <c r="H190" s="24">
        <v>87.85</v>
      </c>
      <c r="I190" s="14" t="s">
        <v>52</v>
      </c>
      <c r="J190" s="24">
        <v>94.48</v>
      </c>
      <c r="K190" s="14" t="s">
        <v>52</v>
      </c>
      <c r="L190" s="24">
        <v>100.23</v>
      </c>
      <c r="M190" s="14" t="s">
        <v>52</v>
      </c>
      <c r="N190" s="24">
        <v>98.41</v>
      </c>
      <c r="O190" s="14" t="s">
        <v>52</v>
      </c>
      <c r="P190" s="24">
        <v>118.63</v>
      </c>
      <c r="Q190" s="14" t="s">
        <v>52</v>
      </c>
      <c r="R190" s="24">
        <v>73.28</v>
      </c>
      <c r="S190" s="14" t="s">
        <v>52</v>
      </c>
      <c r="T190" s="24">
        <v>91.53</v>
      </c>
      <c r="U190" s="14" t="s">
        <v>52</v>
      </c>
      <c r="V190" s="24">
        <v>133.32</v>
      </c>
      <c r="W190" s="14" t="s">
        <v>52</v>
      </c>
      <c r="X190" s="24">
        <v>98.79</v>
      </c>
      <c r="Y190" s="14" t="s">
        <v>52</v>
      </c>
      <c r="Z190" s="24">
        <v>92.61</v>
      </c>
      <c r="AA190" s="14" t="s">
        <v>52</v>
      </c>
      <c r="AB190" s="24">
        <v>91.68</v>
      </c>
      <c r="AC190" s="14" t="s">
        <v>52</v>
      </c>
      <c r="AD190" s="24">
        <v>90.97</v>
      </c>
      <c r="AE190" s="14" t="s">
        <v>52</v>
      </c>
      <c r="AF190" s="24">
        <v>102.64</v>
      </c>
      <c r="AG190" s="14"/>
      <c r="AN190" s="1">
        <v>19</v>
      </c>
      <c r="AO190" s="1" t="s">
        <v>193</v>
      </c>
      <c r="AP190" s="4" t="s">
        <v>26</v>
      </c>
    </row>
    <row r="191" spans="1:42" ht="15">
      <c r="A191" s="11" t="s">
        <v>159</v>
      </c>
      <c r="B191" s="24">
        <v>87.75</v>
      </c>
      <c r="C191" s="13" t="s">
        <v>52</v>
      </c>
      <c r="D191" s="24">
        <v>84.59</v>
      </c>
      <c r="E191" s="13" t="s">
        <v>52</v>
      </c>
      <c r="F191" s="24">
        <v>126.5</v>
      </c>
      <c r="G191" s="13" t="s">
        <v>52</v>
      </c>
      <c r="H191" s="24">
        <v>84.88</v>
      </c>
      <c r="I191" s="13" t="s">
        <v>52</v>
      </c>
      <c r="J191" s="24">
        <v>105.89</v>
      </c>
      <c r="K191" s="13" t="s">
        <v>52</v>
      </c>
      <c r="L191" s="24">
        <v>113.67</v>
      </c>
      <c r="M191" s="13" t="s">
        <v>52</v>
      </c>
      <c r="N191" s="24">
        <v>94.51</v>
      </c>
      <c r="O191" s="13" t="s">
        <v>52</v>
      </c>
      <c r="P191" s="24">
        <v>100.53</v>
      </c>
      <c r="Q191" s="13" t="s">
        <v>52</v>
      </c>
      <c r="R191" s="24">
        <v>102.92</v>
      </c>
      <c r="S191" s="13" t="s">
        <v>52</v>
      </c>
      <c r="T191" s="24">
        <v>112.45</v>
      </c>
      <c r="U191" s="13" t="s">
        <v>52</v>
      </c>
      <c r="V191" s="24">
        <v>85.13</v>
      </c>
      <c r="W191" s="13" t="s">
        <v>52</v>
      </c>
      <c r="X191" s="24">
        <v>101.49</v>
      </c>
      <c r="Y191" s="13" t="s">
        <v>52</v>
      </c>
      <c r="Z191" s="24">
        <v>93.15</v>
      </c>
      <c r="AA191" s="13" t="s">
        <v>52</v>
      </c>
      <c r="AB191" s="24">
        <v>103.37</v>
      </c>
      <c r="AC191" s="13" t="s">
        <v>52</v>
      </c>
      <c r="AD191" s="24">
        <v>98.67</v>
      </c>
      <c r="AE191" s="13" t="s">
        <v>52</v>
      </c>
      <c r="AF191" s="24">
        <v>102.99</v>
      </c>
      <c r="AG191" s="13"/>
      <c r="AN191" s="1">
        <v>20</v>
      </c>
      <c r="AO191" s="1" t="s">
        <v>194</v>
      </c>
      <c r="AP191" s="4" t="s">
        <v>27</v>
      </c>
    </row>
    <row r="192" spans="1:42" ht="15">
      <c r="A192" s="11" t="s">
        <v>166</v>
      </c>
      <c r="B192" s="24">
        <v>95.18</v>
      </c>
      <c r="C192" s="14" t="s">
        <v>52</v>
      </c>
      <c r="D192" s="24">
        <v>76.95</v>
      </c>
      <c r="E192" s="14" t="s">
        <v>52</v>
      </c>
      <c r="F192" s="24">
        <v>115.66</v>
      </c>
      <c r="G192" s="14" t="s">
        <v>52</v>
      </c>
      <c r="H192" s="24">
        <v>113.52</v>
      </c>
      <c r="I192" s="14" t="s">
        <v>52</v>
      </c>
      <c r="J192" s="24">
        <v>93.74</v>
      </c>
      <c r="K192" s="14" t="s">
        <v>52</v>
      </c>
      <c r="L192" s="24">
        <v>87.4</v>
      </c>
      <c r="M192" s="14" t="s">
        <v>52</v>
      </c>
      <c r="N192" s="24">
        <v>92.36</v>
      </c>
      <c r="O192" s="14" t="s">
        <v>52</v>
      </c>
      <c r="P192" s="24">
        <v>93.12</v>
      </c>
      <c r="Q192" s="14" t="s">
        <v>52</v>
      </c>
      <c r="R192" s="24">
        <v>110.89</v>
      </c>
      <c r="S192" s="14" t="s">
        <v>52</v>
      </c>
      <c r="T192" s="24">
        <v>110.67</v>
      </c>
      <c r="U192" s="14" t="s">
        <v>52</v>
      </c>
      <c r="V192" s="24">
        <v>93.26</v>
      </c>
      <c r="W192" s="14" t="s">
        <v>52</v>
      </c>
      <c r="X192" s="24">
        <v>93.18</v>
      </c>
      <c r="Y192" s="14" t="s">
        <v>52</v>
      </c>
      <c r="Z192" s="24">
        <v>100.62</v>
      </c>
      <c r="AA192" s="14" t="s">
        <v>52</v>
      </c>
      <c r="AB192" s="24">
        <v>106.78</v>
      </c>
      <c r="AC192" s="14" t="s">
        <v>52</v>
      </c>
      <c r="AD192" s="24">
        <v>123.21</v>
      </c>
      <c r="AE192" s="14" t="s">
        <v>52</v>
      </c>
      <c r="AF192" s="24">
        <v>77.41</v>
      </c>
      <c r="AG192" s="14"/>
      <c r="AN192" s="1">
        <v>21</v>
      </c>
      <c r="AO192" s="1" t="s">
        <v>195</v>
      </c>
      <c r="AP192" s="4" t="s">
        <v>4</v>
      </c>
    </row>
    <row r="193" spans="1:42" ht="15">
      <c r="A193" s="11" t="s">
        <v>175</v>
      </c>
      <c r="B193" s="24">
        <v>88.75</v>
      </c>
      <c r="C193" s="13" t="s">
        <v>52</v>
      </c>
      <c r="D193" s="24">
        <v>108.72</v>
      </c>
      <c r="E193" s="13" t="s">
        <v>52</v>
      </c>
      <c r="F193" s="24">
        <v>112.6</v>
      </c>
      <c r="G193" s="13" t="s">
        <v>52</v>
      </c>
      <c r="H193" s="24">
        <v>113.96</v>
      </c>
      <c r="I193" s="13" t="s">
        <v>52</v>
      </c>
      <c r="J193" s="24">
        <v>93.38</v>
      </c>
      <c r="K193" s="13" t="s">
        <v>52</v>
      </c>
      <c r="L193" s="24">
        <v>109.45</v>
      </c>
      <c r="M193" s="13" t="s">
        <v>52</v>
      </c>
      <c r="N193" s="24">
        <v>83.34</v>
      </c>
      <c r="O193" s="13" t="s">
        <v>52</v>
      </c>
      <c r="P193" s="24">
        <v>100.99</v>
      </c>
      <c r="Q193" s="13" t="s">
        <v>52</v>
      </c>
      <c r="R193" s="24">
        <v>111.36</v>
      </c>
      <c r="S193" s="13" t="s">
        <v>52</v>
      </c>
      <c r="T193" s="24">
        <v>108.4</v>
      </c>
      <c r="U193" s="13" t="s">
        <v>52</v>
      </c>
      <c r="V193" s="24">
        <v>94.32</v>
      </c>
      <c r="W193" s="13" t="s">
        <v>52</v>
      </c>
      <c r="X193" s="24">
        <v>105.41</v>
      </c>
      <c r="Y193" s="13" t="s">
        <v>52</v>
      </c>
      <c r="Z193" s="24">
        <v>101.28</v>
      </c>
      <c r="AA193" s="13" t="s">
        <v>52</v>
      </c>
      <c r="AB193" s="24">
        <v>95.28</v>
      </c>
      <c r="AC193" s="13" t="s">
        <v>52</v>
      </c>
      <c r="AD193" s="24">
        <v>124.18</v>
      </c>
      <c r="AE193" s="13" t="s">
        <v>52</v>
      </c>
      <c r="AF193" s="24">
        <v>90.26</v>
      </c>
      <c r="AG193" s="13"/>
      <c r="AN193" s="1">
        <v>22</v>
      </c>
      <c r="AO193" s="1" t="s">
        <v>196</v>
      </c>
      <c r="AP193" s="4" t="s">
        <v>29</v>
      </c>
    </row>
    <row r="194" spans="1:42" ht="15">
      <c r="A194" s="11" t="s">
        <v>189</v>
      </c>
      <c r="B194" s="24">
        <v>108.06</v>
      </c>
      <c r="C194" s="14" t="s">
        <v>52</v>
      </c>
      <c r="D194" s="24">
        <v>84.3</v>
      </c>
      <c r="E194" s="14" t="s">
        <v>52</v>
      </c>
      <c r="F194" s="24">
        <v>106.82</v>
      </c>
      <c r="G194" s="14" t="s">
        <v>52</v>
      </c>
      <c r="H194" s="24">
        <v>83.14</v>
      </c>
      <c r="I194" s="14" t="s">
        <v>52</v>
      </c>
      <c r="J194" s="24">
        <v>106.41</v>
      </c>
      <c r="K194" s="14" t="s">
        <v>52</v>
      </c>
      <c r="L194" s="24">
        <v>108.9</v>
      </c>
      <c r="M194" s="14" t="s">
        <v>52</v>
      </c>
      <c r="N194" s="24">
        <v>95.3</v>
      </c>
      <c r="O194" s="14" t="s">
        <v>52</v>
      </c>
      <c r="P194" s="24">
        <v>105.75</v>
      </c>
      <c r="Q194" s="14" t="s">
        <v>52</v>
      </c>
      <c r="R194" s="24">
        <v>104.99</v>
      </c>
      <c r="S194" s="14" t="s">
        <v>52</v>
      </c>
      <c r="T194" s="24">
        <v>99.63</v>
      </c>
      <c r="U194" s="14" t="s">
        <v>52</v>
      </c>
      <c r="V194" s="24">
        <v>99.42</v>
      </c>
      <c r="W194" s="14" t="s">
        <v>52</v>
      </c>
      <c r="X194" s="24">
        <v>106.77</v>
      </c>
      <c r="Y194" s="14" t="s">
        <v>52</v>
      </c>
      <c r="Z194" s="24">
        <v>99.9</v>
      </c>
      <c r="AA194" s="14" t="s">
        <v>52</v>
      </c>
      <c r="AB194" s="24">
        <v>109.48</v>
      </c>
      <c r="AC194" s="14" t="s">
        <v>52</v>
      </c>
      <c r="AD194" s="24">
        <v>87.5</v>
      </c>
      <c r="AE194" s="14" t="s">
        <v>52</v>
      </c>
      <c r="AF194" s="24">
        <v>107.18</v>
      </c>
      <c r="AG194" s="14"/>
      <c r="AN194" s="1">
        <v>23</v>
      </c>
      <c r="AO194" s="1" t="s">
        <v>197</v>
      </c>
      <c r="AP194" s="4" t="s">
        <v>30</v>
      </c>
    </row>
    <row r="195" spans="1:42" ht="15">
      <c r="A195" s="11" t="s">
        <v>155</v>
      </c>
      <c r="B195" s="24">
        <v>144.43</v>
      </c>
      <c r="C195" s="13" t="s">
        <v>52</v>
      </c>
      <c r="D195" s="24">
        <v>85.02</v>
      </c>
      <c r="E195" s="13" t="s">
        <v>52</v>
      </c>
      <c r="F195" s="24">
        <v>95.65</v>
      </c>
      <c r="G195" s="13" t="s">
        <v>52</v>
      </c>
      <c r="H195" s="24">
        <v>120.37</v>
      </c>
      <c r="I195" s="13" t="s">
        <v>52</v>
      </c>
      <c r="J195" s="24">
        <v>76.43</v>
      </c>
      <c r="K195" s="13" t="s">
        <v>52</v>
      </c>
      <c r="L195" s="24">
        <v>119.82</v>
      </c>
      <c r="M195" s="13" t="s">
        <v>52</v>
      </c>
      <c r="N195" s="24">
        <v>100.06</v>
      </c>
      <c r="O195" s="13" t="s">
        <v>52</v>
      </c>
      <c r="P195" s="24">
        <v>88.8</v>
      </c>
      <c r="Q195" s="13" t="s">
        <v>52</v>
      </c>
      <c r="R195" s="24">
        <v>119.92</v>
      </c>
      <c r="S195" s="13" t="s">
        <v>52</v>
      </c>
      <c r="T195" s="24">
        <v>107.88</v>
      </c>
      <c r="U195" s="13" t="s">
        <v>52</v>
      </c>
      <c r="V195" s="24">
        <v>99.81</v>
      </c>
      <c r="W195" s="13" t="s">
        <v>52</v>
      </c>
      <c r="X195" s="24">
        <v>99.66</v>
      </c>
      <c r="Y195" s="13" t="s">
        <v>52</v>
      </c>
      <c r="Z195" s="24">
        <v>87.28</v>
      </c>
      <c r="AA195" s="13" t="s">
        <v>52</v>
      </c>
      <c r="AB195" s="24">
        <v>115.32</v>
      </c>
      <c r="AC195" s="13" t="s">
        <v>52</v>
      </c>
      <c r="AD195" s="24">
        <v>76.19</v>
      </c>
      <c r="AE195" s="13" t="s">
        <v>52</v>
      </c>
      <c r="AF195" s="24">
        <v>108.53</v>
      </c>
      <c r="AG195" s="13"/>
      <c r="AN195" s="1">
        <v>24</v>
      </c>
      <c r="AO195" s="1" t="s">
        <v>198</v>
      </c>
      <c r="AP195" s="4" t="s">
        <v>31</v>
      </c>
    </row>
    <row r="196" spans="1:42" ht="15">
      <c r="A196" s="11" t="s">
        <v>168</v>
      </c>
      <c r="B196" s="24">
        <v>86.57</v>
      </c>
      <c r="C196" s="14" t="s">
        <v>52</v>
      </c>
      <c r="D196" s="24">
        <v>93.86</v>
      </c>
      <c r="E196" s="14" t="s">
        <v>52</v>
      </c>
      <c r="F196" s="24">
        <v>111.59</v>
      </c>
      <c r="G196" s="14" t="s">
        <v>52</v>
      </c>
      <c r="H196" s="24">
        <v>115.45</v>
      </c>
      <c r="I196" s="14" t="s">
        <v>52</v>
      </c>
      <c r="J196" s="24">
        <v>82.43</v>
      </c>
      <c r="K196" s="14" t="s">
        <v>52</v>
      </c>
      <c r="L196" s="24">
        <v>102.89</v>
      </c>
      <c r="M196" s="14" t="s">
        <v>52</v>
      </c>
      <c r="N196" s="24">
        <v>111.96</v>
      </c>
      <c r="O196" s="14" t="s">
        <v>52</v>
      </c>
      <c r="P196" s="24">
        <v>109.96</v>
      </c>
      <c r="Q196" s="14" t="s">
        <v>52</v>
      </c>
      <c r="R196" s="24">
        <v>89.96</v>
      </c>
      <c r="S196" s="14" t="s">
        <v>52</v>
      </c>
      <c r="T196" s="24">
        <v>92.01</v>
      </c>
      <c r="U196" s="14" t="s">
        <v>52</v>
      </c>
      <c r="V196" s="24">
        <v>137.65</v>
      </c>
      <c r="W196" s="14" t="s">
        <v>52</v>
      </c>
      <c r="X196" s="24">
        <v>88.44</v>
      </c>
      <c r="Y196" s="14" t="s">
        <v>52</v>
      </c>
      <c r="Z196" s="24">
        <v>107.14</v>
      </c>
      <c r="AA196" s="14" t="s">
        <v>52</v>
      </c>
      <c r="AB196" s="24">
        <v>71.1</v>
      </c>
      <c r="AC196" s="14" t="s">
        <v>52</v>
      </c>
      <c r="AD196" s="24">
        <v>113.96</v>
      </c>
      <c r="AE196" s="14" t="s">
        <v>52</v>
      </c>
      <c r="AF196" s="24">
        <v>98.1</v>
      </c>
      <c r="AG196" s="14"/>
      <c r="AN196" s="1">
        <v>25</v>
      </c>
      <c r="AO196" s="1" t="s">
        <v>199</v>
      </c>
      <c r="AP196" s="4" t="s">
        <v>33</v>
      </c>
    </row>
    <row r="197" spans="1:42" ht="15">
      <c r="A197" s="11" t="s">
        <v>158</v>
      </c>
      <c r="B197" s="24">
        <v>110.13</v>
      </c>
      <c r="C197" s="13" t="s">
        <v>52</v>
      </c>
      <c r="D197" s="24">
        <v>73.34</v>
      </c>
      <c r="E197" s="13" t="s">
        <v>52</v>
      </c>
      <c r="F197" s="24">
        <v>99.42</v>
      </c>
      <c r="G197" s="13" t="s">
        <v>52</v>
      </c>
      <c r="H197" s="24">
        <v>121.37</v>
      </c>
      <c r="I197" s="13" t="s">
        <v>52</v>
      </c>
      <c r="J197" s="24">
        <v>112.06</v>
      </c>
      <c r="K197" s="13" t="s">
        <v>52</v>
      </c>
      <c r="L197" s="24">
        <v>92.53</v>
      </c>
      <c r="M197" s="13" t="s">
        <v>52</v>
      </c>
      <c r="N197" s="24">
        <v>109.43</v>
      </c>
      <c r="O197" s="13" t="s">
        <v>52</v>
      </c>
      <c r="P197" s="24">
        <v>90.42</v>
      </c>
      <c r="Q197" s="13" t="s">
        <v>52</v>
      </c>
      <c r="R197" s="24">
        <v>120.92</v>
      </c>
      <c r="S197" s="13" t="s">
        <v>52</v>
      </c>
      <c r="T197" s="24">
        <v>105.93</v>
      </c>
      <c r="U197" s="13" t="s">
        <v>52</v>
      </c>
      <c r="V197" s="24">
        <v>95.67</v>
      </c>
      <c r="W197" s="13" t="s">
        <v>52</v>
      </c>
      <c r="X197" s="24">
        <v>98.32</v>
      </c>
      <c r="Y197" s="13" t="s">
        <v>52</v>
      </c>
      <c r="Z197" s="24">
        <v>104.58</v>
      </c>
      <c r="AA197" s="13" t="s">
        <v>52</v>
      </c>
      <c r="AB197" s="24">
        <v>98.6</v>
      </c>
      <c r="AC197" s="13" t="s">
        <v>52</v>
      </c>
      <c r="AD197" s="24">
        <v>107.36</v>
      </c>
      <c r="AE197" s="13" t="s">
        <v>52</v>
      </c>
      <c r="AF197" s="24">
        <v>81.3</v>
      </c>
      <c r="AG197" s="13"/>
      <c r="AN197" s="1">
        <v>26</v>
      </c>
      <c r="AO197" s="1" t="s">
        <v>200</v>
      </c>
      <c r="AP197" s="4" t="s">
        <v>34</v>
      </c>
    </row>
    <row r="198" spans="1:42" ht="15">
      <c r="A198" s="11" t="s">
        <v>187</v>
      </c>
      <c r="B198" s="24">
        <v>85.08</v>
      </c>
      <c r="C198" s="14" t="s">
        <v>52</v>
      </c>
      <c r="D198" s="24">
        <v>110.97</v>
      </c>
      <c r="E198" s="14" t="s">
        <v>52</v>
      </c>
      <c r="F198" s="24">
        <v>103.99</v>
      </c>
      <c r="G198" s="14" t="s">
        <v>52</v>
      </c>
      <c r="H198" s="24">
        <v>85.44</v>
      </c>
      <c r="I198" s="14" t="s">
        <v>52</v>
      </c>
      <c r="J198" s="24">
        <v>99.18</v>
      </c>
      <c r="K198" s="14" t="s">
        <v>52</v>
      </c>
      <c r="L198" s="24">
        <v>94.05</v>
      </c>
      <c r="M198" s="14" t="s">
        <v>52</v>
      </c>
      <c r="N198" s="24">
        <v>96.68</v>
      </c>
      <c r="O198" s="14" t="s">
        <v>52</v>
      </c>
      <c r="P198" s="24">
        <v>78.92</v>
      </c>
      <c r="Q198" s="14" t="s">
        <v>52</v>
      </c>
      <c r="R198" s="24">
        <v>102.56</v>
      </c>
      <c r="S198" s="14" t="s">
        <v>52</v>
      </c>
      <c r="T198" s="24">
        <v>99.9</v>
      </c>
      <c r="U198" s="14" t="s">
        <v>52</v>
      </c>
      <c r="V198" s="24">
        <v>101.1</v>
      </c>
      <c r="W198" s="14" t="s">
        <v>52</v>
      </c>
      <c r="X198" s="24">
        <v>105.93</v>
      </c>
      <c r="Y198" s="14" t="s">
        <v>52</v>
      </c>
      <c r="Z198" s="24">
        <v>103.81</v>
      </c>
      <c r="AA198" s="14" t="s">
        <v>52</v>
      </c>
      <c r="AB198" s="24">
        <v>93.27</v>
      </c>
      <c r="AC198" s="14" t="s">
        <v>52</v>
      </c>
      <c r="AD198" s="24">
        <v>120.34</v>
      </c>
      <c r="AE198" s="14" t="s">
        <v>52</v>
      </c>
      <c r="AF198" s="24">
        <v>83.63</v>
      </c>
      <c r="AG198" s="14"/>
      <c r="AN198" s="1">
        <v>27</v>
      </c>
      <c r="AO198" s="1" t="s">
        <v>201</v>
      </c>
      <c r="AP198" s="4" t="s">
        <v>16</v>
      </c>
    </row>
    <row r="199" spans="1:42" ht="15">
      <c r="A199" s="11" t="s">
        <v>178</v>
      </c>
      <c r="B199" s="24">
        <v>86.96</v>
      </c>
      <c r="C199" s="13" t="s">
        <v>52</v>
      </c>
      <c r="D199" s="24">
        <v>76.63</v>
      </c>
      <c r="E199" s="13" t="s">
        <v>52</v>
      </c>
      <c r="F199" s="24">
        <v>127.36</v>
      </c>
      <c r="G199" s="13" t="s">
        <v>52</v>
      </c>
      <c r="H199" s="24">
        <v>101.16</v>
      </c>
      <c r="I199" s="13" t="s">
        <v>52</v>
      </c>
      <c r="J199" s="24">
        <v>97.65</v>
      </c>
      <c r="K199" s="13" t="s">
        <v>52</v>
      </c>
      <c r="L199" s="24">
        <v>89.01</v>
      </c>
      <c r="M199" s="13" t="s">
        <v>52</v>
      </c>
      <c r="N199" s="24">
        <v>107.46</v>
      </c>
      <c r="O199" s="13" t="s">
        <v>52</v>
      </c>
      <c r="P199" s="24">
        <v>103.4</v>
      </c>
      <c r="Q199" s="13" t="s">
        <v>52</v>
      </c>
      <c r="R199" s="24">
        <v>89.1</v>
      </c>
      <c r="S199" s="13" t="s">
        <v>52</v>
      </c>
      <c r="T199" s="24">
        <v>115.99</v>
      </c>
      <c r="U199" s="13" t="s">
        <v>52</v>
      </c>
      <c r="V199" s="24">
        <v>81.33</v>
      </c>
      <c r="W199" s="13" t="s">
        <v>52</v>
      </c>
      <c r="X199" s="24">
        <v>111.92</v>
      </c>
      <c r="Y199" s="13" t="s">
        <v>52</v>
      </c>
      <c r="Z199" s="24">
        <v>96.81</v>
      </c>
      <c r="AA199" s="13" t="s">
        <v>52</v>
      </c>
      <c r="AB199" s="24">
        <v>121.11</v>
      </c>
      <c r="AC199" s="13" t="s">
        <v>52</v>
      </c>
      <c r="AD199" s="24">
        <v>125.82</v>
      </c>
      <c r="AE199" s="13" t="s">
        <v>52</v>
      </c>
      <c r="AF199" s="24">
        <v>69.13</v>
      </c>
      <c r="AG199" s="13"/>
      <c r="AN199" s="1">
        <v>28</v>
      </c>
      <c r="AO199" s="1" t="s">
        <v>202</v>
      </c>
      <c r="AP199" s="4" t="s">
        <v>32</v>
      </c>
    </row>
    <row r="200" spans="1:42" ht="15">
      <c r="A200" s="11" t="s">
        <v>203</v>
      </c>
      <c r="B200" s="24">
        <v>98.88</v>
      </c>
      <c r="C200" s="14" t="s">
        <v>52</v>
      </c>
      <c r="D200" s="24">
        <v>115.12</v>
      </c>
      <c r="E200" s="14" t="s">
        <v>52</v>
      </c>
      <c r="F200" s="24">
        <v>78.62</v>
      </c>
      <c r="G200" s="14" t="s">
        <v>52</v>
      </c>
      <c r="H200" s="24">
        <v>111.45</v>
      </c>
      <c r="I200" s="14" t="s">
        <v>52</v>
      </c>
      <c r="J200" s="24">
        <v>105.87</v>
      </c>
      <c r="K200" s="14" t="s">
        <v>52</v>
      </c>
      <c r="L200" s="24">
        <v>78.23</v>
      </c>
      <c r="M200" s="14" t="s">
        <v>52</v>
      </c>
      <c r="N200" s="24">
        <v>139.9</v>
      </c>
      <c r="O200" s="14" t="s">
        <v>52</v>
      </c>
      <c r="P200" s="24">
        <v>122.09</v>
      </c>
      <c r="Q200" s="14" t="s">
        <v>52</v>
      </c>
      <c r="R200" s="24">
        <v>93.21</v>
      </c>
      <c r="S200" s="14" t="s">
        <v>52</v>
      </c>
      <c r="T200" s="24">
        <v>95.14</v>
      </c>
      <c r="U200" s="14" t="s">
        <v>52</v>
      </c>
      <c r="V200" s="24">
        <v>80.88</v>
      </c>
      <c r="W200" s="14" t="s">
        <v>52</v>
      </c>
      <c r="X200" s="24">
        <v>95.34</v>
      </c>
      <c r="Y200" s="14" t="s">
        <v>52</v>
      </c>
      <c r="Z200" s="24">
        <v>115.36</v>
      </c>
      <c r="AA200" s="14" t="s">
        <v>52</v>
      </c>
      <c r="AB200" s="24">
        <v>93.65</v>
      </c>
      <c r="AC200" s="14" t="s">
        <v>52</v>
      </c>
      <c r="AD200" s="24">
        <v>105.31</v>
      </c>
      <c r="AE200" s="14" t="s">
        <v>52</v>
      </c>
      <c r="AF200" s="24">
        <v>112.1</v>
      </c>
      <c r="AG200" s="14"/>
      <c r="AN200" s="1">
        <v>29</v>
      </c>
      <c r="AO200" s="1" t="s">
        <v>205</v>
      </c>
      <c r="AP200" s="4" t="s">
        <v>21</v>
      </c>
    </row>
    <row r="201" spans="1:42" ht="15">
      <c r="A201" s="11" t="s">
        <v>206</v>
      </c>
      <c r="B201" s="24">
        <v>99.07</v>
      </c>
      <c r="C201" s="13" t="s">
        <v>52</v>
      </c>
      <c r="D201" s="24">
        <v>100.24</v>
      </c>
      <c r="E201" s="13" t="s">
        <v>52</v>
      </c>
      <c r="F201" s="24">
        <v>100.81</v>
      </c>
      <c r="G201" s="13" t="s">
        <v>52</v>
      </c>
      <c r="H201" s="24">
        <v>95.54</v>
      </c>
      <c r="I201" s="13" t="s">
        <v>52</v>
      </c>
      <c r="J201" s="24">
        <v>101.25</v>
      </c>
      <c r="K201" s="13" t="s">
        <v>52</v>
      </c>
      <c r="L201" s="24">
        <v>95.49</v>
      </c>
      <c r="M201" s="13" t="s">
        <v>52</v>
      </c>
      <c r="N201" s="24">
        <v>105.99</v>
      </c>
      <c r="O201" s="13" t="s">
        <v>52</v>
      </c>
      <c r="P201" s="24">
        <v>111.37</v>
      </c>
      <c r="Q201" s="13" t="s">
        <v>52</v>
      </c>
      <c r="R201" s="24">
        <v>101.53</v>
      </c>
      <c r="S201" s="13" t="s">
        <v>52</v>
      </c>
      <c r="T201" s="24">
        <v>89.76</v>
      </c>
      <c r="U201" s="13" t="s">
        <v>52</v>
      </c>
      <c r="V201" s="24">
        <v>91.14</v>
      </c>
      <c r="W201" s="13" t="s">
        <v>52</v>
      </c>
      <c r="X201" s="24">
        <v>102.87</v>
      </c>
      <c r="Y201" s="13" t="s">
        <v>52</v>
      </c>
      <c r="Z201" s="24">
        <v>111.7</v>
      </c>
      <c r="AA201" s="13" t="s">
        <v>52</v>
      </c>
      <c r="AB201" s="24">
        <v>80.27</v>
      </c>
      <c r="AC201" s="13" t="s">
        <v>52</v>
      </c>
      <c r="AD201" s="24">
        <v>114.53</v>
      </c>
      <c r="AE201" s="13" t="s">
        <v>52</v>
      </c>
      <c r="AF201" s="24">
        <v>88.96</v>
      </c>
      <c r="AG201" s="13"/>
      <c r="AN201" s="1">
        <v>30</v>
      </c>
      <c r="AO201" s="1" t="s">
        <v>207</v>
      </c>
      <c r="AP201" s="4" t="s">
        <v>28</v>
      </c>
    </row>
    <row r="202" spans="1:42" ht="15">
      <c r="A202" s="11" t="s">
        <v>208</v>
      </c>
      <c r="B202" s="24">
        <v>101.57</v>
      </c>
      <c r="C202" s="14" t="s">
        <v>52</v>
      </c>
      <c r="D202" s="24">
        <v>93.49</v>
      </c>
      <c r="E202" s="14" t="s">
        <v>52</v>
      </c>
      <c r="F202" s="24">
        <v>96.45</v>
      </c>
      <c r="G202" s="14" t="s">
        <v>52</v>
      </c>
      <c r="H202" s="24">
        <v>104.94</v>
      </c>
      <c r="I202" s="14" t="s">
        <v>52</v>
      </c>
      <c r="J202" s="24">
        <v>97.9</v>
      </c>
      <c r="K202" s="14" t="s">
        <v>52</v>
      </c>
      <c r="L202" s="24">
        <v>103.92</v>
      </c>
      <c r="M202" s="14" t="s">
        <v>52</v>
      </c>
      <c r="N202" s="24">
        <v>109.29</v>
      </c>
      <c r="O202" s="14" t="s">
        <v>52</v>
      </c>
      <c r="P202" s="24">
        <v>92.01</v>
      </c>
      <c r="Q202" s="14" t="s">
        <v>52</v>
      </c>
      <c r="R202" s="24">
        <v>108.03</v>
      </c>
      <c r="S202" s="14" t="s">
        <v>52</v>
      </c>
      <c r="T202" s="24">
        <v>97.51</v>
      </c>
      <c r="U202" s="14" t="s">
        <v>52</v>
      </c>
      <c r="V202" s="24">
        <v>103.3</v>
      </c>
      <c r="W202" s="14" t="s">
        <v>52</v>
      </c>
      <c r="X202" s="24">
        <v>102.43</v>
      </c>
      <c r="Y202" s="14" t="s">
        <v>52</v>
      </c>
      <c r="Z202" s="24">
        <v>106.44</v>
      </c>
      <c r="AA202" s="14" t="s">
        <v>52</v>
      </c>
      <c r="AB202" s="24">
        <v>93.17</v>
      </c>
      <c r="AC202" s="14" t="s">
        <v>52</v>
      </c>
      <c r="AD202" s="24">
        <v>96</v>
      </c>
      <c r="AE202" s="14" t="s">
        <v>52</v>
      </c>
      <c r="AF202" s="24">
        <v>100.52</v>
      </c>
      <c r="AG202" s="14"/>
      <c r="AN202" s="1">
        <v>31</v>
      </c>
      <c r="AO202" s="1" t="s">
        <v>209</v>
      </c>
      <c r="AP202" s="4" t="s">
        <v>7</v>
      </c>
    </row>
    <row r="203" spans="40:42" ht="15">
      <c r="AN203" s="4">
        <v>32</v>
      </c>
      <c r="AO203" s="4" t="s">
        <v>236</v>
      </c>
      <c r="AP203" s="4" t="s">
        <v>15</v>
      </c>
    </row>
    <row r="204" ht="15">
      <c r="A204" s="9" t="s">
        <v>92</v>
      </c>
    </row>
    <row r="205" spans="1:2" ht="15">
      <c r="A205" s="9" t="s">
        <v>93</v>
      </c>
      <c r="B205" s="7" t="s">
        <v>94</v>
      </c>
    </row>
    <row r="206" ht="15">
      <c r="A206" s="9" t="s">
        <v>96</v>
      </c>
    </row>
    <row r="207" spans="1:2" ht="15">
      <c r="A207" s="9" t="s">
        <v>97</v>
      </c>
      <c r="B207" s="7" t="s">
        <v>98</v>
      </c>
    </row>
    <row r="208" spans="1:2" ht="15">
      <c r="A208" s="9"/>
      <c r="B208" s="7"/>
    </row>
    <row r="209" ht="15">
      <c r="A209" s="8" t="s">
        <v>39</v>
      </c>
    </row>
    <row r="210" ht="15">
      <c r="A210" s="47" t="s">
        <v>244</v>
      </c>
    </row>
    <row r="212" ht="15">
      <c r="A212" s="7" t="s">
        <v>242</v>
      </c>
    </row>
    <row r="213" spans="1:2" ht="15">
      <c r="A213" s="7" t="s">
        <v>42</v>
      </c>
      <c r="B213" s="9" t="s">
        <v>245</v>
      </c>
    </row>
    <row r="214" spans="1:2" ht="15">
      <c r="A214" s="7" t="s">
        <v>44</v>
      </c>
      <c r="B214" s="7"/>
    </row>
    <row r="216" spans="1:3" ht="15">
      <c r="A216" s="9" t="s">
        <v>45</v>
      </c>
      <c r="C216" s="7" t="s">
        <v>46</v>
      </c>
    </row>
    <row r="217" spans="1:3" ht="15">
      <c r="A217" s="9" t="s">
        <v>49</v>
      </c>
      <c r="C217" s="7" t="s">
        <v>106</v>
      </c>
    </row>
    <row r="218" spans="1:3" ht="15">
      <c r="A218" s="9" t="s">
        <v>121</v>
      </c>
      <c r="C218" s="7" t="s">
        <v>108</v>
      </c>
    </row>
    <row r="220" spans="1:33" ht="15">
      <c r="A220" s="63" t="s">
        <v>51</v>
      </c>
      <c r="B220" s="81">
        <v>2008</v>
      </c>
      <c r="C220" s="81" t="s">
        <v>52</v>
      </c>
      <c r="D220" s="81">
        <v>2009</v>
      </c>
      <c r="E220" s="81" t="s">
        <v>52</v>
      </c>
      <c r="F220" s="81">
        <v>2010</v>
      </c>
      <c r="G220" s="81" t="s">
        <v>52</v>
      </c>
      <c r="H220" s="81">
        <v>2011</v>
      </c>
      <c r="I220" s="81" t="s">
        <v>52</v>
      </c>
      <c r="J220" s="81">
        <v>2012</v>
      </c>
      <c r="K220" s="81" t="s">
        <v>52</v>
      </c>
      <c r="L220" s="81">
        <v>2013</v>
      </c>
      <c r="M220" s="81" t="s">
        <v>52</v>
      </c>
      <c r="N220" s="81">
        <v>2014</v>
      </c>
      <c r="O220" s="81" t="s">
        <v>52</v>
      </c>
      <c r="P220" s="81">
        <v>2015</v>
      </c>
      <c r="Q220" s="81" t="s">
        <v>52</v>
      </c>
      <c r="R220" s="81">
        <v>2016</v>
      </c>
      <c r="S220" s="81" t="s">
        <v>52</v>
      </c>
      <c r="T220" s="81">
        <v>2017</v>
      </c>
      <c r="U220" s="81" t="s">
        <v>52</v>
      </c>
      <c r="V220" s="81">
        <v>2018</v>
      </c>
      <c r="W220" s="81" t="s">
        <v>52</v>
      </c>
      <c r="X220" s="81">
        <v>2019</v>
      </c>
      <c r="Y220" s="81" t="s">
        <v>52</v>
      </c>
      <c r="Z220" s="81">
        <v>2020</v>
      </c>
      <c r="AA220" s="81" t="s">
        <v>52</v>
      </c>
      <c r="AB220" s="81">
        <v>2021</v>
      </c>
      <c r="AC220" s="81" t="s">
        <v>52</v>
      </c>
      <c r="AD220" s="81">
        <v>2022</v>
      </c>
      <c r="AE220" s="81" t="s">
        <v>52</v>
      </c>
      <c r="AF220" s="81">
        <v>2023</v>
      </c>
      <c r="AG220" s="81" t="s">
        <v>52</v>
      </c>
    </row>
    <row r="221" spans="1:33" ht="15">
      <c r="A221" s="10" t="s">
        <v>55</v>
      </c>
      <c r="B221" s="19" t="s">
        <v>52</v>
      </c>
      <c r="C221" s="19" t="s">
        <v>52</v>
      </c>
      <c r="D221" s="19" t="s">
        <v>52</v>
      </c>
      <c r="E221" s="19" t="s">
        <v>52</v>
      </c>
      <c r="F221" s="19" t="s">
        <v>52</v>
      </c>
      <c r="G221" s="19" t="s">
        <v>52</v>
      </c>
      <c r="H221" s="19" t="s">
        <v>52</v>
      </c>
      <c r="I221" s="19" t="s">
        <v>52</v>
      </c>
      <c r="J221" s="19" t="s">
        <v>52</v>
      </c>
      <c r="K221" s="19" t="s">
        <v>52</v>
      </c>
      <c r="L221" s="19" t="s">
        <v>52</v>
      </c>
      <c r="M221" s="19" t="s">
        <v>52</v>
      </c>
      <c r="N221" s="19" t="s">
        <v>52</v>
      </c>
      <c r="O221" s="19" t="s">
        <v>52</v>
      </c>
      <c r="P221" s="19" t="s">
        <v>52</v>
      </c>
      <c r="Q221" s="19" t="s">
        <v>52</v>
      </c>
      <c r="R221" s="19" t="s">
        <v>52</v>
      </c>
      <c r="S221" s="19" t="s">
        <v>52</v>
      </c>
      <c r="T221" s="19" t="s">
        <v>52</v>
      </c>
      <c r="U221" s="19" t="s">
        <v>52</v>
      </c>
      <c r="V221" s="19" t="s">
        <v>52</v>
      </c>
      <c r="W221" s="19" t="s">
        <v>52</v>
      </c>
      <c r="X221" s="19" t="s">
        <v>52</v>
      </c>
      <c r="Y221" s="19" t="s">
        <v>52</v>
      </c>
      <c r="Z221" s="19" t="s">
        <v>52</v>
      </c>
      <c r="AA221" s="19" t="s">
        <v>52</v>
      </c>
      <c r="AB221" s="19" t="s">
        <v>52</v>
      </c>
      <c r="AC221" s="19" t="s">
        <v>52</v>
      </c>
      <c r="AD221" s="19" t="s">
        <v>52</v>
      </c>
      <c r="AE221" s="19" t="s">
        <v>52</v>
      </c>
      <c r="AF221" s="19" t="s">
        <v>52</v>
      </c>
      <c r="AG221" s="19" t="s">
        <v>52</v>
      </c>
    </row>
    <row r="222" spans="1:42" ht="15">
      <c r="A222" s="11" t="s">
        <v>139</v>
      </c>
      <c r="B222" s="24">
        <v>121.58</v>
      </c>
      <c r="C222" s="14" t="s">
        <v>52</v>
      </c>
      <c r="D222" s="24">
        <v>118.67</v>
      </c>
      <c r="E222" s="14" t="s">
        <v>52</v>
      </c>
      <c r="F222" s="24">
        <v>111.4</v>
      </c>
      <c r="G222" s="14" t="s">
        <v>52</v>
      </c>
      <c r="H222" s="24">
        <v>105.3</v>
      </c>
      <c r="I222" s="14" t="s">
        <v>52</v>
      </c>
      <c r="J222" s="24">
        <v>104.85</v>
      </c>
      <c r="K222" s="14" t="s">
        <v>52</v>
      </c>
      <c r="L222" s="24">
        <v>103.46</v>
      </c>
      <c r="M222" s="14" t="s">
        <v>52</v>
      </c>
      <c r="N222" s="24">
        <v>101.69</v>
      </c>
      <c r="O222" s="14" t="s">
        <v>52</v>
      </c>
      <c r="P222" s="24">
        <v>100</v>
      </c>
      <c r="Q222" s="14" t="s">
        <v>52</v>
      </c>
      <c r="R222" s="24">
        <v>102.14</v>
      </c>
      <c r="S222" s="14" t="s">
        <v>52</v>
      </c>
      <c r="T222" s="24">
        <v>97.9</v>
      </c>
      <c r="U222" s="14" t="s">
        <v>52</v>
      </c>
      <c r="V222" s="24">
        <v>96.9</v>
      </c>
      <c r="W222" s="14" t="s">
        <v>52</v>
      </c>
      <c r="X222" s="24">
        <v>94.92</v>
      </c>
      <c r="Y222" s="14" t="s">
        <v>52</v>
      </c>
      <c r="Z222" s="24">
        <v>88.79</v>
      </c>
      <c r="AA222" s="14" t="s">
        <v>52</v>
      </c>
      <c r="AB222" s="24">
        <v>84.79</v>
      </c>
      <c r="AC222" s="14" t="s">
        <v>52</v>
      </c>
      <c r="AD222" s="24">
        <v>83</v>
      </c>
      <c r="AE222" s="14" t="s">
        <v>52</v>
      </c>
      <c r="AF222" s="24">
        <v>81.9</v>
      </c>
      <c r="AG222" s="14"/>
      <c r="AL222" s="25">
        <v>-32.6369468662609</v>
      </c>
      <c r="AO222" s="4">
        <v>40000</v>
      </c>
      <c r="AP222" s="4" t="s">
        <v>1</v>
      </c>
    </row>
    <row r="223" spans="1:42" ht="15">
      <c r="A223" s="11" t="s">
        <v>211</v>
      </c>
      <c r="B223" s="24">
        <v>128.06</v>
      </c>
      <c r="C223" s="13" t="s">
        <v>52</v>
      </c>
      <c r="D223" s="24">
        <v>125.1</v>
      </c>
      <c r="E223" s="13" t="s">
        <v>52</v>
      </c>
      <c r="F223" s="24">
        <v>115.25</v>
      </c>
      <c r="G223" s="13" t="s">
        <v>52</v>
      </c>
      <c r="H223" s="24">
        <v>107.87</v>
      </c>
      <c r="I223" s="13" t="s">
        <v>52</v>
      </c>
      <c r="J223" s="24">
        <v>107.2</v>
      </c>
      <c r="K223" s="13" t="s">
        <v>52</v>
      </c>
      <c r="L223" s="24">
        <v>105.98</v>
      </c>
      <c r="M223" s="13" t="s">
        <v>52</v>
      </c>
      <c r="N223" s="24">
        <v>102.56</v>
      </c>
      <c r="O223" s="13" t="s">
        <v>52</v>
      </c>
      <c r="P223" s="24">
        <v>100</v>
      </c>
      <c r="Q223" s="13" t="s">
        <v>52</v>
      </c>
      <c r="R223" s="24">
        <v>103.22</v>
      </c>
      <c r="S223" s="13" t="s">
        <v>52</v>
      </c>
      <c r="T223" s="24">
        <v>96.13</v>
      </c>
      <c r="U223" s="13" t="s">
        <v>52</v>
      </c>
      <c r="V223" s="24">
        <v>94.28</v>
      </c>
      <c r="W223" s="13" t="s">
        <v>52</v>
      </c>
      <c r="X223" s="24">
        <v>91.77</v>
      </c>
      <c r="Y223" s="13" t="s">
        <v>52</v>
      </c>
      <c r="Z223" s="24">
        <v>84.7</v>
      </c>
      <c r="AA223" s="13" t="s">
        <v>52</v>
      </c>
      <c r="AB223" s="24">
        <v>79.12</v>
      </c>
      <c r="AC223" s="13" t="s">
        <v>52</v>
      </c>
      <c r="AD223" s="24">
        <v>77.2</v>
      </c>
      <c r="AE223" s="13" t="s">
        <v>52</v>
      </c>
      <c r="AF223" s="24">
        <v>75.97</v>
      </c>
      <c r="AG223" s="13"/>
      <c r="AO223" s="4">
        <v>41000</v>
      </c>
      <c r="AP223" s="4" t="s">
        <v>2</v>
      </c>
    </row>
    <row r="224" spans="1:42" ht="15">
      <c r="A224" s="11" t="s">
        <v>213</v>
      </c>
      <c r="B224" s="24">
        <v>101.8</v>
      </c>
      <c r="C224" s="14" t="s">
        <v>52</v>
      </c>
      <c r="D224" s="24">
        <v>99.04</v>
      </c>
      <c r="E224" s="14" t="s">
        <v>52</v>
      </c>
      <c r="F224" s="24">
        <v>99.64</v>
      </c>
      <c r="G224" s="14" t="s">
        <v>52</v>
      </c>
      <c r="H224" s="24">
        <v>97.46</v>
      </c>
      <c r="I224" s="14" t="s">
        <v>52</v>
      </c>
      <c r="J224" s="24">
        <v>97.7</v>
      </c>
      <c r="K224" s="14" t="s">
        <v>52</v>
      </c>
      <c r="L224" s="24">
        <v>95.77</v>
      </c>
      <c r="M224" s="14" t="s">
        <v>52</v>
      </c>
      <c r="N224" s="24">
        <v>99.03</v>
      </c>
      <c r="O224" s="14" t="s">
        <v>52</v>
      </c>
      <c r="P224" s="24">
        <v>100</v>
      </c>
      <c r="Q224" s="14" t="s">
        <v>52</v>
      </c>
      <c r="R224" s="24">
        <v>98.83</v>
      </c>
      <c r="S224" s="14" t="s">
        <v>52</v>
      </c>
      <c r="T224" s="24">
        <v>103.3</v>
      </c>
      <c r="U224" s="14" t="s">
        <v>52</v>
      </c>
      <c r="V224" s="24">
        <v>104.88</v>
      </c>
      <c r="W224" s="14" t="s">
        <v>52</v>
      </c>
      <c r="X224" s="24">
        <v>104.54</v>
      </c>
      <c r="Y224" s="14" t="s">
        <v>52</v>
      </c>
      <c r="Z224" s="24">
        <v>101.3</v>
      </c>
      <c r="AA224" s="14" t="s">
        <v>52</v>
      </c>
      <c r="AB224" s="24">
        <v>102.09</v>
      </c>
      <c r="AC224" s="14" t="s">
        <v>52</v>
      </c>
      <c r="AD224" s="24">
        <v>100.73</v>
      </c>
      <c r="AE224" s="14" t="s">
        <v>52</v>
      </c>
      <c r="AF224" s="24">
        <v>99.98</v>
      </c>
      <c r="AG224" s="14"/>
      <c r="AO224" s="4">
        <v>42000</v>
      </c>
      <c r="AP224" s="4" t="s">
        <v>3</v>
      </c>
    </row>
    <row r="226" ht="15">
      <c r="A226" s="9" t="s">
        <v>92</v>
      </c>
    </row>
    <row r="227" spans="1:2" ht="15">
      <c r="A227" s="9" t="s">
        <v>93</v>
      </c>
      <c r="B227" s="7" t="s">
        <v>94</v>
      </c>
    </row>
    <row r="228" ht="15">
      <c r="A228" s="9" t="s">
        <v>96</v>
      </c>
    </row>
    <row r="229" spans="1:2" ht="15">
      <c r="A229" s="9" t="s">
        <v>97</v>
      </c>
      <c r="B229" s="7" t="s">
        <v>98</v>
      </c>
    </row>
    <row r="232" spans="1:33" ht="15">
      <c r="A232" s="63" t="s">
        <v>51</v>
      </c>
      <c r="B232" s="81">
        <v>2008</v>
      </c>
      <c r="C232" s="81" t="s">
        <v>52</v>
      </c>
      <c r="D232" s="81">
        <v>2009</v>
      </c>
      <c r="E232" s="81" t="s">
        <v>52</v>
      </c>
      <c r="F232" s="81">
        <v>2010</v>
      </c>
      <c r="G232" s="81" t="s">
        <v>52</v>
      </c>
      <c r="H232" s="81">
        <v>2011</v>
      </c>
      <c r="I232" s="81" t="s">
        <v>52</v>
      </c>
      <c r="J232" s="81">
        <v>2012</v>
      </c>
      <c r="K232" s="81" t="s">
        <v>52</v>
      </c>
      <c r="L232" s="81">
        <v>2013</v>
      </c>
      <c r="M232" s="81" t="s">
        <v>52</v>
      </c>
      <c r="N232" s="81">
        <v>2014</v>
      </c>
      <c r="O232" s="81" t="s">
        <v>52</v>
      </c>
      <c r="P232" s="81">
        <v>2015</v>
      </c>
      <c r="Q232" s="81" t="s">
        <v>52</v>
      </c>
      <c r="R232" s="81">
        <v>2016</v>
      </c>
      <c r="S232" s="81" t="s">
        <v>52</v>
      </c>
      <c r="T232" s="81">
        <v>2017</v>
      </c>
      <c r="U232" s="81" t="s">
        <v>52</v>
      </c>
      <c r="V232" s="81">
        <v>2018</v>
      </c>
      <c r="W232" s="81" t="s">
        <v>52</v>
      </c>
      <c r="X232" s="81">
        <v>2019</v>
      </c>
      <c r="Y232" s="81" t="s">
        <v>52</v>
      </c>
      <c r="Z232" s="81">
        <v>2020</v>
      </c>
      <c r="AA232" s="81" t="s">
        <v>52</v>
      </c>
      <c r="AB232" s="81">
        <v>2021</v>
      </c>
      <c r="AC232" s="81" t="s">
        <v>52</v>
      </c>
      <c r="AD232" s="81">
        <v>2022</v>
      </c>
      <c r="AE232" s="81" t="s">
        <v>52</v>
      </c>
      <c r="AF232" s="81">
        <v>2023</v>
      </c>
      <c r="AG232" s="81" t="s">
        <v>52</v>
      </c>
    </row>
    <row r="233" spans="1:33" ht="15">
      <c r="A233" s="10" t="s">
        <v>55</v>
      </c>
      <c r="B233" s="19" t="s">
        <v>52</v>
      </c>
      <c r="C233" s="19" t="s">
        <v>52</v>
      </c>
      <c r="D233" s="19" t="s">
        <v>52</v>
      </c>
      <c r="E233" s="19" t="s">
        <v>52</v>
      </c>
      <c r="F233" s="19" t="s">
        <v>52</v>
      </c>
      <c r="G233" s="19" t="s">
        <v>52</v>
      </c>
      <c r="H233" s="19" t="s">
        <v>52</v>
      </c>
      <c r="I233" s="19" t="s">
        <v>52</v>
      </c>
      <c r="J233" s="19" t="s">
        <v>52</v>
      </c>
      <c r="K233" s="19" t="s">
        <v>52</v>
      </c>
      <c r="L233" s="19" t="s">
        <v>52</v>
      </c>
      <c r="M233" s="19" t="s">
        <v>52</v>
      </c>
      <c r="N233" s="19" t="s">
        <v>52</v>
      </c>
      <c r="O233" s="19" t="s">
        <v>52</v>
      </c>
      <c r="P233" s="19" t="s">
        <v>52</v>
      </c>
      <c r="Q233" s="19" t="s">
        <v>52</v>
      </c>
      <c r="R233" s="19" t="s">
        <v>52</v>
      </c>
      <c r="S233" s="19" t="s">
        <v>52</v>
      </c>
      <c r="T233" s="19" t="s">
        <v>52</v>
      </c>
      <c r="U233" s="19" t="s">
        <v>52</v>
      </c>
      <c r="V233" s="19" t="s">
        <v>52</v>
      </c>
      <c r="W233" s="19" t="s">
        <v>52</v>
      </c>
      <c r="X233" s="19" t="s">
        <v>52</v>
      </c>
      <c r="Y233" s="19" t="s">
        <v>52</v>
      </c>
      <c r="Z233" s="19" t="s">
        <v>52</v>
      </c>
      <c r="AA233" s="19" t="s">
        <v>52</v>
      </c>
      <c r="AB233" s="19" t="s">
        <v>52</v>
      </c>
      <c r="AC233" s="19" t="s">
        <v>52</v>
      </c>
      <c r="AD233" s="19" t="s">
        <v>52</v>
      </c>
      <c r="AE233" s="19" t="s">
        <v>52</v>
      </c>
      <c r="AF233" s="19" t="s">
        <v>52</v>
      </c>
      <c r="AG233" s="19" t="s">
        <v>52</v>
      </c>
    </row>
    <row r="234" spans="1:33" ht="15">
      <c r="A234" s="11" t="s">
        <v>139</v>
      </c>
      <c r="B234" s="24"/>
      <c r="C234" s="14" t="s">
        <v>52</v>
      </c>
      <c r="D234" s="27">
        <v>97.60651422931403</v>
      </c>
      <c r="E234" s="14" t="s">
        <v>52</v>
      </c>
      <c r="F234" s="27">
        <v>93.87376759079802</v>
      </c>
      <c r="G234" s="14" t="s">
        <v>52</v>
      </c>
      <c r="H234" s="27">
        <v>94.524236983842</v>
      </c>
      <c r="I234" s="14" t="s">
        <v>52</v>
      </c>
      <c r="J234" s="27">
        <v>99.57264957264957</v>
      </c>
      <c r="K234" s="14" t="s">
        <v>52</v>
      </c>
      <c r="L234" s="27">
        <v>98.67429661421077</v>
      </c>
      <c r="M234" s="14" t="s">
        <v>52</v>
      </c>
      <c r="N234" s="27">
        <v>98.28919389135898</v>
      </c>
      <c r="O234" s="14" t="s">
        <v>52</v>
      </c>
      <c r="P234" s="27">
        <v>98.33808634083981</v>
      </c>
      <c r="Q234" s="14" t="s">
        <v>52</v>
      </c>
      <c r="R234" s="27">
        <v>102.14000000000001</v>
      </c>
      <c r="S234" s="14" t="s">
        <v>52</v>
      </c>
      <c r="T234" s="27">
        <v>95.84883493244567</v>
      </c>
      <c r="U234" s="14" t="s">
        <v>52</v>
      </c>
      <c r="V234" s="27">
        <v>98.97854954034729</v>
      </c>
      <c r="W234" s="14" t="s">
        <v>52</v>
      </c>
      <c r="X234" s="27">
        <v>97.95665634674923</v>
      </c>
      <c r="Y234" s="14" t="s">
        <v>52</v>
      </c>
      <c r="Z234" s="27">
        <v>93.54193004635482</v>
      </c>
      <c r="AA234" s="14" t="s">
        <v>52</v>
      </c>
      <c r="AB234" s="27">
        <v>95.49498817434396</v>
      </c>
      <c r="AC234" s="14" t="s">
        <v>52</v>
      </c>
      <c r="AD234" s="27">
        <v>97.88890199315956</v>
      </c>
      <c r="AE234" s="14" t="s">
        <v>52</v>
      </c>
      <c r="AF234" s="27">
        <v>98.67469879518073</v>
      </c>
      <c r="AG234" s="14"/>
    </row>
    <row r="235" spans="1:33" ht="15">
      <c r="A235" s="11" t="s">
        <v>211</v>
      </c>
      <c r="B235" s="41"/>
      <c r="C235" s="13" t="s">
        <v>52</v>
      </c>
      <c r="D235" s="27">
        <v>97.68858347649538</v>
      </c>
      <c r="E235" s="13" t="s">
        <v>52</v>
      </c>
      <c r="F235" s="27">
        <v>92.12629896083135</v>
      </c>
      <c r="G235" s="13" t="s">
        <v>52</v>
      </c>
      <c r="H235" s="27">
        <v>93.59652928416486</v>
      </c>
      <c r="I235" s="13" t="s">
        <v>52</v>
      </c>
      <c r="J235" s="27">
        <v>99.37888198757764</v>
      </c>
      <c r="K235" s="13" t="s">
        <v>52</v>
      </c>
      <c r="L235" s="27">
        <v>98.86194029850746</v>
      </c>
      <c r="M235" s="13" t="s">
        <v>52</v>
      </c>
      <c r="N235" s="27">
        <v>96.77297603321381</v>
      </c>
      <c r="O235" s="13" t="s">
        <v>52</v>
      </c>
      <c r="P235" s="27">
        <v>97.50390015600624</v>
      </c>
      <c r="Q235" s="13" t="s">
        <v>52</v>
      </c>
      <c r="R235" s="27">
        <v>103.22</v>
      </c>
      <c r="S235" s="13" t="s">
        <v>52</v>
      </c>
      <c r="T235" s="27">
        <v>93.13117612865723</v>
      </c>
      <c r="U235" s="13" t="s">
        <v>52</v>
      </c>
      <c r="V235" s="27">
        <v>98.07552272963696</v>
      </c>
      <c r="W235" s="13" t="s">
        <v>52</v>
      </c>
      <c r="X235" s="27">
        <v>97.33771743742045</v>
      </c>
      <c r="Y235" s="13" t="s">
        <v>52</v>
      </c>
      <c r="Z235" s="27">
        <v>92.29595728451564</v>
      </c>
      <c r="AA235" s="13" t="s">
        <v>52</v>
      </c>
      <c r="AB235" s="27">
        <v>93.41204250295159</v>
      </c>
      <c r="AC235" s="13" t="s">
        <v>52</v>
      </c>
      <c r="AD235" s="27">
        <v>97.57330637007078</v>
      </c>
      <c r="AE235" s="13" t="s">
        <v>52</v>
      </c>
      <c r="AF235" s="27">
        <v>98.40673575129533</v>
      </c>
      <c r="AG235" s="13"/>
    </row>
    <row r="236" spans="1:33" ht="15">
      <c r="A236" s="11" t="s">
        <v>213</v>
      </c>
      <c r="B236" s="24"/>
      <c r="C236" s="14" t="s">
        <v>52</v>
      </c>
      <c r="D236" s="27">
        <v>97.28880157170924</v>
      </c>
      <c r="E236" s="14" t="s">
        <v>52</v>
      </c>
      <c r="F236" s="27">
        <v>100.60581583198707</v>
      </c>
      <c r="G236" s="14" t="s">
        <v>52</v>
      </c>
      <c r="H236" s="27">
        <v>97.81212364512243</v>
      </c>
      <c r="I236" s="14" t="s">
        <v>52</v>
      </c>
      <c r="J236" s="27">
        <v>100.2462548737944</v>
      </c>
      <c r="K236" s="14" t="s">
        <v>52</v>
      </c>
      <c r="L236" s="27">
        <v>98.0245649948823</v>
      </c>
      <c r="M236" s="14" t="s">
        <v>52</v>
      </c>
      <c r="N236" s="27">
        <v>103.40398872298215</v>
      </c>
      <c r="O236" s="14" t="s">
        <v>52</v>
      </c>
      <c r="P236" s="27">
        <v>100.97950116126427</v>
      </c>
      <c r="Q236" s="14" t="s">
        <v>52</v>
      </c>
      <c r="R236" s="27">
        <v>98.83</v>
      </c>
      <c r="S236" s="14" t="s">
        <v>52</v>
      </c>
      <c r="T236" s="27">
        <v>104.52291814226449</v>
      </c>
      <c r="U236" s="14" t="s">
        <v>52</v>
      </c>
      <c r="V236" s="27">
        <v>101.52952565343658</v>
      </c>
      <c r="W236" s="14" t="s">
        <v>52</v>
      </c>
      <c r="X236" s="27">
        <v>99.67581998474448</v>
      </c>
      <c r="Y236" s="14" t="s">
        <v>52</v>
      </c>
      <c r="Z236" s="27">
        <v>96.90070786301894</v>
      </c>
      <c r="AA236" s="14" t="s">
        <v>52</v>
      </c>
      <c r="AB236" s="27">
        <v>100.77986179664364</v>
      </c>
      <c r="AC236" s="14" t="s">
        <v>52</v>
      </c>
      <c r="AD236" s="27">
        <v>98.66784210010775</v>
      </c>
      <c r="AE236" s="14" t="s">
        <v>52</v>
      </c>
      <c r="AF236" s="27">
        <v>99.25543532214832</v>
      </c>
      <c r="AG236" s="14"/>
    </row>
    <row r="240" spans="2:17" ht="15">
      <c r="B240" s="2">
        <v>2008</v>
      </c>
      <c r="C240" s="2">
        <v>2009</v>
      </c>
      <c r="D240" s="2">
        <v>2010</v>
      </c>
      <c r="E240" s="2">
        <v>2011</v>
      </c>
      <c r="F240" s="2">
        <v>2012</v>
      </c>
      <c r="G240" s="2">
        <v>2013</v>
      </c>
      <c r="H240" s="2">
        <v>2014</v>
      </c>
      <c r="I240" s="2">
        <v>2015</v>
      </c>
      <c r="J240" s="2">
        <v>2016</v>
      </c>
      <c r="K240" s="2">
        <v>2017</v>
      </c>
      <c r="L240" s="2">
        <v>2018</v>
      </c>
      <c r="M240" s="2">
        <v>2019</v>
      </c>
      <c r="N240" s="2">
        <v>2020</v>
      </c>
      <c r="O240" s="2">
        <v>2021</v>
      </c>
      <c r="P240" s="2">
        <v>2022</v>
      </c>
      <c r="Q240" s="2">
        <v>2023</v>
      </c>
    </row>
    <row r="241" spans="1:17" ht="15">
      <c r="A241" s="4" t="s">
        <v>246</v>
      </c>
      <c r="B241" s="3">
        <v>100</v>
      </c>
      <c r="C241" s="3">
        <v>88.84</v>
      </c>
      <c r="D241" s="3">
        <v>109.637444</v>
      </c>
      <c r="E241" s="3">
        <v>122.300568782</v>
      </c>
      <c r="F241" s="3">
        <v>121.199863662962</v>
      </c>
      <c r="G241" s="3">
        <v>126.26601796407382</v>
      </c>
      <c r="H241" s="3">
        <v>127.38978552395407</v>
      </c>
      <c r="I241" s="3">
        <v>124.38338658558877</v>
      </c>
      <c r="J241" s="3">
        <v>123.32612779961127</v>
      </c>
      <c r="K241" s="3">
        <v>141.70172084175334</v>
      </c>
      <c r="L241" s="3">
        <v>138.21585850904623</v>
      </c>
      <c r="M241" s="3">
        <v>143.4542395465391</v>
      </c>
      <c r="N241" s="3">
        <v>147.55703079757012</v>
      </c>
      <c r="O241" s="3">
        <v>161.08801052170733</v>
      </c>
      <c r="P241" s="3">
        <v>178.72714767383428</v>
      </c>
      <c r="Q241" s="3">
        <v>169.0937544142146</v>
      </c>
    </row>
    <row r="242" spans="1:38" ht="15">
      <c r="A242" s="4" t="s">
        <v>247</v>
      </c>
      <c r="B242" s="3">
        <v>100</v>
      </c>
      <c r="C242" s="3">
        <v>86.71</v>
      </c>
      <c r="D242" s="3">
        <v>100.45353499999997</v>
      </c>
      <c r="E242" s="3">
        <v>105.91820730399998</v>
      </c>
      <c r="F242" s="3">
        <v>104.52008696758719</v>
      </c>
      <c r="G242" s="3">
        <v>107.44664940267964</v>
      </c>
      <c r="H242" s="3">
        <v>106.54409754769712</v>
      </c>
      <c r="I242" s="3">
        <v>102.29298805554401</v>
      </c>
      <c r="J242" s="3">
        <v>103.59210900384942</v>
      </c>
      <c r="K242" s="3">
        <v>114.07563043503897</v>
      </c>
      <c r="L242" s="3">
        <v>110.12861362198663</v>
      </c>
      <c r="M242" s="3">
        <v>111.97877433083602</v>
      </c>
      <c r="N242" s="3">
        <v>107.73477878369732</v>
      </c>
      <c r="O242" s="3">
        <v>112.30273340412609</v>
      </c>
      <c r="P242" s="3">
        <v>121.98322902356176</v>
      </c>
      <c r="Q242" s="3">
        <v>113.85914597059255</v>
      </c>
      <c r="AL242" s="25"/>
    </row>
    <row r="243" spans="1:38" ht="15">
      <c r="A243" s="4" t="s">
        <v>248</v>
      </c>
      <c r="B243" s="3">
        <v>100</v>
      </c>
      <c r="C243" s="3">
        <v>97.60651422931403</v>
      </c>
      <c r="D243" s="3">
        <v>91.62691232110546</v>
      </c>
      <c r="E243" s="3">
        <v>86.60963974337885</v>
      </c>
      <c r="F243" s="3">
        <v>86.23951307780885</v>
      </c>
      <c r="G243" s="3">
        <v>85.0962329330482</v>
      </c>
      <c r="H243" s="3">
        <v>83.64040138180621</v>
      </c>
      <c r="I243" s="3">
        <v>82.25037012666556</v>
      </c>
      <c r="J243" s="3">
        <v>84.01052804737621</v>
      </c>
      <c r="K243" s="3">
        <v>80.5231123540056</v>
      </c>
      <c r="L243" s="3">
        <v>79.70060865273894</v>
      </c>
      <c r="M243" s="3">
        <v>78.07205132423096</v>
      </c>
      <c r="N243" s="3">
        <v>73.03010363546636</v>
      </c>
      <c r="O243" s="3">
        <v>69.74008883039974</v>
      </c>
      <c r="P243" s="3">
        <v>68.26780720513243</v>
      </c>
      <c r="Q243" s="3">
        <v>67.36305313373911</v>
      </c>
      <c r="AL243" s="39">
        <v>-32.636946866260885</v>
      </c>
    </row>
    <row r="245" spans="3:17" ht="1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7" spans="2:17" ht="15">
      <c r="B247" s="2">
        <v>2008</v>
      </c>
      <c r="C247" s="2">
        <v>2009</v>
      </c>
      <c r="D247" s="2">
        <v>2010</v>
      </c>
      <c r="E247" s="2">
        <v>2011</v>
      </c>
      <c r="F247" s="2">
        <v>2012</v>
      </c>
      <c r="G247" s="2">
        <v>2013</v>
      </c>
      <c r="H247" s="2">
        <v>2014</v>
      </c>
      <c r="I247" s="2">
        <v>2015</v>
      </c>
      <c r="J247" s="2">
        <v>2016</v>
      </c>
      <c r="K247" s="2">
        <v>2017</v>
      </c>
      <c r="L247" s="2">
        <v>2018</v>
      </c>
      <c r="M247" s="2">
        <v>2019</v>
      </c>
      <c r="N247" s="2">
        <v>2020</v>
      </c>
      <c r="O247" s="2">
        <v>2021</v>
      </c>
      <c r="P247" s="2">
        <v>2022</v>
      </c>
      <c r="Q247" s="2">
        <v>2023</v>
      </c>
    </row>
    <row r="248" spans="1:19" ht="15">
      <c r="A248" s="11" t="s">
        <v>108</v>
      </c>
      <c r="B248" s="4">
        <v>100</v>
      </c>
      <c r="C248" s="58">
        <v>88.84</v>
      </c>
      <c r="D248" s="58">
        <v>109.637444</v>
      </c>
      <c r="E248" s="58">
        <v>122.300568782</v>
      </c>
      <c r="F248" s="58">
        <v>121.199863662962</v>
      </c>
      <c r="G248" s="58">
        <v>126.26601796407382</v>
      </c>
      <c r="H248" s="58">
        <v>127.38978552395407</v>
      </c>
      <c r="I248" s="58">
        <v>124.38338658558877</v>
      </c>
      <c r="J248" s="58">
        <v>123.32612779961127</v>
      </c>
      <c r="K248" s="58">
        <v>141.70172084175334</v>
      </c>
      <c r="L248" s="58">
        <v>138.21585850904623</v>
      </c>
      <c r="M248" s="58">
        <v>143.4542395465391</v>
      </c>
      <c r="N248" s="58">
        <v>147.55703079757012</v>
      </c>
      <c r="O248" s="58">
        <v>161.08801052170733</v>
      </c>
      <c r="P248" s="58">
        <v>178.72714767383428</v>
      </c>
      <c r="Q248" s="58">
        <v>169.0937544142146</v>
      </c>
      <c r="S248" s="25">
        <v>69.09375441421459</v>
      </c>
    </row>
    <row r="249" spans="1:19" ht="15">
      <c r="A249" s="11" t="s">
        <v>148</v>
      </c>
      <c r="B249" s="57">
        <v>100</v>
      </c>
      <c r="C249" s="58">
        <v>96.56</v>
      </c>
      <c r="D249" s="58">
        <v>126.184608</v>
      </c>
      <c r="E249" s="58">
        <v>114.00779332799999</v>
      </c>
      <c r="F249" s="58">
        <v>136.64974108294078</v>
      </c>
      <c r="G249" s="58">
        <v>111.69749836119578</v>
      </c>
      <c r="H249" s="58">
        <v>106.2801696906778</v>
      </c>
      <c r="I249" s="58">
        <v>116.52557804885915</v>
      </c>
      <c r="J249" s="58">
        <v>103.81263748372862</v>
      </c>
      <c r="K249" s="58">
        <v>113.86170079215356</v>
      </c>
      <c r="L249" s="58">
        <v>103.61414772085973</v>
      </c>
      <c r="M249" s="58">
        <v>125.18661327634273</v>
      </c>
      <c r="N249" s="58">
        <v>111.46616046125557</v>
      </c>
      <c r="O249" s="58">
        <v>111.1317619798718</v>
      </c>
      <c r="P249" s="58">
        <v>125.0010058749598</v>
      </c>
      <c r="Q249" s="58">
        <v>144.98866671436588</v>
      </c>
      <c r="S249" s="25">
        <v>44.98866671436588</v>
      </c>
    </row>
    <row r="250" spans="1:19" ht="15">
      <c r="A250" s="11" t="s">
        <v>150</v>
      </c>
      <c r="B250" s="3">
        <v>100</v>
      </c>
      <c r="C250" s="58">
        <v>70.19</v>
      </c>
      <c r="D250" s="58">
        <v>78.416268</v>
      </c>
      <c r="E250" s="58">
        <v>90.53942303279999</v>
      </c>
      <c r="F250" s="58">
        <v>104.84465187198238</v>
      </c>
      <c r="G250" s="58">
        <v>126.42168122723635</v>
      </c>
      <c r="H250" s="58">
        <v>134.18397245458866</v>
      </c>
      <c r="I250" s="58">
        <v>122.36236448133938</v>
      </c>
      <c r="J250" s="58">
        <v>153.65042107921786</v>
      </c>
      <c r="K250" s="58">
        <v>164.5903310600582</v>
      </c>
      <c r="L250" s="58">
        <v>167.99735091300138</v>
      </c>
      <c r="M250" s="58">
        <v>181.1683432245807</v>
      </c>
      <c r="N250" s="58">
        <v>191.7485744688962</v>
      </c>
      <c r="O250" s="58">
        <v>256.32949435002047</v>
      </c>
      <c r="P250" s="58">
        <v>276.118131313842</v>
      </c>
      <c r="Q250" s="58">
        <v>205.76323145507507</v>
      </c>
      <c r="S250" s="25">
        <v>105.76323145507507</v>
      </c>
    </row>
    <row r="251" spans="1:19" ht="15">
      <c r="A251" s="11" t="s">
        <v>154</v>
      </c>
      <c r="B251" s="3">
        <v>100</v>
      </c>
      <c r="C251" s="58">
        <v>81.62</v>
      </c>
      <c r="D251" s="58">
        <v>96.21365599999999</v>
      </c>
      <c r="E251" s="58">
        <v>129.7344937504</v>
      </c>
      <c r="F251" s="58">
        <v>128.6706709016467</v>
      </c>
      <c r="G251" s="58">
        <v>129.97024467775333</v>
      </c>
      <c r="H251" s="58">
        <v>149.49177542835187</v>
      </c>
      <c r="I251" s="58">
        <v>132.7636457579193</v>
      </c>
      <c r="J251" s="58">
        <v>149.85032696696354</v>
      </c>
      <c r="K251" s="58">
        <v>145.384787223348</v>
      </c>
      <c r="L251" s="58">
        <v>139.2786261599674</v>
      </c>
      <c r="M251" s="58">
        <v>143.1227162419825</v>
      </c>
      <c r="N251" s="58">
        <v>157.56379831079852</v>
      </c>
      <c r="O251" s="58">
        <v>176.4399413484322</v>
      </c>
      <c r="P251" s="58">
        <v>168.4824999936179</v>
      </c>
      <c r="Q251" s="58">
        <v>133.0337819949607</v>
      </c>
      <c r="S251" s="25">
        <v>33.0337819949607</v>
      </c>
    </row>
    <row r="252" spans="1:19" ht="15">
      <c r="A252" s="11" t="s">
        <v>151</v>
      </c>
      <c r="B252" s="3">
        <v>100</v>
      </c>
      <c r="C252" s="58">
        <v>102.22</v>
      </c>
      <c r="D252" s="58">
        <v>180.20363799999998</v>
      </c>
      <c r="E252" s="58">
        <v>202.51284838439997</v>
      </c>
      <c r="F252" s="58">
        <v>276.61229960825193</v>
      </c>
      <c r="G252" s="58">
        <v>192.24554822773507</v>
      </c>
      <c r="H252" s="58">
        <v>196.8017677207324</v>
      </c>
      <c r="I252" s="58">
        <v>125.26432515424618</v>
      </c>
      <c r="J252" s="58">
        <v>120.88007377384756</v>
      </c>
      <c r="K252" s="58">
        <v>191.01469257743392</v>
      </c>
      <c r="L252" s="58">
        <v>158.56129630852791</v>
      </c>
      <c r="M252" s="58">
        <v>194.30101249647012</v>
      </c>
      <c r="N252" s="58">
        <v>254.10686414288364</v>
      </c>
      <c r="O252" s="58">
        <v>214.94899637846527</v>
      </c>
      <c r="P252" s="58">
        <v>234.46636524962992</v>
      </c>
      <c r="Q252" s="58">
        <v>182.62585189293674</v>
      </c>
      <c r="S252" s="25">
        <v>82.62585189293674</v>
      </c>
    </row>
    <row r="253" spans="1:19" ht="15">
      <c r="A253" s="11" t="s">
        <v>161</v>
      </c>
      <c r="B253" s="3">
        <v>100</v>
      </c>
      <c r="C253" s="58">
        <v>67.92</v>
      </c>
      <c r="D253" s="58">
        <v>101.72378400000001</v>
      </c>
      <c r="E253" s="58">
        <v>120.17647841760001</v>
      </c>
      <c r="F253" s="58">
        <v>107.42575405749265</v>
      </c>
      <c r="G253" s="58">
        <v>124.94689454426971</v>
      </c>
      <c r="H253" s="58">
        <v>118.96193829559918</v>
      </c>
      <c r="I253" s="58">
        <v>84.04660940584083</v>
      </c>
      <c r="J253" s="58">
        <v>88.70279156692442</v>
      </c>
      <c r="K253" s="58">
        <v>120.02374726920543</v>
      </c>
      <c r="L253" s="58">
        <v>86.14104341510874</v>
      </c>
      <c r="M253" s="58">
        <v>117.53083963557437</v>
      </c>
      <c r="N253" s="58">
        <v>105.6484717484178</v>
      </c>
      <c r="O253" s="58">
        <v>95.30548636424768</v>
      </c>
      <c r="P253" s="58">
        <v>150.41111858005567</v>
      </c>
      <c r="Q253" s="58">
        <v>143.236508223787</v>
      </c>
      <c r="S253" s="25">
        <v>43.23650822378702</v>
      </c>
    </row>
    <row r="254" spans="1:19" ht="15">
      <c r="A254" s="11" t="s">
        <v>165</v>
      </c>
      <c r="B254" s="3">
        <v>100</v>
      </c>
      <c r="C254" s="58">
        <v>85.53</v>
      </c>
      <c r="D254" s="58">
        <v>141.064629</v>
      </c>
      <c r="E254" s="58">
        <v>175.3151209212</v>
      </c>
      <c r="F254" s="58">
        <v>202.050676861683</v>
      </c>
      <c r="G254" s="58">
        <v>187.01810650317378</v>
      </c>
      <c r="H254" s="58">
        <v>174.4130861248599</v>
      </c>
      <c r="I254" s="58">
        <v>141.62342593338624</v>
      </c>
      <c r="J254" s="58">
        <v>88.98199851394658</v>
      </c>
      <c r="K254" s="58">
        <v>149.3829791052135</v>
      </c>
      <c r="L254" s="58">
        <v>114.756004548625</v>
      </c>
      <c r="M254" s="58">
        <v>151.5123528055496</v>
      </c>
      <c r="N254" s="58">
        <v>166.36056338049343</v>
      </c>
      <c r="O254" s="58">
        <v>166.4936518311978</v>
      </c>
      <c r="P254" s="58">
        <v>214.77681086224518</v>
      </c>
      <c r="Q254" s="58">
        <v>76.41758930478684</v>
      </c>
      <c r="S254" s="25">
        <v>-23.582410695213152</v>
      </c>
    </row>
    <row r="255" spans="1:19" ht="15">
      <c r="A255" s="11" t="s">
        <v>156</v>
      </c>
      <c r="B255" s="3">
        <v>100</v>
      </c>
      <c r="C255" s="58">
        <v>76.94</v>
      </c>
      <c r="D255" s="58">
        <v>87.13455</v>
      </c>
      <c r="E255" s="58">
        <v>111.51479709000002</v>
      </c>
      <c r="F255" s="58">
        <v>100.36331738100002</v>
      </c>
      <c r="G255" s="58">
        <v>103.9462878115017</v>
      </c>
      <c r="H255" s="58">
        <v>107.02309793072214</v>
      </c>
      <c r="I255" s="58">
        <v>103.51274031859445</v>
      </c>
      <c r="J255" s="58">
        <v>106.92866074910806</v>
      </c>
      <c r="K255" s="58">
        <v>135.49999890126972</v>
      </c>
      <c r="L255" s="58">
        <v>114.82269906893595</v>
      </c>
      <c r="M255" s="58">
        <v>116.85506084245611</v>
      </c>
      <c r="N255" s="58">
        <v>131.8709361607117</v>
      </c>
      <c r="O255" s="58">
        <v>151.2691508699524</v>
      </c>
      <c r="P255" s="58">
        <v>176.53109906523446</v>
      </c>
      <c r="Q255" s="58">
        <v>118.47002058267886</v>
      </c>
      <c r="S255" s="25">
        <v>18.47002058267886</v>
      </c>
    </row>
    <row r="256" spans="1:19" ht="15">
      <c r="A256" s="11" t="s">
        <v>170</v>
      </c>
      <c r="B256" s="3">
        <v>100</v>
      </c>
      <c r="C256" s="58">
        <v>114.31</v>
      </c>
      <c r="D256" s="58">
        <v>118.219402</v>
      </c>
      <c r="E256" s="58">
        <v>105.29802136139999</v>
      </c>
      <c r="F256" s="58">
        <v>108.18318714670234</v>
      </c>
      <c r="G256" s="58">
        <v>99.63671536211285</v>
      </c>
      <c r="H256" s="58">
        <v>106.35222997751924</v>
      </c>
      <c r="I256" s="58">
        <v>113.95641442091188</v>
      </c>
      <c r="J256" s="58">
        <v>101.35283498595902</v>
      </c>
      <c r="K256" s="58">
        <v>121.27880234419855</v>
      </c>
      <c r="L256" s="58">
        <v>123.44969290615971</v>
      </c>
      <c r="M256" s="58">
        <v>142.64612015306756</v>
      </c>
      <c r="N256" s="58">
        <v>152.34605632347615</v>
      </c>
      <c r="O256" s="58">
        <v>146.58737539444874</v>
      </c>
      <c r="P256" s="58">
        <v>163.73809831559925</v>
      </c>
      <c r="Q256" s="58">
        <v>160.26685063130853</v>
      </c>
      <c r="S256" s="25">
        <v>60.26685063130852</v>
      </c>
    </row>
    <row r="257" spans="1:19" ht="15">
      <c r="A257" s="11" t="s">
        <v>172</v>
      </c>
      <c r="B257" s="3">
        <v>100</v>
      </c>
      <c r="C257" s="58">
        <v>100.44999999999999</v>
      </c>
      <c r="D257" s="58">
        <v>106.55735999999999</v>
      </c>
      <c r="E257" s="58">
        <v>107.82539258399999</v>
      </c>
      <c r="F257" s="58">
        <v>109.4751210905352</v>
      </c>
      <c r="G257" s="58">
        <v>120.28031554217102</v>
      </c>
      <c r="H257" s="58">
        <v>126.34244344549644</v>
      </c>
      <c r="I257" s="58">
        <v>133.44288876713335</v>
      </c>
      <c r="J257" s="58">
        <v>144.74550144570955</v>
      </c>
      <c r="K257" s="58">
        <v>140.40313640233825</v>
      </c>
      <c r="L257" s="58">
        <v>134.92741408264706</v>
      </c>
      <c r="M257" s="58">
        <v>128.16755063710644</v>
      </c>
      <c r="N257" s="58">
        <v>133.61467153918346</v>
      </c>
      <c r="O257" s="58">
        <v>133.1202972544885</v>
      </c>
      <c r="P257" s="58">
        <v>130.49782739857508</v>
      </c>
      <c r="Q257" s="58">
        <v>146.65345843051867</v>
      </c>
      <c r="S257" s="25">
        <v>46.65345843051867</v>
      </c>
    </row>
    <row r="258" spans="1:19" ht="15">
      <c r="A258" s="11" t="s">
        <v>174</v>
      </c>
      <c r="B258" s="3">
        <v>100</v>
      </c>
      <c r="C258" s="58">
        <v>82.47</v>
      </c>
      <c r="D258" s="58">
        <v>116.47238099999998</v>
      </c>
      <c r="E258" s="58">
        <v>121.80681604979999</v>
      </c>
      <c r="F258" s="58">
        <v>122.61074103572867</v>
      </c>
      <c r="G258" s="58">
        <v>104.2926963249908</v>
      </c>
      <c r="H258" s="58">
        <v>118.60165426077954</v>
      </c>
      <c r="I258" s="58">
        <v>124.81638094404438</v>
      </c>
      <c r="J258" s="58">
        <v>108.81492090701789</v>
      </c>
      <c r="K258" s="58">
        <v>126.79114584085725</v>
      </c>
      <c r="L258" s="58">
        <v>142.98237516473472</v>
      </c>
      <c r="M258" s="58">
        <v>132.02992522711605</v>
      </c>
      <c r="N258" s="58">
        <v>128.8876130067107</v>
      </c>
      <c r="O258" s="58">
        <v>149.62562993949044</v>
      </c>
      <c r="P258" s="58">
        <v>166.77272713055604</v>
      </c>
      <c r="Q258" s="58">
        <v>142.8241635146082</v>
      </c>
      <c r="S258" s="25">
        <v>42.82416351460818</v>
      </c>
    </row>
    <row r="259" spans="1:19" ht="15">
      <c r="A259" s="11" t="s">
        <v>176</v>
      </c>
      <c r="B259" s="3">
        <v>100</v>
      </c>
      <c r="C259" s="58">
        <v>95.68</v>
      </c>
      <c r="D259" s="58">
        <v>87.537632</v>
      </c>
      <c r="E259" s="58">
        <v>83.5459159808</v>
      </c>
      <c r="F259" s="58">
        <v>71.53201326276097</v>
      </c>
      <c r="G259" s="58">
        <v>79.19309188320267</v>
      </c>
      <c r="H259" s="58">
        <v>68.51786309734695</v>
      </c>
      <c r="I259" s="58">
        <v>92.55392947189627</v>
      </c>
      <c r="J259" s="58">
        <v>102.93848035864303</v>
      </c>
      <c r="K259" s="58">
        <v>103.37082197614933</v>
      </c>
      <c r="L259" s="58">
        <v>109.85217251405389</v>
      </c>
      <c r="M259" s="58">
        <v>115.27886983624813</v>
      </c>
      <c r="N259" s="58">
        <v>124.77784871075498</v>
      </c>
      <c r="O259" s="58">
        <v>156.37160000431814</v>
      </c>
      <c r="P259" s="58">
        <v>162.5639153644891</v>
      </c>
      <c r="Q259" s="58">
        <v>146.4050621772589</v>
      </c>
      <c r="S259" s="25">
        <v>46.405062177258905</v>
      </c>
    </row>
    <row r="260" spans="1:19" ht="15">
      <c r="A260" s="11" t="s">
        <v>180</v>
      </c>
      <c r="B260" s="3">
        <v>100</v>
      </c>
      <c r="C260" s="58">
        <v>98.06</v>
      </c>
      <c r="D260" s="58">
        <v>88.93061399999999</v>
      </c>
      <c r="E260" s="58">
        <v>104.1555351168</v>
      </c>
      <c r="F260" s="58">
        <v>111.0818782020672</v>
      </c>
      <c r="G260" s="58">
        <v>132.52068069506618</v>
      </c>
      <c r="H260" s="58">
        <v>121.11065008722099</v>
      </c>
      <c r="I260" s="58">
        <v>117.53788590964795</v>
      </c>
      <c r="J260" s="58">
        <v>114.64645391627062</v>
      </c>
      <c r="K260" s="58">
        <v>117.26039306556157</v>
      </c>
      <c r="L260" s="58">
        <v>123.73316676278056</v>
      </c>
      <c r="M260" s="58">
        <v>121.67919619451841</v>
      </c>
      <c r="N260" s="58">
        <v>118.74672756623052</v>
      </c>
      <c r="O260" s="58">
        <v>132.98446020142154</v>
      </c>
      <c r="P260" s="58">
        <v>144.11525952028055</v>
      </c>
      <c r="Q260" s="58">
        <v>143.2505679631589</v>
      </c>
      <c r="S260" s="25">
        <v>43.25056796315889</v>
      </c>
    </row>
    <row r="261" spans="1:19" ht="15">
      <c r="A261" s="11" t="s">
        <v>182</v>
      </c>
      <c r="B261" s="3">
        <v>100</v>
      </c>
      <c r="C261" s="58">
        <v>103.95</v>
      </c>
      <c r="D261" s="58">
        <v>116.04978000000001</v>
      </c>
      <c r="E261" s="58">
        <v>118.68411000600001</v>
      </c>
      <c r="F261" s="58">
        <v>121.9004493871626</v>
      </c>
      <c r="G261" s="58">
        <v>131.7987658774002</v>
      </c>
      <c r="H261" s="58">
        <v>126.48727561254097</v>
      </c>
      <c r="I261" s="58">
        <v>117.92408705357195</v>
      </c>
      <c r="J261" s="58">
        <v>138.50184024442026</v>
      </c>
      <c r="K261" s="58">
        <v>141.61813164991972</v>
      </c>
      <c r="L261" s="58">
        <v>142.56697313197418</v>
      </c>
      <c r="M261" s="58">
        <v>130.8479679405259</v>
      </c>
      <c r="N261" s="58">
        <v>147.47874466576675</v>
      </c>
      <c r="O261" s="58">
        <v>144.45543040011853</v>
      </c>
      <c r="P261" s="58">
        <v>136.94374801931235</v>
      </c>
      <c r="Q261" s="58">
        <v>137.0943861421336</v>
      </c>
      <c r="S261" s="25">
        <v>37.09438614213361</v>
      </c>
    </row>
    <row r="262" spans="1:19" ht="15">
      <c r="A262" s="11" t="s">
        <v>184</v>
      </c>
      <c r="B262" s="3">
        <v>100</v>
      </c>
      <c r="C262" s="58">
        <v>97.57</v>
      </c>
      <c r="D262" s="58">
        <v>124.811544</v>
      </c>
      <c r="E262" s="58">
        <v>119.43216645359999</v>
      </c>
      <c r="F262" s="58">
        <v>143.64106659374468</v>
      </c>
      <c r="G262" s="58">
        <v>129.46369332094207</v>
      </c>
      <c r="H262" s="58">
        <v>143.95068060355547</v>
      </c>
      <c r="I262" s="58">
        <v>163.12491125994904</v>
      </c>
      <c r="J262" s="58">
        <v>148.70466910456955</v>
      </c>
      <c r="K262" s="58">
        <v>183.73948914560614</v>
      </c>
      <c r="L262" s="58">
        <v>163.27091005478562</v>
      </c>
      <c r="M262" s="58">
        <v>214.27674235590064</v>
      </c>
      <c r="N262" s="58">
        <v>229.94037222211696</v>
      </c>
      <c r="O262" s="58">
        <v>245.82925194266522</v>
      </c>
      <c r="P262" s="58">
        <v>270.85466979042855</v>
      </c>
      <c r="Q262" s="58">
        <v>214.73358220985176</v>
      </c>
      <c r="S262" s="25">
        <v>114.73358220985178</v>
      </c>
    </row>
    <row r="263" spans="1:19" ht="15">
      <c r="A263" s="11" t="s">
        <v>186</v>
      </c>
      <c r="B263" s="3">
        <v>100</v>
      </c>
      <c r="C263" s="58">
        <v>85.69</v>
      </c>
      <c r="D263" s="58">
        <v>102.20246299999998</v>
      </c>
      <c r="E263" s="58">
        <v>128.66268067069996</v>
      </c>
      <c r="F263" s="58">
        <v>160.21076997115557</v>
      </c>
      <c r="G263" s="58">
        <v>141.48213096152747</v>
      </c>
      <c r="H263" s="58">
        <v>128.52236776545155</v>
      </c>
      <c r="I263" s="58">
        <v>138.3286244259555</v>
      </c>
      <c r="J263" s="58">
        <v>115.20007842193573</v>
      </c>
      <c r="K263" s="58">
        <v>143.49321768236314</v>
      </c>
      <c r="L263" s="58">
        <v>107.49076936585823</v>
      </c>
      <c r="M263" s="58">
        <v>140.2647049455084</v>
      </c>
      <c r="N263" s="58">
        <v>193.01826047551415</v>
      </c>
      <c r="O263" s="58">
        <v>192.1689801294219</v>
      </c>
      <c r="P263" s="58">
        <v>216.61287440188437</v>
      </c>
      <c r="Q263" s="58">
        <v>149.3112543252189</v>
      </c>
      <c r="S263" s="25">
        <v>49.3112543252189</v>
      </c>
    </row>
    <row r="264" spans="1:19" ht="15">
      <c r="A264" s="11" t="s">
        <v>163</v>
      </c>
      <c r="B264" s="3">
        <v>100</v>
      </c>
      <c r="C264" s="58">
        <v>61.8</v>
      </c>
      <c r="D264" s="58">
        <v>71.89193999999999</v>
      </c>
      <c r="E264" s="58">
        <v>72.675562146</v>
      </c>
      <c r="F264" s="58">
        <v>76.1058486792912</v>
      </c>
      <c r="G264" s="58">
        <v>65.18465939381292</v>
      </c>
      <c r="H264" s="58">
        <v>85.37234840807679</v>
      </c>
      <c r="I264" s="58">
        <v>69.69798524035389</v>
      </c>
      <c r="J264" s="58">
        <v>65.04912962482229</v>
      </c>
      <c r="K264" s="58">
        <v>82.39773249576238</v>
      </c>
      <c r="L264" s="58">
        <v>88.44572606095136</v>
      </c>
      <c r="M264" s="58">
        <v>87.2605533317346</v>
      </c>
      <c r="N264" s="58">
        <v>82.0336461871637</v>
      </c>
      <c r="O264" s="58">
        <v>84.95404399142673</v>
      </c>
      <c r="P264" s="58">
        <v>105.31752833617172</v>
      </c>
      <c r="Q264" s="58">
        <v>99.3565562323444</v>
      </c>
      <c r="S264" s="25">
        <v>-0.6434437676555937</v>
      </c>
    </row>
    <row r="265" spans="1:19" ht="15">
      <c r="A265" s="11" t="s">
        <v>191</v>
      </c>
      <c r="B265" s="3">
        <v>100</v>
      </c>
      <c r="C265" s="58">
        <v>67.73</v>
      </c>
      <c r="D265" s="58">
        <v>79.670799</v>
      </c>
      <c r="E265" s="58">
        <v>118.97240414670001</v>
      </c>
      <c r="F265" s="58">
        <v>109.8591179890628</v>
      </c>
      <c r="G265" s="58">
        <v>120.79010022897454</v>
      </c>
      <c r="H265" s="58">
        <v>128.33948149328543</v>
      </c>
      <c r="I265" s="58">
        <v>121.0369649963175</v>
      </c>
      <c r="J265" s="58">
        <v>129.46113776006118</v>
      </c>
      <c r="K265" s="58">
        <v>131.4289470540141</v>
      </c>
      <c r="L265" s="58">
        <v>134.88552836153465</v>
      </c>
      <c r="M265" s="58">
        <v>143.8554159975767</v>
      </c>
      <c r="N265" s="58">
        <v>154.3280902822003</v>
      </c>
      <c r="O265" s="58">
        <v>160.22342333098035</v>
      </c>
      <c r="P265" s="58">
        <v>163.68424927492953</v>
      </c>
      <c r="Q265" s="58">
        <v>175.91146269576677</v>
      </c>
      <c r="S265" s="25">
        <v>75.91146269576676</v>
      </c>
    </row>
    <row r="266" spans="1:19" ht="15">
      <c r="A266" s="11" t="s">
        <v>152</v>
      </c>
      <c r="B266" s="3">
        <v>100</v>
      </c>
      <c r="C266" s="58">
        <v>112.32</v>
      </c>
      <c r="D266" s="58">
        <v>104.21049599999999</v>
      </c>
      <c r="E266" s="58">
        <v>91.54892073599999</v>
      </c>
      <c r="F266" s="58">
        <v>86.4954203113728</v>
      </c>
      <c r="G266" s="58">
        <v>83.5286273946927</v>
      </c>
      <c r="H266" s="58">
        <v>82.20052221911709</v>
      </c>
      <c r="I266" s="58">
        <v>97.5144795085386</v>
      </c>
      <c r="J266" s="58">
        <v>71.45861058385708</v>
      </c>
      <c r="K266" s="58">
        <v>65.40606626740438</v>
      </c>
      <c r="L266" s="58">
        <v>87.19936754770352</v>
      </c>
      <c r="M266" s="58">
        <v>86.1442552003763</v>
      </c>
      <c r="N266" s="58">
        <v>74.5147807483255</v>
      </c>
      <c r="O266" s="58">
        <v>68.31515099006482</v>
      </c>
      <c r="P266" s="58">
        <v>62.14629285566197</v>
      </c>
      <c r="Q266" s="58">
        <v>64.43327643275033</v>
      </c>
      <c r="S266" s="25">
        <v>-35.56672356724967</v>
      </c>
    </row>
    <row r="267" spans="1:19" ht="15">
      <c r="A267" s="11" t="s">
        <v>159</v>
      </c>
      <c r="B267" s="3">
        <v>100</v>
      </c>
      <c r="C267" s="58">
        <v>85.77</v>
      </c>
      <c r="D267" s="58">
        <v>109.90567799999998</v>
      </c>
      <c r="E267" s="58">
        <v>94.03529809679999</v>
      </c>
      <c r="F267" s="58">
        <v>101.44527958682782</v>
      </c>
      <c r="G267" s="58">
        <v>113.91290444804896</v>
      </c>
      <c r="H267" s="58">
        <v>109.39056214146143</v>
      </c>
      <c r="I267" s="58">
        <v>111.70964205886042</v>
      </c>
      <c r="J267" s="58">
        <v>112.53629341009598</v>
      </c>
      <c r="K267" s="58">
        <v>123.71114734571853</v>
      </c>
      <c r="L267" s="58">
        <v>102.74210787061924</v>
      </c>
      <c r="M267" s="58">
        <v>103.19417314524996</v>
      </c>
      <c r="N267" s="58">
        <v>96.63102373321206</v>
      </c>
      <c r="O267" s="58">
        <v>99.22073516926216</v>
      </c>
      <c r="P267" s="58">
        <v>98.75439771396663</v>
      </c>
      <c r="Q267" s="58">
        <v>99.83082064904887</v>
      </c>
      <c r="S267" s="25">
        <v>-0.1691793509511208</v>
      </c>
    </row>
    <row r="268" spans="1:19" ht="15">
      <c r="A268" s="11" t="s">
        <v>166</v>
      </c>
      <c r="B268" s="3">
        <v>100</v>
      </c>
      <c r="C268" s="58">
        <v>77.69</v>
      </c>
      <c r="D268" s="58">
        <v>92.249106</v>
      </c>
      <c r="E268" s="58">
        <v>105.12708119759999</v>
      </c>
      <c r="F268" s="58">
        <v>98.44099883343263</v>
      </c>
      <c r="G268" s="58">
        <v>87.34669826490479</v>
      </c>
      <c r="H268" s="58">
        <v>81.188756037229</v>
      </c>
      <c r="I268" s="58">
        <v>76.28495517258037</v>
      </c>
      <c r="J268" s="58">
        <v>86.48425367915438</v>
      </c>
      <c r="K268" s="58">
        <v>95.12403062170189</v>
      </c>
      <c r="L268" s="58">
        <v>89.08365467722383</v>
      </c>
      <c r="M268" s="58">
        <v>83.69409356925179</v>
      </c>
      <c r="N268" s="58">
        <v>83.29236192011938</v>
      </c>
      <c r="O268" s="58">
        <v>88.41484217820673</v>
      </c>
      <c r="P268" s="58">
        <v>110.35940600683763</v>
      </c>
      <c r="Q268" s="58">
        <v>86.63213371536754</v>
      </c>
      <c r="S268" s="25">
        <v>-13.367866284632457</v>
      </c>
    </row>
    <row r="269" spans="1:19" ht="15">
      <c r="A269" s="11" t="s">
        <v>175</v>
      </c>
      <c r="B269" s="3">
        <v>100</v>
      </c>
      <c r="C269" s="58">
        <v>108.72</v>
      </c>
      <c r="D269" s="58">
        <v>127.14804</v>
      </c>
      <c r="E269" s="58">
        <v>167.530257504</v>
      </c>
      <c r="F269" s="58">
        <v>156.43975445723518</v>
      </c>
      <c r="G269" s="58">
        <v>171.2233112534439</v>
      </c>
      <c r="H269" s="58">
        <v>141.0537638105871</v>
      </c>
      <c r="I269" s="58">
        <v>142.4501960723119</v>
      </c>
      <c r="J269" s="58">
        <v>158.63253834612652</v>
      </c>
      <c r="K269" s="58">
        <v>198.76657054769652</v>
      </c>
      <c r="L269" s="58">
        <v>187.47662934058735</v>
      </c>
      <c r="M269" s="58">
        <v>197.61911498791312</v>
      </c>
      <c r="N269" s="58">
        <v>234.9296038976311</v>
      </c>
      <c r="O269" s="58">
        <v>223.8644195540527</v>
      </c>
      <c r="P269" s="58">
        <v>277.99483620222264</v>
      </c>
      <c r="Q269" s="58">
        <v>250.9181391561262</v>
      </c>
      <c r="S269" s="25">
        <v>150.9181391561262</v>
      </c>
    </row>
    <row r="270" spans="1:19" ht="15">
      <c r="A270" s="11" t="s">
        <v>189</v>
      </c>
      <c r="B270" s="3">
        <v>100</v>
      </c>
      <c r="C270" s="58">
        <v>85.65</v>
      </c>
      <c r="D270" s="58">
        <v>99.91072500000001</v>
      </c>
      <c r="E270" s="58">
        <v>85.95319671750002</v>
      </c>
      <c r="F270" s="58">
        <v>92.35670987295377</v>
      </c>
      <c r="G270" s="58">
        <v>105.84078951440502</v>
      </c>
      <c r="H270" s="58">
        <v>107.05795859382069</v>
      </c>
      <c r="I270" s="58">
        <v>116.24353144117049</v>
      </c>
      <c r="J270" s="58">
        <v>125.56626266275237</v>
      </c>
      <c r="K270" s="58">
        <v>130.8651589471205</v>
      </c>
      <c r="L270" s="58">
        <v>130.89133197890993</v>
      </c>
      <c r="M270" s="58">
        <v>141.93856039792993</v>
      </c>
      <c r="N270" s="58">
        <v>142.69083476803897</v>
      </c>
      <c r="O270" s="58">
        <v>160.81257078357993</v>
      </c>
      <c r="P270" s="58">
        <v>143.1875130256996</v>
      </c>
      <c r="Q270" s="58">
        <v>155.37277038418662</v>
      </c>
      <c r="S270" s="25">
        <v>55.37277038418662</v>
      </c>
    </row>
    <row r="271" spans="1:19" ht="15">
      <c r="A271" s="11" t="s">
        <v>155</v>
      </c>
      <c r="B271" s="3">
        <v>100</v>
      </c>
      <c r="C271" s="58">
        <v>85.02</v>
      </c>
      <c r="D271" s="58">
        <v>106.776618</v>
      </c>
      <c r="E271" s="58">
        <v>137.4962509986</v>
      </c>
      <c r="F271" s="58">
        <v>102.338459618258</v>
      </c>
      <c r="G271" s="58">
        <v>123.32807768596273</v>
      </c>
      <c r="H271" s="58">
        <v>134.68659364083987</v>
      </c>
      <c r="I271" s="58">
        <v>126.29561885701554</v>
      </c>
      <c r="J271" s="58">
        <v>130.16026479404022</v>
      </c>
      <c r="K271" s="58">
        <v>147.62777232940041</v>
      </c>
      <c r="L271" s="58">
        <v>150.15220723623315</v>
      </c>
      <c r="M271" s="58">
        <v>157.3294827421251</v>
      </c>
      <c r="N271" s="58">
        <v>144.85325476067456</v>
      </c>
      <c r="O271" s="58">
        <v>210.42832319083195</v>
      </c>
      <c r="P271" s="58">
        <v>164.84954838769775</v>
      </c>
      <c r="Q271" s="58">
        <v>177.7078131619382</v>
      </c>
      <c r="S271" s="25">
        <v>77.7078131619382</v>
      </c>
    </row>
    <row r="272" spans="1:19" ht="15">
      <c r="A272" s="11" t="s">
        <v>168</v>
      </c>
      <c r="B272" s="3">
        <v>100</v>
      </c>
      <c r="C272" s="58">
        <v>97.37</v>
      </c>
      <c r="D272" s="58">
        <v>113.14394</v>
      </c>
      <c r="E272" s="58">
        <v>128.995405994</v>
      </c>
      <c r="F272" s="58">
        <v>102.6416445494258</v>
      </c>
      <c r="G272" s="58">
        <v>103.11379611435316</v>
      </c>
      <c r="H272" s="58">
        <v>116.77637409950496</v>
      </c>
      <c r="I272" s="58">
        <v>129.08460392959282</v>
      </c>
      <c r="J272" s="58">
        <v>118.16404643714928</v>
      </c>
      <c r="K272" s="58">
        <v>110.40066858622858</v>
      </c>
      <c r="L272" s="58">
        <v>153.39068893370597</v>
      </c>
      <c r="M272" s="58">
        <v>138.71120000275033</v>
      </c>
      <c r="N272" s="58">
        <v>153.13716480303637</v>
      </c>
      <c r="O272" s="58">
        <v>109.53901398361192</v>
      </c>
      <c r="P272" s="58">
        <v>126.01368168674716</v>
      </c>
      <c r="Q272" s="58">
        <v>126.5933446225062</v>
      </c>
      <c r="S272" s="25">
        <v>26.593344622506198</v>
      </c>
    </row>
    <row r="273" spans="1:19" ht="15">
      <c r="A273" s="11" t="s">
        <v>158</v>
      </c>
      <c r="B273" s="3">
        <v>100</v>
      </c>
      <c r="C273" s="58">
        <v>77.01</v>
      </c>
      <c r="D273" s="58">
        <v>117.370941</v>
      </c>
      <c r="E273" s="58">
        <v>139.22541021420002</v>
      </c>
      <c r="F273" s="58">
        <v>156.83742460629634</v>
      </c>
      <c r="G273" s="58">
        <v>152.88512150621767</v>
      </c>
      <c r="H273" s="58">
        <v>168.23478770544193</v>
      </c>
      <c r="I273" s="58">
        <v>167.6627894272434</v>
      </c>
      <c r="J273" s="58">
        <v>203.5593926436162</v>
      </c>
      <c r="K273" s="58">
        <v>241.4214396753288</v>
      </c>
      <c r="L273" s="58">
        <v>236.5688687378547</v>
      </c>
      <c r="M273" s="58">
        <v>221.99622642360285</v>
      </c>
      <c r="N273" s="58">
        <v>243.08586793384512</v>
      </c>
      <c r="O273" s="58">
        <v>282.61163005988834</v>
      </c>
      <c r="P273" s="58">
        <v>283.3464202980441</v>
      </c>
      <c r="Q273" s="58">
        <v>225.11873092679605</v>
      </c>
      <c r="S273" s="25">
        <v>125.11873092679605</v>
      </c>
    </row>
    <row r="274" spans="1:19" ht="15">
      <c r="A274" s="11" t="s">
        <v>187</v>
      </c>
      <c r="B274" s="3">
        <v>100</v>
      </c>
      <c r="C274" s="58">
        <v>113.27000000000001</v>
      </c>
      <c r="D274" s="58">
        <v>124.67628900000001</v>
      </c>
      <c r="E274" s="58">
        <v>109.26629967960001</v>
      </c>
      <c r="F274" s="58">
        <v>111.24401970380077</v>
      </c>
      <c r="G274" s="58">
        <v>107.47284743584193</v>
      </c>
      <c r="H274" s="58">
        <v>105.94673300225297</v>
      </c>
      <c r="I274" s="58">
        <v>85.28712006681364</v>
      </c>
      <c r="J274" s="58">
        <v>89.26149986192716</v>
      </c>
      <c r="K274" s="58">
        <v>90.689683859718</v>
      </c>
      <c r="L274" s="58">
        <v>93.28340881810594</v>
      </c>
      <c r="M274" s="58">
        <v>100.5595147059182</v>
      </c>
      <c r="N274" s="58">
        <v>108.06125450297971</v>
      </c>
      <c r="O274" s="58">
        <v>102.36642639067269</v>
      </c>
      <c r="P274" s="58">
        <v>124.88704019662067</v>
      </c>
      <c r="Q274" s="58">
        <v>105.27977488575122</v>
      </c>
      <c r="S274" s="25">
        <v>5.279774885751221</v>
      </c>
    </row>
    <row r="275" spans="1:19" ht="15">
      <c r="A275" s="11" t="s">
        <v>178</v>
      </c>
      <c r="B275" s="3">
        <v>100</v>
      </c>
      <c r="C275" s="58">
        <v>77.87</v>
      </c>
      <c r="D275" s="58">
        <v>100.77935399999998</v>
      </c>
      <c r="E275" s="58">
        <v>103.68179939519997</v>
      </c>
      <c r="F275" s="58">
        <v>102.97676315931261</v>
      </c>
      <c r="G275" s="58">
        <v>93.22486368812571</v>
      </c>
      <c r="H275" s="58">
        <v>102.27699795224271</v>
      </c>
      <c r="I275" s="58">
        <v>107.97382673818261</v>
      </c>
      <c r="J275" s="58">
        <v>98.2129928010509</v>
      </c>
      <c r="K275" s="58">
        <v>114.36903011682378</v>
      </c>
      <c r="L275" s="58">
        <v>93.38231309038662</v>
      </c>
      <c r="M275" s="58">
        <v>104.93370521966746</v>
      </c>
      <c r="N275" s="58">
        <v>101.99556147351677</v>
      </c>
      <c r="O275" s="58">
        <v>124.01640319564905</v>
      </c>
      <c r="P275" s="58">
        <v>156.65752051674386</v>
      </c>
      <c r="Q275" s="58">
        <v>108.73598499067191</v>
      </c>
      <c r="S275" s="25">
        <v>8.73598499067192</v>
      </c>
    </row>
  </sheetData>
  <mergeCells count="96">
    <mergeCell ref="AF232:AG232"/>
    <mergeCell ref="AF170:AG170"/>
    <mergeCell ref="B232:C232"/>
    <mergeCell ref="D232:E232"/>
    <mergeCell ref="F232:G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20:AG220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F118:AG118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D170:AE170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B118:C118"/>
    <mergeCell ref="D118:E118"/>
    <mergeCell ref="F118:G118"/>
    <mergeCell ref="H118:I118"/>
    <mergeCell ref="J118:K118"/>
    <mergeCell ref="X65:Y65"/>
    <mergeCell ref="Z65:AA65"/>
    <mergeCell ref="AB65:AC65"/>
    <mergeCell ref="AD65:AE65"/>
    <mergeCell ref="AF65:AG65"/>
    <mergeCell ref="N65:O65"/>
    <mergeCell ref="P65:Q65"/>
    <mergeCell ref="R65:S65"/>
    <mergeCell ref="T65:U65"/>
    <mergeCell ref="V65:W65"/>
    <mergeCell ref="L14:M14"/>
    <mergeCell ref="B65:C65"/>
    <mergeCell ref="D65:E65"/>
    <mergeCell ref="F65:G65"/>
    <mergeCell ref="H65:I65"/>
    <mergeCell ref="J65:K65"/>
    <mergeCell ref="L65:M65"/>
    <mergeCell ref="B14:C14"/>
    <mergeCell ref="D14:E14"/>
    <mergeCell ref="F14:G14"/>
    <mergeCell ref="H14:I14"/>
    <mergeCell ref="J14:K14"/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</mergeCells>
  <hyperlinks>
    <hyperlink ref="A210" r:id="rId1" display="https://ec.europa.eu/eurostat/databrowser/bookmark/bc306ac8-6f65-4c7c-9d2c-29f4231dee1e?lang=en"/>
    <hyperlink ref="A3" r:id="rId2" display="https://ec.europa.eu/eurostat/databrowser/bookmark/9376f24e-aabd-4f3d-bb0b-577063db7eaf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00102615356"/>
  </sheetPr>
  <dimension ref="A2:I571"/>
  <sheetViews>
    <sheetView workbookViewId="0" topLeftCell="A1"/>
  </sheetViews>
  <sheetFormatPr defaultColWidth="9.28125" defaultRowHeight="15"/>
  <cols>
    <col min="1" max="1" width="9.28125" style="21" customWidth="1"/>
    <col min="2" max="16384" width="9.28125" style="21" customWidth="1"/>
  </cols>
  <sheetData>
    <row r="1" ht="12.75"/>
    <row r="2" ht="12.75">
      <c r="B2" s="20" t="s">
        <v>249</v>
      </c>
    </row>
    <row r="3" ht="12.75">
      <c r="B3" s="21" t="s">
        <v>229</v>
      </c>
    </row>
    <row r="4" ht="12.75"/>
    <row r="5" spans="2:9" ht="12.75">
      <c r="B5" s="82" t="s">
        <v>101</v>
      </c>
      <c r="C5" s="82"/>
      <c r="D5" s="82"/>
      <c r="E5" s="82"/>
      <c r="F5" s="82"/>
      <c r="G5" s="82"/>
      <c r="H5" s="83"/>
      <c r="I5" s="83"/>
    </row>
    <row r="6" ht="12.75">
      <c r="B6" s="22" t="s">
        <v>102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spans="1:2" ht="12.75">
      <c r="A247" s="21" t="e">
        <f>+((#REF!/#REF!)-1)*100</f>
        <v>#REF!</v>
      </c>
      <c r="B247" s="21" t="e">
        <f>+((#REF!/#REF!)-1)*100</f>
        <v>#REF!</v>
      </c>
    </row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spans="2:3" ht="12.75">
      <c r="B540" s="21" t="s">
        <v>250</v>
      </c>
      <c r="C540" s="21" t="s">
        <v>251</v>
      </c>
    </row>
    <row r="541" ht="12.75"/>
    <row r="542" spans="1:3" ht="25.5">
      <c r="A542" s="48" t="s">
        <v>252</v>
      </c>
      <c r="B542" s="49" t="e">
        <f>+((#REF!/#REF!)-1)*100</f>
        <v>#REF!</v>
      </c>
      <c r="C542" s="49" t="e">
        <f>+((#REF!/#REF!)-1)*100</f>
        <v>#REF!</v>
      </c>
    </row>
    <row r="543" ht="12.75"/>
    <row r="544" spans="1:3" ht="25.5">
      <c r="A544" s="50" t="s">
        <v>253</v>
      </c>
      <c r="B544" s="49" t="e">
        <f>+((#REF!/#REF!)-1)*100</f>
        <v>#REF!</v>
      </c>
      <c r="C544" s="49" t="e">
        <f>+((#REF!/#REF!)-1)*100</f>
        <v>#REF!</v>
      </c>
    </row>
    <row r="545" spans="1:3" ht="25.5">
      <c r="A545" s="50" t="s">
        <v>254</v>
      </c>
      <c r="B545" s="49" t="e">
        <f>+((#REF!/#REF!)-1)*100</f>
        <v>#REF!</v>
      </c>
      <c r="C545" s="49" t="e">
        <f>+((#REF!/#REF!)-1)*100</f>
        <v>#REF!</v>
      </c>
    </row>
    <row r="546" spans="1:3" ht="25.5">
      <c r="A546" s="50" t="s">
        <v>255</v>
      </c>
      <c r="B546" s="49" t="e">
        <f>+((#REF!/#REF!)-1)*100</f>
        <v>#REF!</v>
      </c>
      <c r="C546" s="49" t="e">
        <f>+((#REF!/#REF!)-1)*100</f>
        <v>#REF!</v>
      </c>
    </row>
    <row r="547" spans="1:3" ht="38.25">
      <c r="A547" s="50" t="s">
        <v>256</v>
      </c>
      <c r="B547" s="49" t="e">
        <f>+((#REF!/#REF!)-1)*100</f>
        <v>#REF!</v>
      </c>
      <c r="C547" s="49" t="e">
        <f>+((#REF!/#REF!)-1)*100</f>
        <v>#REF!</v>
      </c>
    </row>
    <row r="548" spans="1:3" ht="38.25">
      <c r="A548" s="50" t="s">
        <v>257</v>
      </c>
      <c r="B548" s="49" t="e">
        <f>+((#REF!/#REF!)-1)*100</f>
        <v>#REF!</v>
      </c>
      <c r="C548" s="49" t="e">
        <f>+((#REF!/#REF!)-1)*100</f>
        <v>#REF!</v>
      </c>
    </row>
    <row r="549" spans="1:3" ht="25.5">
      <c r="A549" s="50" t="s">
        <v>258</v>
      </c>
      <c r="B549" s="49" t="e">
        <f>+((#REF!/#REF!)-1)*100</f>
        <v>#REF!</v>
      </c>
      <c r="C549" s="49" t="e">
        <f>+((#REF!/#REF!)-1)*100</f>
        <v>#REF!</v>
      </c>
    </row>
    <row r="550" spans="1:3" ht="25.5">
      <c r="A550" s="50" t="s">
        <v>259</v>
      </c>
      <c r="B550" s="49" t="e">
        <f>+((#REF!/#REF!)-1)*100</f>
        <v>#REF!</v>
      </c>
      <c r="C550" s="49" t="e">
        <f>+((#REF!/#REF!)-1)*100</f>
        <v>#REF!</v>
      </c>
    </row>
    <row r="551" spans="1:3" ht="25.5">
      <c r="A551" s="50" t="s">
        <v>260</v>
      </c>
      <c r="B551" s="49" t="e">
        <f>+((#REF!/#REF!)-1)*100</f>
        <v>#REF!</v>
      </c>
      <c r="C551" s="49" t="e">
        <f>+((#REF!/#REF!)-1)*100</f>
        <v>#REF!</v>
      </c>
    </row>
    <row r="552" spans="1:3" ht="25.5">
      <c r="A552" s="50" t="s">
        <v>261</v>
      </c>
      <c r="B552" s="49" t="e">
        <f>+((#REF!/#REF!)-1)*100</f>
        <v>#REF!</v>
      </c>
      <c r="C552" s="49" t="e">
        <f>+((#REF!/#REF!)-1)*100</f>
        <v>#REF!</v>
      </c>
    </row>
    <row r="553" spans="1:3" ht="25.5">
      <c r="A553" s="50" t="s">
        <v>262</v>
      </c>
      <c r="B553" s="49" t="e">
        <f>+((#REF!/#REF!)-1)*100</f>
        <v>#REF!</v>
      </c>
      <c r="C553" s="49" t="e">
        <f>+((#REF!/#REF!)-1)*100</f>
        <v>#REF!</v>
      </c>
    </row>
    <row r="554" spans="1:3" ht="25.5">
      <c r="A554" s="50" t="s">
        <v>263</v>
      </c>
      <c r="B554" s="49" t="e">
        <f>+((#REF!/#REF!)-1)*100</f>
        <v>#REF!</v>
      </c>
      <c r="C554" s="49" t="e">
        <f>+((#REF!/#REF!)-1)*100</f>
        <v>#REF!</v>
      </c>
    </row>
    <row r="555" spans="1:3" ht="25.5">
      <c r="A555" s="50" t="s">
        <v>264</v>
      </c>
      <c r="B555" s="49" t="e">
        <f>+((#REF!/#REF!)-1)*100</f>
        <v>#REF!</v>
      </c>
      <c r="C555" s="49" t="e">
        <f>+((#REF!/#REF!)-1)*100</f>
        <v>#REF!</v>
      </c>
    </row>
    <row r="556" spans="1:3" ht="25.5">
      <c r="A556" s="50" t="s">
        <v>265</v>
      </c>
      <c r="B556" s="49" t="e">
        <f>+((#REF!/#REF!)-1)*100</f>
        <v>#REF!</v>
      </c>
      <c r="C556" s="49" t="e">
        <f>+((#REF!/#REF!)-1)*100</f>
        <v>#REF!</v>
      </c>
    </row>
    <row r="557" spans="1:3" ht="25.5">
      <c r="A557" s="50" t="s">
        <v>266</v>
      </c>
      <c r="B557" s="49" t="e">
        <f>+((#REF!/#REF!)-1)*100</f>
        <v>#REF!</v>
      </c>
      <c r="C557" s="49" t="e">
        <f>+((#REF!/#REF!)-1)*100</f>
        <v>#REF!</v>
      </c>
    </row>
    <row r="558" spans="1:3" ht="38.25">
      <c r="A558" s="50" t="s">
        <v>267</v>
      </c>
      <c r="B558" s="49" t="e">
        <f>+((#REF!/#REF!)-1)*100</f>
        <v>#REF!</v>
      </c>
      <c r="C558" s="49" t="e">
        <f>+((#REF!/#REF!)-1)*100</f>
        <v>#REF!</v>
      </c>
    </row>
    <row r="559" spans="1:3" ht="38.25">
      <c r="A559" s="50" t="s">
        <v>268</v>
      </c>
      <c r="B559" s="49" t="e">
        <f>+((#REF!/#REF!)-1)*100</f>
        <v>#REF!</v>
      </c>
      <c r="C559" s="49" t="e">
        <f>+((#REF!/#REF!)-1)*100</f>
        <v>#REF!</v>
      </c>
    </row>
    <row r="560" spans="1:3" ht="25.5">
      <c r="A560" s="50" t="s">
        <v>269</v>
      </c>
      <c r="B560" s="49" t="e">
        <f>+((#REF!/#REF!)-1)*100</f>
        <v>#REF!</v>
      </c>
      <c r="C560" s="49" t="e">
        <f>+((#REF!/#REF!)-1)*100</f>
        <v>#REF!</v>
      </c>
    </row>
    <row r="561" spans="1:3" ht="25.5">
      <c r="A561" s="50" t="s">
        <v>270</v>
      </c>
      <c r="B561" s="49" t="e">
        <f>+((#REF!/#REF!)-1)*100</f>
        <v>#REF!</v>
      </c>
      <c r="C561" s="49" t="e">
        <f>+((#REF!/#REF!)-1)*100</f>
        <v>#REF!</v>
      </c>
    </row>
    <row r="562" spans="1:3" ht="38.25">
      <c r="A562" s="50" t="s">
        <v>271</v>
      </c>
      <c r="B562" s="49" t="e">
        <f>+((#REF!/#REF!)-1)*100</f>
        <v>#REF!</v>
      </c>
      <c r="C562" s="49" t="e">
        <f>+((#REF!/#REF!)-1)*100</f>
        <v>#REF!</v>
      </c>
    </row>
    <row r="563" spans="1:3" ht="25.5">
      <c r="A563" s="50" t="s">
        <v>272</v>
      </c>
      <c r="B563" s="49" t="e">
        <f>+((#REF!/#REF!)-1)*100</f>
        <v>#REF!</v>
      </c>
      <c r="C563" s="49" t="e">
        <f>+((#REF!/#REF!)-1)*100</f>
        <v>#REF!</v>
      </c>
    </row>
    <row r="564" spans="1:3" ht="25.5">
      <c r="A564" s="50" t="s">
        <v>273</v>
      </c>
      <c r="B564" s="49" t="e">
        <f>+((#REF!/#REF!)-1)*100</f>
        <v>#REF!</v>
      </c>
      <c r="C564" s="49" t="e">
        <f>+((#REF!/#REF!)-1)*100</f>
        <v>#REF!</v>
      </c>
    </row>
    <row r="565" spans="1:3" ht="25.5">
      <c r="A565" s="50" t="s">
        <v>274</v>
      </c>
      <c r="B565" s="49" t="e">
        <f>+((#REF!/#REF!)-1)*100</f>
        <v>#REF!</v>
      </c>
      <c r="C565" s="49" t="e">
        <f>+((#REF!/#REF!)-1)*100</f>
        <v>#REF!</v>
      </c>
    </row>
    <row r="566" spans="1:3" ht="25.5">
      <c r="A566" s="50" t="s">
        <v>275</v>
      </c>
      <c r="B566" s="49" t="e">
        <f>+((#REF!/#REF!)-1)*100</f>
        <v>#REF!</v>
      </c>
      <c r="C566" s="49" t="e">
        <f>+((#REF!/#REF!)-1)*100</f>
        <v>#REF!</v>
      </c>
    </row>
    <row r="567" spans="1:3" ht="25.5">
      <c r="A567" s="50" t="s">
        <v>276</v>
      </c>
      <c r="B567" s="49" t="e">
        <f>+((#REF!/#REF!)-1)*100</f>
        <v>#REF!</v>
      </c>
      <c r="C567" s="49" t="e">
        <f>+((#REF!/#REF!)-1)*100</f>
        <v>#REF!</v>
      </c>
    </row>
    <row r="568" spans="1:3" ht="25.5">
      <c r="A568" s="50" t="s">
        <v>277</v>
      </c>
      <c r="B568" s="49" t="e">
        <f>+((#REF!/#REF!)-1)*100</f>
        <v>#REF!</v>
      </c>
      <c r="C568" s="49" t="e">
        <f>+((#REF!/#REF!)-1)*100</f>
        <v>#REF!</v>
      </c>
    </row>
    <row r="569" spans="1:3" ht="25.5">
      <c r="A569" s="50" t="s">
        <v>278</v>
      </c>
      <c r="B569" s="49" t="e">
        <f>+((#REF!/#REF!)-1)*100</f>
        <v>#REF!</v>
      </c>
      <c r="C569" s="49" t="e">
        <f>+((#REF!/#REF!)-1)*100</f>
        <v>#REF!</v>
      </c>
    </row>
    <row r="570" spans="1:3" ht="25.5">
      <c r="A570" s="50" t="s">
        <v>279</v>
      </c>
      <c r="B570" s="49" t="e">
        <f>+((#REF!/#REF!)-1)*100</f>
        <v>#REF!</v>
      </c>
      <c r="C570" s="49" t="e">
        <f>+((#REF!/#REF!)-1)*100</f>
        <v>#REF!</v>
      </c>
    </row>
    <row r="571" spans="1:3" ht="38.25">
      <c r="A571" s="50" t="s">
        <v>280</v>
      </c>
      <c r="B571" s="49" t="e">
        <f>+((#REF!/#REF!)-1)*100</f>
        <v>#REF!</v>
      </c>
      <c r="C571" s="49" t="e">
        <f>+((#REF!/#REF!)-1)*100</f>
        <v>#REF!</v>
      </c>
    </row>
  </sheetData>
  <mergeCells count="1">
    <mergeCell ref="B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I53"/>
  <sheetViews>
    <sheetView workbookViewId="0" topLeftCell="A1"/>
  </sheetViews>
  <sheetFormatPr defaultColWidth="9.28125" defaultRowHeight="15"/>
  <cols>
    <col min="1" max="1" width="29.28125" style="4" customWidth="1"/>
    <col min="2" max="16384" width="9.28125" style="4" customWidth="1"/>
  </cols>
  <sheetData>
    <row r="1" ht="15">
      <c r="A1" s="8" t="s">
        <v>39</v>
      </c>
    </row>
    <row r="2" ht="15">
      <c r="A2" s="47" t="s">
        <v>281</v>
      </c>
    </row>
    <row r="4" ht="15">
      <c r="A4" s="7" t="s">
        <v>41</v>
      </c>
    </row>
    <row r="5" spans="1:2" ht="15">
      <c r="A5" s="7" t="s">
        <v>42</v>
      </c>
      <c r="B5" s="9" t="s">
        <v>282</v>
      </c>
    </row>
    <row r="6" spans="1:2" ht="15">
      <c r="A6" s="7" t="s">
        <v>44</v>
      </c>
      <c r="B6" s="7"/>
    </row>
    <row r="8" spans="1:3" ht="15">
      <c r="A8" s="9" t="s">
        <v>45</v>
      </c>
      <c r="C8" s="7" t="s">
        <v>46</v>
      </c>
    </row>
    <row r="9" spans="1:3" ht="15">
      <c r="A9" s="9" t="s">
        <v>47</v>
      </c>
      <c r="C9" s="7" t="s">
        <v>48</v>
      </c>
    </row>
    <row r="10" spans="1:3" ht="15">
      <c r="A10" s="9" t="s">
        <v>119</v>
      </c>
      <c r="C10" s="7" t="s">
        <v>111</v>
      </c>
    </row>
    <row r="11" spans="1:3" ht="15">
      <c r="A11" s="9" t="s">
        <v>49</v>
      </c>
      <c r="C11" s="7" t="s">
        <v>106</v>
      </c>
    </row>
    <row r="12" spans="1:3" ht="15">
      <c r="A12" s="9" t="s">
        <v>121</v>
      </c>
      <c r="C12" s="7" t="s">
        <v>108</v>
      </c>
    </row>
    <row r="14" spans="1:33" ht="15">
      <c r="A14" s="63" t="s">
        <v>51</v>
      </c>
      <c r="B14" s="81">
        <v>2008</v>
      </c>
      <c r="C14" s="81" t="s">
        <v>52</v>
      </c>
      <c r="D14" s="81">
        <v>2009</v>
      </c>
      <c r="E14" s="81" t="s">
        <v>52</v>
      </c>
      <c r="F14" s="81">
        <v>2010</v>
      </c>
      <c r="G14" s="81" t="s">
        <v>52</v>
      </c>
      <c r="H14" s="81">
        <v>2011</v>
      </c>
      <c r="I14" s="81" t="s">
        <v>52</v>
      </c>
      <c r="J14" s="81">
        <v>2012</v>
      </c>
      <c r="K14" s="81" t="s">
        <v>52</v>
      </c>
      <c r="L14" s="81">
        <v>2013</v>
      </c>
      <c r="M14" s="81" t="s">
        <v>52</v>
      </c>
      <c r="N14" s="81">
        <v>2014</v>
      </c>
      <c r="O14" s="81" t="s">
        <v>52</v>
      </c>
      <c r="P14" s="81">
        <v>2015</v>
      </c>
      <c r="Q14" s="81" t="s">
        <v>52</v>
      </c>
      <c r="R14" s="81">
        <v>2016</v>
      </c>
      <c r="S14" s="81" t="s">
        <v>52</v>
      </c>
      <c r="T14" s="81">
        <v>2017</v>
      </c>
      <c r="U14" s="81" t="s">
        <v>52</v>
      </c>
      <c r="V14" s="81">
        <v>2018</v>
      </c>
      <c r="W14" s="81" t="s">
        <v>52</v>
      </c>
      <c r="X14" s="81">
        <v>2019</v>
      </c>
      <c r="Y14" s="81" t="s">
        <v>52</v>
      </c>
      <c r="Z14" s="81">
        <v>2020</v>
      </c>
      <c r="AA14" s="81" t="s">
        <v>52</v>
      </c>
      <c r="AB14" s="81">
        <v>2021</v>
      </c>
      <c r="AC14" s="81" t="s">
        <v>52</v>
      </c>
      <c r="AD14" s="81">
        <v>2022</v>
      </c>
      <c r="AE14" s="81" t="s">
        <v>52</v>
      </c>
      <c r="AF14" s="81">
        <v>2023</v>
      </c>
      <c r="AG14" s="81" t="s">
        <v>52</v>
      </c>
    </row>
    <row r="15" spans="1:33" ht="15">
      <c r="A15" s="10" t="s">
        <v>55</v>
      </c>
      <c r="B15" s="19" t="s">
        <v>52</v>
      </c>
      <c r="C15" s="19" t="s">
        <v>52</v>
      </c>
      <c r="D15" s="19" t="s">
        <v>52</v>
      </c>
      <c r="E15" s="19" t="s">
        <v>52</v>
      </c>
      <c r="F15" s="19" t="s">
        <v>52</v>
      </c>
      <c r="G15" s="19" t="s">
        <v>52</v>
      </c>
      <c r="H15" s="19" t="s">
        <v>52</v>
      </c>
      <c r="I15" s="19" t="s">
        <v>52</v>
      </c>
      <c r="J15" s="19" t="s">
        <v>52</v>
      </c>
      <c r="K15" s="19" t="s">
        <v>52</v>
      </c>
      <c r="L15" s="19" t="s">
        <v>52</v>
      </c>
      <c r="M15" s="19" t="s">
        <v>52</v>
      </c>
      <c r="N15" s="19" t="s">
        <v>52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9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</row>
    <row r="16" spans="1:33" ht="15">
      <c r="A16" s="11" t="s">
        <v>89</v>
      </c>
      <c r="B16" s="24">
        <v>95.55</v>
      </c>
      <c r="C16" s="14" t="s">
        <v>52</v>
      </c>
      <c r="D16" s="24">
        <v>95.75</v>
      </c>
      <c r="E16" s="14" t="s">
        <v>52</v>
      </c>
      <c r="F16" s="24">
        <v>94.8</v>
      </c>
      <c r="G16" s="14" t="s">
        <v>52</v>
      </c>
      <c r="H16" s="24">
        <v>96.96</v>
      </c>
      <c r="I16" s="14" t="s">
        <v>52</v>
      </c>
      <c r="J16" s="24">
        <v>94.19</v>
      </c>
      <c r="K16" s="14" t="s">
        <v>52</v>
      </c>
      <c r="L16" s="24">
        <v>96.25</v>
      </c>
      <c r="M16" s="14" t="s">
        <v>52</v>
      </c>
      <c r="N16" s="24">
        <v>100.5</v>
      </c>
      <c r="O16" s="14" t="s">
        <v>52</v>
      </c>
      <c r="P16" s="24">
        <v>100</v>
      </c>
      <c r="Q16" s="14" t="s">
        <v>52</v>
      </c>
      <c r="R16" s="24">
        <v>100.7</v>
      </c>
      <c r="S16" s="14" t="s">
        <v>52</v>
      </c>
      <c r="T16" s="24">
        <v>101.76</v>
      </c>
      <c r="U16" s="14" t="s">
        <v>52</v>
      </c>
      <c r="V16" s="24">
        <v>102.28</v>
      </c>
      <c r="W16" s="14" t="s">
        <v>52</v>
      </c>
      <c r="X16" s="24">
        <v>103.67</v>
      </c>
      <c r="Y16" s="14" t="s">
        <v>52</v>
      </c>
      <c r="Z16" s="24">
        <v>103.54</v>
      </c>
      <c r="AA16" s="14" t="s">
        <v>52</v>
      </c>
      <c r="AB16" s="24">
        <v>104.87</v>
      </c>
      <c r="AC16" s="14" t="s">
        <v>52</v>
      </c>
      <c r="AD16" s="24">
        <v>101.83</v>
      </c>
      <c r="AE16" s="14" t="s">
        <v>52</v>
      </c>
      <c r="AF16" s="24">
        <v>101.16</v>
      </c>
      <c r="AG16" s="14" t="s">
        <v>97</v>
      </c>
    </row>
    <row r="17" spans="1:33" ht="15">
      <c r="A17" s="11" t="s">
        <v>122</v>
      </c>
      <c r="B17" s="24">
        <v>93.6</v>
      </c>
      <c r="C17" s="13" t="s">
        <v>52</v>
      </c>
      <c r="D17" s="24">
        <v>85.77</v>
      </c>
      <c r="E17" s="13" t="s">
        <v>52</v>
      </c>
      <c r="F17" s="24">
        <v>88.85</v>
      </c>
      <c r="G17" s="13" t="s">
        <v>52</v>
      </c>
      <c r="H17" s="24">
        <v>98.06</v>
      </c>
      <c r="I17" s="13" t="s">
        <v>52</v>
      </c>
      <c r="J17" s="24">
        <v>101.88</v>
      </c>
      <c r="K17" s="13" t="s">
        <v>52</v>
      </c>
      <c r="L17" s="24">
        <v>104.23</v>
      </c>
      <c r="M17" s="13" t="s">
        <v>52</v>
      </c>
      <c r="N17" s="24">
        <v>101.77</v>
      </c>
      <c r="O17" s="13" t="s">
        <v>52</v>
      </c>
      <c r="P17" s="24">
        <v>100</v>
      </c>
      <c r="Q17" s="13" t="s">
        <v>52</v>
      </c>
      <c r="R17" s="24">
        <v>97.9</v>
      </c>
      <c r="S17" s="13" t="s">
        <v>52</v>
      </c>
      <c r="T17" s="24">
        <v>99.51</v>
      </c>
      <c r="U17" s="13" t="s">
        <v>52</v>
      </c>
      <c r="V17" s="24">
        <v>103.22</v>
      </c>
      <c r="W17" s="13" t="s">
        <v>52</v>
      </c>
      <c r="X17" s="24">
        <v>104.93</v>
      </c>
      <c r="Y17" s="13" t="s">
        <v>52</v>
      </c>
      <c r="Z17" s="24">
        <v>104.27</v>
      </c>
      <c r="AA17" s="13" t="s">
        <v>52</v>
      </c>
      <c r="AB17" s="24">
        <v>114.47</v>
      </c>
      <c r="AC17" s="13" t="s">
        <v>52</v>
      </c>
      <c r="AD17" s="24">
        <v>139.27</v>
      </c>
      <c r="AE17" s="13" t="s">
        <v>52</v>
      </c>
      <c r="AF17" s="24">
        <v>137.17</v>
      </c>
      <c r="AG17" s="13" t="s">
        <v>97</v>
      </c>
    </row>
    <row r="19" ht="15">
      <c r="A19" s="9" t="s">
        <v>92</v>
      </c>
    </row>
    <row r="20" spans="1:2" ht="15">
      <c r="A20" s="9" t="s">
        <v>93</v>
      </c>
      <c r="B20" s="7" t="s">
        <v>94</v>
      </c>
    </row>
    <row r="21" ht="15">
      <c r="A21" s="9" t="s">
        <v>96</v>
      </c>
    </row>
    <row r="22" spans="1:2" ht="15">
      <c r="A22" s="9" t="s">
        <v>97</v>
      </c>
      <c r="B22" s="7" t="s">
        <v>98</v>
      </c>
    </row>
    <row r="25" ht="15">
      <c r="A25" s="8" t="s">
        <v>39</v>
      </c>
    </row>
    <row r="26" ht="15">
      <c r="A26" s="47" t="s">
        <v>283</v>
      </c>
    </row>
    <row r="28" ht="15">
      <c r="A28" s="7" t="s">
        <v>284</v>
      </c>
    </row>
    <row r="29" spans="1:2" ht="15">
      <c r="A29" s="7" t="s">
        <v>42</v>
      </c>
      <c r="B29" s="9" t="s">
        <v>285</v>
      </c>
    </row>
    <row r="30" spans="1:2" ht="15">
      <c r="A30" s="7" t="s">
        <v>44</v>
      </c>
      <c r="B30" s="7"/>
    </row>
    <row r="32" spans="1:3" ht="15">
      <c r="A32" s="9" t="s">
        <v>45</v>
      </c>
      <c r="C32" s="7" t="s">
        <v>46</v>
      </c>
    </row>
    <row r="33" spans="1:3" ht="15">
      <c r="A33" s="9" t="s">
        <v>47</v>
      </c>
      <c r="C33" s="7" t="s">
        <v>48</v>
      </c>
    </row>
    <row r="34" spans="1:3" ht="15">
      <c r="A34" s="9" t="s">
        <v>119</v>
      </c>
      <c r="C34" s="7" t="s">
        <v>111</v>
      </c>
    </row>
    <row r="35" spans="1:3" ht="15">
      <c r="A35" s="9" t="s">
        <v>49</v>
      </c>
      <c r="C35" s="7" t="s">
        <v>115</v>
      </c>
    </row>
    <row r="36" spans="1:3" ht="15">
      <c r="A36" s="9" t="s">
        <v>121</v>
      </c>
      <c r="C36" s="7" t="s">
        <v>108</v>
      </c>
    </row>
    <row r="38" spans="1:33" ht="15">
      <c r="A38" s="63" t="s">
        <v>51</v>
      </c>
      <c r="B38" s="81">
        <v>2008</v>
      </c>
      <c r="C38" s="81" t="s">
        <v>52</v>
      </c>
      <c r="D38" s="81">
        <v>2009</v>
      </c>
      <c r="E38" s="81" t="s">
        <v>52</v>
      </c>
      <c r="F38" s="81">
        <v>2010</v>
      </c>
      <c r="G38" s="81" t="s">
        <v>52</v>
      </c>
      <c r="H38" s="81">
        <v>2011</v>
      </c>
      <c r="I38" s="81" t="s">
        <v>52</v>
      </c>
      <c r="J38" s="81">
        <v>2012</v>
      </c>
      <c r="K38" s="81" t="s">
        <v>52</v>
      </c>
      <c r="L38" s="81">
        <v>2013</v>
      </c>
      <c r="M38" s="81" t="s">
        <v>52</v>
      </c>
      <c r="N38" s="81">
        <v>2014</v>
      </c>
      <c r="O38" s="81" t="s">
        <v>52</v>
      </c>
      <c r="P38" s="81">
        <v>2015</v>
      </c>
      <c r="Q38" s="81" t="s">
        <v>52</v>
      </c>
      <c r="R38" s="81">
        <v>2016</v>
      </c>
      <c r="S38" s="81" t="s">
        <v>52</v>
      </c>
      <c r="T38" s="81">
        <v>2017</v>
      </c>
      <c r="U38" s="81" t="s">
        <v>52</v>
      </c>
      <c r="V38" s="81">
        <v>2018</v>
      </c>
      <c r="W38" s="81" t="s">
        <v>52</v>
      </c>
      <c r="X38" s="81">
        <v>2019</v>
      </c>
      <c r="Y38" s="81" t="s">
        <v>52</v>
      </c>
      <c r="Z38" s="81">
        <v>2020</v>
      </c>
      <c r="AA38" s="81" t="s">
        <v>52</v>
      </c>
      <c r="AB38" s="81">
        <v>2021</v>
      </c>
      <c r="AC38" s="81" t="s">
        <v>52</v>
      </c>
      <c r="AD38" s="81">
        <v>2022</v>
      </c>
      <c r="AE38" s="81" t="s">
        <v>52</v>
      </c>
      <c r="AF38" s="81">
        <v>2023</v>
      </c>
      <c r="AG38" s="81" t="s">
        <v>52</v>
      </c>
    </row>
    <row r="39" spans="1:33" ht="15">
      <c r="A39" s="10" t="s">
        <v>55</v>
      </c>
      <c r="B39" s="19" t="s">
        <v>52</v>
      </c>
      <c r="C39" s="19" t="s">
        <v>52</v>
      </c>
      <c r="D39" s="19" t="s">
        <v>52</v>
      </c>
      <c r="E39" s="19" t="s">
        <v>52</v>
      </c>
      <c r="F39" s="19" t="s">
        <v>52</v>
      </c>
      <c r="G39" s="19" t="s">
        <v>52</v>
      </c>
      <c r="H39" s="19" t="s">
        <v>52</v>
      </c>
      <c r="I39" s="19" t="s">
        <v>52</v>
      </c>
      <c r="J39" s="19" t="s">
        <v>52</v>
      </c>
      <c r="K39" s="19" t="s">
        <v>52</v>
      </c>
      <c r="L39" s="19" t="s">
        <v>52</v>
      </c>
      <c r="M39" s="19" t="s">
        <v>52</v>
      </c>
      <c r="N39" s="19" t="s">
        <v>52</v>
      </c>
      <c r="O39" s="19" t="s">
        <v>52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s="19" t="s">
        <v>52</v>
      </c>
      <c r="AA39" s="19" t="s">
        <v>52</v>
      </c>
      <c r="AB39" s="19" t="s">
        <v>52</v>
      </c>
      <c r="AC39" s="19" t="s">
        <v>52</v>
      </c>
      <c r="AD39" s="19" t="s">
        <v>52</v>
      </c>
      <c r="AE39" s="19" t="s">
        <v>52</v>
      </c>
      <c r="AF39" s="19" t="s">
        <v>52</v>
      </c>
      <c r="AG39" s="19" t="s">
        <v>52</v>
      </c>
    </row>
    <row r="40" spans="1:33" ht="15">
      <c r="A40" s="11" t="s">
        <v>89</v>
      </c>
      <c r="B40" s="24">
        <v>103.22</v>
      </c>
      <c r="C40" s="14" t="s">
        <v>52</v>
      </c>
      <c r="D40" s="24">
        <v>100.25</v>
      </c>
      <c r="E40" s="14" t="s">
        <v>52</v>
      </c>
      <c r="F40" s="24">
        <v>99.1</v>
      </c>
      <c r="G40" s="14" t="s">
        <v>52</v>
      </c>
      <c r="H40" s="24">
        <v>102.28</v>
      </c>
      <c r="I40" s="14" t="s">
        <v>52</v>
      </c>
      <c r="J40" s="24">
        <v>97.11</v>
      </c>
      <c r="K40" s="14" t="s">
        <v>52</v>
      </c>
      <c r="L40" s="24">
        <v>102.24</v>
      </c>
      <c r="M40" s="14" t="s">
        <v>52</v>
      </c>
      <c r="N40" s="24">
        <v>104.46</v>
      </c>
      <c r="O40" s="14" t="s">
        <v>52</v>
      </c>
      <c r="P40" s="24">
        <v>99.5</v>
      </c>
      <c r="Q40" s="14" t="s">
        <v>52</v>
      </c>
      <c r="R40" s="24">
        <v>100.7</v>
      </c>
      <c r="S40" s="14" t="s">
        <v>52</v>
      </c>
      <c r="T40" s="24">
        <v>101.07</v>
      </c>
      <c r="U40" s="14" t="s">
        <v>52</v>
      </c>
      <c r="V40" s="24">
        <v>100.45</v>
      </c>
      <c r="W40" s="14" t="s">
        <v>52</v>
      </c>
      <c r="X40" s="24">
        <v>101.42</v>
      </c>
      <c r="Y40" s="14" t="s">
        <v>52</v>
      </c>
      <c r="Z40" s="24">
        <v>99.94</v>
      </c>
      <c r="AA40" s="14" t="s">
        <v>52</v>
      </c>
      <c r="AB40" s="24">
        <v>101.32</v>
      </c>
      <c r="AC40" s="14" t="s">
        <v>52</v>
      </c>
      <c r="AD40" s="24">
        <v>97.09</v>
      </c>
      <c r="AE40" s="14" t="s">
        <v>52</v>
      </c>
      <c r="AF40" s="24">
        <v>99.56</v>
      </c>
      <c r="AG40" s="14"/>
    </row>
    <row r="41" spans="1:35" ht="15">
      <c r="A41" s="11" t="s">
        <v>122</v>
      </c>
      <c r="B41" s="24">
        <v>100.22</v>
      </c>
      <c r="C41" s="13" t="s">
        <v>52</v>
      </c>
      <c r="D41" s="24">
        <v>99.39</v>
      </c>
      <c r="E41" s="13" t="s">
        <v>52</v>
      </c>
      <c r="F41" s="24">
        <v>100.22</v>
      </c>
      <c r="G41" s="13" t="s">
        <v>52</v>
      </c>
      <c r="H41" s="24">
        <v>102.05</v>
      </c>
      <c r="I41" s="13" t="s">
        <v>52</v>
      </c>
      <c r="J41" s="24">
        <v>98.58</v>
      </c>
      <c r="K41" s="13" t="s">
        <v>52</v>
      </c>
      <c r="L41" s="24">
        <v>101.44</v>
      </c>
      <c r="M41" s="13" t="s">
        <v>52</v>
      </c>
      <c r="N41" s="24">
        <v>101.98</v>
      </c>
      <c r="O41" s="13" t="s">
        <v>52</v>
      </c>
      <c r="P41" s="24">
        <v>100.46</v>
      </c>
      <c r="Q41" s="13" t="s">
        <v>52</v>
      </c>
      <c r="R41" s="24">
        <v>100.93</v>
      </c>
      <c r="S41" s="13" t="s">
        <v>52</v>
      </c>
      <c r="T41" s="24">
        <v>100.91</v>
      </c>
      <c r="U41" s="13" t="s">
        <v>52</v>
      </c>
      <c r="V41" s="24">
        <v>101.21</v>
      </c>
      <c r="W41" s="13" t="s">
        <v>52</v>
      </c>
      <c r="X41" s="24">
        <v>100.2</v>
      </c>
      <c r="Y41" s="13" t="s">
        <v>52</v>
      </c>
      <c r="Z41" s="24">
        <v>100.9</v>
      </c>
      <c r="AA41" s="13" t="s">
        <v>52</v>
      </c>
      <c r="AB41" s="24">
        <v>100.91</v>
      </c>
      <c r="AC41" s="13" t="s">
        <v>52</v>
      </c>
      <c r="AD41" s="24">
        <v>94.77</v>
      </c>
      <c r="AE41" s="13" t="s">
        <v>52</v>
      </c>
      <c r="AF41" s="24">
        <v>99.85</v>
      </c>
      <c r="AG41" s="13"/>
      <c r="AI41" s="52"/>
    </row>
    <row r="43" ht="15">
      <c r="A43" s="9" t="s">
        <v>92</v>
      </c>
    </row>
    <row r="44" spans="1:2" ht="15">
      <c r="A44" s="9" t="s">
        <v>93</v>
      </c>
      <c r="B44" s="7" t="s">
        <v>94</v>
      </c>
    </row>
    <row r="45" ht="15">
      <c r="A45" s="9" t="s">
        <v>96</v>
      </c>
    </row>
    <row r="46" spans="1:2" ht="15">
      <c r="A46" s="9" t="s">
        <v>97</v>
      </c>
      <c r="B46" s="7" t="s">
        <v>98</v>
      </c>
    </row>
    <row r="50" spans="1:18" ht="15">
      <c r="A50" s="63" t="s">
        <v>51</v>
      </c>
      <c r="B50" s="62">
        <v>2008</v>
      </c>
      <c r="C50" s="62">
        <v>2009</v>
      </c>
      <c r="D50" s="62">
        <v>2010</v>
      </c>
      <c r="E50" s="62">
        <v>2011</v>
      </c>
      <c r="F50" s="62">
        <v>2012</v>
      </c>
      <c r="G50" s="62">
        <v>2013</v>
      </c>
      <c r="H50" s="62">
        <v>2014</v>
      </c>
      <c r="I50" s="62">
        <v>2015</v>
      </c>
      <c r="J50" s="62">
        <v>2016</v>
      </c>
      <c r="K50" s="62">
        <v>2017</v>
      </c>
      <c r="L50" s="62">
        <v>2018</v>
      </c>
      <c r="M50" s="62">
        <v>2019</v>
      </c>
      <c r="N50" s="62">
        <v>2020</v>
      </c>
      <c r="O50" s="62">
        <v>2021</v>
      </c>
      <c r="P50" s="62">
        <v>2022</v>
      </c>
      <c r="Q50" s="62">
        <v>2023</v>
      </c>
      <c r="R50" s="62" t="s">
        <v>52</v>
      </c>
    </row>
    <row r="51" spans="1:18" ht="15">
      <c r="A51" s="10" t="s">
        <v>55</v>
      </c>
      <c r="B51" s="19" t="s">
        <v>52</v>
      </c>
      <c r="C51" s="19" t="s">
        <v>52</v>
      </c>
      <c r="D51" s="19" t="s">
        <v>52</v>
      </c>
      <c r="E51" s="19" t="s">
        <v>52</v>
      </c>
      <c r="F51" s="19" t="s">
        <v>52</v>
      </c>
      <c r="G51" s="19"/>
      <c r="H51" s="19" t="s">
        <v>52</v>
      </c>
      <c r="I51" s="19" t="s">
        <v>52</v>
      </c>
      <c r="J51" s="19" t="s">
        <v>52</v>
      </c>
      <c r="K51" s="19" t="s">
        <v>52</v>
      </c>
      <c r="L51" s="19" t="s">
        <v>52</v>
      </c>
      <c r="M51" s="19" t="s">
        <v>52</v>
      </c>
      <c r="N51" s="19" t="s">
        <v>52</v>
      </c>
      <c r="O51" s="19" t="s">
        <v>52</v>
      </c>
      <c r="P51" s="19" t="s">
        <v>52</v>
      </c>
      <c r="Q51" s="19" t="s">
        <v>52</v>
      </c>
      <c r="R51" s="19" t="s">
        <v>52</v>
      </c>
    </row>
    <row r="52" spans="1:18" ht="15">
      <c r="A52" s="11" t="s">
        <v>286</v>
      </c>
      <c r="B52" s="24">
        <v>100</v>
      </c>
      <c r="C52" s="27">
        <v>100.25</v>
      </c>
      <c r="D52" s="27">
        <v>99.34775</v>
      </c>
      <c r="E52" s="27">
        <v>101.6128787</v>
      </c>
      <c r="F52" s="27">
        <v>98.67626650557</v>
      </c>
      <c r="G52" s="27">
        <v>100.88661487529477</v>
      </c>
      <c r="H52" s="27">
        <v>105.38615789873292</v>
      </c>
      <c r="I52" s="27">
        <v>104.85922710923926</v>
      </c>
      <c r="J52" s="27">
        <v>105.59324169900394</v>
      </c>
      <c r="K52" s="27">
        <v>106.72308938518327</v>
      </c>
      <c r="L52" s="27">
        <v>107.20334328741659</v>
      </c>
      <c r="M52" s="27">
        <v>108.72563076209791</v>
      </c>
      <c r="N52" s="27">
        <v>108.66039538364065</v>
      </c>
      <c r="O52" s="27">
        <v>110.09471260270469</v>
      </c>
      <c r="P52" s="27">
        <v>106.89095646596598</v>
      </c>
      <c r="Q52" s="51">
        <v>106.42063625751574</v>
      </c>
      <c r="R52" s="27"/>
    </row>
    <row r="53" spans="1:18" ht="15">
      <c r="A53" s="11" t="s">
        <v>251</v>
      </c>
      <c r="B53" s="24">
        <v>100</v>
      </c>
      <c r="C53" s="27">
        <v>99.39</v>
      </c>
      <c r="D53" s="27">
        <v>99.608658</v>
      </c>
      <c r="E53" s="27">
        <v>101.650635489</v>
      </c>
      <c r="F53" s="27">
        <v>100.2071964650562</v>
      </c>
      <c r="G53" s="27">
        <v>101.650180094153</v>
      </c>
      <c r="H53" s="27">
        <v>103.66285366001723</v>
      </c>
      <c r="I53" s="27">
        <v>104.1397027868533</v>
      </c>
      <c r="J53" s="27">
        <v>105.10820202277105</v>
      </c>
      <c r="K53" s="27">
        <v>106.06468666117826</v>
      </c>
      <c r="L53" s="27">
        <v>107.34806936977851</v>
      </c>
      <c r="M53" s="27">
        <v>107.56276550851807</v>
      </c>
      <c r="N53" s="27">
        <v>108.53083039809475</v>
      </c>
      <c r="O53" s="27">
        <v>109.5184609547174</v>
      </c>
      <c r="P53" s="27">
        <v>103.79064544678567</v>
      </c>
      <c r="Q53" s="27">
        <v>103.63495947861549</v>
      </c>
      <c r="R53" s="27"/>
    </row>
  </sheetData>
  <mergeCells count="32">
    <mergeCell ref="X38:Y38"/>
    <mergeCell ref="N38:O38"/>
    <mergeCell ref="P38:Q38"/>
    <mergeCell ref="R38:S38"/>
    <mergeCell ref="T38:U38"/>
    <mergeCell ref="V38:W38"/>
    <mergeCell ref="B38:C38"/>
    <mergeCell ref="D38:E38"/>
    <mergeCell ref="F38:G38"/>
    <mergeCell ref="H38:I38"/>
    <mergeCell ref="J38:K38"/>
    <mergeCell ref="L38:M38"/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Z38:AA38"/>
    <mergeCell ref="AB38:AC38"/>
    <mergeCell ref="AD38:AE38"/>
    <mergeCell ref="AF38:AG38"/>
    <mergeCell ref="B14:C14"/>
    <mergeCell ref="D14:E14"/>
    <mergeCell ref="F14:G14"/>
    <mergeCell ref="H14:I14"/>
    <mergeCell ref="J14:K14"/>
  </mergeCells>
  <hyperlinks>
    <hyperlink ref="A2" r:id="rId1" display="https://ec.europa.eu/eurostat/databrowser/bookmark/e6fde679-2f44-48c1-a10d-7373165fed09?lang=en"/>
    <hyperlink ref="A26" r:id="rId2" display="https://ec.europa.eu/eurostat/databrowser/bookmark/ed7a37b8-6113-44e1-aaed-8420adc4ab54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00102615356"/>
  </sheetPr>
  <dimension ref="B2:B5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B2" s="20" t="s">
        <v>287</v>
      </c>
    </row>
    <row r="3" ht="12.75">
      <c r="B3" s="21" t="s">
        <v>292</v>
      </c>
    </row>
    <row r="5" ht="12.75">
      <c r="B5" s="22" t="s">
        <v>102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2:AS116"/>
  <sheetViews>
    <sheetView workbookViewId="0" topLeftCell="A1">
      <pane xSplit="2" ySplit="15" topLeftCell="C16" activePane="bottomRight" state="frozen"/>
      <selection pane="topRight" activeCell="C1" sqref="C1"/>
      <selection pane="bottomLeft" activeCell="A16" sqref="A16"/>
      <selection pane="bottomRight" activeCell="A1" sqref="A1"/>
    </sheetView>
  </sheetViews>
  <sheetFormatPr defaultColWidth="9.28125" defaultRowHeight="15"/>
  <cols>
    <col min="1" max="1" width="9.28125" style="4" customWidth="1"/>
    <col min="2" max="2" width="35.28125" style="4" customWidth="1"/>
    <col min="3" max="40" width="9.28125" style="4" customWidth="1"/>
    <col min="41" max="41" width="46.7109375" style="4" bestFit="1" customWidth="1"/>
    <col min="42" max="16384" width="9.28125" style="4" customWidth="1"/>
  </cols>
  <sheetData>
    <row r="2" ht="15">
      <c r="A2" s="8" t="s">
        <v>39</v>
      </c>
    </row>
    <row r="3" ht="15">
      <c r="A3" s="47" t="s">
        <v>288</v>
      </c>
    </row>
    <row r="5" ht="15">
      <c r="A5" s="7" t="s">
        <v>41</v>
      </c>
    </row>
    <row r="6" spans="1:2" ht="15">
      <c r="A6" s="7" t="s">
        <v>42</v>
      </c>
      <c r="B6" s="9" t="s">
        <v>289</v>
      </c>
    </row>
    <row r="7" spans="1:2" ht="15">
      <c r="A7" s="7" t="s">
        <v>44</v>
      </c>
      <c r="B7" s="7"/>
    </row>
    <row r="9" spans="1:3" ht="15">
      <c r="A9" s="9" t="s">
        <v>45</v>
      </c>
      <c r="C9" s="7" t="s">
        <v>46</v>
      </c>
    </row>
    <row r="10" spans="1:3" ht="15">
      <c r="A10" s="9" t="s">
        <v>47</v>
      </c>
      <c r="C10" s="7" t="s">
        <v>48</v>
      </c>
    </row>
    <row r="11" spans="1:3" ht="15">
      <c r="A11" s="9" t="s">
        <v>119</v>
      </c>
      <c r="C11" s="7" t="s">
        <v>111</v>
      </c>
    </row>
    <row r="12" spans="1:3" ht="15">
      <c r="A12" s="9" t="s">
        <v>49</v>
      </c>
      <c r="C12" s="7" t="s">
        <v>106</v>
      </c>
    </row>
    <row r="14" spans="1:34" ht="15">
      <c r="A14" s="84" t="s">
        <v>51</v>
      </c>
      <c r="B14" s="84" t="s">
        <v>51</v>
      </c>
      <c r="C14" s="81">
        <v>2008</v>
      </c>
      <c r="D14" s="81" t="s">
        <v>52</v>
      </c>
      <c r="E14" s="81">
        <v>2009</v>
      </c>
      <c r="F14" s="81" t="s">
        <v>52</v>
      </c>
      <c r="G14" s="81">
        <v>2010</v>
      </c>
      <c r="H14" s="81" t="s">
        <v>52</v>
      </c>
      <c r="I14" s="81">
        <v>2011</v>
      </c>
      <c r="J14" s="81" t="s">
        <v>52</v>
      </c>
      <c r="K14" s="81">
        <v>2012</v>
      </c>
      <c r="L14" s="81" t="s">
        <v>52</v>
      </c>
      <c r="M14" s="81">
        <v>2013</v>
      </c>
      <c r="N14" s="81" t="s">
        <v>52</v>
      </c>
      <c r="O14" s="81">
        <v>2014</v>
      </c>
      <c r="P14" s="81" t="s">
        <v>52</v>
      </c>
      <c r="Q14" s="81">
        <v>2015</v>
      </c>
      <c r="R14" s="81" t="s">
        <v>52</v>
      </c>
      <c r="S14" s="81">
        <v>2016</v>
      </c>
      <c r="T14" s="81" t="s">
        <v>52</v>
      </c>
      <c r="U14" s="81">
        <v>2017</v>
      </c>
      <c r="V14" s="81" t="s">
        <v>52</v>
      </c>
      <c r="W14" s="81">
        <v>2018</v>
      </c>
      <c r="X14" s="81" t="s">
        <v>52</v>
      </c>
      <c r="Y14" s="81">
        <v>2019</v>
      </c>
      <c r="Z14" s="81" t="s">
        <v>52</v>
      </c>
      <c r="AA14" s="81">
        <v>2020</v>
      </c>
      <c r="AB14" s="81" t="s">
        <v>52</v>
      </c>
      <c r="AC14" s="81">
        <v>2021</v>
      </c>
      <c r="AD14" s="81" t="s">
        <v>52</v>
      </c>
      <c r="AE14" s="81">
        <v>2022</v>
      </c>
      <c r="AF14" s="81" t="s">
        <v>52</v>
      </c>
      <c r="AG14" s="81">
        <v>2023</v>
      </c>
      <c r="AH14" s="81" t="s">
        <v>52</v>
      </c>
    </row>
    <row r="15" spans="1:34" ht="15">
      <c r="A15" s="10" t="s">
        <v>53</v>
      </c>
      <c r="B15" s="10" t="s">
        <v>55</v>
      </c>
      <c r="C15" s="19" t="s">
        <v>52</v>
      </c>
      <c r="D15" s="19" t="s">
        <v>52</v>
      </c>
      <c r="E15" s="19" t="s">
        <v>52</v>
      </c>
      <c r="F15" s="19" t="s">
        <v>52</v>
      </c>
      <c r="G15" s="19" t="s">
        <v>52</v>
      </c>
      <c r="H15" s="19" t="s">
        <v>52</v>
      </c>
      <c r="I15" s="19" t="s">
        <v>52</v>
      </c>
      <c r="J15" s="19" t="s">
        <v>52</v>
      </c>
      <c r="K15" s="19" t="s">
        <v>52</v>
      </c>
      <c r="L15" s="19" t="s">
        <v>52</v>
      </c>
      <c r="M15" s="19" t="s">
        <v>52</v>
      </c>
      <c r="N15" s="19" t="s">
        <v>52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9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  <c r="AH15" s="19" t="s">
        <v>52</v>
      </c>
    </row>
    <row r="16" spans="1:45" ht="15">
      <c r="A16" s="11" t="s">
        <v>108</v>
      </c>
      <c r="B16" s="11" t="s">
        <v>89</v>
      </c>
      <c r="C16" s="12">
        <v>95.55</v>
      </c>
      <c r="D16" s="13" t="s">
        <v>52</v>
      </c>
      <c r="E16" s="12">
        <v>95.75</v>
      </c>
      <c r="F16" s="13" t="s">
        <v>52</v>
      </c>
      <c r="G16" s="12">
        <v>94.8</v>
      </c>
      <c r="H16" s="13" t="s">
        <v>52</v>
      </c>
      <c r="I16" s="12">
        <v>96.96</v>
      </c>
      <c r="J16" s="13" t="s">
        <v>52</v>
      </c>
      <c r="K16" s="12">
        <v>94.19</v>
      </c>
      <c r="L16" s="13" t="s">
        <v>52</v>
      </c>
      <c r="M16" s="12">
        <v>96.25</v>
      </c>
      <c r="N16" s="13" t="s">
        <v>52</v>
      </c>
      <c r="O16" s="12">
        <v>100.5</v>
      </c>
      <c r="P16" s="13" t="s">
        <v>52</v>
      </c>
      <c r="Q16" s="12">
        <v>100</v>
      </c>
      <c r="R16" s="13" t="s">
        <v>52</v>
      </c>
      <c r="S16" s="12">
        <v>100.7</v>
      </c>
      <c r="T16" s="13" t="s">
        <v>52</v>
      </c>
      <c r="U16" s="12">
        <v>101.76</v>
      </c>
      <c r="V16" s="13" t="s">
        <v>52</v>
      </c>
      <c r="W16" s="12">
        <v>102.28</v>
      </c>
      <c r="X16" s="13" t="s">
        <v>52</v>
      </c>
      <c r="Y16" s="12">
        <v>103.67</v>
      </c>
      <c r="Z16" s="13" t="s">
        <v>52</v>
      </c>
      <c r="AA16" s="12">
        <v>103.54</v>
      </c>
      <c r="AB16" s="13" t="s">
        <v>52</v>
      </c>
      <c r="AC16" s="12">
        <v>104.87</v>
      </c>
      <c r="AD16" s="13" t="s">
        <v>52</v>
      </c>
      <c r="AE16" s="12">
        <v>101.83</v>
      </c>
      <c r="AF16" s="13" t="s">
        <v>52</v>
      </c>
      <c r="AG16" s="12">
        <v>101.16</v>
      </c>
      <c r="AH16" s="13"/>
      <c r="AJ16" s="1"/>
      <c r="AK16" s="1"/>
      <c r="AL16" s="1"/>
      <c r="AS16" s="4">
        <v>513</v>
      </c>
    </row>
    <row r="17" spans="1:38" ht="15">
      <c r="A17" s="11" t="s">
        <v>108</v>
      </c>
      <c r="B17" s="11" t="s">
        <v>122</v>
      </c>
      <c r="C17" s="12">
        <v>96.16</v>
      </c>
      <c r="D17" s="14" t="s">
        <v>52</v>
      </c>
      <c r="E17" s="12">
        <v>95.52</v>
      </c>
      <c r="F17" s="14" t="s">
        <v>52</v>
      </c>
      <c r="G17" s="12">
        <v>95.72</v>
      </c>
      <c r="H17" s="14" t="s">
        <v>52</v>
      </c>
      <c r="I17" s="12">
        <v>97.63</v>
      </c>
      <c r="J17" s="14" t="s">
        <v>52</v>
      </c>
      <c r="K17" s="12">
        <v>96.31</v>
      </c>
      <c r="L17" s="14" t="s">
        <v>52</v>
      </c>
      <c r="M17" s="12">
        <v>97.65</v>
      </c>
      <c r="N17" s="14" t="s">
        <v>52</v>
      </c>
      <c r="O17" s="12">
        <v>99.57</v>
      </c>
      <c r="P17" s="14" t="s">
        <v>52</v>
      </c>
      <c r="Q17" s="12">
        <v>100</v>
      </c>
      <c r="R17" s="14" t="s">
        <v>52</v>
      </c>
      <c r="S17" s="12">
        <v>100.93</v>
      </c>
      <c r="T17" s="14" t="s">
        <v>52</v>
      </c>
      <c r="U17" s="12">
        <v>101.85</v>
      </c>
      <c r="V17" s="14" t="s">
        <v>52</v>
      </c>
      <c r="W17" s="12">
        <v>103.1</v>
      </c>
      <c r="X17" s="14" t="s">
        <v>52</v>
      </c>
      <c r="Y17" s="12">
        <v>103.26</v>
      </c>
      <c r="Z17" s="14" t="s">
        <v>52</v>
      </c>
      <c r="AA17" s="12">
        <v>104.15</v>
      </c>
      <c r="AB17" s="14" t="s">
        <v>52</v>
      </c>
      <c r="AC17" s="12">
        <v>105.08</v>
      </c>
      <c r="AD17" s="14" t="s">
        <v>52</v>
      </c>
      <c r="AE17" s="12">
        <v>99.58</v>
      </c>
      <c r="AF17" s="14" t="s">
        <v>52</v>
      </c>
      <c r="AG17" s="12">
        <v>99.44</v>
      </c>
      <c r="AH17" s="14"/>
      <c r="AJ17" s="1"/>
      <c r="AK17" s="1"/>
      <c r="AL17" s="1"/>
    </row>
    <row r="18" spans="1:38" ht="15">
      <c r="A18" s="11" t="s">
        <v>148</v>
      </c>
      <c r="B18" s="11" t="s">
        <v>89</v>
      </c>
      <c r="C18" s="12">
        <v>90.76</v>
      </c>
      <c r="D18" s="13" t="s">
        <v>52</v>
      </c>
      <c r="E18" s="12">
        <v>92.6</v>
      </c>
      <c r="F18" s="13" t="s">
        <v>52</v>
      </c>
      <c r="G18" s="12">
        <v>92.44</v>
      </c>
      <c r="H18" s="13" t="s">
        <v>52</v>
      </c>
      <c r="I18" s="12">
        <v>92.94</v>
      </c>
      <c r="J18" s="13" t="s">
        <v>52</v>
      </c>
      <c r="K18" s="12">
        <v>89.27</v>
      </c>
      <c r="L18" s="13" t="s">
        <v>52</v>
      </c>
      <c r="M18" s="12">
        <v>91.41</v>
      </c>
      <c r="N18" s="13" t="s">
        <v>52</v>
      </c>
      <c r="O18" s="12">
        <v>95.14</v>
      </c>
      <c r="P18" s="13" t="s">
        <v>52</v>
      </c>
      <c r="Q18" s="12">
        <v>100</v>
      </c>
      <c r="R18" s="13" t="s">
        <v>52</v>
      </c>
      <c r="S18" s="12">
        <v>99.08</v>
      </c>
      <c r="T18" s="13" t="s">
        <v>52</v>
      </c>
      <c r="U18" s="12">
        <v>101.36</v>
      </c>
      <c r="V18" s="13" t="s">
        <v>52</v>
      </c>
      <c r="W18" s="12">
        <v>102.21</v>
      </c>
      <c r="X18" s="13" t="s">
        <v>52</v>
      </c>
      <c r="Y18" s="12">
        <v>104.52</v>
      </c>
      <c r="Z18" s="13" t="s">
        <v>52</v>
      </c>
      <c r="AA18" s="12">
        <v>103.47</v>
      </c>
      <c r="AB18" s="13" t="s">
        <v>52</v>
      </c>
      <c r="AC18" s="12">
        <v>113.08</v>
      </c>
      <c r="AD18" s="13" t="s">
        <v>52</v>
      </c>
      <c r="AE18" s="12">
        <v>108.82</v>
      </c>
      <c r="AF18" s="13" t="s">
        <v>52</v>
      </c>
      <c r="AG18" s="12">
        <v>109.48</v>
      </c>
      <c r="AH18" s="13"/>
      <c r="AJ18" s="1"/>
      <c r="AK18" s="1"/>
      <c r="AL18" s="1"/>
    </row>
    <row r="19" spans="1:38" ht="15">
      <c r="A19" s="11" t="s">
        <v>148</v>
      </c>
      <c r="B19" s="11" t="s">
        <v>122</v>
      </c>
      <c r="C19" s="12">
        <v>101.08</v>
      </c>
      <c r="D19" s="14" t="s">
        <v>52</v>
      </c>
      <c r="E19" s="12">
        <v>105.81</v>
      </c>
      <c r="F19" s="14" t="s">
        <v>52</v>
      </c>
      <c r="G19" s="12">
        <v>109.37</v>
      </c>
      <c r="H19" s="14" t="s">
        <v>52</v>
      </c>
      <c r="I19" s="12">
        <v>108</v>
      </c>
      <c r="J19" s="14" t="s">
        <v>52</v>
      </c>
      <c r="K19" s="12">
        <v>103.28</v>
      </c>
      <c r="L19" s="14" t="s">
        <v>52</v>
      </c>
      <c r="M19" s="12">
        <v>105.05</v>
      </c>
      <c r="N19" s="14" t="s">
        <v>52</v>
      </c>
      <c r="O19" s="12">
        <v>106.07</v>
      </c>
      <c r="P19" s="14" t="s">
        <v>52</v>
      </c>
      <c r="Q19" s="12">
        <v>100</v>
      </c>
      <c r="R19" s="14" t="s">
        <v>52</v>
      </c>
      <c r="S19" s="12">
        <v>102</v>
      </c>
      <c r="T19" s="14" t="s">
        <v>52</v>
      </c>
      <c r="U19" s="12">
        <v>99.62</v>
      </c>
      <c r="V19" s="14" t="s">
        <v>52</v>
      </c>
      <c r="W19" s="12">
        <v>100.28</v>
      </c>
      <c r="X19" s="14" t="s">
        <v>52</v>
      </c>
      <c r="Y19" s="12">
        <v>100.21</v>
      </c>
      <c r="Z19" s="14" t="s">
        <v>52</v>
      </c>
      <c r="AA19" s="12">
        <v>104.98</v>
      </c>
      <c r="AB19" s="14" t="s">
        <v>52</v>
      </c>
      <c r="AC19" s="12">
        <v>106.43</v>
      </c>
      <c r="AD19" s="14" t="s">
        <v>52</v>
      </c>
      <c r="AE19" s="12">
        <v>97.15</v>
      </c>
      <c r="AF19" s="14" t="s">
        <v>52</v>
      </c>
      <c r="AG19" s="12">
        <v>96.08</v>
      </c>
      <c r="AH19" s="14"/>
      <c r="AJ19" s="1"/>
      <c r="AK19" s="1"/>
      <c r="AL19" s="1"/>
    </row>
    <row r="20" spans="1:38" ht="15">
      <c r="A20" s="11" t="s">
        <v>150</v>
      </c>
      <c r="B20" s="11" t="s">
        <v>89</v>
      </c>
      <c r="C20" s="12">
        <v>118.27</v>
      </c>
      <c r="D20" s="13" t="s">
        <v>52</v>
      </c>
      <c r="E20" s="12">
        <v>116.33</v>
      </c>
      <c r="F20" s="13" t="s">
        <v>52</v>
      </c>
      <c r="G20" s="12">
        <v>109.36</v>
      </c>
      <c r="H20" s="13" t="s">
        <v>52</v>
      </c>
      <c r="I20" s="12">
        <v>107.29</v>
      </c>
      <c r="J20" s="13" t="s">
        <v>52</v>
      </c>
      <c r="K20" s="12">
        <v>96.03</v>
      </c>
      <c r="L20" s="13" t="s">
        <v>52</v>
      </c>
      <c r="M20" s="12">
        <v>109.62</v>
      </c>
      <c r="N20" s="13" t="s">
        <v>52</v>
      </c>
      <c r="O20" s="12">
        <v>108.92</v>
      </c>
      <c r="P20" s="13" t="s">
        <v>52</v>
      </c>
      <c r="Q20" s="12">
        <v>100</v>
      </c>
      <c r="R20" s="13" t="s">
        <v>52</v>
      </c>
      <c r="S20" s="12">
        <v>101.68</v>
      </c>
      <c r="T20" s="13" t="s">
        <v>52</v>
      </c>
      <c r="U20" s="12">
        <v>108.36</v>
      </c>
      <c r="V20" s="13" t="s">
        <v>52</v>
      </c>
      <c r="W20" s="12">
        <v>108.4</v>
      </c>
      <c r="X20" s="13" t="s">
        <v>52</v>
      </c>
      <c r="Y20" s="12">
        <v>107.12</v>
      </c>
      <c r="Z20" s="13" t="s">
        <v>52</v>
      </c>
      <c r="AA20" s="12">
        <v>95.28</v>
      </c>
      <c r="AB20" s="13" t="s">
        <v>52</v>
      </c>
      <c r="AC20" s="12">
        <v>113.09</v>
      </c>
      <c r="AD20" s="13" t="s">
        <v>52</v>
      </c>
      <c r="AE20" s="12">
        <v>103.86</v>
      </c>
      <c r="AF20" s="13" t="s">
        <v>52</v>
      </c>
      <c r="AG20" s="12">
        <v>101.01</v>
      </c>
      <c r="AH20" s="13"/>
      <c r="AJ20" s="1"/>
      <c r="AK20" s="1"/>
      <c r="AL20" s="1"/>
    </row>
    <row r="21" spans="1:38" ht="15">
      <c r="A21" s="11" t="s">
        <v>150</v>
      </c>
      <c r="B21" s="11" t="s">
        <v>122</v>
      </c>
      <c r="C21" s="12">
        <v>112.17</v>
      </c>
      <c r="D21" s="14" t="s">
        <v>52</v>
      </c>
      <c r="E21" s="12">
        <v>109.87</v>
      </c>
      <c r="F21" s="14" t="s">
        <v>52</v>
      </c>
      <c r="G21" s="12">
        <v>103.81</v>
      </c>
      <c r="H21" s="14" t="s">
        <v>52</v>
      </c>
      <c r="I21" s="12">
        <v>105.93</v>
      </c>
      <c r="J21" s="14" t="s">
        <v>52</v>
      </c>
      <c r="K21" s="12">
        <v>99.27</v>
      </c>
      <c r="L21" s="14" t="s">
        <v>52</v>
      </c>
      <c r="M21" s="12">
        <v>103.14</v>
      </c>
      <c r="N21" s="14" t="s">
        <v>52</v>
      </c>
      <c r="O21" s="12">
        <v>102.77</v>
      </c>
      <c r="P21" s="14" t="s">
        <v>52</v>
      </c>
      <c r="Q21" s="12">
        <v>100</v>
      </c>
      <c r="R21" s="14" t="s">
        <v>52</v>
      </c>
      <c r="S21" s="12">
        <v>95.65</v>
      </c>
      <c r="T21" s="14" t="s">
        <v>52</v>
      </c>
      <c r="U21" s="12">
        <v>96.92</v>
      </c>
      <c r="V21" s="14" t="s">
        <v>52</v>
      </c>
      <c r="W21" s="12">
        <v>99.4</v>
      </c>
      <c r="X21" s="14" t="s">
        <v>52</v>
      </c>
      <c r="Y21" s="12">
        <v>97.24</v>
      </c>
      <c r="Z21" s="14" t="s">
        <v>52</v>
      </c>
      <c r="AA21" s="12">
        <v>92.24</v>
      </c>
      <c r="AB21" s="14" t="s">
        <v>52</v>
      </c>
      <c r="AC21" s="12">
        <v>104.47</v>
      </c>
      <c r="AD21" s="14" t="s">
        <v>52</v>
      </c>
      <c r="AE21" s="12">
        <v>98.11</v>
      </c>
      <c r="AF21" s="14" t="s">
        <v>52</v>
      </c>
      <c r="AG21" s="12">
        <v>95.38</v>
      </c>
      <c r="AH21" s="14"/>
      <c r="AJ21" s="1"/>
      <c r="AK21" s="1"/>
      <c r="AL21" s="1"/>
    </row>
    <row r="22" spans="1:38" ht="15">
      <c r="A22" s="11" t="s">
        <v>154</v>
      </c>
      <c r="B22" s="11" t="s">
        <v>89</v>
      </c>
      <c r="C22" s="12">
        <v>98.17</v>
      </c>
      <c r="D22" s="13" t="s">
        <v>52</v>
      </c>
      <c r="E22" s="12">
        <v>94.65</v>
      </c>
      <c r="F22" s="13" t="s">
        <v>52</v>
      </c>
      <c r="G22" s="12">
        <v>87.98</v>
      </c>
      <c r="H22" s="13" t="s">
        <v>52</v>
      </c>
      <c r="I22" s="12">
        <v>95.57</v>
      </c>
      <c r="J22" s="13" t="s">
        <v>52</v>
      </c>
      <c r="K22" s="12">
        <v>89.99</v>
      </c>
      <c r="L22" s="13" t="s">
        <v>52</v>
      </c>
      <c r="M22" s="12">
        <v>95.43</v>
      </c>
      <c r="N22" s="13" t="s">
        <v>52</v>
      </c>
      <c r="O22" s="12">
        <v>105.07</v>
      </c>
      <c r="P22" s="13" t="s">
        <v>52</v>
      </c>
      <c r="Q22" s="12">
        <v>100</v>
      </c>
      <c r="R22" s="13" t="s">
        <v>52</v>
      </c>
      <c r="S22" s="12">
        <v>106.97</v>
      </c>
      <c r="T22" s="13" t="s">
        <v>52</v>
      </c>
      <c r="U22" s="12">
        <v>100.33</v>
      </c>
      <c r="V22" s="13" t="s">
        <v>52</v>
      </c>
      <c r="W22" s="12">
        <v>99.46</v>
      </c>
      <c r="X22" s="13" t="s">
        <v>52</v>
      </c>
      <c r="Y22" s="12">
        <v>101.45</v>
      </c>
      <c r="Z22" s="13" t="s">
        <v>52</v>
      </c>
      <c r="AA22" s="12">
        <v>106.7</v>
      </c>
      <c r="AB22" s="13" t="s">
        <v>52</v>
      </c>
      <c r="AC22" s="12">
        <v>108.25</v>
      </c>
      <c r="AD22" s="13" t="s">
        <v>52</v>
      </c>
      <c r="AE22" s="12">
        <v>106.52</v>
      </c>
      <c r="AF22" s="13" t="s">
        <v>52</v>
      </c>
      <c r="AG22" s="12">
        <v>106.45</v>
      </c>
      <c r="AH22" s="13"/>
      <c r="AJ22" s="1"/>
      <c r="AK22" s="1"/>
      <c r="AL22" s="1"/>
    </row>
    <row r="23" spans="1:38" ht="15">
      <c r="A23" s="11" t="s">
        <v>154</v>
      </c>
      <c r="B23" s="11" t="s">
        <v>122</v>
      </c>
      <c r="C23" s="12">
        <v>103.54</v>
      </c>
      <c r="D23" s="14" t="s">
        <v>52</v>
      </c>
      <c r="E23" s="12">
        <v>98.4</v>
      </c>
      <c r="F23" s="14" t="s">
        <v>52</v>
      </c>
      <c r="G23" s="12">
        <v>97.74</v>
      </c>
      <c r="H23" s="14" t="s">
        <v>52</v>
      </c>
      <c r="I23" s="12">
        <v>98.04</v>
      </c>
      <c r="J23" s="14" t="s">
        <v>52</v>
      </c>
      <c r="K23" s="12">
        <v>98.15</v>
      </c>
      <c r="L23" s="14" t="s">
        <v>52</v>
      </c>
      <c r="M23" s="12">
        <v>98.14</v>
      </c>
      <c r="N23" s="14" t="s">
        <v>52</v>
      </c>
      <c r="O23" s="12">
        <v>105.6</v>
      </c>
      <c r="P23" s="14" t="s">
        <v>52</v>
      </c>
      <c r="Q23" s="12">
        <v>100</v>
      </c>
      <c r="R23" s="14" t="s">
        <v>52</v>
      </c>
      <c r="S23" s="12">
        <v>100.61</v>
      </c>
      <c r="T23" s="14" t="s">
        <v>52</v>
      </c>
      <c r="U23" s="12">
        <v>102.42</v>
      </c>
      <c r="V23" s="14" t="s">
        <v>52</v>
      </c>
      <c r="W23" s="12">
        <v>101.86</v>
      </c>
      <c r="X23" s="14" t="s">
        <v>52</v>
      </c>
      <c r="Y23" s="12">
        <v>102.11</v>
      </c>
      <c r="Z23" s="14" t="s">
        <v>52</v>
      </c>
      <c r="AA23" s="12">
        <v>104.78</v>
      </c>
      <c r="AB23" s="14" t="s">
        <v>52</v>
      </c>
      <c r="AC23" s="12">
        <v>108.79</v>
      </c>
      <c r="AD23" s="14" t="s">
        <v>52</v>
      </c>
      <c r="AE23" s="12">
        <v>103.71</v>
      </c>
      <c r="AF23" s="14" t="s">
        <v>52</v>
      </c>
      <c r="AG23" s="12">
        <v>99.41</v>
      </c>
      <c r="AH23" s="14"/>
      <c r="AJ23" s="1"/>
      <c r="AK23" s="1"/>
      <c r="AL23" s="1"/>
    </row>
    <row r="24" spans="1:38" ht="15">
      <c r="A24" s="11" t="s">
        <v>151</v>
      </c>
      <c r="B24" s="11" t="s">
        <v>89</v>
      </c>
      <c r="C24" s="12">
        <v>91.73</v>
      </c>
      <c r="D24" s="13" t="s">
        <v>52</v>
      </c>
      <c r="E24" s="12">
        <v>94.29</v>
      </c>
      <c r="F24" s="13" t="s">
        <v>52</v>
      </c>
      <c r="G24" s="12">
        <v>91.99</v>
      </c>
      <c r="H24" s="13" t="s">
        <v>52</v>
      </c>
      <c r="I24" s="12">
        <v>94.5</v>
      </c>
      <c r="J24" s="13" t="s">
        <v>52</v>
      </c>
      <c r="K24" s="12">
        <v>95.47</v>
      </c>
      <c r="L24" s="13" t="s">
        <v>52</v>
      </c>
      <c r="M24" s="12">
        <v>89.29</v>
      </c>
      <c r="N24" s="13" t="s">
        <v>52</v>
      </c>
      <c r="O24" s="12">
        <v>101.18</v>
      </c>
      <c r="P24" s="13" t="s">
        <v>52</v>
      </c>
      <c r="Q24" s="12">
        <v>100</v>
      </c>
      <c r="R24" s="13" t="s">
        <v>52</v>
      </c>
      <c r="S24" s="12">
        <v>103.91</v>
      </c>
      <c r="T24" s="13" t="s">
        <v>52</v>
      </c>
      <c r="U24" s="12">
        <v>105.97</v>
      </c>
      <c r="V24" s="13" t="s">
        <v>52</v>
      </c>
      <c r="W24" s="12">
        <v>103.23</v>
      </c>
      <c r="X24" s="13" t="s">
        <v>52</v>
      </c>
      <c r="Y24" s="12">
        <v>108.73</v>
      </c>
      <c r="Z24" s="13" t="s">
        <v>52</v>
      </c>
      <c r="AA24" s="12">
        <v>110.06</v>
      </c>
      <c r="AB24" s="13" t="s">
        <v>52</v>
      </c>
      <c r="AC24" s="12">
        <v>108.65</v>
      </c>
      <c r="AD24" s="13" t="s">
        <v>52</v>
      </c>
      <c r="AE24" s="12">
        <v>108.3</v>
      </c>
      <c r="AF24" s="13" t="s">
        <v>52</v>
      </c>
      <c r="AG24" s="12">
        <v>99.33</v>
      </c>
      <c r="AH24" s="13"/>
      <c r="AJ24" s="1"/>
      <c r="AK24" s="1"/>
      <c r="AL24" s="1"/>
    </row>
    <row r="25" spans="1:38" ht="15">
      <c r="A25" s="11" t="s">
        <v>151</v>
      </c>
      <c r="B25" s="11" t="s">
        <v>122</v>
      </c>
      <c r="C25" s="12">
        <v>97.83</v>
      </c>
      <c r="D25" s="14" t="s">
        <v>52</v>
      </c>
      <c r="E25" s="12">
        <v>97.2</v>
      </c>
      <c r="F25" s="14" t="s">
        <v>52</v>
      </c>
      <c r="G25" s="12">
        <v>101.75</v>
      </c>
      <c r="H25" s="14" t="s">
        <v>52</v>
      </c>
      <c r="I25" s="12">
        <v>101.1</v>
      </c>
      <c r="J25" s="14" t="s">
        <v>52</v>
      </c>
      <c r="K25" s="12">
        <v>97.7</v>
      </c>
      <c r="L25" s="14" t="s">
        <v>52</v>
      </c>
      <c r="M25" s="12">
        <v>97.33</v>
      </c>
      <c r="N25" s="14" t="s">
        <v>52</v>
      </c>
      <c r="O25" s="12">
        <v>98.64</v>
      </c>
      <c r="P25" s="14" t="s">
        <v>52</v>
      </c>
      <c r="Q25" s="12">
        <v>100</v>
      </c>
      <c r="R25" s="14" t="s">
        <v>52</v>
      </c>
      <c r="S25" s="12">
        <v>98.76</v>
      </c>
      <c r="T25" s="14" t="s">
        <v>52</v>
      </c>
      <c r="U25" s="12">
        <v>99.22</v>
      </c>
      <c r="V25" s="14" t="s">
        <v>52</v>
      </c>
      <c r="W25" s="12">
        <v>95.88</v>
      </c>
      <c r="X25" s="14" t="s">
        <v>52</v>
      </c>
      <c r="Y25" s="12">
        <v>96.03</v>
      </c>
      <c r="Z25" s="14" t="s">
        <v>52</v>
      </c>
      <c r="AA25" s="12">
        <v>96.47</v>
      </c>
      <c r="AB25" s="14" t="s">
        <v>52</v>
      </c>
      <c r="AC25" s="12">
        <v>95.83</v>
      </c>
      <c r="AD25" s="14" t="s">
        <v>52</v>
      </c>
      <c r="AE25" s="12">
        <v>94.6</v>
      </c>
      <c r="AF25" s="14" t="s">
        <v>52</v>
      </c>
      <c r="AG25" s="12">
        <v>91.98</v>
      </c>
      <c r="AH25" s="14"/>
      <c r="AJ25" s="1"/>
      <c r="AK25" s="1"/>
      <c r="AL25" s="1"/>
    </row>
    <row r="26" spans="1:38" ht="15">
      <c r="A26" s="11" t="s">
        <v>161</v>
      </c>
      <c r="B26" s="11" t="s">
        <v>89</v>
      </c>
      <c r="C26" s="12">
        <v>98.46</v>
      </c>
      <c r="D26" s="13" t="s">
        <v>52</v>
      </c>
      <c r="E26" s="12">
        <v>100.45</v>
      </c>
      <c r="F26" s="13" t="s">
        <v>52</v>
      </c>
      <c r="G26" s="12">
        <v>98.23</v>
      </c>
      <c r="H26" s="13" t="s">
        <v>52</v>
      </c>
      <c r="I26" s="12">
        <v>99.9</v>
      </c>
      <c r="J26" s="13" t="s">
        <v>52</v>
      </c>
      <c r="K26" s="12">
        <v>98.94</v>
      </c>
      <c r="L26" s="13" t="s">
        <v>52</v>
      </c>
      <c r="M26" s="12">
        <v>99.12</v>
      </c>
      <c r="N26" s="13" t="s">
        <v>52</v>
      </c>
      <c r="O26" s="12">
        <v>104.99</v>
      </c>
      <c r="P26" s="13" t="s">
        <v>52</v>
      </c>
      <c r="Q26" s="12">
        <v>100</v>
      </c>
      <c r="R26" s="13" t="s">
        <v>52</v>
      </c>
      <c r="S26" s="12">
        <v>100.1</v>
      </c>
      <c r="T26" s="13" t="s">
        <v>52</v>
      </c>
      <c r="U26" s="12">
        <v>100.76</v>
      </c>
      <c r="V26" s="13" t="s">
        <v>52</v>
      </c>
      <c r="W26" s="12">
        <v>93.51</v>
      </c>
      <c r="X26" s="13" t="s">
        <v>52</v>
      </c>
      <c r="Y26" s="12">
        <v>98.71</v>
      </c>
      <c r="Z26" s="13" t="s">
        <v>52</v>
      </c>
      <c r="AA26" s="12">
        <v>102.56</v>
      </c>
      <c r="AB26" s="13" t="s">
        <v>52</v>
      </c>
      <c r="AC26" s="12">
        <v>105.69</v>
      </c>
      <c r="AD26" s="13" t="s">
        <v>52</v>
      </c>
      <c r="AE26" s="12">
        <v>104.27</v>
      </c>
      <c r="AF26" s="13" t="s">
        <v>52</v>
      </c>
      <c r="AG26" s="12">
        <v>106.33</v>
      </c>
      <c r="AH26" s="13"/>
      <c r="AJ26" s="1"/>
      <c r="AK26" s="1"/>
      <c r="AL26" s="1"/>
    </row>
    <row r="27" spans="1:38" ht="15">
      <c r="A27" s="11" t="s">
        <v>161</v>
      </c>
      <c r="B27" s="11" t="s">
        <v>122</v>
      </c>
      <c r="C27" s="12">
        <v>87.24</v>
      </c>
      <c r="D27" s="14" t="s">
        <v>52</v>
      </c>
      <c r="E27" s="12">
        <v>91.59</v>
      </c>
      <c r="F27" s="14" t="s">
        <v>52</v>
      </c>
      <c r="G27" s="12">
        <v>91.21</v>
      </c>
      <c r="H27" s="14" t="s">
        <v>52</v>
      </c>
      <c r="I27" s="12">
        <v>97.43</v>
      </c>
      <c r="J27" s="14" t="s">
        <v>52</v>
      </c>
      <c r="K27" s="12">
        <v>95.26</v>
      </c>
      <c r="L27" s="14" t="s">
        <v>52</v>
      </c>
      <c r="M27" s="12">
        <v>93.6</v>
      </c>
      <c r="N27" s="14" t="s">
        <v>52</v>
      </c>
      <c r="O27" s="12">
        <v>96.54</v>
      </c>
      <c r="P27" s="14" t="s">
        <v>52</v>
      </c>
      <c r="Q27" s="12">
        <v>100</v>
      </c>
      <c r="R27" s="14" t="s">
        <v>52</v>
      </c>
      <c r="S27" s="12">
        <v>99.92</v>
      </c>
      <c r="T27" s="14" t="s">
        <v>52</v>
      </c>
      <c r="U27" s="12">
        <v>98.33</v>
      </c>
      <c r="V27" s="14" t="s">
        <v>52</v>
      </c>
      <c r="W27" s="12">
        <v>101.62</v>
      </c>
      <c r="X27" s="14" t="s">
        <v>52</v>
      </c>
      <c r="Y27" s="12">
        <v>98.49</v>
      </c>
      <c r="Z27" s="14" t="s">
        <v>52</v>
      </c>
      <c r="AA27" s="12">
        <v>98.61</v>
      </c>
      <c r="AB27" s="14" t="s">
        <v>52</v>
      </c>
      <c r="AC27" s="12">
        <v>93.78</v>
      </c>
      <c r="AD27" s="14" t="s">
        <v>52</v>
      </c>
      <c r="AE27" s="12">
        <v>81.22</v>
      </c>
      <c r="AF27" s="14" t="s">
        <v>52</v>
      </c>
      <c r="AG27" s="12">
        <v>81.68</v>
      </c>
      <c r="AH27" s="14"/>
      <c r="AJ27" s="1"/>
      <c r="AK27" s="1"/>
      <c r="AL27" s="1"/>
    </row>
    <row r="28" spans="1:38" ht="15">
      <c r="A28" s="11" t="s">
        <v>165</v>
      </c>
      <c r="B28" s="11" t="s">
        <v>89</v>
      </c>
      <c r="C28" s="12">
        <v>73.48</v>
      </c>
      <c r="D28" s="13" t="s">
        <v>52</v>
      </c>
      <c r="E28" s="12">
        <v>75.53</v>
      </c>
      <c r="F28" s="13" t="s">
        <v>52</v>
      </c>
      <c r="G28" s="12">
        <v>72.5</v>
      </c>
      <c r="H28" s="13" t="s">
        <v>52</v>
      </c>
      <c r="I28" s="12">
        <v>79.55</v>
      </c>
      <c r="J28" s="13" t="s">
        <v>52</v>
      </c>
      <c r="K28" s="12">
        <v>84.01</v>
      </c>
      <c r="L28" s="13" t="s">
        <v>52</v>
      </c>
      <c r="M28" s="12">
        <v>87.94</v>
      </c>
      <c r="N28" s="13" t="s">
        <v>52</v>
      </c>
      <c r="O28" s="12">
        <v>92</v>
      </c>
      <c r="P28" s="13" t="s">
        <v>52</v>
      </c>
      <c r="Q28" s="12">
        <v>100</v>
      </c>
      <c r="R28" s="13" t="s">
        <v>52</v>
      </c>
      <c r="S28" s="12">
        <v>82.83</v>
      </c>
      <c r="T28" s="13" t="s">
        <v>52</v>
      </c>
      <c r="U28" s="12">
        <v>88.2</v>
      </c>
      <c r="V28" s="13" t="s">
        <v>52</v>
      </c>
      <c r="W28" s="12">
        <v>82.62</v>
      </c>
      <c r="X28" s="13" t="s">
        <v>52</v>
      </c>
      <c r="Y28" s="12">
        <v>101.48</v>
      </c>
      <c r="Z28" s="13" t="s">
        <v>52</v>
      </c>
      <c r="AA28" s="12">
        <v>101.49</v>
      </c>
      <c r="AB28" s="13" t="s">
        <v>52</v>
      </c>
      <c r="AC28" s="12">
        <v>96.54</v>
      </c>
      <c r="AD28" s="13" t="s">
        <v>52</v>
      </c>
      <c r="AE28" s="12">
        <v>103.49</v>
      </c>
      <c r="AF28" s="13" t="s">
        <v>52</v>
      </c>
      <c r="AG28" s="12">
        <v>94.26</v>
      </c>
      <c r="AH28" s="13"/>
      <c r="AJ28" s="1"/>
      <c r="AK28" s="1"/>
      <c r="AL28" s="1"/>
    </row>
    <row r="29" spans="1:38" ht="15">
      <c r="A29" s="11" t="s">
        <v>165</v>
      </c>
      <c r="B29" s="11" t="s">
        <v>122</v>
      </c>
      <c r="C29" s="12">
        <v>68.79</v>
      </c>
      <c r="D29" s="14" t="s">
        <v>52</v>
      </c>
      <c r="E29" s="12">
        <v>67.05</v>
      </c>
      <c r="F29" s="14" t="s">
        <v>52</v>
      </c>
      <c r="G29" s="12">
        <v>71.19</v>
      </c>
      <c r="H29" s="14" t="s">
        <v>52</v>
      </c>
      <c r="I29" s="12">
        <v>77.22</v>
      </c>
      <c r="J29" s="14" t="s">
        <v>52</v>
      </c>
      <c r="K29" s="12">
        <v>78.66</v>
      </c>
      <c r="L29" s="14" t="s">
        <v>52</v>
      </c>
      <c r="M29" s="12">
        <v>85.96</v>
      </c>
      <c r="N29" s="14" t="s">
        <v>52</v>
      </c>
      <c r="O29" s="12">
        <v>83.99</v>
      </c>
      <c r="P29" s="14" t="s">
        <v>52</v>
      </c>
      <c r="Q29" s="12">
        <v>100</v>
      </c>
      <c r="R29" s="14" t="s">
        <v>52</v>
      </c>
      <c r="S29" s="12">
        <v>93.34</v>
      </c>
      <c r="T29" s="14" t="s">
        <v>52</v>
      </c>
      <c r="U29" s="12">
        <v>93.95</v>
      </c>
      <c r="V29" s="14" t="s">
        <v>52</v>
      </c>
      <c r="W29" s="12">
        <v>96.56</v>
      </c>
      <c r="X29" s="14" t="s">
        <v>52</v>
      </c>
      <c r="Y29" s="12">
        <v>103.66</v>
      </c>
      <c r="Z29" s="14" t="s">
        <v>52</v>
      </c>
      <c r="AA29" s="12">
        <v>108.6</v>
      </c>
      <c r="AB29" s="14" t="s">
        <v>52</v>
      </c>
      <c r="AC29" s="12">
        <v>117.23</v>
      </c>
      <c r="AD29" s="14" t="s">
        <v>52</v>
      </c>
      <c r="AE29" s="12">
        <v>122.9</v>
      </c>
      <c r="AF29" s="14" t="s">
        <v>52</v>
      </c>
      <c r="AG29" s="12">
        <v>120.17</v>
      </c>
      <c r="AH29" s="14"/>
      <c r="AJ29" s="1"/>
      <c r="AK29" s="1"/>
      <c r="AL29" s="1"/>
    </row>
    <row r="30" spans="1:38" ht="15">
      <c r="A30" s="11" t="s">
        <v>156</v>
      </c>
      <c r="B30" s="11" t="s">
        <v>89</v>
      </c>
      <c r="C30" s="12">
        <v>85.3</v>
      </c>
      <c r="D30" s="13" t="s">
        <v>52</v>
      </c>
      <c r="E30" s="12">
        <v>81.8</v>
      </c>
      <c r="F30" s="13" t="s">
        <v>52</v>
      </c>
      <c r="G30" s="12">
        <v>86.7</v>
      </c>
      <c r="H30" s="13" t="s">
        <v>52</v>
      </c>
      <c r="I30" s="12">
        <v>89.22</v>
      </c>
      <c r="J30" s="13" t="s">
        <v>52</v>
      </c>
      <c r="K30" s="12">
        <v>87.97</v>
      </c>
      <c r="L30" s="13" t="s">
        <v>52</v>
      </c>
      <c r="M30" s="12">
        <v>91.63</v>
      </c>
      <c r="N30" s="13" t="s">
        <v>52</v>
      </c>
      <c r="O30" s="12">
        <v>94.85</v>
      </c>
      <c r="P30" s="13" t="s">
        <v>52</v>
      </c>
      <c r="Q30" s="12">
        <v>100</v>
      </c>
      <c r="R30" s="13" t="s">
        <v>52</v>
      </c>
      <c r="S30" s="12">
        <v>102.3</v>
      </c>
      <c r="T30" s="13" t="s">
        <v>52</v>
      </c>
      <c r="U30" s="12">
        <v>106.42</v>
      </c>
      <c r="V30" s="13" t="s">
        <v>52</v>
      </c>
      <c r="W30" s="12">
        <v>107.21</v>
      </c>
      <c r="X30" s="13" t="s">
        <v>52</v>
      </c>
      <c r="Y30" s="12">
        <v>111.58</v>
      </c>
      <c r="Z30" s="13" t="s">
        <v>52</v>
      </c>
      <c r="AA30" s="12">
        <v>113.4</v>
      </c>
      <c r="AB30" s="13" t="s">
        <v>52</v>
      </c>
      <c r="AC30" s="12">
        <v>116.86</v>
      </c>
      <c r="AD30" s="13" t="s">
        <v>52</v>
      </c>
      <c r="AE30" s="12">
        <v>117.92</v>
      </c>
      <c r="AF30" s="13" t="s">
        <v>52</v>
      </c>
      <c r="AG30" s="12">
        <v>112.71</v>
      </c>
      <c r="AH30" s="13"/>
      <c r="AJ30" s="1"/>
      <c r="AK30" s="1"/>
      <c r="AL30" s="1"/>
    </row>
    <row r="31" spans="1:38" ht="15">
      <c r="A31" s="11" t="s">
        <v>156</v>
      </c>
      <c r="B31" s="11" t="s">
        <v>122</v>
      </c>
      <c r="C31" s="12">
        <v>93.29</v>
      </c>
      <c r="D31" s="14" t="s">
        <v>52</v>
      </c>
      <c r="E31" s="12">
        <v>90.85</v>
      </c>
      <c r="F31" s="14" t="s">
        <v>52</v>
      </c>
      <c r="G31" s="12">
        <v>96.65</v>
      </c>
      <c r="H31" s="14" t="s">
        <v>52</v>
      </c>
      <c r="I31" s="12">
        <v>96.19</v>
      </c>
      <c r="J31" s="14" t="s">
        <v>52</v>
      </c>
      <c r="K31" s="12">
        <v>97.85</v>
      </c>
      <c r="L31" s="14" t="s">
        <v>52</v>
      </c>
      <c r="M31" s="12">
        <v>103.8</v>
      </c>
      <c r="N31" s="14" t="s">
        <v>52</v>
      </c>
      <c r="O31" s="12">
        <v>101.7</v>
      </c>
      <c r="P31" s="14" t="s">
        <v>52</v>
      </c>
      <c r="Q31" s="12">
        <v>100</v>
      </c>
      <c r="R31" s="14" t="s">
        <v>52</v>
      </c>
      <c r="S31" s="12">
        <v>102.53</v>
      </c>
      <c r="T31" s="14" t="s">
        <v>52</v>
      </c>
      <c r="U31" s="12">
        <v>107.03</v>
      </c>
      <c r="V31" s="14" t="s">
        <v>52</v>
      </c>
      <c r="W31" s="12">
        <v>113.37</v>
      </c>
      <c r="X31" s="14" t="s">
        <v>52</v>
      </c>
      <c r="Y31" s="12">
        <v>109.04</v>
      </c>
      <c r="Z31" s="14" t="s">
        <v>52</v>
      </c>
      <c r="AA31" s="12">
        <v>110.69</v>
      </c>
      <c r="AB31" s="14" t="s">
        <v>52</v>
      </c>
      <c r="AC31" s="12">
        <v>115.71</v>
      </c>
      <c r="AD31" s="14" t="s">
        <v>52</v>
      </c>
      <c r="AE31" s="12">
        <v>116.35</v>
      </c>
      <c r="AF31" s="14" t="s">
        <v>52</v>
      </c>
      <c r="AG31" s="12">
        <v>112.71</v>
      </c>
      <c r="AH31" s="14"/>
      <c r="AJ31" s="1"/>
      <c r="AK31" s="1"/>
      <c r="AL31" s="1"/>
    </row>
    <row r="32" spans="1:38" ht="15">
      <c r="A32" s="11" t="s">
        <v>170</v>
      </c>
      <c r="B32" s="11" t="s">
        <v>89</v>
      </c>
      <c r="C32" s="12">
        <v>95.7</v>
      </c>
      <c r="D32" s="13" t="s">
        <v>52</v>
      </c>
      <c r="E32" s="12">
        <v>95.7</v>
      </c>
      <c r="F32" s="13" t="s">
        <v>52</v>
      </c>
      <c r="G32" s="12">
        <v>97.2</v>
      </c>
      <c r="H32" s="13" t="s">
        <v>52</v>
      </c>
      <c r="I32" s="12">
        <v>99.05</v>
      </c>
      <c r="J32" s="13" t="s">
        <v>52</v>
      </c>
      <c r="K32" s="12">
        <v>99.66</v>
      </c>
      <c r="L32" s="13" t="s">
        <v>52</v>
      </c>
      <c r="M32" s="12">
        <v>96.93</v>
      </c>
      <c r="N32" s="13" t="s">
        <v>52</v>
      </c>
      <c r="O32" s="12">
        <v>99.06</v>
      </c>
      <c r="P32" s="13" t="s">
        <v>52</v>
      </c>
      <c r="Q32" s="12">
        <v>100</v>
      </c>
      <c r="R32" s="13" t="s">
        <v>52</v>
      </c>
      <c r="S32" s="12">
        <v>97.1</v>
      </c>
      <c r="T32" s="13" t="s">
        <v>52</v>
      </c>
      <c r="U32" s="12">
        <v>102.41</v>
      </c>
      <c r="V32" s="13" t="s">
        <v>52</v>
      </c>
      <c r="W32" s="12">
        <v>100.28</v>
      </c>
      <c r="X32" s="13" t="s">
        <v>52</v>
      </c>
      <c r="Y32" s="12">
        <v>103.82</v>
      </c>
      <c r="Z32" s="13" t="s">
        <v>52</v>
      </c>
      <c r="AA32" s="12">
        <v>103.52</v>
      </c>
      <c r="AB32" s="13" t="s">
        <v>52</v>
      </c>
      <c r="AC32" s="12">
        <v>97.69</v>
      </c>
      <c r="AD32" s="13" t="s">
        <v>52</v>
      </c>
      <c r="AE32" s="12">
        <v>99.53</v>
      </c>
      <c r="AF32" s="13" t="s">
        <v>52</v>
      </c>
      <c r="AG32" s="12">
        <v>84.42</v>
      </c>
      <c r="AH32" s="13"/>
      <c r="AJ32" s="1"/>
      <c r="AK32" s="1"/>
      <c r="AL32" s="1"/>
    </row>
    <row r="33" spans="1:38" ht="15">
      <c r="A33" s="11" t="s">
        <v>170</v>
      </c>
      <c r="B33" s="11" t="s">
        <v>122</v>
      </c>
      <c r="C33" s="12">
        <v>102.06</v>
      </c>
      <c r="D33" s="14" t="s">
        <v>52</v>
      </c>
      <c r="E33" s="12">
        <v>95.86</v>
      </c>
      <c r="F33" s="14" t="s">
        <v>52</v>
      </c>
      <c r="G33" s="12">
        <v>97.57</v>
      </c>
      <c r="H33" s="14" t="s">
        <v>52</v>
      </c>
      <c r="I33" s="12">
        <v>94.03</v>
      </c>
      <c r="J33" s="14" t="s">
        <v>52</v>
      </c>
      <c r="K33" s="12">
        <v>91.48</v>
      </c>
      <c r="L33" s="14" t="s">
        <v>52</v>
      </c>
      <c r="M33" s="12">
        <v>93.66</v>
      </c>
      <c r="N33" s="14" t="s">
        <v>52</v>
      </c>
      <c r="O33" s="12">
        <v>95.48</v>
      </c>
      <c r="P33" s="14" t="s">
        <v>52</v>
      </c>
      <c r="Q33" s="12">
        <v>100</v>
      </c>
      <c r="R33" s="14" t="s">
        <v>52</v>
      </c>
      <c r="S33" s="12">
        <v>103.12</v>
      </c>
      <c r="T33" s="14" t="s">
        <v>52</v>
      </c>
      <c r="U33" s="12">
        <v>105.12</v>
      </c>
      <c r="V33" s="14" t="s">
        <v>52</v>
      </c>
      <c r="W33" s="12">
        <v>103.8</v>
      </c>
      <c r="X33" s="14" t="s">
        <v>52</v>
      </c>
      <c r="Y33" s="12">
        <v>104.02</v>
      </c>
      <c r="Z33" s="14" t="s">
        <v>52</v>
      </c>
      <c r="AA33" s="12">
        <v>108.84</v>
      </c>
      <c r="AB33" s="14" t="s">
        <v>52</v>
      </c>
      <c r="AC33" s="12">
        <v>108.89</v>
      </c>
      <c r="AD33" s="14" t="s">
        <v>52</v>
      </c>
      <c r="AE33" s="12">
        <v>101.5</v>
      </c>
      <c r="AF33" s="14" t="s">
        <v>52</v>
      </c>
      <c r="AG33" s="12">
        <v>95.83</v>
      </c>
      <c r="AH33" s="14"/>
      <c r="AJ33" s="1"/>
      <c r="AK33" s="1"/>
      <c r="AL33" s="1"/>
    </row>
    <row r="34" spans="1:38" ht="15">
      <c r="A34" s="11" t="s">
        <v>172</v>
      </c>
      <c r="B34" s="11" t="s">
        <v>89</v>
      </c>
      <c r="C34" s="12">
        <v>86.44</v>
      </c>
      <c r="D34" s="13" t="s">
        <v>52</v>
      </c>
      <c r="E34" s="12">
        <v>87.4</v>
      </c>
      <c r="F34" s="13" t="s">
        <v>52</v>
      </c>
      <c r="G34" s="12">
        <v>90.44</v>
      </c>
      <c r="H34" s="13" t="s">
        <v>52</v>
      </c>
      <c r="I34" s="12">
        <v>92.95</v>
      </c>
      <c r="J34" s="13" t="s">
        <v>52</v>
      </c>
      <c r="K34" s="12">
        <v>88.12</v>
      </c>
      <c r="L34" s="13" t="s">
        <v>52</v>
      </c>
      <c r="M34" s="12">
        <v>94.36</v>
      </c>
      <c r="N34" s="13" t="s">
        <v>52</v>
      </c>
      <c r="O34" s="12">
        <v>99.79</v>
      </c>
      <c r="P34" s="13" t="s">
        <v>52</v>
      </c>
      <c r="Q34" s="12">
        <v>100</v>
      </c>
      <c r="R34" s="13" t="s">
        <v>52</v>
      </c>
      <c r="S34" s="12">
        <v>106.83</v>
      </c>
      <c r="T34" s="13" t="s">
        <v>52</v>
      </c>
      <c r="U34" s="12">
        <v>104.96</v>
      </c>
      <c r="V34" s="13" t="s">
        <v>52</v>
      </c>
      <c r="W34" s="12">
        <v>112.7</v>
      </c>
      <c r="X34" s="13" t="s">
        <v>52</v>
      </c>
      <c r="Y34" s="12">
        <v>113.9</v>
      </c>
      <c r="Z34" s="13" t="s">
        <v>52</v>
      </c>
      <c r="AA34" s="12">
        <v>115.55</v>
      </c>
      <c r="AB34" s="13" t="s">
        <v>52</v>
      </c>
      <c r="AC34" s="12">
        <v>117.65</v>
      </c>
      <c r="AD34" s="13" t="s">
        <v>52</v>
      </c>
      <c r="AE34" s="12">
        <v>107.47</v>
      </c>
      <c r="AF34" s="13" t="s">
        <v>52</v>
      </c>
      <c r="AG34" s="12">
        <v>98.85</v>
      </c>
      <c r="AH34" s="13"/>
      <c r="AJ34" s="1"/>
      <c r="AK34" s="1"/>
      <c r="AL34" s="1"/>
    </row>
    <row r="35" spans="1:38" ht="15">
      <c r="A35" s="11" t="s">
        <v>172</v>
      </c>
      <c r="B35" s="11" t="s">
        <v>122</v>
      </c>
      <c r="C35" s="12">
        <v>87.82</v>
      </c>
      <c r="D35" s="14" t="s">
        <v>52</v>
      </c>
      <c r="E35" s="12">
        <v>89.23</v>
      </c>
      <c r="F35" s="14" t="s">
        <v>52</v>
      </c>
      <c r="G35" s="12">
        <v>91.12</v>
      </c>
      <c r="H35" s="14" t="s">
        <v>52</v>
      </c>
      <c r="I35" s="12">
        <v>92.27</v>
      </c>
      <c r="J35" s="14" t="s">
        <v>52</v>
      </c>
      <c r="K35" s="12">
        <v>91.21</v>
      </c>
      <c r="L35" s="14" t="s">
        <v>52</v>
      </c>
      <c r="M35" s="12">
        <v>94.76</v>
      </c>
      <c r="N35" s="14" t="s">
        <v>52</v>
      </c>
      <c r="O35" s="12">
        <v>97.92</v>
      </c>
      <c r="P35" s="14" t="s">
        <v>52</v>
      </c>
      <c r="Q35" s="12">
        <v>100</v>
      </c>
      <c r="R35" s="14" t="s">
        <v>52</v>
      </c>
      <c r="S35" s="12">
        <v>103.73</v>
      </c>
      <c r="T35" s="14" t="s">
        <v>52</v>
      </c>
      <c r="U35" s="12">
        <v>106.14</v>
      </c>
      <c r="V35" s="14" t="s">
        <v>52</v>
      </c>
      <c r="W35" s="12">
        <v>111.37</v>
      </c>
      <c r="X35" s="14" t="s">
        <v>52</v>
      </c>
      <c r="Y35" s="12">
        <v>111.39</v>
      </c>
      <c r="Z35" s="14" t="s">
        <v>52</v>
      </c>
      <c r="AA35" s="12">
        <v>115.55</v>
      </c>
      <c r="AB35" s="14" t="s">
        <v>52</v>
      </c>
      <c r="AC35" s="12">
        <v>115.05</v>
      </c>
      <c r="AD35" s="14" t="s">
        <v>52</v>
      </c>
      <c r="AE35" s="12">
        <v>109.98</v>
      </c>
      <c r="AF35" s="14" t="s">
        <v>52</v>
      </c>
      <c r="AG35" s="12">
        <v>111.51</v>
      </c>
      <c r="AH35" s="14"/>
      <c r="AJ35" s="1"/>
      <c r="AK35" s="1"/>
      <c r="AL35" s="1"/>
    </row>
    <row r="36" spans="1:38" ht="15">
      <c r="A36" s="11" t="s">
        <v>174</v>
      </c>
      <c r="B36" s="11" t="s">
        <v>89</v>
      </c>
      <c r="C36" s="12">
        <v>96.98</v>
      </c>
      <c r="D36" s="13" t="s">
        <v>52</v>
      </c>
      <c r="E36" s="12">
        <v>97.28</v>
      </c>
      <c r="F36" s="13" t="s">
        <v>52</v>
      </c>
      <c r="G36" s="12">
        <v>95.23</v>
      </c>
      <c r="H36" s="13" t="s">
        <v>52</v>
      </c>
      <c r="I36" s="12">
        <v>97.45</v>
      </c>
      <c r="J36" s="13" t="s">
        <v>52</v>
      </c>
      <c r="K36" s="12">
        <v>95.73</v>
      </c>
      <c r="L36" s="13" t="s">
        <v>52</v>
      </c>
      <c r="M36" s="12">
        <v>94.81</v>
      </c>
      <c r="N36" s="13" t="s">
        <v>52</v>
      </c>
      <c r="O36" s="12">
        <v>101.42</v>
      </c>
      <c r="P36" s="13" t="s">
        <v>52</v>
      </c>
      <c r="Q36" s="12">
        <v>100</v>
      </c>
      <c r="R36" s="13" t="s">
        <v>52</v>
      </c>
      <c r="S36" s="12">
        <v>93.91</v>
      </c>
      <c r="T36" s="13" t="s">
        <v>52</v>
      </c>
      <c r="U36" s="12">
        <v>97.18</v>
      </c>
      <c r="V36" s="13" t="s">
        <v>52</v>
      </c>
      <c r="W36" s="12">
        <v>98.88</v>
      </c>
      <c r="X36" s="13" t="s">
        <v>52</v>
      </c>
      <c r="Y36" s="12">
        <v>98.14</v>
      </c>
      <c r="Z36" s="13" t="s">
        <v>52</v>
      </c>
      <c r="AA36" s="12">
        <v>95.64</v>
      </c>
      <c r="AB36" s="13" t="s">
        <v>52</v>
      </c>
      <c r="AC36" s="12">
        <v>94.83</v>
      </c>
      <c r="AD36" s="13" t="s">
        <v>52</v>
      </c>
      <c r="AE36" s="12">
        <v>94.22</v>
      </c>
      <c r="AF36" s="13" t="s">
        <v>52</v>
      </c>
      <c r="AG36" s="12">
        <v>96.93</v>
      </c>
      <c r="AH36" s="13"/>
      <c r="AJ36" s="1"/>
      <c r="AK36" s="1"/>
      <c r="AL36" s="1"/>
    </row>
    <row r="37" spans="1:38" ht="15">
      <c r="A37" s="11" t="s">
        <v>174</v>
      </c>
      <c r="B37" s="11" t="s">
        <v>122</v>
      </c>
      <c r="C37" s="12">
        <v>100.9</v>
      </c>
      <c r="D37" s="14" t="s">
        <v>52</v>
      </c>
      <c r="E37" s="12">
        <v>97.04</v>
      </c>
      <c r="F37" s="14" t="s">
        <v>52</v>
      </c>
      <c r="G37" s="12">
        <v>96.27</v>
      </c>
      <c r="H37" s="14" t="s">
        <v>52</v>
      </c>
      <c r="I37" s="12">
        <v>97.03</v>
      </c>
      <c r="J37" s="14" t="s">
        <v>52</v>
      </c>
      <c r="K37" s="12">
        <v>100.03</v>
      </c>
      <c r="L37" s="14" t="s">
        <v>52</v>
      </c>
      <c r="M37" s="12">
        <v>100.35</v>
      </c>
      <c r="N37" s="14" t="s">
        <v>52</v>
      </c>
      <c r="O37" s="12">
        <v>101.82</v>
      </c>
      <c r="P37" s="14" t="s">
        <v>52</v>
      </c>
      <c r="Q37" s="12">
        <v>100</v>
      </c>
      <c r="R37" s="14" t="s">
        <v>52</v>
      </c>
      <c r="S37" s="12">
        <v>99.25</v>
      </c>
      <c r="T37" s="14" t="s">
        <v>52</v>
      </c>
      <c r="U37" s="12">
        <v>99.12</v>
      </c>
      <c r="V37" s="14" t="s">
        <v>52</v>
      </c>
      <c r="W37" s="12">
        <v>98.41</v>
      </c>
      <c r="X37" s="14" t="s">
        <v>52</v>
      </c>
      <c r="Y37" s="12">
        <v>99.52</v>
      </c>
      <c r="Z37" s="14" t="s">
        <v>52</v>
      </c>
      <c r="AA37" s="12">
        <v>100.15</v>
      </c>
      <c r="AB37" s="14" t="s">
        <v>52</v>
      </c>
      <c r="AC37" s="12">
        <v>102.15</v>
      </c>
      <c r="AD37" s="14" t="s">
        <v>52</v>
      </c>
      <c r="AE37" s="12">
        <v>96.8</v>
      </c>
      <c r="AF37" s="14" t="s">
        <v>52</v>
      </c>
      <c r="AG37" s="12">
        <v>95.9</v>
      </c>
      <c r="AH37" s="14"/>
      <c r="AJ37" s="1"/>
      <c r="AK37" s="1"/>
      <c r="AL37" s="1"/>
    </row>
    <row r="38" spans="1:38" ht="15">
      <c r="A38" s="11" t="s">
        <v>176</v>
      </c>
      <c r="B38" s="11" t="s">
        <v>89</v>
      </c>
      <c r="C38" s="12">
        <v>117.86</v>
      </c>
      <c r="D38" s="13" t="s">
        <v>52</v>
      </c>
      <c r="E38" s="12">
        <v>119.3</v>
      </c>
      <c r="F38" s="13" t="s">
        <v>52</v>
      </c>
      <c r="G38" s="12">
        <v>111.28</v>
      </c>
      <c r="H38" s="13" t="s">
        <v>52</v>
      </c>
      <c r="I38" s="12">
        <v>106</v>
      </c>
      <c r="J38" s="13" t="s">
        <v>52</v>
      </c>
      <c r="K38" s="12">
        <v>99.05</v>
      </c>
      <c r="L38" s="13" t="s">
        <v>52</v>
      </c>
      <c r="M38" s="12">
        <v>104.46</v>
      </c>
      <c r="N38" s="13" t="s">
        <v>52</v>
      </c>
      <c r="O38" s="12">
        <v>97.21</v>
      </c>
      <c r="P38" s="13" t="s">
        <v>52</v>
      </c>
      <c r="Q38" s="12">
        <v>100</v>
      </c>
      <c r="R38" s="13" t="s">
        <v>52</v>
      </c>
      <c r="S38" s="12">
        <v>106.87</v>
      </c>
      <c r="T38" s="13" t="s">
        <v>52</v>
      </c>
      <c r="U38" s="12">
        <v>101.61</v>
      </c>
      <c r="V38" s="13" t="s">
        <v>52</v>
      </c>
      <c r="W38" s="12">
        <v>108.06</v>
      </c>
      <c r="X38" s="13" t="s">
        <v>52</v>
      </c>
      <c r="Y38" s="12">
        <v>106.78</v>
      </c>
      <c r="Z38" s="13" t="s">
        <v>52</v>
      </c>
      <c r="AA38" s="12">
        <v>107.93</v>
      </c>
      <c r="AB38" s="13" t="s">
        <v>52</v>
      </c>
      <c r="AC38" s="12">
        <v>104.23</v>
      </c>
      <c r="AD38" s="13" t="s">
        <v>52</v>
      </c>
      <c r="AE38" s="12">
        <v>99.81</v>
      </c>
      <c r="AF38" s="13" t="s">
        <v>52</v>
      </c>
      <c r="AG38" s="12">
        <v>97.74</v>
      </c>
      <c r="AH38" s="13"/>
      <c r="AJ38" s="1"/>
      <c r="AK38" s="1"/>
      <c r="AL38" s="1"/>
    </row>
    <row r="39" spans="1:38" ht="15">
      <c r="A39" s="11" t="s">
        <v>176</v>
      </c>
      <c r="B39" s="11" t="s">
        <v>122</v>
      </c>
      <c r="C39" s="12">
        <v>132.24</v>
      </c>
      <c r="D39" s="14" t="s">
        <v>52</v>
      </c>
      <c r="E39" s="12">
        <v>121.27</v>
      </c>
      <c r="F39" s="14" t="s">
        <v>52</v>
      </c>
      <c r="G39" s="12">
        <v>128.18</v>
      </c>
      <c r="H39" s="14" t="s">
        <v>52</v>
      </c>
      <c r="I39" s="12">
        <v>116.42</v>
      </c>
      <c r="J39" s="14" t="s">
        <v>52</v>
      </c>
      <c r="K39" s="12">
        <v>117.66</v>
      </c>
      <c r="L39" s="14" t="s">
        <v>52</v>
      </c>
      <c r="M39" s="12">
        <v>103.56</v>
      </c>
      <c r="N39" s="14" t="s">
        <v>52</v>
      </c>
      <c r="O39" s="12">
        <v>101.74</v>
      </c>
      <c r="P39" s="14" t="s">
        <v>52</v>
      </c>
      <c r="Q39" s="12">
        <v>100</v>
      </c>
      <c r="R39" s="14" t="s">
        <v>52</v>
      </c>
      <c r="S39" s="12">
        <v>105.29</v>
      </c>
      <c r="T39" s="14" t="s">
        <v>52</v>
      </c>
      <c r="U39" s="12">
        <v>109.75</v>
      </c>
      <c r="V39" s="14" t="s">
        <v>52</v>
      </c>
      <c r="W39" s="12">
        <v>112.6</v>
      </c>
      <c r="X39" s="14" t="s">
        <v>52</v>
      </c>
      <c r="Y39" s="12">
        <v>116.45</v>
      </c>
      <c r="Z39" s="14" t="s">
        <v>52</v>
      </c>
      <c r="AA39" s="12">
        <v>120.01</v>
      </c>
      <c r="AB39" s="14" t="s">
        <v>52</v>
      </c>
      <c r="AC39" s="12">
        <v>101.48</v>
      </c>
      <c r="AD39" s="14" t="s">
        <v>52</v>
      </c>
      <c r="AE39" s="12">
        <v>93.76</v>
      </c>
      <c r="AF39" s="14" t="s">
        <v>52</v>
      </c>
      <c r="AG39" s="12">
        <v>97.63</v>
      </c>
      <c r="AH39" s="14"/>
      <c r="AJ39" s="1"/>
      <c r="AK39" s="1"/>
      <c r="AL39" s="1"/>
    </row>
    <row r="40" spans="1:38" ht="15">
      <c r="A40" s="11" t="s">
        <v>180</v>
      </c>
      <c r="B40" s="11" t="s">
        <v>89</v>
      </c>
      <c r="C40" s="12">
        <v>99.92</v>
      </c>
      <c r="D40" s="13" t="s">
        <v>52</v>
      </c>
      <c r="E40" s="12">
        <v>98.02</v>
      </c>
      <c r="F40" s="13" t="s">
        <v>52</v>
      </c>
      <c r="G40" s="12">
        <v>97.84</v>
      </c>
      <c r="H40" s="13" t="s">
        <v>52</v>
      </c>
      <c r="I40" s="12">
        <v>99.26</v>
      </c>
      <c r="J40" s="13" t="s">
        <v>52</v>
      </c>
      <c r="K40" s="12">
        <v>97.25</v>
      </c>
      <c r="L40" s="13" t="s">
        <v>52</v>
      </c>
      <c r="M40" s="12">
        <v>98.44</v>
      </c>
      <c r="N40" s="13" t="s">
        <v>52</v>
      </c>
      <c r="O40" s="12">
        <v>96.39</v>
      </c>
      <c r="P40" s="13" t="s">
        <v>52</v>
      </c>
      <c r="Q40" s="12">
        <v>100</v>
      </c>
      <c r="R40" s="13" t="s">
        <v>52</v>
      </c>
      <c r="S40" s="12">
        <v>100.22</v>
      </c>
      <c r="T40" s="13" t="s">
        <v>52</v>
      </c>
      <c r="U40" s="12">
        <v>97.31</v>
      </c>
      <c r="V40" s="13" t="s">
        <v>52</v>
      </c>
      <c r="W40" s="12">
        <v>99.79</v>
      </c>
      <c r="X40" s="13" t="s">
        <v>52</v>
      </c>
      <c r="Y40" s="12">
        <v>98.85</v>
      </c>
      <c r="Z40" s="13" t="s">
        <v>52</v>
      </c>
      <c r="AA40" s="12">
        <v>97.72</v>
      </c>
      <c r="AB40" s="13" t="s">
        <v>52</v>
      </c>
      <c r="AC40" s="12">
        <v>97.95</v>
      </c>
      <c r="AD40" s="13" t="s">
        <v>52</v>
      </c>
      <c r="AE40" s="12">
        <v>96.8</v>
      </c>
      <c r="AF40" s="13" t="s">
        <v>52</v>
      </c>
      <c r="AG40" s="12">
        <v>94.57</v>
      </c>
      <c r="AH40" s="13"/>
      <c r="AJ40" s="1"/>
      <c r="AK40" s="1"/>
      <c r="AL40" s="1"/>
    </row>
    <row r="41" spans="1:38" ht="15">
      <c r="A41" s="11" t="s">
        <v>180</v>
      </c>
      <c r="B41" s="11" t="s">
        <v>122</v>
      </c>
      <c r="C41" s="12">
        <v>105.34</v>
      </c>
      <c r="D41" s="14" t="s">
        <v>52</v>
      </c>
      <c r="E41" s="12">
        <v>102.94</v>
      </c>
      <c r="F41" s="14" t="s">
        <v>52</v>
      </c>
      <c r="G41" s="12">
        <v>101.99</v>
      </c>
      <c r="H41" s="14" t="s">
        <v>52</v>
      </c>
      <c r="I41" s="12">
        <v>102.6</v>
      </c>
      <c r="J41" s="14" t="s">
        <v>52</v>
      </c>
      <c r="K41" s="12">
        <v>100.68</v>
      </c>
      <c r="L41" s="14" t="s">
        <v>52</v>
      </c>
      <c r="M41" s="12">
        <v>99.87</v>
      </c>
      <c r="N41" s="14" t="s">
        <v>52</v>
      </c>
      <c r="O41" s="12">
        <v>98.84</v>
      </c>
      <c r="P41" s="14" t="s">
        <v>52</v>
      </c>
      <c r="Q41" s="12">
        <v>100</v>
      </c>
      <c r="R41" s="14" t="s">
        <v>52</v>
      </c>
      <c r="S41" s="12">
        <v>99.93</v>
      </c>
      <c r="T41" s="14" t="s">
        <v>52</v>
      </c>
      <c r="U41" s="12">
        <v>100.72</v>
      </c>
      <c r="V41" s="14" t="s">
        <v>52</v>
      </c>
      <c r="W41" s="12">
        <v>101.65</v>
      </c>
      <c r="X41" s="14" t="s">
        <v>52</v>
      </c>
      <c r="Y41" s="12">
        <v>101.93</v>
      </c>
      <c r="Z41" s="14" t="s">
        <v>52</v>
      </c>
      <c r="AA41" s="12">
        <v>104.58</v>
      </c>
      <c r="AB41" s="14" t="s">
        <v>52</v>
      </c>
      <c r="AC41" s="12">
        <v>106.16</v>
      </c>
      <c r="AD41" s="14" t="s">
        <v>52</v>
      </c>
      <c r="AE41" s="12">
        <v>105.27</v>
      </c>
      <c r="AF41" s="14" t="s">
        <v>52</v>
      </c>
      <c r="AG41" s="12">
        <v>104.01</v>
      </c>
      <c r="AH41" s="14"/>
      <c r="AJ41" s="1"/>
      <c r="AK41" s="1"/>
      <c r="AL41" s="1"/>
    </row>
    <row r="42" spans="1:38" ht="15">
      <c r="A42" s="11" t="s">
        <v>182</v>
      </c>
      <c r="B42" s="11" t="s">
        <v>89</v>
      </c>
      <c r="C42" s="12">
        <v>92.71</v>
      </c>
      <c r="D42" s="13" t="s">
        <v>52</v>
      </c>
      <c r="E42" s="12">
        <v>95.05</v>
      </c>
      <c r="F42" s="13" t="s">
        <v>52</v>
      </c>
      <c r="G42" s="12">
        <v>95.9</v>
      </c>
      <c r="H42" s="13" t="s">
        <v>52</v>
      </c>
      <c r="I42" s="12">
        <v>96.37</v>
      </c>
      <c r="J42" s="13" t="s">
        <v>52</v>
      </c>
      <c r="K42" s="12">
        <v>95.73</v>
      </c>
      <c r="L42" s="13" t="s">
        <v>52</v>
      </c>
      <c r="M42" s="12">
        <v>91.81</v>
      </c>
      <c r="N42" s="13" t="s">
        <v>52</v>
      </c>
      <c r="O42" s="12">
        <v>91.69</v>
      </c>
      <c r="P42" s="13" t="s">
        <v>52</v>
      </c>
      <c r="Q42" s="12">
        <v>100</v>
      </c>
      <c r="R42" s="13" t="s">
        <v>52</v>
      </c>
      <c r="S42" s="12">
        <v>95.4</v>
      </c>
      <c r="T42" s="13" t="s">
        <v>52</v>
      </c>
      <c r="U42" s="12">
        <v>100.47</v>
      </c>
      <c r="V42" s="13" t="s">
        <v>52</v>
      </c>
      <c r="W42" s="12">
        <v>100.46</v>
      </c>
      <c r="X42" s="13" t="s">
        <v>52</v>
      </c>
      <c r="Y42" s="12">
        <v>98.07</v>
      </c>
      <c r="Z42" s="13" t="s">
        <v>52</v>
      </c>
      <c r="AA42" s="12">
        <v>100.56</v>
      </c>
      <c r="AB42" s="13" t="s">
        <v>52</v>
      </c>
      <c r="AC42" s="12">
        <v>105.38</v>
      </c>
      <c r="AD42" s="13" t="s">
        <v>52</v>
      </c>
      <c r="AE42" s="12">
        <v>100.19</v>
      </c>
      <c r="AF42" s="13" t="s">
        <v>52</v>
      </c>
      <c r="AG42" s="12">
        <v>97.18</v>
      </c>
      <c r="AH42" s="13"/>
      <c r="AJ42" s="1"/>
      <c r="AK42" s="1"/>
      <c r="AL42" s="1"/>
    </row>
    <row r="43" spans="1:38" ht="15">
      <c r="A43" s="11" t="s">
        <v>182</v>
      </c>
      <c r="B43" s="11" t="s">
        <v>122</v>
      </c>
      <c r="C43" s="12">
        <v>89.15</v>
      </c>
      <c r="D43" s="14" t="s">
        <v>52</v>
      </c>
      <c r="E43" s="12">
        <v>89.28</v>
      </c>
      <c r="F43" s="14" t="s">
        <v>52</v>
      </c>
      <c r="G43" s="12">
        <v>89.82</v>
      </c>
      <c r="H43" s="14" t="s">
        <v>52</v>
      </c>
      <c r="I43" s="12">
        <v>89</v>
      </c>
      <c r="J43" s="14" t="s">
        <v>52</v>
      </c>
      <c r="K43" s="12">
        <v>88.77</v>
      </c>
      <c r="L43" s="14" t="s">
        <v>52</v>
      </c>
      <c r="M43" s="12">
        <v>82.41</v>
      </c>
      <c r="N43" s="14" t="s">
        <v>52</v>
      </c>
      <c r="O43" s="12">
        <v>86.56</v>
      </c>
      <c r="P43" s="14" t="s">
        <v>52</v>
      </c>
      <c r="Q43" s="12">
        <v>100</v>
      </c>
      <c r="R43" s="14" t="s">
        <v>52</v>
      </c>
      <c r="S43" s="12">
        <v>91.87</v>
      </c>
      <c r="T43" s="14" t="s">
        <v>52</v>
      </c>
      <c r="U43" s="12">
        <v>106.65</v>
      </c>
      <c r="V43" s="14" t="s">
        <v>52</v>
      </c>
      <c r="W43" s="12">
        <v>105.45</v>
      </c>
      <c r="X43" s="14" t="s">
        <v>52</v>
      </c>
      <c r="Y43" s="12">
        <v>103.38</v>
      </c>
      <c r="Z43" s="14" t="s">
        <v>52</v>
      </c>
      <c r="AA43" s="12">
        <v>103.4</v>
      </c>
      <c r="AB43" s="14" t="s">
        <v>52</v>
      </c>
      <c r="AC43" s="12">
        <v>100.59</v>
      </c>
      <c r="AD43" s="14" t="s">
        <v>52</v>
      </c>
      <c r="AE43" s="12">
        <v>94.91</v>
      </c>
      <c r="AF43" s="14" t="s">
        <v>52</v>
      </c>
      <c r="AG43" s="12">
        <v>93.05</v>
      </c>
      <c r="AH43" s="14"/>
      <c r="AJ43" s="1"/>
      <c r="AK43" s="1"/>
      <c r="AL43" s="1"/>
    </row>
    <row r="44" spans="1:38" ht="15">
      <c r="A44" s="11" t="s">
        <v>184</v>
      </c>
      <c r="B44" s="11" t="s">
        <v>89</v>
      </c>
      <c r="C44" s="12">
        <v>70.12</v>
      </c>
      <c r="D44" s="13" t="s">
        <v>52</v>
      </c>
      <c r="E44" s="12">
        <v>69.64</v>
      </c>
      <c r="F44" s="13" t="s">
        <v>52</v>
      </c>
      <c r="G44" s="12">
        <v>68</v>
      </c>
      <c r="H44" s="13" t="s">
        <v>52</v>
      </c>
      <c r="I44" s="12">
        <v>69.89</v>
      </c>
      <c r="J44" s="13" t="s">
        <v>52</v>
      </c>
      <c r="K44" s="12">
        <v>82.01</v>
      </c>
      <c r="L44" s="13" t="s">
        <v>52</v>
      </c>
      <c r="M44" s="12">
        <v>83.93</v>
      </c>
      <c r="N44" s="13" t="s">
        <v>52</v>
      </c>
      <c r="O44" s="12">
        <v>87.71</v>
      </c>
      <c r="P44" s="13" t="s">
        <v>52</v>
      </c>
      <c r="Q44" s="12">
        <v>100</v>
      </c>
      <c r="R44" s="13" t="s">
        <v>52</v>
      </c>
      <c r="S44" s="12">
        <v>92.73</v>
      </c>
      <c r="T44" s="13" t="s">
        <v>52</v>
      </c>
      <c r="U44" s="12">
        <v>94.12</v>
      </c>
      <c r="V44" s="13" t="s">
        <v>52</v>
      </c>
      <c r="W44" s="12">
        <v>85.63</v>
      </c>
      <c r="X44" s="13" t="s">
        <v>52</v>
      </c>
      <c r="Y44" s="12">
        <v>105.67</v>
      </c>
      <c r="Z44" s="13" t="s">
        <v>52</v>
      </c>
      <c r="AA44" s="12">
        <v>110.81</v>
      </c>
      <c r="AB44" s="13" t="s">
        <v>52</v>
      </c>
      <c r="AC44" s="12">
        <v>99.46</v>
      </c>
      <c r="AD44" s="13" t="s">
        <v>52</v>
      </c>
      <c r="AE44" s="12">
        <v>101.58</v>
      </c>
      <c r="AF44" s="13" t="s">
        <v>52</v>
      </c>
      <c r="AG44" s="12">
        <v>92.54</v>
      </c>
      <c r="AH44" s="13"/>
      <c r="AJ44" s="1"/>
      <c r="AK44" s="1"/>
      <c r="AL44" s="1"/>
    </row>
    <row r="45" spans="1:38" ht="15">
      <c r="A45" s="11" t="s">
        <v>184</v>
      </c>
      <c r="B45" s="11" t="s">
        <v>122</v>
      </c>
      <c r="C45" s="12">
        <v>75.48</v>
      </c>
      <c r="D45" s="14" t="s">
        <v>52</v>
      </c>
      <c r="E45" s="12">
        <v>72.14</v>
      </c>
      <c r="F45" s="14" t="s">
        <v>52</v>
      </c>
      <c r="G45" s="12">
        <v>75.87</v>
      </c>
      <c r="H45" s="14" t="s">
        <v>52</v>
      </c>
      <c r="I45" s="12">
        <v>80.19</v>
      </c>
      <c r="J45" s="14" t="s">
        <v>52</v>
      </c>
      <c r="K45" s="12">
        <v>91.06</v>
      </c>
      <c r="L45" s="14" t="s">
        <v>52</v>
      </c>
      <c r="M45" s="12">
        <v>95.04</v>
      </c>
      <c r="N45" s="14" t="s">
        <v>52</v>
      </c>
      <c r="O45" s="12">
        <v>96.84</v>
      </c>
      <c r="P45" s="14" t="s">
        <v>52</v>
      </c>
      <c r="Q45" s="12">
        <v>100</v>
      </c>
      <c r="R45" s="14" t="s">
        <v>52</v>
      </c>
      <c r="S45" s="12">
        <v>96.44</v>
      </c>
      <c r="T45" s="14" t="s">
        <v>52</v>
      </c>
      <c r="U45" s="12">
        <v>97.24</v>
      </c>
      <c r="V45" s="14" t="s">
        <v>52</v>
      </c>
      <c r="W45" s="12">
        <v>94.81</v>
      </c>
      <c r="X45" s="14" t="s">
        <v>52</v>
      </c>
      <c r="Y45" s="12">
        <v>100.48</v>
      </c>
      <c r="Z45" s="14" t="s">
        <v>52</v>
      </c>
      <c r="AA45" s="12">
        <v>109.35</v>
      </c>
      <c r="AB45" s="14" t="s">
        <v>52</v>
      </c>
      <c r="AC45" s="12">
        <v>107.44</v>
      </c>
      <c r="AD45" s="14" t="s">
        <v>52</v>
      </c>
      <c r="AE45" s="12">
        <v>101.59</v>
      </c>
      <c r="AF45" s="14" t="s">
        <v>52</v>
      </c>
      <c r="AG45" s="12">
        <v>93.47</v>
      </c>
      <c r="AH45" s="14"/>
      <c r="AJ45" s="1"/>
      <c r="AK45" s="1"/>
      <c r="AL45" s="1"/>
    </row>
    <row r="46" spans="1:34" ht="15">
      <c r="A46" s="11" t="s">
        <v>186</v>
      </c>
      <c r="B46" s="11" t="s">
        <v>89</v>
      </c>
      <c r="C46" s="12">
        <v>73.31</v>
      </c>
      <c r="D46" s="13" t="s">
        <v>52</v>
      </c>
      <c r="E46" s="12">
        <v>74.05</v>
      </c>
      <c r="F46" s="13" t="s">
        <v>52</v>
      </c>
      <c r="G46" s="12">
        <v>68.73</v>
      </c>
      <c r="H46" s="13" t="s">
        <v>52</v>
      </c>
      <c r="I46" s="12">
        <v>75.82</v>
      </c>
      <c r="J46" s="13" t="s">
        <v>52</v>
      </c>
      <c r="K46" s="12">
        <v>86.6</v>
      </c>
      <c r="L46" s="13" t="s">
        <v>52</v>
      </c>
      <c r="M46" s="12">
        <v>85</v>
      </c>
      <c r="N46" s="13" t="s">
        <v>52</v>
      </c>
      <c r="O46" s="12">
        <v>92.11</v>
      </c>
      <c r="P46" s="13" t="s">
        <v>52</v>
      </c>
      <c r="Q46" s="12">
        <v>100</v>
      </c>
      <c r="R46" s="13" t="s">
        <v>52</v>
      </c>
      <c r="S46" s="12">
        <v>98.29</v>
      </c>
      <c r="T46" s="13" t="s">
        <v>52</v>
      </c>
      <c r="U46" s="12">
        <v>100.82</v>
      </c>
      <c r="V46" s="13" t="s">
        <v>52</v>
      </c>
      <c r="W46" s="12">
        <v>90.76</v>
      </c>
      <c r="X46" s="13" t="s">
        <v>52</v>
      </c>
      <c r="Y46" s="12">
        <v>99.91</v>
      </c>
      <c r="Z46" s="13" t="s">
        <v>52</v>
      </c>
      <c r="AA46" s="12">
        <v>110.18</v>
      </c>
      <c r="AB46" s="13" t="s">
        <v>52</v>
      </c>
      <c r="AC46" s="12">
        <v>105.22</v>
      </c>
      <c r="AD46" s="13" t="s">
        <v>52</v>
      </c>
      <c r="AE46" s="12">
        <v>113.78</v>
      </c>
      <c r="AF46" s="13" t="s">
        <v>52</v>
      </c>
      <c r="AG46" s="12">
        <v>110.37</v>
      </c>
      <c r="AH46" s="13"/>
    </row>
    <row r="47" spans="1:38" ht="15">
      <c r="A47" s="11" t="s">
        <v>186</v>
      </c>
      <c r="B47" s="11" t="s">
        <v>122</v>
      </c>
      <c r="C47" s="12">
        <v>87.88</v>
      </c>
      <c r="D47" s="14" t="s">
        <v>52</v>
      </c>
      <c r="E47" s="12">
        <v>87.79</v>
      </c>
      <c r="F47" s="14" t="s">
        <v>52</v>
      </c>
      <c r="G47" s="12">
        <v>86.6</v>
      </c>
      <c r="H47" s="14" t="s">
        <v>52</v>
      </c>
      <c r="I47" s="12">
        <v>87.51</v>
      </c>
      <c r="J47" s="14" t="s">
        <v>52</v>
      </c>
      <c r="K47" s="12">
        <v>89.86</v>
      </c>
      <c r="L47" s="14" t="s">
        <v>52</v>
      </c>
      <c r="M47" s="12">
        <v>90.67</v>
      </c>
      <c r="N47" s="14" t="s">
        <v>52</v>
      </c>
      <c r="O47" s="12">
        <v>95.13</v>
      </c>
      <c r="P47" s="14" t="s">
        <v>52</v>
      </c>
      <c r="Q47" s="12">
        <v>100</v>
      </c>
      <c r="R47" s="14" t="s">
        <v>52</v>
      </c>
      <c r="S47" s="12">
        <v>110</v>
      </c>
      <c r="T47" s="14" t="s">
        <v>52</v>
      </c>
      <c r="U47" s="12">
        <v>109.06</v>
      </c>
      <c r="V47" s="14" t="s">
        <v>52</v>
      </c>
      <c r="W47" s="12">
        <v>104.22</v>
      </c>
      <c r="X47" s="14" t="s">
        <v>52</v>
      </c>
      <c r="Y47" s="12">
        <v>107.49</v>
      </c>
      <c r="Z47" s="14" t="s">
        <v>52</v>
      </c>
      <c r="AA47" s="12">
        <v>115.41</v>
      </c>
      <c r="AB47" s="14" t="s">
        <v>52</v>
      </c>
      <c r="AC47" s="12">
        <v>106.37</v>
      </c>
      <c r="AD47" s="14" t="s">
        <v>52</v>
      </c>
      <c r="AE47" s="12">
        <v>100.24</v>
      </c>
      <c r="AF47" s="14" t="s">
        <v>52</v>
      </c>
      <c r="AG47" s="12">
        <v>99.81</v>
      </c>
      <c r="AH47" s="14"/>
      <c r="AJ47" s="1"/>
      <c r="AK47" s="1"/>
      <c r="AL47" s="1"/>
    </row>
    <row r="48" spans="1:34" ht="15">
      <c r="A48" s="11" t="s">
        <v>163</v>
      </c>
      <c r="B48" s="11" t="s">
        <v>89</v>
      </c>
      <c r="C48" s="12">
        <v>97.34</v>
      </c>
      <c r="D48" s="13" t="s">
        <v>52</v>
      </c>
      <c r="E48" s="12">
        <v>98.41</v>
      </c>
      <c r="F48" s="13" t="s">
        <v>52</v>
      </c>
      <c r="G48" s="12">
        <v>94.84</v>
      </c>
      <c r="H48" s="13" t="s">
        <v>52</v>
      </c>
      <c r="I48" s="12">
        <v>91.45</v>
      </c>
      <c r="J48" s="13" t="s">
        <v>52</v>
      </c>
      <c r="K48" s="12">
        <v>98.58</v>
      </c>
      <c r="L48" s="13" t="s">
        <v>52</v>
      </c>
      <c r="M48" s="12">
        <v>100.56</v>
      </c>
      <c r="N48" s="13" t="s">
        <v>52</v>
      </c>
      <c r="O48" s="12">
        <v>108.17</v>
      </c>
      <c r="P48" s="13" t="s">
        <v>52</v>
      </c>
      <c r="Q48" s="12">
        <v>100</v>
      </c>
      <c r="R48" s="13" t="s">
        <v>52</v>
      </c>
      <c r="S48" s="12">
        <v>105.44</v>
      </c>
      <c r="T48" s="13" t="s">
        <v>52</v>
      </c>
      <c r="U48" s="12">
        <v>104.85</v>
      </c>
      <c r="V48" s="13" t="s">
        <v>52</v>
      </c>
      <c r="W48" s="12">
        <v>109.57</v>
      </c>
      <c r="X48" s="13" t="s">
        <v>52</v>
      </c>
      <c r="Y48" s="12">
        <v>106.66</v>
      </c>
      <c r="Z48" s="13" t="s">
        <v>52</v>
      </c>
      <c r="AA48" s="12">
        <v>107.79</v>
      </c>
      <c r="AB48" s="13" t="s">
        <v>52</v>
      </c>
      <c r="AC48" s="12">
        <v>116.1</v>
      </c>
      <c r="AD48" s="13" t="s">
        <v>52</v>
      </c>
      <c r="AE48" s="12">
        <v>109.89</v>
      </c>
      <c r="AF48" s="13" t="s">
        <v>52</v>
      </c>
      <c r="AG48" s="12">
        <v>114.05</v>
      </c>
      <c r="AH48" s="13"/>
    </row>
    <row r="49" spans="1:34" ht="15">
      <c r="A49" s="11" t="s">
        <v>163</v>
      </c>
      <c r="B49" s="11" t="s">
        <v>122</v>
      </c>
      <c r="C49" s="12">
        <v>95.2</v>
      </c>
      <c r="D49" s="14" t="s">
        <v>52</v>
      </c>
      <c r="E49" s="12">
        <v>100.51</v>
      </c>
      <c r="F49" s="14" t="s">
        <v>52</v>
      </c>
      <c r="G49" s="12">
        <v>96.81</v>
      </c>
      <c r="H49" s="14" t="s">
        <v>52</v>
      </c>
      <c r="I49" s="12">
        <v>93.18</v>
      </c>
      <c r="J49" s="14" t="s">
        <v>52</v>
      </c>
      <c r="K49" s="12">
        <v>100.8</v>
      </c>
      <c r="L49" s="14" t="s">
        <v>52</v>
      </c>
      <c r="M49" s="12">
        <v>106.38</v>
      </c>
      <c r="N49" s="14" t="s">
        <v>52</v>
      </c>
      <c r="O49" s="12">
        <v>108.15</v>
      </c>
      <c r="P49" s="14" t="s">
        <v>52</v>
      </c>
      <c r="Q49" s="12">
        <v>100</v>
      </c>
      <c r="R49" s="14" t="s">
        <v>52</v>
      </c>
      <c r="S49" s="12">
        <v>105.23</v>
      </c>
      <c r="T49" s="14" t="s">
        <v>52</v>
      </c>
      <c r="U49" s="12">
        <v>108.25</v>
      </c>
      <c r="V49" s="14" t="s">
        <v>52</v>
      </c>
      <c r="W49" s="12">
        <v>106.77</v>
      </c>
      <c r="X49" s="14" t="s">
        <v>52</v>
      </c>
      <c r="Y49" s="12">
        <v>107.85</v>
      </c>
      <c r="Z49" s="14" t="s">
        <v>52</v>
      </c>
      <c r="AA49" s="12">
        <v>107.91</v>
      </c>
      <c r="AB49" s="14" t="s">
        <v>52</v>
      </c>
      <c r="AC49" s="12">
        <v>115.76</v>
      </c>
      <c r="AD49" s="14" t="s">
        <v>52</v>
      </c>
      <c r="AE49" s="12">
        <v>107.76</v>
      </c>
      <c r="AF49" s="14" t="s">
        <v>52</v>
      </c>
      <c r="AG49" s="12">
        <v>110.68</v>
      </c>
      <c r="AH49" s="14"/>
    </row>
    <row r="50" spans="1:34" ht="15">
      <c r="A50" s="11" t="s">
        <v>191</v>
      </c>
      <c r="B50" s="11" t="s">
        <v>89</v>
      </c>
      <c r="C50" s="12">
        <v>103.01</v>
      </c>
      <c r="D50" s="13" t="s">
        <v>52</v>
      </c>
      <c r="E50" s="12">
        <v>92.05</v>
      </c>
      <c r="F50" s="13" t="s">
        <v>52</v>
      </c>
      <c r="G50" s="12">
        <v>81.86</v>
      </c>
      <c r="H50" s="13" t="s">
        <v>52</v>
      </c>
      <c r="I50" s="12">
        <v>90.95</v>
      </c>
      <c r="J50" s="13" t="s">
        <v>52</v>
      </c>
      <c r="K50" s="12">
        <v>81.89</v>
      </c>
      <c r="L50" s="13" t="s">
        <v>52</v>
      </c>
      <c r="M50" s="12">
        <v>92.13</v>
      </c>
      <c r="N50" s="13" t="s">
        <v>52</v>
      </c>
      <c r="O50" s="12">
        <v>102.59</v>
      </c>
      <c r="P50" s="13" t="s">
        <v>52</v>
      </c>
      <c r="Q50" s="12">
        <v>100</v>
      </c>
      <c r="R50" s="13" t="s">
        <v>52</v>
      </c>
      <c r="S50" s="12">
        <v>109.42</v>
      </c>
      <c r="T50" s="13" t="s">
        <v>52</v>
      </c>
      <c r="U50" s="12">
        <v>104.94</v>
      </c>
      <c r="V50" s="13" t="s">
        <v>52</v>
      </c>
      <c r="W50" s="12">
        <v>107.67</v>
      </c>
      <c r="X50" s="13" t="s">
        <v>52</v>
      </c>
      <c r="Y50" s="12">
        <v>107.56</v>
      </c>
      <c r="Z50" s="13" t="s">
        <v>52</v>
      </c>
      <c r="AA50" s="12">
        <v>104.99</v>
      </c>
      <c r="AB50" s="13" t="s">
        <v>52</v>
      </c>
      <c r="AC50" s="12">
        <v>103.82</v>
      </c>
      <c r="AD50" s="13" t="s">
        <v>52</v>
      </c>
      <c r="AE50" s="12">
        <v>86.73</v>
      </c>
      <c r="AF50" s="13" t="s">
        <v>52</v>
      </c>
      <c r="AG50" s="12">
        <v>108.59</v>
      </c>
      <c r="AH50" s="13"/>
    </row>
    <row r="51" spans="1:34" ht="15">
      <c r="A51" s="11" t="s">
        <v>191</v>
      </c>
      <c r="B51" s="11" t="s">
        <v>122</v>
      </c>
      <c r="C51" s="12">
        <v>101.28</v>
      </c>
      <c r="D51" s="14" t="s">
        <v>52</v>
      </c>
      <c r="E51" s="12">
        <v>97.24</v>
      </c>
      <c r="F51" s="14" t="s">
        <v>52</v>
      </c>
      <c r="G51" s="12">
        <v>90.9</v>
      </c>
      <c r="H51" s="14" t="s">
        <v>52</v>
      </c>
      <c r="I51" s="12">
        <v>94.4</v>
      </c>
      <c r="J51" s="14" t="s">
        <v>52</v>
      </c>
      <c r="K51" s="12">
        <v>91.45</v>
      </c>
      <c r="L51" s="14" t="s">
        <v>52</v>
      </c>
      <c r="M51" s="12">
        <v>94.15</v>
      </c>
      <c r="N51" s="14" t="s">
        <v>52</v>
      </c>
      <c r="O51" s="12">
        <v>97.78</v>
      </c>
      <c r="P51" s="14" t="s">
        <v>52</v>
      </c>
      <c r="Q51" s="12">
        <v>100</v>
      </c>
      <c r="R51" s="14" t="s">
        <v>52</v>
      </c>
      <c r="S51" s="12">
        <v>104.27</v>
      </c>
      <c r="T51" s="14" t="s">
        <v>52</v>
      </c>
      <c r="U51" s="12">
        <v>102.62</v>
      </c>
      <c r="V51" s="14" t="s">
        <v>52</v>
      </c>
      <c r="W51" s="12">
        <v>104.09</v>
      </c>
      <c r="X51" s="14" t="s">
        <v>52</v>
      </c>
      <c r="Y51" s="12">
        <v>105.69</v>
      </c>
      <c r="Z51" s="14" t="s">
        <v>52</v>
      </c>
      <c r="AA51" s="12">
        <v>108.65</v>
      </c>
      <c r="AB51" s="14" t="s">
        <v>52</v>
      </c>
      <c r="AC51" s="12">
        <v>109.08</v>
      </c>
      <c r="AD51" s="14" t="s">
        <v>52</v>
      </c>
      <c r="AE51" s="12">
        <v>100.71</v>
      </c>
      <c r="AF51" s="14" t="s">
        <v>52</v>
      </c>
      <c r="AG51" s="12">
        <v>99.14</v>
      </c>
      <c r="AH51" s="14"/>
    </row>
    <row r="52" spans="1:34" ht="15">
      <c r="A52" s="11" t="s">
        <v>152</v>
      </c>
      <c r="B52" s="11" t="s">
        <v>89</v>
      </c>
      <c r="C52" s="12">
        <v>117.86</v>
      </c>
      <c r="D52" s="13" t="s">
        <v>52</v>
      </c>
      <c r="E52" s="12">
        <v>106.64</v>
      </c>
      <c r="F52" s="13" t="s">
        <v>52</v>
      </c>
      <c r="G52" s="12">
        <v>107.21</v>
      </c>
      <c r="H52" s="13" t="s">
        <v>52</v>
      </c>
      <c r="I52" s="12">
        <v>106.64</v>
      </c>
      <c r="J52" s="13" t="s">
        <v>52</v>
      </c>
      <c r="K52" s="12">
        <v>101.48</v>
      </c>
      <c r="L52" s="13" t="s">
        <v>52</v>
      </c>
      <c r="M52" s="12">
        <v>102.75</v>
      </c>
      <c r="N52" s="13" t="s">
        <v>52</v>
      </c>
      <c r="O52" s="12">
        <v>104.28</v>
      </c>
      <c r="P52" s="13" t="s">
        <v>52</v>
      </c>
      <c r="Q52" s="12">
        <v>100</v>
      </c>
      <c r="R52" s="13" t="s">
        <v>52</v>
      </c>
      <c r="S52" s="12">
        <v>97.43</v>
      </c>
      <c r="T52" s="13" t="s">
        <v>52</v>
      </c>
      <c r="U52" s="12">
        <v>97.59</v>
      </c>
      <c r="V52" s="13" t="s">
        <v>52</v>
      </c>
      <c r="W52" s="12">
        <v>96.16</v>
      </c>
      <c r="X52" s="13" t="s">
        <v>52</v>
      </c>
      <c r="Y52" s="12">
        <v>92.54</v>
      </c>
      <c r="Z52" s="13" t="s">
        <v>52</v>
      </c>
      <c r="AA52" s="12">
        <v>89.97</v>
      </c>
      <c r="AB52" s="13" t="s">
        <v>52</v>
      </c>
      <c r="AC52" s="12">
        <v>87.98</v>
      </c>
      <c r="AD52" s="13" t="s">
        <v>52</v>
      </c>
      <c r="AE52" s="12">
        <v>88.29</v>
      </c>
      <c r="AF52" s="13" t="s">
        <v>52</v>
      </c>
      <c r="AG52" s="12">
        <v>84.7</v>
      </c>
      <c r="AH52" s="13"/>
    </row>
    <row r="53" spans="1:34" ht="15">
      <c r="A53" s="11" t="s">
        <v>152</v>
      </c>
      <c r="B53" s="11" t="s">
        <v>122</v>
      </c>
      <c r="C53" s="12">
        <v>126.75</v>
      </c>
      <c r="D53" s="14" t="s">
        <v>52</v>
      </c>
      <c r="E53" s="12">
        <v>117.94</v>
      </c>
      <c r="F53" s="14" t="s">
        <v>52</v>
      </c>
      <c r="G53" s="12">
        <v>110.29</v>
      </c>
      <c r="H53" s="14" t="s">
        <v>52</v>
      </c>
      <c r="I53" s="12">
        <v>101.39</v>
      </c>
      <c r="J53" s="14" t="s">
        <v>52</v>
      </c>
      <c r="K53" s="12">
        <v>103.02</v>
      </c>
      <c r="L53" s="14" t="s">
        <v>52</v>
      </c>
      <c r="M53" s="12">
        <v>103.45</v>
      </c>
      <c r="N53" s="14" t="s">
        <v>52</v>
      </c>
      <c r="O53" s="12">
        <v>101.48</v>
      </c>
      <c r="P53" s="14" t="s">
        <v>52</v>
      </c>
      <c r="Q53" s="12">
        <v>100</v>
      </c>
      <c r="R53" s="14" t="s">
        <v>52</v>
      </c>
      <c r="S53" s="12">
        <v>96.52</v>
      </c>
      <c r="T53" s="14" t="s">
        <v>52</v>
      </c>
      <c r="U53" s="12">
        <v>95.4</v>
      </c>
      <c r="V53" s="14" t="s">
        <v>52</v>
      </c>
      <c r="W53" s="12">
        <v>97.23</v>
      </c>
      <c r="X53" s="14" t="s">
        <v>52</v>
      </c>
      <c r="Y53" s="12">
        <v>96.44</v>
      </c>
      <c r="Z53" s="14" t="s">
        <v>52</v>
      </c>
      <c r="AA53" s="12">
        <v>98.76</v>
      </c>
      <c r="AB53" s="14" t="s">
        <v>52</v>
      </c>
      <c r="AC53" s="12">
        <v>98.25</v>
      </c>
      <c r="AD53" s="14" t="s">
        <v>52</v>
      </c>
      <c r="AE53" s="12">
        <v>100.57</v>
      </c>
      <c r="AF53" s="14" t="s">
        <v>52</v>
      </c>
      <c r="AG53" s="12">
        <v>103.52</v>
      </c>
      <c r="AH53" s="14"/>
    </row>
    <row r="54" spans="1:34" ht="15">
      <c r="A54" s="11" t="s">
        <v>159</v>
      </c>
      <c r="B54" s="11" t="s">
        <v>89</v>
      </c>
      <c r="C54" s="12">
        <v>94.63</v>
      </c>
      <c r="D54" s="13" t="s">
        <v>52</v>
      </c>
      <c r="E54" s="12">
        <v>96.33</v>
      </c>
      <c r="F54" s="13" t="s">
        <v>52</v>
      </c>
      <c r="G54" s="12">
        <v>97.49</v>
      </c>
      <c r="H54" s="13" t="s">
        <v>52</v>
      </c>
      <c r="I54" s="12">
        <v>97.28</v>
      </c>
      <c r="J54" s="13" t="s">
        <v>52</v>
      </c>
      <c r="K54" s="12">
        <v>97</v>
      </c>
      <c r="L54" s="13" t="s">
        <v>52</v>
      </c>
      <c r="M54" s="12">
        <v>98.17</v>
      </c>
      <c r="N54" s="13" t="s">
        <v>52</v>
      </c>
      <c r="O54" s="12">
        <v>99.16</v>
      </c>
      <c r="P54" s="13" t="s">
        <v>52</v>
      </c>
      <c r="Q54" s="12">
        <v>100</v>
      </c>
      <c r="R54" s="13" t="s">
        <v>52</v>
      </c>
      <c r="S54" s="12">
        <v>101.85</v>
      </c>
      <c r="T54" s="13" t="s">
        <v>52</v>
      </c>
      <c r="U54" s="12">
        <v>102.67</v>
      </c>
      <c r="V54" s="13" t="s">
        <v>52</v>
      </c>
      <c r="W54" s="12">
        <v>100.72</v>
      </c>
      <c r="X54" s="13" t="s">
        <v>52</v>
      </c>
      <c r="Y54" s="12">
        <v>102.25</v>
      </c>
      <c r="Z54" s="13" t="s">
        <v>52</v>
      </c>
      <c r="AA54" s="12">
        <v>102.01</v>
      </c>
      <c r="AB54" s="13" t="s">
        <v>52</v>
      </c>
      <c r="AC54" s="12">
        <v>103.1</v>
      </c>
      <c r="AD54" s="13" t="s">
        <v>52</v>
      </c>
      <c r="AE54" s="12">
        <v>100.35</v>
      </c>
      <c r="AF54" s="13" t="s">
        <v>52</v>
      </c>
      <c r="AG54" s="12">
        <v>99.35</v>
      </c>
      <c r="AH54" s="13"/>
    </row>
    <row r="55" spans="1:34" ht="15">
      <c r="A55" s="11" t="s">
        <v>159</v>
      </c>
      <c r="B55" s="11" t="s">
        <v>122</v>
      </c>
      <c r="C55" s="12">
        <v>98.52</v>
      </c>
      <c r="D55" s="14" t="s">
        <v>52</v>
      </c>
      <c r="E55" s="12">
        <v>98.86</v>
      </c>
      <c r="F55" s="14" t="s">
        <v>52</v>
      </c>
      <c r="G55" s="12">
        <v>100.79</v>
      </c>
      <c r="H55" s="14" t="s">
        <v>52</v>
      </c>
      <c r="I55" s="12">
        <v>101.01</v>
      </c>
      <c r="J55" s="14" t="s">
        <v>52</v>
      </c>
      <c r="K55" s="12">
        <v>100.45</v>
      </c>
      <c r="L55" s="14" t="s">
        <v>52</v>
      </c>
      <c r="M55" s="12">
        <v>101.61</v>
      </c>
      <c r="N55" s="14" t="s">
        <v>52</v>
      </c>
      <c r="O55" s="12">
        <v>100.24</v>
      </c>
      <c r="P55" s="14" t="s">
        <v>52</v>
      </c>
      <c r="Q55" s="12">
        <v>100</v>
      </c>
      <c r="R55" s="14" t="s">
        <v>52</v>
      </c>
      <c r="S55" s="12">
        <v>101.69</v>
      </c>
      <c r="T55" s="14" t="s">
        <v>52</v>
      </c>
      <c r="U55" s="12">
        <v>102.94</v>
      </c>
      <c r="V55" s="14" t="s">
        <v>52</v>
      </c>
      <c r="W55" s="12">
        <v>101.54</v>
      </c>
      <c r="X55" s="14" t="s">
        <v>52</v>
      </c>
      <c r="Y55" s="12">
        <v>102.48</v>
      </c>
      <c r="Z55" s="14" t="s">
        <v>52</v>
      </c>
      <c r="AA55" s="12">
        <v>101.94</v>
      </c>
      <c r="AB55" s="14" t="s">
        <v>52</v>
      </c>
      <c r="AC55" s="12">
        <v>102.54</v>
      </c>
      <c r="AD55" s="14" t="s">
        <v>52</v>
      </c>
      <c r="AE55" s="12">
        <v>100.23</v>
      </c>
      <c r="AF55" s="14" t="s">
        <v>52</v>
      </c>
      <c r="AG55" s="12">
        <v>99.73</v>
      </c>
      <c r="AH55" s="14"/>
    </row>
    <row r="56" spans="1:34" ht="15">
      <c r="A56" s="11" t="s">
        <v>166</v>
      </c>
      <c r="B56" s="11" t="s">
        <v>89</v>
      </c>
      <c r="C56" s="12">
        <v>97.99</v>
      </c>
      <c r="D56" s="13" t="s">
        <v>52</v>
      </c>
      <c r="E56" s="12">
        <v>96.86</v>
      </c>
      <c r="F56" s="13" t="s">
        <v>52</v>
      </c>
      <c r="G56" s="12">
        <v>94.87</v>
      </c>
      <c r="H56" s="13" t="s">
        <v>52</v>
      </c>
      <c r="I56" s="12">
        <v>103.14</v>
      </c>
      <c r="J56" s="13" t="s">
        <v>52</v>
      </c>
      <c r="K56" s="12">
        <v>97.01</v>
      </c>
      <c r="L56" s="13" t="s">
        <v>52</v>
      </c>
      <c r="M56" s="12">
        <v>95.79</v>
      </c>
      <c r="N56" s="13" t="s">
        <v>52</v>
      </c>
      <c r="O56" s="12">
        <v>100.91</v>
      </c>
      <c r="P56" s="13" t="s">
        <v>52</v>
      </c>
      <c r="Q56" s="12">
        <v>100</v>
      </c>
      <c r="R56" s="13" t="s">
        <v>52</v>
      </c>
      <c r="S56" s="12">
        <v>103.32</v>
      </c>
      <c r="T56" s="13" t="s">
        <v>52</v>
      </c>
      <c r="U56" s="12">
        <v>103.91</v>
      </c>
      <c r="V56" s="13" t="s">
        <v>52</v>
      </c>
      <c r="W56" s="12">
        <v>105.56</v>
      </c>
      <c r="X56" s="13" t="s">
        <v>52</v>
      </c>
      <c r="Y56" s="12">
        <v>105.69</v>
      </c>
      <c r="Z56" s="13" t="s">
        <v>52</v>
      </c>
      <c r="AA56" s="12">
        <v>107.41</v>
      </c>
      <c r="AB56" s="13" t="s">
        <v>52</v>
      </c>
      <c r="AC56" s="12">
        <v>108.54</v>
      </c>
      <c r="AD56" s="13" t="s">
        <v>52</v>
      </c>
      <c r="AE56" s="12">
        <v>108.98</v>
      </c>
      <c r="AF56" s="13" t="s">
        <v>52</v>
      </c>
      <c r="AG56" s="12">
        <v>106.87</v>
      </c>
      <c r="AH56" s="13"/>
    </row>
    <row r="57" spans="1:34" ht="15">
      <c r="A57" s="11" t="s">
        <v>166</v>
      </c>
      <c r="B57" s="11" t="s">
        <v>122</v>
      </c>
      <c r="C57" s="12">
        <v>98.14</v>
      </c>
      <c r="D57" s="14" t="s">
        <v>52</v>
      </c>
      <c r="E57" s="12">
        <v>100.15</v>
      </c>
      <c r="F57" s="14" t="s">
        <v>52</v>
      </c>
      <c r="G57" s="12">
        <v>101.64</v>
      </c>
      <c r="H57" s="14" t="s">
        <v>52</v>
      </c>
      <c r="I57" s="12">
        <v>101.24</v>
      </c>
      <c r="J57" s="14" t="s">
        <v>52</v>
      </c>
      <c r="K57" s="12">
        <v>97.86</v>
      </c>
      <c r="L57" s="14" t="s">
        <v>52</v>
      </c>
      <c r="M57" s="12">
        <v>97.07</v>
      </c>
      <c r="N57" s="14" t="s">
        <v>52</v>
      </c>
      <c r="O57" s="12">
        <v>101.18</v>
      </c>
      <c r="P57" s="14" t="s">
        <v>52</v>
      </c>
      <c r="Q57" s="12">
        <v>100</v>
      </c>
      <c r="R57" s="14" t="s">
        <v>52</v>
      </c>
      <c r="S57" s="12">
        <v>102.47</v>
      </c>
      <c r="T57" s="14" t="s">
        <v>52</v>
      </c>
      <c r="U57" s="12">
        <v>103.92</v>
      </c>
      <c r="V57" s="14" t="s">
        <v>52</v>
      </c>
      <c r="W57" s="12">
        <v>103.69</v>
      </c>
      <c r="X57" s="14" t="s">
        <v>52</v>
      </c>
      <c r="Y57" s="12">
        <v>107.14</v>
      </c>
      <c r="Z57" s="14" t="s">
        <v>52</v>
      </c>
      <c r="AA57" s="12">
        <v>113.14</v>
      </c>
      <c r="AB57" s="14" t="s">
        <v>52</v>
      </c>
      <c r="AC57" s="12">
        <v>112.56</v>
      </c>
      <c r="AD57" s="14" t="s">
        <v>52</v>
      </c>
      <c r="AE57" s="12">
        <v>108.57</v>
      </c>
      <c r="AF57" s="14" t="s">
        <v>52</v>
      </c>
      <c r="AG57" s="12">
        <v>107.72</v>
      </c>
      <c r="AH57" s="14"/>
    </row>
    <row r="58" spans="1:34" ht="15">
      <c r="A58" s="11" t="s">
        <v>175</v>
      </c>
      <c r="B58" s="11" t="s">
        <v>89</v>
      </c>
      <c r="C58" s="12">
        <v>91.85</v>
      </c>
      <c r="D58" s="13" t="s">
        <v>52</v>
      </c>
      <c r="E58" s="12">
        <v>97.34</v>
      </c>
      <c r="F58" s="13" t="s">
        <v>52</v>
      </c>
      <c r="G58" s="12">
        <v>94.17</v>
      </c>
      <c r="H58" s="13" t="s">
        <v>52</v>
      </c>
      <c r="I58" s="12">
        <v>94.28</v>
      </c>
      <c r="J58" s="13" t="s">
        <v>52</v>
      </c>
      <c r="K58" s="12">
        <v>95.65</v>
      </c>
      <c r="L58" s="13" t="s">
        <v>52</v>
      </c>
      <c r="M58" s="12">
        <v>96.09</v>
      </c>
      <c r="N58" s="13" t="s">
        <v>52</v>
      </c>
      <c r="O58" s="12">
        <v>102.95</v>
      </c>
      <c r="P58" s="13" t="s">
        <v>52</v>
      </c>
      <c r="Q58" s="12">
        <v>100</v>
      </c>
      <c r="R58" s="13" t="s">
        <v>52</v>
      </c>
      <c r="S58" s="12">
        <v>108.39</v>
      </c>
      <c r="T58" s="13" t="s">
        <v>52</v>
      </c>
      <c r="U58" s="12">
        <v>109.56</v>
      </c>
      <c r="V58" s="13" t="s">
        <v>52</v>
      </c>
      <c r="W58" s="12">
        <v>109.15</v>
      </c>
      <c r="X58" s="13" t="s">
        <v>52</v>
      </c>
      <c r="Y58" s="12">
        <v>108.14</v>
      </c>
      <c r="Z58" s="13" t="s">
        <v>52</v>
      </c>
      <c r="AA58" s="12">
        <v>116.55</v>
      </c>
      <c r="AB58" s="13" t="s">
        <v>52</v>
      </c>
      <c r="AC58" s="12">
        <v>114.61</v>
      </c>
      <c r="AD58" s="13" t="s">
        <v>52</v>
      </c>
      <c r="AE58" s="12">
        <v>115.88</v>
      </c>
      <c r="AF58" s="13" t="s">
        <v>52</v>
      </c>
      <c r="AG58" s="12">
        <v>115.43</v>
      </c>
      <c r="AH58" s="13"/>
    </row>
    <row r="59" spans="1:34" ht="15">
      <c r="A59" s="11" t="s">
        <v>175</v>
      </c>
      <c r="B59" s="11" t="s">
        <v>122</v>
      </c>
      <c r="C59" s="12">
        <v>89.47</v>
      </c>
      <c r="D59" s="14" t="s">
        <v>52</v>
      </c>
      <c r="E59" s="12">
        <v>90.37</v>
      </c>
      <c r="F59" s="14" t="s">
        <v>52</v>
      </c>
      <c r="G59" s="12">
        <v>86.48</v>
      </c>
      <c r="H59" s="14" t="s">
        <v>52</v>
      </c>
      <c r="I59" s="12">
        <v>91.22</v>
      </c>
      <c r="J59" s="14" t="s">
        <v>52</v>
      </c>
      <c r="K59" s="12">
        <v>89.52</v>
      </c>
      <c r="L59" s="14" t="s">
        <v>52</v>
      </c>
      <c r="M59" s="12">
        <v>91.28</v>
      </c>
      <c r="N59" s="14" t="s">
        <v>52</v>
      </c>
      <c r="O59" s="12">
        <v>99.05</v>
      </c>
      <c r="P59" s="14" t="s">
        <v>52</v>
      </c>
      <c r="Q59" s="12">
        <v>100</v>
      </c>
      <c r="R59" s="14" t="s">
        <v>52</v>
      </c>
      <c r="S59" s="12">
        <v>100.66</v>
      </c>
      <c r="T59" s="14" t="s">
        <v>52</v>
      </c>
      <c r="U59" s="12">
        <v>102.56</v>
      </c>
      <c r="V59" s="14" t="s">
        <v>52</v>
      </c>
      <c r="W59" s="12">
        <v>104.43</v>
      </c>
      <c r="X59" s="14" t="s">
        <v>52</v>
      </c>
      <c r="Y59" s="12">
        <v>107.42</v>
      </c>
      <c r="Z59" s="14" t="s">
        <v>52</v>
      </c>
      <c r="AA59" s="12">
        <v>110.33</v>
      </c>
      <c r="AB59" s="14" t="s">
        <v>52</v>
      </c>
      <c r="AC59" s="12">
        <v>114.65</v>
      </c>
      <c r="AD59" s="14" t="s">
        <v>52</v>
      </c>
      <c r="AE59" s="12">
        <v>117.14</v>
      </c>
      <c r="AF59" s="14" t="s">
        <v>52</v>
      </c>
      <c r="AG59" s="12">
        <v>116.57</v>
      </c>
      <c r="AH59" s="14"/>
    </row>
    <row r="60" spans="1:34" ht="15">
      <c r="A60" s="11" t="s">
        <v>189</v>
      </c>
      <c r="B60" s="11" t="s">
        <v>89</v>
      </c>
      <c r="C60" s="12">
        <v>93.57</v>
      </c>
      <c r="D60" s="13" t="s">
        <v>52</v>
      </c>
      <c r="E60" s="12">
        <v>91.21</v>
      </c>
      <c r="F60" s="13" t="s">
        <v>52</v>
      </c>
      <c r="G60" s="12">
        <v>91.76</v>
      </c>
      <c r="H60" s="13" t="s">
        <v>52</v>
      </c>
      <c r="I60" s="12">
        <v>90.2</v>
      </c>
      <c r="J60" s="13" t="s">
        <v>52</v>
      </c>
      <c r="K60" s="12">
        <v>88.54</v>
      </c>
      <c r="L60" s="13" t="s">
        <v>52</v>
      </c>
      <c r="M60" s="12">
        <v>89.92</v>
      </c>
      <c r="N60" s="13" t="s">
        <v>52</v>
      </c>
      <c r="O60" s="12">
        <v>94.38</v>
      </c>
      <c r="P60" s="13" t="s">
        <v>52</v>
      </c>
      <c r="Q60" s="12">
        <v>100</v>
      </c>
      <c r="R60" s="13" t="s">
        <v>52</v>
      </c>
      <c r="S60" s="12">
        <v>96.86</v>
      </c>
      <c r="T60" s="13" t="s">
        <v>52</v>
      </c>
      <c r="U60" s="12">
        <v>103.1</v>
      </c>
      <c r="V60" s="13" t="s">
        <v>52</v>
      </c>
      <c r="W60" s="12">
        <v>102.82</v>
      </c>
      <c r="X60" s="13" t="s">
        <v>52</v>
      </c>
      <c r="Y60" s="12">
        <v>109.12</v>
      </c>
      <c r="Z60" s="13" t="s">
        <v>52</v>
      </c>
      <c r="AA60" s="12">
        <v>110.09</v>
      </c>
      <c r="AB60" s="13" t="s">
        <v>52</v>
      </c>
      <c r="AC60" s="12">
        <v>120.69</v>
      </c>
      <c r="AD60" s="13" t="s">
        <v>52</v>
      </c>
      <c r="AE60" s="12">
        <v>112.16</v>
      </c>
      <c r="AF60" s="13" t="s">
        <v>52</v>
      </c>
      <c r="AG60" s="12">
        <v>114.08</v>
      </c>
      <c r="AH60" s="13"/>
    </row>
    <row r="61" spans="1:34" ht="15">
      <c r="A61" s="11" t="s">
        <v>189</v>
      </c>
      <c r="B61" s="11" t="s">
        <v>122</v>
      </c>
      <c r="C61" s="12">
        <v>87.09</v>
      </c>
      <c r="D61" s="14" t="s">
        <v>52</v>
      </c>
      <c r="E61" s="12">
        <v>87.92</v>
      </c>
      <c r="F61" s="14" t="s">
        <v>52</v>
      </c>
      <c r="G61" s="12">
        <v>89.43</v>
      </c>
      <c r="H61" s="14" t="s">
        <v>52</v>
      </c>
      <c r="I61" s="12">
        <v>89.54</v>
      </c>
      <c r="J61" s="14" t="s">
        <v>52</v>
      </c>
      <c r="K61" s="12">
        <v>88.31</v>
      </c>
      <c r="L61" s="14" t="s">
        <v>52</v>
      </c>
      <c r="M61" s="12">
        <v>89.53</v>
      </c>
      <c r="N61" s="14" t="s">
        <v>52</v>
      </c>
      <c r="O61" s="12">
        <v>96.05</v>
      </c>
      <c r="P61" s="14" t="s">
        <v>52</v>
      </c>
      <c r="Q61" s="12">
        <v>100</v>
      </c>
      <c r="R61" s="14" t="s">
        <v>52</v>
      </c>
      <c r="S61" s="12">
        <v>101.65</v>
      </c>
      <c r="T61" s="14" t="s">
        <v>52</v>
      </c>
      <c r="U61" s="12">
        <v>104.98</v>
      </c>
      <c r="V61" s="14" t="s">
        <v>52</v>
      </c>
      <c r="W61" s="12">
        <v>107.35</v>
      </c>
      <c r="X61" s="14" t="s">
        <v>52</v>
      </c>
      <c r="Y61" s="12">
        <v>114.03</v>
      </c>
      <c r="Z61" s="14" t="s">
        <v>52</v>
      </c>
      <c r="AA61" s="12">
        <v>117.92</v>
      </c>
      <c r="AB61" s="14" t="s">
        <v>52</v>
      </c>
      <c r="AC61" s="12">
        <v>131.91</v>
      </c>
      <c r="AD61" s="14" t="s">
        <v>52</v>
      </c>
      <c r="AE61" s="12">
        <v>124.89</v>
      </c>
      <c r="AF61" s="14" t="s">
        <v>52</v>
      </c>
      <c r="AG61" s="12">
        <v>125.93</v>
      </c>
      <c r="AH61" s="14"/>
    </row>
    <row r="62" spans="1:34" ht="15">
      <c r="A62" s="11" t="s">
        <v>155</v>
      </c>
      <c r="B62" s="11" t="s">
        <v>89</v>
      </c>
      <c r="C62" s="12">
        <v>99.59</v>
      </c>
      <c r="D62" s="13" t="s">
        <v>52</v>
      </c>
      <c r="E62" s="12">
        <v>97.39</v>
      </c>
      <c r="F62" s="13" t="s">
        <v>52</v>
      </c>
      <c r="G62" s="12">
        <v>98.35</v>
      </c>
      <c r="H62" s="13" t="s">
        <v>52</v>
      </c>
      <c r="I62" s="12">
        <v>107.13</v>
      </c>
      <c r="J62" s="13" t="s">
        <v>52</v>
      </c>
      <c r="K62" s="12">
        <v>83.7</v>
      </c>
      <c r="L62" s="13" t="s">
        <v>52</v>
      </c>
      <c r="M62" s="12">
        <v>104.17</v>
      </c>
      <c r="N62" s="13" t="s">
        <v>52</v>
      </c>
      <c r="O62" s="12">
        <v>107.24</v>
      </c>
      <c r="P62" s="13" t="s">
        <v>52</v>
      </c>
      <c r="Q62" s="12">
        <v>100</v>
      </c>
      <c r="R62" s="13" t="s">
        <v>52</v>
      </c>
      <c r="S62" s="12">
        <v>102.55</v>
      </c>
      <c r="T62" s="13" t="s">
        <v>52</v>
      </c>
      <c r="U62" s="12">
        <v>115.4</v>
      </c>
      <c r="V62" s="13" t="s">
        <v>52</v>
      </c>
      <c r="W62" s="12">
        <v>123.67</v>
      </c>
      <c r="X62" s="13" t="s">
        <v>52</v>
      </c>
      <c r="Y62" s="12">
        <v>119.03</v>
      </c>
      <c r="Z62" s="13" t="s">
        <v>52</v>
      </c>
      <c r="AA62" s="12">
        <v>100.66</v>
      </c>
      <c r="AB62" s="13" t="s">
        <v>52</v>
      </c>
      <c r="AC62" s="12">
        <v>115.06</v>
      </c>
      <c r="AD62" s="13" t="s">
        <v>52</v>
      </c>
      <c r="AE62" s="12">
        <v>96.83</v>
      </c>
      <c r="AF62" s="13" t="s">
        <v>52</v>
      </c>
      <c r="AG62" s="12">
        <v>111.9</v>
      </c>
      <c r="AH62" s="13"/>
    </row>
    <row r="63" spans="1:34" ht="15">
      <c r="A63" s="11" t="s">
        <v>155</v>
      </c>
      <c r="B63" s="11" t="s">
        <v>122</v>
      </c>
      <c r="C63" s="12">
        <v>94.51</v>
      </c>
      <c r="D63" s="14" t="s">
        <v>52</v>
      </c>
      <c r="E63" s="12">
        <v>91.73</v>
      </c>
      <c r="F63" s="14" t="s">
        <v>52</v>
      </c>
      <c r="G63" s="12">
        <v>94.47</v>
      </c>
      <c r="H63" s="14" t="s">
        <v>52</v>
      </c>
      <c r="I63" s="12">
        <v>100.43</v>
      </c>
      <c r="J63" s="14" t="s">
        <v>52</v>
      </c>
      <c r="K63" s="12">
        <v>81.84</v>
      </c>
      <c r="L63" s="14" t="s">
        <v>52</v>
      </c>
      <c r="M63" s="12">
        <v>100.84</v>
      </c>
      <c r="N63" s="14" t="s">
        <v>52</v>
      </c>
      <c r="O63" s="12">
        <v>103.08</v>
      </c>
      <c r="P63" s="14" t="s">
        <v>52</v>
      </c>
      <c r="Q63" s="12">
        <v>100</v>
      </c>
      <c r="R63" s="14" t="s">
        <v>52</v>
      </c>
      <c r="S63" s="12">
        <v>103.02</v>
      </c>
      <c r="T63" s="14" t="s">
        <v>52</v>
      </c>
      <c r="U63" s="12">
        <v>114.6</v>
      </c>
      <c r="V63" s="14" t="s">
        <v>52</v>
      </c>
      <c r="W63" s="12">
        <v>122.04</v>
      </c>
      <c r="X63" s="14" t="s">
        <v>52</v>
      </c>
      <c r="Y63" s="12">
        <v>117.53</v>
      </c>
      <c r="Z63" s="14" t="s">
        <v>52</v>
      </c>
      <c r="AA63" s="12">
        <v>100.38</v>
      </c>
      <c r="AB63" s="14" t="s">
        <v>52</v>
      </c>
      <c r="AC63" s="12">
        <v>116.35</v>
      </c>
      <c r="AD63" s="14" t="s">
        <v>52</v>
      </c>
      <c r="AE63" s="12">
        <v>103.57</v>
      </c>
      <c r="AF63" s="14" t="s">
        <v>52</v>
      </c>
      <c r="AG63" s="12">
        <v>118.87</v>
      </c>
      <c r="AH63" s="14"/>
    </row>
    <row r="64" spans="1:34" ht="15">
      <c r="A64" s="11" t="s">
        <v>168</v>
      </c>
      <c r="B64" s="11" t="s">
        <v>89</v>
      </c>
      <c r="C64" s="12">
        <v>95.43</v>
      </c>
      <c r="D64" s="13" t="s">
        <v>52</v>
      </c>
      <c r="E64" s="12">
        <v>95.58</v>
      </c>
      <c r="F64" s="13" t="s">
        <v>52</v>
      </c>
      <c r="G64" s="12">
        <v>95.92</v>
      </c>
      <c r="H64" s="13" t="s">
        <v>52</v>
      </c>
      <c r="I64" s="12">
        <v>96.58</v>
      </c>
      <c r="J64" s="13" t="s">
        <v>52</v>
      </c>
      <c r="K64" s="12">
        <v>86.23</v>
      </c>
      <c r="L64" s="13" t="s">
        <v>52</v>
      </c>
      <c r="M64" s="12">
        <v>84.6</v>
      </c>
      <c r="N64" s="13" t="s">
        <v>52</v>
      </c>
      <c r="O64" s="12">
        <v>93.96</v>
      </c>
      <c r="P64" s="13" t="s">
        <v>52</v>
      </c>
      <c r="Q64" s="12">
        <v>100</v>
      </c>
      <c r="R64" s="13" t="s">
        <v>52</v>
      </c>
      <c r="S64" s="12">
        <v>96.75</v>
      </c>
      <c r="T64" s="13" t="s">
        <v>52</v>
      </c>
      <c r="U64" s="12">
        <v>87.53</v>
      </c>
      <c r="V64" s="13" t="s">
        <v>52</v>
      </c>
      <c r="W64" s="12">
        <v>112.5</v>
      </c>
      <c r="X64" s="13" t="s">
        <v>52</v>
      </c>
      <c r="Y64" s="12">
        <v>103.8</v>
      </c>
      <c r="Z64" s="13" t="s">
        <v>52</v>
      </c>
      <c r="AA64" s="12">
        <v>108.93</v>
      </c>
      <c r="AB64" s="13" t="s">
        <v>52</v>
      </c>
      <c r="AC64" s="12">
        <v>94.51</v>
      </c>
      <c r="AD64" s="13" t="s">
        <v>52</v>
      </c>
      <c r="AE64" s="12">
        <v>93.69</v>
      </c>
      <c r="AF64" s="13" t="s">
        <v>52</v>
      </c>
      <c r="AG64" s="12">
        <v>95.1</v>
      </c>
      <c r="AH64" s="13"/>
    </row>
    <row r="65" spans="1:34" ht="15">
      <c r="A65" s="11" t="s">
        <v>168</v>
      </c>
      <c r="B65" s="11" t="s">
        <v>122</v>
      </c>
      <c r="C65" s="12">
        <v>111.75</v>
      </c>
      <c r="D65" s="14" t="s">
        <v>52</v>
      </c>
      <c r="E65" s="12">
        <v>104.04</v>
      </c>
      <c r="F65" s="14" t="s">
        <v>52</v>
      </c>
      <c r="G65" s="12">
        <v>102.3</v>
      </c>
      <c r="H65" s="14" t="s">
        <v>52</v>
      </c>
      <c r="I65" s="12">
        <v>97.01</v>
      </c>
      <c r="J65" s="14" t="s">
        <v>52</v>
      </c>
      <c r="K65" s="12">
        <v>91.95</v>
      </c>
      <c r="L65" s="14" t="s">
        <v>52</v>
      </c>
      <c r="M65" s="12">
        <v>88.8</v>
      </c>
      <c r="N65" s="14" t="s">
        <v>52</v>
      </c>
      <c r="O65" s="12">
        <v>95.25</v>
      </c>
      <c r="P65" s="14" t="s">
        <v>52</v>
      </c>
      <c r="Q65" s="12">
        <v>100</v>
      </c>
      <c r="R65" s="14" t="s">
        <v>52</v>
      </c>
      <c r="S65" s="12">
        <v>98.06</v>
      </c>
      <c r="T65" s="14" t="s">
        <v>52</v>
      </c>
      <c r="U65" s="12">
        <v>95.81</v>
      </c>
      <c r="V65" s="14" t="s">
        <v>52</v>
      </c>
      <c r="W65" s="12">
        <v>95.39</v>
      </c>
      <c r="X65" s="14" t="s">
        <v>52</v>
      </c>
      <c r="Y65" s="12">
        <v>95.86</v>
      </c>
      <c r="Z65" s="14" t="s">
        <v>52</v>
      </c>
      <c r="AA65" s="12">
        <v>99.41</v>
      </c>
      <c r="AB65" s="14" t="s">
        <v>52</v>
      </c>
      <c r="AC65" s="12">
        <v>99.8</v>
      </c>
      <c r="AD65" s="14" t="s">
        <v>52</v>
      </c>
      <c r="AE65" s="12">
        <v>94.25</v>
      </c>
      <c r="AF65" s="14" t="s">
        <v>52</v>
      </c>
      <c r="AG65" s="12">
        <v>93.05</v>
      </c>
      <c r="AH65" s="14"/>
    </row>
    <row r="66" spans="1:34" ht="15">
      <c r="A66" s="11" t="s">
        <v>158</v>
      </c>
      <c r="B66" s="11" t="s">
        <v>89</v>
      </c>
      <c r="C66" s="12">
        <v>109.15</v>
      </c>
      <c r="D66" s="13" t="s">
        <v>52</v>
      </c>
      <c r="E66" s="12">
        <v>95.73</v>
      </c>
      <c r="F66" s="13" t="s">
        <v>52</v>
      </c>
      <c r="G66" s="12">
        <v>87.91</v>
      </c>
      <c r="H66" s="13" t="s">
        <v>52</v>
      </c>
      <c r="I66" s="12">
        <v>95.58</v>
      </c>
      <c r="J66" s="13" t="s">
        <v>52</v>
      </c>
      <c r="K66" s="12">
        <v>90.14</v>
      </c>
      <c r="L66" s="13" t="s">
        <v>52</v>
      </c>
      <c r="M66" s="12">
        <v>96.16</v>
      </c>
      <c r="N66" s="13" t="s">
        <v>52</v>
      </c>
      <c r="O66" s="12">
        <v>103.26</v>
      </c>
      <c r="P66" s="13" t="s">
        <v>52</v>
      </c>
      <c r="Q66" s="12">
        <v>100</v>
      </c>
      <c r="R66" s="13" t="s">
        <v>52</v>
      </c>
      <c r="S66" s="12">
        <v>113.87</v>
      </c>
      <c r="T66" s="13" t="s">
        <v>52</v>
      </c>
      <c r="U66" s="12">
        <v>106.95</v>
      </c>
      <c r="V66" s="13" t="s">
        <v>52</v>
      </c>
      <c r="W66" s="12">
        <v>104.34</v>
      </c>
      <c r="X66" s="13" t="s">
        <v>52</v>
      </c>
      <c r="Y66" s="12">
        <v>99.92</v>
      </c>
      <c r="Z66" s="13" t="s">
        <v>52</v>
      </c>
      <c r="AA66" s="12">
        <v>103.27</v>
      </c>
      <c r="AB66" s="13" t="s">
        <v>52</v>
      </c>
      <c r="AC66" s="12">
        <v>100.34</v>
      </c>
      <c r="AD66" s="13" t="s">
        <v>52</v>
      </c>
      <c r="AE66" s="12">
        <v>90.83</v>
      </c>
      <c r="AF66" s="13" t="s">
        <v>52</v>
      </c>
      <c r="AG66" s="12">
        <v>102.7</v>
      </c>
      <c r="AH66" s="13"/>
    </row>
    <row r="67" spans="1:34" ht="15">
      <c r="A67" s="11" t="s">
        <v>158</v>
      </c>
      <c r="B67" s="11" t="s">
        <v>122</v>
      </c>
      <c r="C67" s="12">
        <v>110.93</v>
      </c>
      <c r="D67" s="14" t="s">
        <v>52</v>
      </c>
      <c r="E67" s="12">
        <v>94.6</v>
      </c>
      <c r="F67" s="14" t="s">
        <v>52</v>
      </c>
      <c r="G67" s="12">
        <v>91.18</v>
      </c>
      <c r="H67" s="14" t="s">
        <v>52</v>
      </c>
      <c r="I67" s="12">
        <v>103.75</v>
      </c>
      <c r="J67" s="14" t="s">
        <v>52</v>
      </c>
      <c r="K67" s="12">
        <v>103.2</v>
      </c>
      <c r="L67" s="14" t="s">
        <v>52</v>
      </c>
      <c r="M67" s="12">
        <v>102.18</v>
      </c>
      <c r="N67" s="14" t="s">
        <v>52</v>
      </c>
      <c r="O67" s="12">
        <v>101.91</v>
      </c>
      <c r="P67" s="14" t="s">
        <v>52</v>
      </c>
      <c r="Q67" s="12">
        <v>100</v>
      </c>
      <c r="R67" s="14" t="s">
        <v>52</v>
      </c>
      <c r="S67" s="12">
        <v>104.92</v>
      </c>
      <c r="T67" s="14" t="s">
        <v>52</v>
      </c>
      <c r="U67" s="12">
        <v>103.17</v>
      </c>
      <c r="V67" s="14" t="s">
        <v>52</v>
      </c>
      <c r="W67" s="12">
        <v>108.65</v>
      </c>
      <c r="X67" s="14" t="s">
        <v>52</v>
      </c>
      <c r="Y67" s="12">
        <v>103.7</v>
      </c>
      <c r="Z67" s="14" t="s">
        <v>52</v>
      </c>
      <c r="AA67" s="12">
        <v>99.42</v>
      </c>
      <c r="AB67" s="14" t="s">
        <v>52</v>
      </c>
      <c r="AC67" s="12">
        <v>103.01</v>
      </c>
      <c r="AD67" s="14" t="s">
        <v>52</v>
      </c>
      <c r="AE67" s="12">
        <v>97.03</v>
      </c>
      <c r="AF67" s="14" t="s">
        <v>52</v>
      </c>
      <c r="AG67" s="12">
        <v>94.06</v>
      </c>
      <c r="AH67" s="14"/>
    </row>
    <row r="68" spans="1:34" ht="15">
      <c r="A68" s="11" t="s">
        <v>187</v>
      </c>
      <c r="B68" s="11" t="s">
        <v>89</v>
      </c>
      <c r="C68" s="12">
        <v>97.9</v>
      </c>
      <c r="D68" s="13" t="s">
        <v>52</v>
      </c>
      <c r="E68" s="12">
        <v>102.75</v>
      </c>
      <c r="F68" s="13" t="s">
        <v>52</v>
      </c>
      <c r="G68" s="12">
        <v>99.43</v>
      </c>
      <c r="H68" s="13" t="s">
        <v>52</v>
      </c>
      <c r="I68" s="12">
        <v>96.35</v>
      </c>
      <c r="J68" s="13" t="s">
        <v>52</v>
      </c>
      <c r="K68" s="12">
        <v>93.93</v>
      </c>
      <c r="L68" s="13" t="s">
        <v>52</v>
      </c>
      <c r="M68" s="12">
        <v>94.65</v>
      </c>
      <c r="N68" s="13" t="s">
        <v>52</v>
      </c>
      <c r="O68" s="12">
        <v>96.03</v>
      </c>
      <c r="P68" s="13" t="s">
        <v>52</v>
      </c>
      <c r="Q68" s="12">
        <v>100</v>
      </c>
      <c r="R68" s="13" t="s">
        <v>52</v>
      </c>
      <c r="S68" s="12">
        <v>100.09</v>
      </c>
      <c r="T68" s="13" t="s">
        <v>52</v>
      </c>
      <c r="U68" s="12">
        <v>98.6</v>
      </c>
      <c r="V68" s="13" t="s">
        <v>52</v>
      </c>
      <c r="W68" s="12">
        <v>96.92</v>
      </c>
      <c r="X68" s="13" t="s">
        <v>52</v>
      </c>
      <c r="Y68" s="12">
        <v>102.34</v>
      </c>
      <c r="Z68" s="13" t="s">
        <v>52</v>
      </c>
      <c r="AA68" s="12">
        <v>99.26</v>
      </c>
      <c r="AB68" s="13" t="s">
        <v>52</v>
      </c>
      <c r="AC68" s="12">
        <v>95.9</v>
      </c>
      <c r="AD68" s="13" t="s">
        <v>52</v>
      </c>
      <c r="AE68" s="12">
        <v>102.41</v>
      </c>
      <c r="AF68" s="13" t="s">
        <v>52</v>
      </c>
      <c r="AG68" s="12">
        <v>91.94</v>
      </c>
      <c r="AH68" s="13"/>
    </row>
    <row r="69" spans="1:34" ht="15">
      <c r="A69" s="11" t="s">
        <v>187</v>
      </c>
      <c r="B69" s="11" t="s">
        <v>122</v>
      </c>
      <c r="C69" s="12">
        <v>103.38</v>
      </c>
      <c r="D69" s="14" t="s">
        <v>52</v>
      </c>
      <c r="E69" s="12">
        <v>104.06</v>
      </c>
      <c r="F69" s="14" t="s">
        <v>52</v>
      </c>
      <c r="G69" s="12">
        <v>101.85</v>
      </c>
      <c r="H69" s="14" t="s">
        <v>52</v>
      </c>
      <c r="I69" s="12">
        <v>104.06</v>
      </c>
      <c r="J69" s="14" t="s">
        <v>52</v>
      </c>
      <c r="K69" s="12">
        <v>104.58</v>
      </c>
      <c r="L69" s="14" t="s">
        <v>52</v>
      </c>
      <c r="M69" s="12">
        <v>104.63</v>
      </c>
      <c r="N69" s="14" t="s">
        <v>52</v>
      </c>
      <c r="O69" s="12">
        <v>102.3</v>
      </c>
      <c r="P69" s="14" t="s">
        <v>52</v>
      </c>
      <c r="Q69" s="12">
        <v>100</v>
      </c>
      <c r="R69" s="14" t="s">
        <v>52</v>
      </c>
      <c r="S69" s="12">
        <v>102.11</v>
      </c>
      <c r="T69" s="14" t="s">
        <v>52</v>
      </c>
      <c r="U69" s="12">
        <v>98.57</v>
      </c>
      <c r="V69" s="14" t="s">
        <v>52</v>
      </c>
      <c r="W69" s="12">
        <v>95.74</v>
      </c>
      <c r="X69" s="14" t="s">
        <v>52</v>
      </c>
      <c r="Y69" s="12">
        <v>98.82</v>
      </c>
      <c r="Z69" s="14" t="s">
        <v>52</v>
      </c>
      <c r="AA69" s="12">
        <v>94.05</v>
      </c>
      <c r="AB69" s="14" t="s">
        <v>52</v>
      </c>
      <c r="AC69" s="12">
        <v>83.34</v>
      </c>
      <c r="AD69" s="14" t="s">
        <v>52</v>
      </c>
      <c r="AE69" s="12">
        <v>78.25</v>
      </c>
      <c r="AF69" s="14" t="s">
        <v>52</v>
      </c>
      <c r="AG69" s="12">
        <v>76.14</v>
      </c>
      <c r="AH69" s="14"/>
    </row>
    <row r="70" spans="1:34" ht="15">
      <c r="A70" s="11" t="s">
        <v>178</v>
      </c>
      <c r="B70" s="11" t="s">
        <v>89</v>
      </c>
      <c r="C70" s="12">
        <v>91.46</v>
      </c>
      <c r="D70" s="13" t="s">
        <v>52</v>
      </c>
      <c r="E70" s="12">
        <v>91.63</v>
      </c>
      <c r="F70" s="13" t="s">
        <v>52</v>
      </c>
      <c r="G70" s="12">
        <v>90.71</v>
      </c>
      <c r="H70" s="13" t="s">
        <v>52</v>
      </c>
      <c r="I70" s="12">
        <v>92.13</v>
      </c>
      <c r="J70" s="13" t="s">
        <v>52</v>
      </c>
      <c r="K70" s="12">
        <v>92.35</v>
      </c>
      <c r="L70" s="13" t="s">
        <v>52</v>
      </c>
      <c r="M70" s="12">
        <v>93.59</v>
      </c>
      <c r="N70" s="13" t="s">
        <v>52</v>
      </c>
      <c r="O70" s="12">
        <v>97.35</v>
      </c>
      <c r="P70" s="13" t="s">
        <v>52</v>
      </c>
      <c r="Q70" s="12">
        <v>100</v>
      </c>
      <c r="R70" s="13" t="s">
        <v>52</v>
      </c>
      <c r="S70" s="12">
        <v>97.1</v>
      </c>
      <c r="T70" s="13" t="s">
        <v>52</v>
      </c>
      <c r="U70" s="12">
        <v>100.14</v>
      </c>
      <c r="V70" s="13" t="s">
        <v>52</v>
      </c>
      <c r="W70" s="12">
        <v>87.63</v>
      </c>
      <c r="X70" s="13" t="s">
        <v>52</v>
      </c>
      <c r="Y70" s="12">
        <v>103.36</v>
      </c>
      <c r="Z70" s="13" t="s">
        <v>52</v>
      </c>
      <c r="AA70" s="12">
        <v>101.89</v>
      </c>
      <c r="AB70" s="13" t="s">
        <v>52</v>
      </c>
      <c r="AC70" s="12">
        <v>100.49</v>
      </c>
      <c r="AD70" s="13" t="s">
        <v>52</v>
      </c>
      <c r="AE70" s="12">
        <v>104.84</v>
      </c>
      <c r="AF70" s="13" t="s">
        <v>52</v>
      </c>
      <c r="AG70" s="12">
        <v>95.54</v>
      </c>
      <c r="AH70" s="13"/>
    </row>
    <row r="71" spans="1:34" ht="15">
      <c r="A71" s="11" t="s">
        <v>178</v>
      </c>
      <c r="B71" s="11" t="s">
        <v>122</v>
      </c>
      <c r="C71" s="12">
        <v>93.74</v>
      </c>
      <c r="D71" s="14" t="s">
        <v>52</v>
      </c>
      <c r="E71" s="12">
        <v>94.02</v>
      </c>
      <c r="F71" s="14" t="s">
        <v>52</v>
      </c>
      <c r="G71" s="12">
        <v>98.34</v>
      </c>
      <c r="H71" s="14" t="s">
        <v>52</v>
      </c>
      <c r="I71" s="12">
        <v>97.05</v>
      </c>
      <c r="J71" s="14" t="s">
        <v>52</v>
      </c>
      <c r="K71" s="12">
        <v>98.28</v>
      </c>
      <c r="L71" s="14" t="s">
        <v>52</v>
      </c>
      <c r="M71" s="12">
        <v>103.14</v>
      </c>
      <c r="N71" s="14" t="s">
        <v>52</v>
      </c>
      <c r="O71" s="12">
        <v>102.14</v>
      </c>
      <c r="P71" s="14" t="s">
        <v>52</v>
      </c>
      <c r="Q71" s="12">
        <v>100</v>
      </c>
      <c r="R71" s="14" t="s">
        <v>52</v>
      </c>
      <c r="S71" s="12">
        <v>103.74</v>
      </c>
      <c r="T71" s="14" t="s">
        <v>52</v>
      </c>
      <c r="U71" s="12">
        <v>106.76</v>
      </c>
      <c r="V71" s="14" t="s">
        <v>52</v>
      </c>
      <c r="W71" s="12">
        <v>101.02</v>
      </c>
      <c r="X71" s="14" t="s">
        <v>52</v>
      </c>
      <c r="Y71" s="12">
        <v>107.6</v>
      </c>
      <c r="Z71" s="14" t="s">
        <v>52</v>
      </c>
      <c r="AA71" s="12">
        <v>109.77</v>
      </c>
      <c r="AB71" s="14" t="s">
        <v>52</v>
      </c>
      <c r="AC71" s="12">
        <v>107.55</v>
      </c>
      <c r="AD71" s="14" t="s">
        <v>52</v>
      </c>
      <c r="AE71" s="12">
        <v>105.82</v>
      </c>
      <c r="AF71" s="14" t="s">
        <v>52</v>
      </c>
      <c r="AG71" s="12">
        <v>103.79</v>
      </c>
      <c r="AH71" s="14"/>
    </row>
    <row r="72" spans="1:34" ht="15">
      <c r="A72" s="11" t="s">
        <v>203</v>
      </c>
      <c r="B72" s="11" t="s">
        <v>89</v>
      </c>
      <c r="C72" s="12">
        <v>88.58</v>
      </c>
      <c r="D72" s="13" t="s">
        <v>52</v>
      </c>
      <c r="E72" s="12">
        <v>89.9</v>
      </c>
      <c r="F72" s="13" t="s">
        <v>52</v>
      </c>
      <c r="G72" s="12">
        <v>88.18</v>
      </c>
      <c r="H72" s="13" t="s">
        <v>52</v>
      </c>
      <c r="I72" s="12">
        <v>90.07</v>
      </c>
      <c r="J72" s="13" t="s">
        <v>52</v>
      </c>
      <c r="K72" s="12">
        <v>92.07</v>
      </c>
      <c r="L72" s="13" t="s">
        <v>52</v>
      </c>
      <c r="M72" s="12">
        <v>92.88</v>
      </c>
      <c r="N72" s="13" t="s">
        <v>52</v>
      </c>
      <c r="O72" s="12">
        <v>99.98</v>
      </c>
      <c r="P72" s="13" t="s">
        <v>52</v>
      </c>
      <c r="Q72" s="12">
        <v>100</v>
      </c>
      <c r="R72" s="13" t="s">
        <v>52</v>
      </c>
      <c r="S72" s="12">
        <v>101.91</v>
      </c>
      <c r="T72" s="13" t="s">
        <v>52</v>
      </c>
      <c r="U72" s="12">
        <v>106.71</v>
      </c>
      <c r="V72" s="13" t="s">
        <v>52</v>
      </c>
      <c r="W72" s="12">
        <v>102.14</v>
      </c>
      <c r="X72" s="13" t="s">
        <v>52</v>
      </c>
      <c r="Y72" s="12">
        <v>102.51</v>
      </c>
      <c r="Z72" s="13" t="s">
        <v>52</v>
      </c>
      <c r="AA72" s="12">
        <v>105.8</v>
      </c>
      <c r="AB72" s="13" t="s">
        <v>52</v>
      </c>
      <c r="AC72" s="12">
        <v>105.85</v>
      </c>
      <c r="AD72" s="13" t="s">
        <v>52</v>
      </c>
      <c r="AE72" s="12">
        <v>107.5</v>
      </c>
      <c r="AF72" s="13" t="s">
        <v>52</v>
      </c>
      <c r="AG72" s="12">
        <v>106.55</v>
      </c>
      <c r="AH72" s="13"/>
    </row>
    <row r="73" spans="1:34" ht="15">
      <c r="A73" s="11" t="s">
        <v>203</v>
      </c>
      <c r="B73" s="11" t="s">
        <v>122</v>
      </c>
      <c r="C73" s="12">
        <v>101.33</v>
      </c>
      <c r="D73" s="14" t="s">
        <v>52</v>
      </c>
      <c r="E73" s="12">
        <v>93.43</v>
      </c>
      <c r="F73" s="14" t="s">
        <v>52</v>
      </c>
      <c r="G73" s="12">
        <v>97.47</v>
      </c>
      <c r="H73" s="14" t="s">
        <v>52</v>
      </c>
      <c r="I73" s="12">
        <v>97.8</v>
      </c>
      <c r="J73" s="14" t="s">
        <v>52</v>
      </c>
      <c r="K73" s="12">
        <v>101.41</v>
      </c>
      <c r="L73" s="14" t="s">
        <v>52</v>
      </c>
      <c r="M73" s="12">
        <v>106.41</v>
      </c>
      <c r="N73" s="14" t="s">
        <v>52</v>
      </c>
      <c r="O73" s="12">
        <v>112.24</v>
      </c>
      <c r="P73" s="14" t="s">
        <v>52</v>
      </c>
      <c r="Q73" s="12">
        <v>100</v>
      </c>
      <c r="R73" s="14" t="s">
        <v>52</v>
      </c>
      <c r="S73" s="12">
        <v>99.52</v>
      </c>
      <c r="T73" s="14" t="s">
        <v>52</v>
      </c>
      <c r="U73" s="12">
        <v>102.86</v>
      </c>
      <c r="V73" s="14" t="s">
        <v>52</v>
      </c>
      <c r="W73" s="12">
        <v>99.34</v>
      </c>
      <c r="X73" s="14" t="s">
        <v>52</v>
      </c>
      <c r="Y73" s="12">
        <v>97.9</v>
      </c>
      <c r="Z73" s="14" t="s">
        <v>52</v>
      </c>
      <c r="AA73" s="12">
        <v>98.41</v>
      </c>
      <c r="AB73" s="14" t="s">
        <v>52</v>
      </c>
      <c r="AC73" s="12">
        <v>100.21</v>
      </c>
      <c r="AD73" s="14" t="s">
        <v>52</v>
      </c>
      <c r="AE73" s="12">
        <v>100.51</v>
      </c>
      <c r="AF73" s="14" t="s">
        <v>52</v>
      </c>
      <c r="AG73" s="12">
        <v>96.64</v>
      </c>
      <c r="AH73" s="14"/>
    </row>
    <row r="74" spans="1:34" ht="15" customHeight="1">
      <c r="A74" s="11" t="s">
        <v>206</v>
      </c>
      <c r="B74" s="11" t="s">
        <v>89</v>
      </c>
      <c r="C74" s="12">
        <v>92.73</v>
      </c>
      <c r="D74" s="13" t="s">
        <v>52</v>
      </c>
      <c r="E74" s="12">
        <v>90.82</v>
      </c>
      <c r="F74" s="13" t="s">
        <v>52</v>
      </c>
      <c r="G74" s="12">
        <v>92.85</v>
      </c>
      <c r="H74" s="13" t="s">
        <v>52</v>
      </c>
      <c r="I74" s="12">
        <v>90.89</v>
      </c>
      <c r="J74" s="13" t="s">
        <v>52</v>
      </c>
      <c r="K74" s="12">
        <v>92.99</v>
      </c>
      <c r="L74" s="13" t="s">
        <v>52</v>
      </c>
      <c r="M74" s="12">
        <v>93.05</v>
      </c>
      <c r="N74" s="13" t="s">
        <v>52</v>
      </c>
      <c r="O74" s="12">
        <v>96.54</v>
      </c>
      <c r="P74" s="13" t="s">
        <v>52</v>
      </c>
      <c r="Q74" s="12">
        <v>100</v>
      </c>
      <c r="R74" s="13" t="s">
        <v>52</v>
      </c>
      <c r="S74" s="12">
        <v>102.14</v>
      </c>
      <c r="T74" s="13" t="s">
        <v>52</v>
      </c>
      <c r="U74" s="12">
        <v>103.21</v>
      </c>
      <c r="V74" s="13" t="s">
        <v>52</v>
      </c>
      <c r="W74" s="12">
        <v>100.06</v>
      </c>
      <c r="X74" s="13" t="s">
        <v>52</v>
      </c>
      <c r="Y74" s="12">
        <v>109.66</v>
      </c>
      <c r="Z74" s="13" t="s">
        <v>52</v>
      </c>
      <c r="AA74" s="12">
        <v>113.8</v>
      </c>
      <c r="AB74" s="13" t="s">
        <v>52</v>
      </c>
      <c r="AC74" s="12">
        <v>115.22</v>
      </c>
      <c r="AD74" s="13" t="s">
        <v>52</v>
      </c>
      <c r="AE74" s="12">
        <v>125.19</v>
      </c>
      <c r="AF74" s="13" t="s">
        <v>52</v>
      </c>
      <c r="AG74" s="12">
        <v>96.96</v>
      </c>
      <c r="AH74" s="13"/>
    </row>
    <row r="75" spans="1:34" ht="15">
      <c r="A75" s="11" t="s">
        <v>206</v>
      </c>
      <c r="B75" s="11" t="s">
        <v>122</v>
      </c>
      <c r="C75" s="12">
        <v>104.54</v>
      </c>
      <c r="D75" s="14" t="s">
        <v>52</v>
      </c>
      <c r="E75" s="12">
        <v>99.84</v>
      </c>
      <c r="F75" s="14" t="s">
        <v>52</v>
      </c>
      <c r="G75" s="12">
        <v>99.33</v>
      </c>
      <c r="H75" s="14" t="s">
        <v>52</v>
      </c>
      <c r="I75" s="12">
        <v>96.74</v>
      </c>
      <c r="J75" s="14" t="s">
        <v>52</v>
      </c>
      <c r="K75" s="12">
        <v>99.69</v>
      </c>
      <c r="L75" s="14" t="s">
        <v>52</v>
      </c>
      <c r="M75" s="12">
        <v>98.65</v>
      </c>
      <c r="N75" s="14" t="s">
        <v>52</v>
      </c>
      <c r="O75" s="12">
        <v>99.31</v>
      </c>
      <c r="P75" s="14" t="s">
        <v>52</v>
      </c>
      <c r="Q75" s="12">
        <v>100</v>
      </c>
      <c r="R75" s="14" t="s">
        <v>52</v>
      </c>
      <c r="S75" s="12">
        <v>97.41</v>
      </c>
      <c r="T75" s="14" t="s">
        <v>52</v>
      </c>
      <c r="U75" s="12">
        <v>92.98</v>
      </c>
      <c r="V75" s="14" t="s">
        <v>52</v>
      </c>
      <c r="W75" s="12">
        <v>89.15</v>
      </c>
      <c r="X75" s="14" t="s">
        <v>52</v>
      </c>
      <c r="Y75" s="12">
        <v>88.94</v>
      </c>
      <c r="Z75" s="14" t="s">
        <v>52</v>
      </c>
      <c r="AA75" s="12">
        <v>86.72</v>
      </c>
      <c r="AB75" s="14" t="s">
        <v>52</v>
      </c>
      <c r="AC75" s="12">
        <v>85.06</v>
      </c>
      <c r="AD75" s="14" t="s">
        <v>52</v>
      </c>
      <c r="AE75" s="12">
        <v>92.9</v>
      </c>
      <c r="AF75" s="14" t="s">
        <v>52</v>
      </c>
      <c r="AG75" s="12">
        <v>77.83</v>
      </c>
      <c r="AH75" s="14"/>
    </row>
    <row r="76" spans="1:34" ht="15">
      <c r="A76" s="11" t="s">
        <v>208</v>
      </c>
      <c r="B76" s="11" t="s">
        <v>89</v>
      </c>
      <c r="C76" s="12">
        <v>98.7</v>
      </c>
      <c r="D76" s="13" t="s">
        <v>52</v>
      </c>
      <c r="E76" s="12">
        <v>101.33</v>
      </c>
      <c r="F76" s="13" t="s">
        <v>52</v>
      </c>
      <c r="G76" s="12">
        <v>98.87</v>
      </c>
      <c r="H76" s="13" t="s">
        <v>52</v>
      </c>
      <c r="I76" s="12">
        <v>103.47</v>
      </c>
      <c r="J76" s="13" t="s">
        <v>52</v>
      </c>
      <c r="K76" s="12">
        <v>101.48</v>
      </c>
      <c r="L76" s="13" t="s">
        <v>52</v>
      </c>
      <c r="M76" s="12">
        <v>98.23</v>
      </c>
      <c r="N76" s="13" t="s">
        <v>52</v>
      </c>
      <c r="O76" s="12">
        <v>104.5</v>
      </c>
      <c r="P76" s="13" t="s">
        <v>52</v>
      </c>
      <c r="Q76" s="12">
        <v>100</v>
      </c>
      <c r="R76" s="13" t="s">
        <v>52</v>
      </c>
      <c r="S76" s="12">
        <v>102.02</v>
      </c>
      <c r="T76" s="13" t="s">
        <v>52</v>
      </c>
      <c r="U76" s="12">
        <v>101.28</v>
      </c>
      <c r="V76" s="13" t="s">
        <v>52</v>
      </c>
      <c r="W76" s="12">
        <v>103</v>
      </c>
      <c r="X76" s="13" t="s">
        <v>52</v>
      </c>
      <c r="Y76" s="12">
        <v>102.63</v>
      </c>
      <c r="Z76" s="13" t="s">
        <v>52</v>
      </c>
      <c r="AA76" s="12">
        <v>102.81</v>
      </c>
      <c r="AB76" s="13" t="s">
        <v>52</v>
      </c>
      <c r="AC76" s="12">
        <v>99.12</v>
      </c>
      <c r="AD76" s="13" t="s">
        <v>52</v>
      </c>
      <c r="AE76" s="12">
        <v>101.35</v>
      </c>
      <c r="AF76" s="13" t="s">
        <v>52</v>
      </c>
      <c r="AG76" s="12">
        <v>100.53</v>
      </c>
      <c r="AH76" s="13"/>
    </row>
    <row r="77" spans="1:34" ht="15">
      <c r="A77" s="11" t="s">
        <v>208</v>
      </c>
      <c r="B77" s="11" t="s">
        <v>122</v>
      </c>
      <c r="C77" s="12">
        <v>98.56</v>
      </c>
      <c r="D77" s="14" t="s">
        <v>52</v>
      </c>
      <c r="E77" s="12">
        <v>99.85</v>
      </c>
      <c r="F77" s="14" t="s">
        <v>52</v>
      </c>
      <c r="G77" s="12">
        <v>98.26</v>
      </c>
      <c r="H77" s="14" t="s">
        <v>52</v>
      </c>
      <c r="I77" s="12">
        <v>99.98</v>
      </c>
      <c r="J77" s="14" t="s">
        <v>52</v>
      </c>
      <c r="K77" s="12">
        <v>98.27</v>
      </c>
      <c r="L77" s="14" t="s">
        <v>52</v>
      </c>
      <c r="M77" s="12">
        <v>97.57</v>
      </c>
      <c r="N77" s="14" t="s">
        <v>52</v>
      </c>
      <c r="O77" s="12">
        <v>100.97</v>
      </c>
      <c r="P77" s="14" t="s">
        <v>52</v>
      </c>
      <c r="Q77" s="12">
        <v>100</v>
      </c>
      <c r="R77" s="14" t="s">
        <v>52</v>
      </c>
      <c r="S77" s="12">
        <v>102</v>
      </c>
      <c r="T77" s="14" t="s">
        <v>52</v>
      </c>
      <c r="U77" s="12">
        <v>103.24</v>
      </c>
      <c r="V77" s="14" t="s">
        <v>52</v>
      </c>
      <c r="W77" s="12">
        <v>100.71</v>
      </c>
      <c r="X77" s="14" t="s">
        <v>52</v>
      </c>
      <c r="Y77" s="12">
        <v>101.81</v>
      </c>
      <c r="Z77" s="14" t="s">
        <v>52</v>
      </c>
      <c r="AA77" s="12">
        <v>103.61</v>
      </c>
      <c r="AB77" s="14" t="s">
        <v>52</v>
      </c>
      <c r="AC77" s="12">
        <v>102.36</v>
      </c>
      <c r="AD77" s="14" t="s">
        <v>52</v>
      </c>
      <c r="AE77" s="12">
        <v>100.04</v>
      </c>
      <c r="AF77" s="14" t="s">
        <v>52</v>
      </c>
      <c r="AG77" s="12">
        <v>99.33</v>
      </c>
      <c r="AH77" s="14"/>
    </row>
    <row r="78" ht="15">
      <c r="AE78" s="12"/>
    </row>
    <row r="79" ht="15">
      <c r="A79" s="9" t="s">
        <v>92</v>
      </c>
    </row>
    <row r="80" spans="1:2" ht="15">
      <c r="A80" s="9" t="s">
        <v>93</v>
      </c>
      <c r="B80" s="7" t="s">
        <v>94</v>
      </c>
    </row>
    <row r="81" ht="15">
      <c r="A81" s="9" t="s">
        <v>96</v>
      </c>
    </row>
    <row r="82" spans="1:2" ht="15">
      <c r="A82" s="9" t="s">
        <v>97</v>
      </c>
      <c r="B82" s="7" t="s">
        <v>98</v>
      </c>
    </row>
    <row r="84" ht="15" customHeight="1"/>
    <row r="85" ht="15" customHeight="1"/>
    <row r="86" spans="2:3" ht="15">
      <c r="B86" s="4" t="s">
        <v>250</v>
      </c>
      <c r="C86" s="4" t="s">
        <v>251</v>
      </c>
    </row>
    <row r="87" ht="12.75"/>
    <row r="88" spans="1:3" ht="15" customHeight="1">
      <c r="A88" s="53" t="s">
        <v>146</v>
      </c>
      <c r="B88" s="25">
        <v>5.871271585557292</v>
      </c>
      <c r="C88" s="25">
        <v>3.410981697171378</v>
      </c>
    </row>
    <row r="89" spans="1:3" ht="24" customHeight="1">
      <c r="B89" s="25"/>
      <c r="C89" s="25"/>
    </row>
    <row r="90" spans="1:3" ht="24" customHeight="1">
      <c r="A90" s="54" t="s">
        <v>253</v>
      </c>
      <c r="B90" s="25">
        <v>20.625826355222564</v>
      </c>
      <c r="C90" s="25">
        <v>-4.946576968737637</v>
      </c>
    </row>
    <row r="91" spans="1:3" ht="24" customHeight="1">
      <c r="A91" s="54" t="s">
        <v>254</v>
      </c>
      <c r="B91" s="25">
        <v>-14.59372621966686</v>
      </c>
      <c r="C91" s="25">
        <v>-14.968351609164666</v>
      </c>
    </row>
    <row r="92" spans="1:3" ht="24" customHeight="1">
      <c r="A92" s="54" t="s">
        <v>255</v>
      </c>
      <c r="B92" s="25">
        <v>8.434348578995632</v>
      </c>
      <c r="C92" s="25">
        <v>-3.9887966003476993</v>
      </c>
    </row>
    <row r="93" spans="1:3" ht="24" customHeight="1">
      <c r="A93" s="54" t="s">
        <v>256</v>
      </c>
      <c r="B93" s="25">
        <v>8.285184781423727</v>
      </c>
      <c r="C93" s="25">
        <v>-5.979760809567614</v>
      </c>
    </row>
    <row r="94" spans="1:3" ht="24" customHeight="1">
      <c r="A94" s="54" t="s">
        <v>257</v>
      </c>
      <c r="B94" s="25">
        <v>7.993093642088156</v>
      </c>
      <c r="C94" s="25">
        <v>-6.373223292067842</v>
      </c>
    </row>
    <row r="95" spans="1:3" ht="24" customHeight="1">
      <c r="A95" s="54" t="s">
        <v>258</v>
      </c>
      <c r="B95" s="25">
        <v>28.279804028307034</v>
      </c>
      <c r="C95" s="25">
        <v>74.69108882104956</v>
      </c>
    </row>
    <row r="96" spans="1:3" ht="24" customHeight="1">
      <c r="A96" s="54" t="s">
        <v>259</v>
      </c>
      <c r="B96" s="25">
        <v>32.13364595545134</v>
      </c>
      <c r="C96" s="25">
        <v>20.816807803623092</v>
      </c>
    </row>
    <row r="97" spans="1:3" ht="24" customHeight="1">
      <c r="A97" s="54" t="s">
        <v>260</v>
      </c>
      <c r="B97" s="25">
        <v>-11.786833855799372</v>
      </c>
      <c r="C97" s="25">
        <v>-6.104252400548704</v>
      </c>
    </row>
    <row r="98" spans="1:3" ht="24" customHeight="1">
      <c r="A98" s="54" t="s">
        <v>261</v>
      </c>
      <c r="B98" s="25">
        <v>14.35677926885701</v>
      </c>
      <c r="C98" s="25">
        <v>26.975631974493307</v>
      </c>
    </row>
    <row r="99" spans="1:3" ht="24" customHeight="1">
      <c r="A99" s="54" t="s">
        <v>262</v>
      </c>
      <c r="B99" s="25">
        <v>-0.05155702206640633</v>
      </c>
      <c r="C99" s="25">
        <v>-4.955401387512392</v>
      </c>
    </row>
    <row r="100" spans="1:3" ht="24" customHeight="1">
      <c r="A100" s="54" t="s">
        <v>263</v>
      </c>
      <c r="B100" s="25">
        <v>-17.071101306634993</v>
      </c>
      <c r="C100" s="25">
        <v>-26.172111312764677</v>
      </c>
    </row>
    <row r="101" spans="1:3" ht="24" customHeight="1">
      <c r="A101" s="54" t="s">
        <v>264</v>
      </c>
      <c r="B101" s="25">
        <v>-5.354283426741402</v>
      </c>
      <c r="C101" s="25">
        <v>-1.2625783178279892</v>
      </c>
    </row>
    <row r="102" spans="1:3" ht="24" customHeight="1">
      <c r="A102" s="54" t="s">
        <v>265</v>
      </c>
      <c r="B102" s="25">
        <v>4.821486355301485</v>
      </c>
      <c r="C102" s="25">
        <v>4.374649467190128</v>
      </c>
    </row>
    <row r="103" spans="1:3" ht="24" customHeight="1">
      <c r="A103" s="54" t="s">
        <v>266</v>
      </c>
      <c r="B103" s="25">
        <v>31.973759269823155</v>
      </c>
      <c r="C103" s="25">
        <v>23.83412824589295</v>
      </c>
    </row>
    <row r="104" spans="1:3" ht="24" customHeight="1">
      <c r="A104" s="54" t="s">
        <v>267</v>
      </c>
      <c r="B104" s="25">
        <v>50.55244850634293</v>
      </c>
      <c r="C104" s="25">
        <v>13.57532999544835</v>
      </c>
    </row>
    <row r="105" spans="1:3" ht="24" customHeight="1">
      <c r="A105" s="2" t="s">
        <v>268</v>
      </c>
      <c r="B105" s="25">
        <v>17.166632422436813</v>
      </c>
      <c r="C105" s="25">
        <v>16.260504201680682</v>
      </c>
    </row>
    <row r="106" spans="1:3" ht="24" customHeight="1">
      <c r="A106" s="54" t="s">
        <v>269</v>
      </c>
      <c r="B106" s="25">
        <v>5.41694981069798</v>
      </c>
      <c r="C106" s="25">
        <v>-2.1129541864139068</v>
      </c>
    </row>
    <row r="107" spans="1:3" ht="24" customHeight="1">
      <c r="A107" s="54" t="s">
        <v>270</v>
      </c>
      <c r="B107" s="25">
        <v>-28.135075513320885</v>
      </c>
      <c r="C107" s="25">
        <v>-18.327416173570022</v>
      </c>
    </row>
    <row r="108" spans="1:3" ht="24" customHeight="1">
      <c r="A108" s="2" t="s">
        <v>271</v>
      </c>
      <c r="B108" s="25">
        <v>4.987847405685297</v>
      </c>
      <c r="C108" s="25">
        <v>1.2281770198944386</v>
      </c>
    </row>
    <row r="109" spans="1:3" ht="24" customHeight="1">
      <c r="A109" s="54" t="s">
        <v>272</v>
      </c>
      <c r="B109" s="25">
        <v>9.06214919889785</v>
      </c>
      <c r="C109" s="25">
        <v>9.761565111065828</v>
      </c>
    </row>
    <row r="110" spans="1:3" ht="24" customHeight="1">
      <c r="A110" s="54" t="s">
        <v>273</v>
      </c>
      <c r="B110" s="25">
        <v>25.67229178007622</v>
      </c>
      <c r="C110" s="25">
        <v>30.289482508103262</v>
      </c>
    </row>
    <row r="111" spans="1:3" ht="24" customHeight="1">
      <c r="A111" s="54" t="s">
        <v>274</v>
      </c>
      <c r="B111" s="25">
        <v>21.919418617078136</v>
      </c>
      <c r="C111" s="25">
        <v>44.59754277184522</v>
      </c>
    </row>
    <row r="112" spans="1:3" ht="24" customHeight="1">
      <c r="A112" s="54" t="s">
        <v>275</v>
      </c>
      <c r="B112" s="25">
        <v>12.360678783010348</v>
      </c>
      <c r="C112" s="25">
        <v>25.775050259231836</v>
      </c>
    </row>
    <row r="113" spans="1:3" ht="24" customHeight="1">
      <c r="A113" s="54" t="s">
        <v>276</v>
      </c>
      <c r="B113" s="25">
        <v>-0.34580320653884167</v>
      </c>
      <c r="C113" s="25">
        <v>-16.733780760626406</v>
      </c>
    </row>
    <row r="114" spans="1:3" ht="24" customHeight="1">
      <c r="A114" s="54" t="s">
        <v>277</v>
      </c>
      <c r="B114" s="25">
        <v>-5.9092991296381125</v>
      </c>
      <c r="C114" s="25">
        <v>-15.207788695573788</v>
      </c>
    </row>
    <row r="115" spans="1:3" ht="24" customHeight="1">
      <c r="A115" s="54" t="s">
        <v>278</v>
      </c>
      <c r="B115" s="25">
        <v>-6.087844739530146</v>
      </c>
      <c r="C115" s="25">
        <v>-26.349390597794542</v>
      </c>
    </row>
    <row r="116" spans="1:3" ht="24" customHeight="1">
      <c r="A116" s="54" t="s">
        <v>279</v>
      </c>
      <c r="B116" s="25">
        <v>4.460966542750944</v>
      </c>
      <c r="C116" s="25">
        <v>10.721143588649461</v>
      </c>
    </row>
  </sheetData>
  <mergeCells count="17">
    <mergeCell ref="Y14:Z14"/>
    <mergeCell ref="AA14:AB14"/>
    <mergeCell ref="AC14:AD14"/>
    <mergeCell ref="AE14:AF14"/>
    <mergeCell ref="AG14:AH14"/>
    <mergeCell ref="W14:X14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</mergeCells>
  <hyperlinks>
    <hyperlink ref="A3" r:id="rId1" display="https://ec.europa.eu/eurostat/databrowser/bookmark/c7deb4e8-f0e0-4c6a-b9e1-7fc5442801e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B9B6-22CA-40CB-A92F-2DDE6B453353}">
  <sheetPr>
    <tabColor rgb="FFFFC000"/>
  </sheetPr>
  <dimension ref="A2:M46"/>
  <sheetViews>
    <sheetView workbookViewId="0" topLeftCell="A1"/>
  </sheetViews>
  <sheetFormatPr defaultColWidth="9.28125" defaultRowHeight="15"/>
  <cols>
    <col min="1" max="1" width="28.421875" style="4" customWidth="1"/>
    <col min="2" max="2" width="14.28125" style="4" customWidth="1"/>
    <col min="3" max="3" width="9.28125" style="4" customWidth="1"/>
    <col min="4" max="4" width="14.28125" style="4" customWidth="1"/>
    <col min="5" max="5" width="9.28125" style="4" customWidth="1"/>
    <col min="6" max="6" width="9.7109375" style="4" bestFit="1" customWidth="1"/>
    <col min="7" max="8" width="9.28125" style="4" customWidth="1"/>
    <col min="9" max="9" width="31.421875" style="4" customWidth="1"/>
    <col min="10" max="10" width="11.28125" style="4" bestFit="1" customWidth="1"/>
    <col min="11" max="11" width="9.28125" style="4" customWidth="1"/>
    <col min="12" max="12" width="9.28125" style="4" bestFit="1" customWidth="1"/>
    <col min="13" max="16384" width="9.28125" style="4" customWidth="1"/>
  </cols>
  <sheetData>
    <row r="1" s="64" customFormat="1" ht="15"/>
    <row r="2" s="64" customFormat="1" ht="15">
      <c r="A2" s="8" t="s">
        <v>39</v>
      </c>
    </row>
    <row r="3" s="64" customFormat="1" ht="15">
      <c r="A3" s="1" t="s">
        <v>40</v>
      </c>
    </row>
    <row r="4" s="64" customFormat="1" ht="15"/>
    <row r="5" spans="1:8" s="64" customFormat="1" ht="15">
      <c r="A5" s="7" t="s">
        <v>41</v>
      </c>
      <c r="B5" s="4"/>
      <c r="C5" s="4"/>
      <c r="D5" s="4"/>
      <c r="E5" s="4"/>
      <c r="F5" s="4"/>
      <c r="G5" s="4"/>
      <c r="H5" s="4"/>
    </row>
    <row r="6" spans="1:8" s="64" customFormat="1" ht="15">
      <c r="A6" s="7" t="s">
        <v>42</v>
      </c>
      <c r="B6" s="9" t="s">
        <v>43</v>
      </c>
      <c r="C6" s="4"/>
      <c r="D6" s="4"/>
      <c r="E6" s="4"/>
      <c r="F6" s="4"/>
      <c r="G6" s="4"/>
      <c r="H6" s="4"/>
    </row>
    <row r="7" spans="1:8" s="64" customFormat="1" ht="15">
      <c r="A7" s="7" t="s">
        <v>44</v>
      </c>
      <c r="B7" s="7"/>
      <c r="C7" s="4"/>
      <c r="D7" s="4"/>
      <c r="E7" s="4"/>
      <c r="F7" s="4"/>
      <c r="G7" s="4"/>
      <c r="H7" s="4"/>
    </row>
    <row r="8" spans="1:8" s="64" customFormat="1" ht="15">
      <c r="A8" s="4"/>
      <c r="B8" s="4"/>
      <c r="C8" s="4"/>
      <c r="D8" s="4"/>
      <c r="E8" s="4"/>
      <c r="F8" s="4"/>
      <c r="G8" s="4"/>
      <c r="H8" s="4"/>
    </row>
    <row r="9" spans="1:8" s="64" customFormat="1" ht="15">
      <c r="A9" s="9" t="s">
        <v>45</v>
      </c>
      <c r="B9" s="4"/>
      <c r="C9" s="7" t="s">
        <v>46</v>
      </c>
      <c r="D9" s="4"/>
      <c r="E9" s="4"/>
      <c r="F9" s="4"/>
      <c r="G9" s="4"/>
      <c r="H9" s="4"/>
    </row>
    <row r="10" spans="1:8" s="64" customFormat="1" ht="15">
      <c r="A10" s="9" t="s">
        <v>47</v>
      </c>
      <c r="B10" s="4"/>
      <c r="C10" s="7" t="s">
        <v>48</v>
      </c>
      <c r="D10" s="4"/>
      <c r="E10" s="4"/>
      <c r="F10" s="4"/>
      <c r="G10" s="4"/>
      <c r="H10" s="4"/>
    </row>
    <row r="11" spans="1:8" s="64" customFormat="1" ht="15">
      <c r="A11" s="9" t="s">
        <v>49</v>
      </c>
      <c r="B11" s="4"/>
      <c r="C11" s="7" t="s">
        <v>50</v>
      </c>
      <c r="D11" s="4"/>
      <c r="E11" s="4"/>
      <c r="F11" s="4"/>
      <c r="G11" s="4"/>
      <c r="H11" s="4"/>
    </row>
    <row r="12" spans="1:8" s="64" customFormat="1" ht="15">
      <c r="A12" s="4"/>
      <c r="B12" s="4"/>
      <c r="C12" s="4"/>
      <c r="D12" s="4"/>
      <c r="E12" s="4"/>
      <c r="F12" s="4"/>
      <c r="G12" s="4"/>
      <c r="H12" s="4"/>
    </row>
    <row r="13" spans="1:8" s="64" customFormat="1" ht="15">
      <c r="A13" s="63" t="s">
        <v>51</v>
      </c>
      <c r="B13" s="80">
        <v>2022</v>
      </c>
      <c r="C13" s="80" t="s">
        <v>52</v>
      </c>
      <c r="D13" s="80">
        <v>2023</v>
      </c>
      <c r="E13" s="80" t="s">
        <v>52</v>
      </c>
      <c r="F13" s="4"/>
      <c r="G13" s="4"/>
      <c r="H13" s="4"/>
    </row>
    <row r="14" spans="1:8" s="64" customFormat="1" ht="15">
      <c r="A14" s="63" t="s">
        <v>53</v>
      </c>
      <c r="B14" s="81" t="s">
        <v>54</v>
      </c>
      <c r="C14" s="81" t="s">
        <v>52</v>
      </c>
      <c r="D14" s="81" t="s">
        <v>54</v>
      </c>
      <c r="E14" s="81" t="s">
        <v>52</v>
      </c>
      <c r="F14" s="4"/>
      <c r="G14" s="4"/>
      <c r="H14" s="4"/>
    </row>
    <row r="15" spans="1:8" s="64" customFormat="1" ht="15">
      <c r="A15" s="10" t="s">
        <v>55</v>
      </c>
      <c r="B15" s="19" t="s">
        <v>52</v>
      </c>
      <c r="C15" s="19" t="s">
        <v>52</v>
      </c>
      <c r="D15" s="19" t="s">
        <v>52</v>
      </c>
      <c r="E15" s="19" t="s">
        <v>52</v>
      </c>
      <c r="F15" s="4"/>
      <c r="G15" s="4"/>
      <c r="H15" s="4"/>
    </row>
    <row r="16" spans="1:12" s="64" customFormat="1" ht="15">
      <c r="A16" s="11" t="s">
        <v>56</v>
      </c>
      <c r="B16" s="12">
        <v>80564.35</v>
      </c>
      <c r="C16" s="13" t="s">
        <v>52</v>
      </c>
      <c r="D16" s="12">
        <v>59314.36</v>
      </c>
      <c r="E16" s="13"/>
      <c r="F16" s="4"/>
      <c r="G16" s="4"/>
      <c r="H16" s="4"/>
      <c r="I16" s="11" t="s">
        <v>57</v>
      </c>
      <c r="J16" s="59">
        <v>71978.24</v>
      </c>
      <c r="K16" s="69"/>
      <c r="L16" s="69">
        <v>13.400567923923127</v>
      </c>
    </row>
    <row r="17" spans="1:12" s="64" customFormat="1" ht="15">
      <c r="A17" s="11" t="s">
        <v>58</v>
      </c>
      <c r="B17" s="12">
        <v>31467.98</v>
      </c>
      <c r="C17" s="14" t="s">
        <v>52</v>
      </c>
      <c r="D17" s="12">
        <v>26959.33</v>
      </c>
      <c r="E17" s="14"/>
      <c r="F17" s="4"/>
      <c r="G17" s="4"/>
      <c r="H17" s="4"/>
      <c r="I17" s="15" t="s">
        <v>59</v>
      </c>
      <c r="J17" s="60">
        <v>59314.36</v>
      </c>
      <c r="K17" s="69"/>
      <c r="L17" s="69">
        <v>11.042866705882624</v>
      </c>
    </row>
    <row r="18" spans="1:12" s="64" customFormat="1" ht="15">
      <c r="A18" s="11" t="s">
        <v>60</v>
      </c>
      <c r="B18" s="12">
        <v>26257.41</v>
      </c>
      <c r="C18" s="13" t="s">
        <v>52</v>
      </c>
      <c r="D18" s="12">
        <v>29434.75</v>
      </c>
      <c r="E18" s="13"/>
      <c r="F18" s="4"/>
      <c r="G18" s="4"/>
      <c r="H18" s="4"/>
      <c r="I18" s="11" t="s">
        <v>61</v>
      </c>
      <c r="J18" s="59">
        <v>34828.24</v>
      </c>
      <c r="K18" s="69"/>
      <c r="L18" s="69">
        <v>6.4841568200430615</v>
      </c>
    </row>
    <row r="19" spans="1:12" s="64" customFormat="1" ht="15">
      <c r="A19" s="11" t="s">
        <v>62</v>
      </c>
      <c r="B19" s="12">
        <v>65830.05</v>
      </c>
      <c r="C19" s="14" t="s">
        <v>52</v>
      </c>
      <c r="D19" s="12">
        <v>71978.24</v>
      </c>
      <c r="E19" s="14"/>
      <c r="F19" s="4"/>
      <c r="G19" s="4"/>
      <c r="H19" s="4"/>
      <c r="I19" s="11" t="s">
        <v>63</v>
      </c>
      <c r="J19" s="60">
        <v>29434.75</v>
      </c>
      <c r="K19" s="69"/>
      <c r="L19" s="69">
        <v>5.4800223886926975</v>
      </c>
    </row>
    <row r="20" spans="1:12" s="64" customFormat="1" ht="15">
      <c r="A20" s="11" t="s">
        <v>64</v>
      </c>
      <c r="B20" s="12">
        <v>15418.6</v>
      </c>
      <c r="C20" s="13" t="s">
        <v>52</v>
      </c>
      <c r="D20" s="12">
        <v>19381.49</v>
      </c>
      <c r="E20" s="13"/>
      <c r="F20" s="4"/>
      <c r="G20" s="4"/>
      <c r="H20" s="4"/>
      <c r="I20" s="11" t="s">
        <v>65</v>
      </c>
      <c r="J20" s="59">
        <v>26959.33</v>
      </c>
      <c r="K20" s="69"/>
      <c r="L20" s="69">
        <v>5.019160413598033</v>
      </c>
    </row>
    <row r="21" spans="1:12" s="64" customFormat="1" ht="15">
      <c r="A21" s="11" t="s">
        <v>66</v>
      </c>
      <c r="B21" s="12">
        <v>32518.32</v>
      </c>
      <c r="C21" s="14" t="s">
        <v>52</v>
      </c>
      <c r="D21" s="12">
        <v>34828.24</v>
      </c>
      <c r="E21" s="14"/>
      <c r="F21" s="4"/>
      <c r="G21" s="4"/>
      <c r="H21" s="4"/>
      <c r="I21" s="11" t="s">
        <v>67</v>
      </c>
      <c r="J21" s="60">
        <v>25539.9</v>
      </c>
      <c r="K21" s="69"/>
      <c r="L21" s="69">
        <v>4.754897656850241</v>
      </c>
    </row>
    <row r="22" spans="1:12" s="64" customFormat="1" ht="15">
      <c r="A22" s="11" t="s">
        <v>68</v>
      </c>
      <c r="B22" s="12">
        <v>26780.7</v>
      </c>
      <c r="C22" s="13" t="s">
        <v>52</v>
      </c>
      <c r="D22" s="12">
        <v>25539.9</v>
      </c>
      <c r="E22" s="13"/>
      <c r="F22" s="4"/>
      <c r="G22" s="4"/>
      <c r="H22" s="4"/>
      <c r="I22" s="11" t="s">
        <v>69</v>
      </c>
      <c r="J22" s="60">
        <v>19381.49</v>
      </c>
      <c r="K22" s="69"/>
      <c r="L22" s="69">
        <v>3.608354041608087</v>
      </c>
    </row>
    <row r="23" spans="1:12" s="64" customFormat="1" ht="15">
      <c r="A23" s="11" t="s">
        <v>70</v>
      </c>
      <c r="B23" s="12">
        <v>6410.9</v>
      </c>
      <c r="C23" s="14" t="s">
        <v>52</v>
      </c>
      <c r="D23" s="12">
        <v>5927.39</v>
      </c>
      <c r="E23" s="14"/>
      <c r="F23" s="4"/>
      <c r="G23" s="4"/>
      <c r="H23" s="4"/>
      <c r="I23" s="11" t="s">
        <v>71</v>
      </c>
      <c r="J23" s="59">
        <v>5927.39</v>
      </c>
      <c r="K23" s="69"/>
      <c r="L23" s="69">
        <v>1.103533405465078</v>
      </c>
    </row>
    <row r="24" spans="1:12" s="64" customFormat="1" ht="15">
      <c r="A24" s="11" t="s">
        <v>72</v>
      </c>
      <c r="B24" s="12">
        <v>2474.29</v>
      </c>
      <c r="C24" s="13" t="s">
        <v>52</v>
      </c>
      <c r="D24" s="12">
        <v>2386.51</v>
      </c>
      <c r="E24" s="13"/>
      <c r="F24" s="4"/>
      <c r="G24" s="4"/>
      <c r="H24" s="4"/>
      <c r="I24" s="11" t="s">
        <v>73</v>
      </c>
      <c r="J24" s="60">
        <v>2386.51</v>
      </c>
      <c r="K24" s="69"/>
      <c r="L24" s="69">
        <v>0.4443091322616639</v>
      </c>
    </row>
    <row r="25" spans="1:12" s="64" customFormat="1" ht="15">
      <c r="A25" s="11" t="s">
        <v>74</v>
      </c>
      <c r="B25" s="12">
        <v>287722.61</v>
      </c>
      <c r="C25" s="14" t="s">
        <v>52</v>
      </c>
      <c r="D25" s="12">
        <v>275750.2</v>
      </c>
      <c r="E25" s="16"/>
      <c r="F25" s="4"/>
      <c r="G25" s="4"/>
      <c r="H25" s="4"/>
      <c r="I25" s="11" t="s">
        <v>75</v>
      </c>
      <c r="J25" s="59">
        <v>74827.4</v>
      </c>
      <c r="K25" s="69"/>
      <c r="L25" s="69">
        <v>13.93101104265074</v>
      </c>
    </row>
    <row r="26" spans="1:12" s="64" customFormat="1" ht="15">
      <c r="A26" s="11" t="s">
        <v>76</v>
      </c>
      <c r="B26" s="12">
        <v>112060.73</v>
      </c>
      <c r="C26" s="13" t="s">
        <v>52</v>
      </c>
      <c r="D26" s="12">
        <v>120563.65</v>
      </c>
      <c r="E26" s="13"/>
      <c r="F26" s="4"/>
      <c r="G26" s="4"/>
      <c r="H26" s="4"/>
      <c r="I26" s="11" t="s">
        <v>77</v>
      </c>
      <c r="J26" s="60">
        <v>49574.77</v>
      </c>
      <c r="K26" s="69"/>
      <c r="L26" s="69">
        <v>9.229595954247651</v>
      </c>
    </row>
    <row r="27" spans="1:12" s="64" customFormat="1" ht="15">
      <c r="A27" s="11" t="s">
        <v>78</v>
      </c>
      <c r="B27" s="12">
        <v>35857.74</v>
      </c>
      <c r="C27" s="14" t="s">
        <v>52</v>
      </c>
      <c r="D27" s="12">
        <v>35478.49</v>
      </c>
      <c r="E27" s="14"/>
      <c r="F27" s="4"/>
      <c r="G27" s="4"/>
      <c r="H27" s="4"/>
      <c r="I27" s="11" t="s">
        <v>78</v>
      </c>
      <c r="J27" s="59">
        <v>35478.49</v>
      </c>
      <c r="K27" s="69"/>
      <c r="L27" s="69">
        <v>6.605217286269119</v>
      </c>
    </row>
    <row r="28" spans="1:12" s="64" customFormat="1" ht="15">
      <c r="A28" s="11" t="s">
        <v>77</v>
      </c>
      <c r="B28" s="12">
        <v>42069.25</v>
      </c>
      <c r="C28" s="13" t="s">
        <v>52</v>
      </c>
      <c r="D28" s="12">
        <v>49574.77</v>
      </c>
      <c r="E28" s="13"/>
      <c r="F28" s="4"/>
      <c r="G28" s="4"/>
      <c r="H28" s="4"/>
      <c r="I28" s="11" t="s">
        <v>79</v>
      </c>
      <c r="J28" s="59">
        <v>26803.37</v>
      </c>
      <c r="K28" s="69"/>
      <c r="L28" s="69">
        <v>4.990124519230303</v>
      </c>
    </row>
    <row r="29" spans="1:12" s="64" customFormat="1" ht="15">
      <c r="A29" s="11" t="s">
        <v>80</v>
      </c>
      <c r="B29" s="12">
        <v>1381.88</v>
      </c>
      <c r="C29" s="14" t="s">
        <v>52</v>
      </c>
      <c r="D29" s="12">
        <v>1492.71</v>
      </c>
      <c r="E29" s="14"/>
      <c r="F29" s="4"/>
      <c r="G29" s="4"/>
      <c r="H29" s="4"/>
      <c r="I29" s="11" t="s">
        <v>81</v>
      </c>
      <c r="J29" s="60">
        <v>16059.24</v>
      </c>
      <c r="K29" s="69"/>
      <c r="L29" s="69">
        <v>2.989833266645353</v>
      </c>
    </row>
    <row r="30" spans="1:12" s="64" customFormat="1" ht="15">
      <c r="A30" s="11" t="s">
        <v>82</v>
      </c>
      <c r="B30" s="12">
        <v>4631.46</v>
      </c>
      <c r="C30" s="13" t="s">
        <v>52</v>
      </c>
      <c r="D30" s="12">
        <v>4482.46</v>
      </c>
      <c r="E30" s="13"/>
      <c r="F30" s="4"/>
      <c r="G30" s="4"/>
      <c r="H30" s="4"/>
      <c r="I30" s="11" t="s">
        <v>83</v>
      </c>
      <c r="J30" s="60">
        <v>8707.01</v>
      </c>
      <c r="K30" s="69"/>
      <c r="L30" s="69">
        <v>1.6210298962475036</v>
      </c>
    </row>
    <row r="31" spans="1:12" s="64" customFormat="1" ht="15">
      <c r="A31" s="11" t="s">
        <v>79</v>
      </c>
      <c r="B31" s="12">
        <v>25594.63</v>
      </c>
      <c r="C31" s="14" t="s">
        <v>52</v>
      </c>
      <c r="D31" s="12">
        <v>26803.37</v>
      </c>
      <c r="E31" s="14"/>
      <c r="F31" s="4"/>
      <c r="G31" s="4"/>
      <c r="H31" s="4"/>
      <c r="I31" s="11" t="s">
        <v>84</v>
      </c>
      <c r="J31" s="59">
        <v>2388.62</v>
      </c>
      <c r="K31" s="69"/>
      <c r="L31" s="69">
        <v>0.44470196207133234</v>
      </c>
    </row>
    <row r="32" spans="1:12" s="64" customFormat="1" ht="15">
      <c r="A32" s="11" t="s">
        <v>83</v>
      </c>
      <c r="B32" s="12">
        <v>2525.76</v>
      </c>
      <c r="C32" s="13" t="s">
        <v>52</v>
      </c>
      <c r="D32" s="12">
        <v>2731.84</v>
      </c>
      <c r="E32" s="13"/>
      <c r="F32" s="4"/>
      <c r="G32" s="4"/>
      <c r="H32" s="4"/>
      <c r="I32" s="11" t="s">
        <v>85</v>
      </c>
      <c r="J32" s="60">
        <v>24786.4</v>
      </c>
      <c r="K32" s="69"/>
      <c r="L32" s="69">
        <v>4.614614594487558</v>
      </c>
    </row>
    <row r="33" spans="1:12" s="64" customFormat="1" ht="15">
      <c r="A33" s="11" t="s">
        <v>75</v>
      </c>
      <c r="B33" s="12">
        <v>78070.09</v>
      </c>
      <c r="C33" s="14" t="s">
        <v>52</v>
      </c>
      <c r="D33" s="12">
        <v>74827.4</v>
      </c>
      <c r="E33" s="14"/>
      <c r="F33" s="17"/>
      <c r="G33" s="17"/>
      <c r="H33" s="4"/>
      <c r="I33" s="11" t="s">
        <v>86</v>
      </c>
      <c r="J33" s="60">
        <v>22752.78</v>
      </c>
      <c r="K33" s="69"/>
      <c r="L33" s="69">
        <v>4.236004851578472</v>
      </c>
    </row>
    <row r="34" spans="1:12" s="64" customFormat="1" ht="15">
      <c r="A34" s="11" t="s">
        <v>81</v>
      </c>
      <c r="B34" s="12">
        <v>13617.77</v>
      </c>
      <c r="C34" s="13" t="s">
        <v>52</v>
      </c>
      <c r="D34" s="12">
        <v>16059.24</v>
      </c>
      <c r="E34" s="13"/>
      <c r="F34" s="17"/>
      <c r="G34" s="17"/>
      <c r="H34" s="4"/>
      <c r="I34" s="11" t="s">
        <v>83</v>
      </c>
      <c r="J34" s="60">
        <v>8707.01</v>
      </c>
      <c r="K34" s="69"/>
      <c r="L34" s="69"/>
    </row>
    <row r="35" spans="1:12" s="64" customFormat="1" ht="15">
      <c r="A35" s="11" t="s">
        <v>84</v>
      </c>
      <c r="B35" s="12">
        <v>2141.7</v>
      </c>
      <c r="C35" s="14" t="s">
        <v>52</v>
      </c>
      <c r="D35" s="12">
        <v>2388.62</v>
      </c>
      <c r="E35" s="14"/>
      <c r="F35" s="4"/>
      <c r="G35" s="4"/>
      <c r="H35" s="4"/>
      <c r="I35" s="11" t="s">
        <v>82</v>
      </c>
      <c r="J35" s="60">
        <v>4482.46</v>
      </c>
      <c r="K35" s="69"/>
      <c r="L35" s="69"/>
    </row>
    <row r="36" spans="1:12" s="64" customFormat="1" ht="15">
      <c r="A36" s="11" t="s">
        <v>87</v>
      </c>
      <c r="B36" s="12">
        <v>205890.29</v>
      </c>
      <c r="C36" s="13" t="s">
        <v>52</v>
      </c>
      <c r="D36" s="12">
        <v>213838.91</v>
      </c>
      <c r="E36" s="16"/>
      <c r="F36" s="4"/>
      <c r="G36" s="4"/>
      <c r="H36" s="4"/>
      <c r="I36" s="11" t="s">
        <v>80</v>
      </c>
      <c r="J36" s="59">
        <v>1492.71</v>
      </c>
      <c r="K36" s="69"/>
      <c r="L36" s="69"/>
    </row>
    <row r="37" spans="1:12" s="64" customFormat="1" ht="15">
      <c r="A37" s="11" t="s">
        <v>85</v>
      </c>
      <c r="B37" s="12">
        <v>23501.59</v>
      </c>
      <c r="C37" s="14" t="s">
        <v>52</v>
      </c>
      <c r="D37" s="12">
        <v>24786.4</v>
      </c>
      <c r="E37" s="14"/>
      <c r="F37" s="4"/>
      <c r="G37" s="4"/>
      <c r="H37" s="4"/>
      <c r="J37" s="73"/>
      <c r="K37" s="69"/>
      <c r="L37" s="69"/>
    </row>
    <row r="38" spans="1:12" s="64" customFormat="1" ht="15">
      <c r="A38" s="11" t="s">
        <v>86</v>
      </c>
      <c r="B38" s="12">
        <v>20058.67</v>
      </c>
      <c r="C38" s="13" t="s">
        <v>52</v>
      </c>
      <c r="D38" s="12">
        <v>22752.78</v>
      </c>
      <c r="E38" s="13"/>
      <c r="F38" s="4"/>
      <c r="G38" s="4"/>
      <c r="H38" s="4"/>
      <c r="I38" s="64" t="s">
        <v>88</v>
      </c>
      <c r="J38" s="74">
        <v>275750.2</v>
      </c>
      <c r="K38" s="69"/>
      <c r="L38" s="69">
        <v>51.33786662657196</v>
      </c>
    </row>
    <row r="39" spans="1:12" s="64" customFormat="1" ht="15">
      <c r="A39" s="11" t="s">
        <v>89</v>
      </c>
      <c r="B39" s="12">
        <v>537173.17</v>
      </c>
      <c r="C39" s="14" t="s">
        <v>52</v>
      </c>
      <c r="D39" s="12">
        <v>537128.28</v>
      </c>
      <c r="E39" s="14"/>
      <c r="F39" s="4"/>
      <c r="G39" s="4"/>
      <c r="H39" s="4"/>
      <c r="I39" s="64" t="s">
        <v>90</v>
      </c>
      <c r="J39" s="74">
        <v>213838.91</v>
      </c>
      <c r="K39" s="69"/>
      <c r="L39" s="69">
        <v>39.81151578911466</v>
      </c>
    </row>
    <row r="40" spans="1:12" s="64" customFormat="1" ht="15">
      <c r="A40" s="4"/>
      <c r="B40" s="4"/>
      <c r="C40" s="4"/>
      <c r="D40" s="4"/>
      <c r="E40" s="4"/>
      <c r="F40" s="1"/>
      <c r="G40" s="1"/>
      <c r="H40" s="4"/>
      <c r="I40" s="64" t="s">
        <v>91</v>
      </c>
      <c r="J40" s="74">
        <v>47539.17000000001</v>
      </c>
      <c r="K40" s="69"/>
      <c r="L40" s="69">
        <v>8.85061758431338</v>
      </c>
    </row>
    <row r="41" spans="1:13" s="64" customFormat="1" ht="15">
      <c r="A41" s="9" t="s">
        <v>92</v>
      </c>
      <c r="B41" s="4"/>
      <c r="C41" s="4"/>
      <c r="D41" s="4"/>
      <c r="E41" s="4"/>
      <c r="F41" s="1"/>
      <c r="G41" s="1"/>
      <c r="H41" s="1"/>
      <c r="J41" s="74"/>
      <c r="K41" s="69"/>
      <c r="M41" s="69"/>
    </row>
    <row r="42" spans="1:10" s="64" customFormat="1" ht="15">
      <c r="A42" s="9" t="s">
        <v>93</v>
      </c>
      <c r="B42" s="7" t="s">
        <v>94</v>
      </c>
      <c r="C42" s="4"/>
      <c r="D42" s="4"/>
      <c r="E42" s="4"/>
      <c r="F42" s="4"/>
      <c r="G42" s="4"/>
      <c r="H42" s="4"/>
      <c r="I42" s="75" t="s">
        <v>95</v>
      </c>
      <c r="J42" s="59">
        <v>537128.28</v>
      </c>
    </row>
    <row r="43" spans="1:8" s="64" customFormat="1" ht="15">
      <c r="A43" s="9" t="s">
        <v>96</v>
      </c>
      <c r="B43" s="4"/>
      <c r="C43" s="4"/>
      <c r="D43" s="4"/>
      <c r="E43" s="4"/>
      <c r="F43" s="4"/>
      <c r="G43" s="4"/>
      <c r="H43" s="4"/>
    </row>
    <row r="44" spans="1:9" s="64" customFormat="1" ht="15">
      <c r="A44" s="9" t="s">
        <v>97</v>
      </c>
      <c r="B44" s="7" t="s">
        <v>98</v>
      </c>
      <c r="C44" s="4"/>
      <c r="D44" s="4"/>
      <c r="E44" s="4"/>
      <c r="F44" s="4"/>
      <c r="G44" s="4"/>
      <c r="H44" s="4"/>
      <c r="I44" s="76"/>
    </row>
    <row r="45" spans="1:4" s="64" customFormat="1" ht="15">
      <c r="A45" s="18"/>
      <c r="B45" s="18"/>
      <c r="C45" s="18"/>
      <c r="D45" s="18"/>
    </row>
    <row r="46" spans="9:10" ht="15">
      <c r="I46" s="64"/>
      <c r="J46" s="64"/>
    </row>
  </sheetData>
  <mergeCells count="4">
    <mergeCell ref="B13:C13"/>
    <mergeCell ref="D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00102615356"/>
  </sheetPr>
  <dimension ref="A2:H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99</v>
      </c>
    </row>
    <row r="3" ht="12.75">
      <c r="A3" s="21" t="s">
        <v>100</v>
      </c>
    </row>
    <row r="5" spans="1:8" ht="12.75">
      <c r="A5" s="82" t="s">
        <v>101</v>
      </c>
      <c r="B5" s="82"/>
      <c r="C5" s="82"/>
      <c r="D5" s="82"/>
      <c r="E5" s="82"/>
      <c r="F5" s="82"/>
      <c r="G5" s="83"/>
      <c r="H5" s="83"/>
    </row>
    <row r="6" spans="1:6" ht="12.75">
      <c r="A6" s="22" t="s">
        <v>102</v>
      </c>
      <c r="B6" s="22"/>
      <c r="C6" s="22"/>
      <c r="D6" s="22"/>
      <c r="E6" s="22"/>
      <c r="F6" s="22"/>
    </row>
  </sheetData>
  <mergeCells count="1"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AJ62"/>
  <sheetViews>
    <sheetView workbookViewId="0" topLeftCell="A1"/>
  </sheetViews>
  <sheetFormatPr defaultColWidth="9.28125" defaultRowHeight="15"/>
  <cols>
    <col min="1" max="1" width="9.28125" style="4" customWidth="1"/>
    <col min="2" max="2" width="85.28125" style="4" bestFit="1" customWidth="1"/>
    <col min="3" max="16384" width="9.28125" style="4" customWidth="1"/>
  </cols>
  <sheetData>
    <row r="2" s="6" customFormat="1" ht="15">
      <c r="A2" s="8" t="s">
        <v>39</v>
      </c>
    </row>
    <row r="3" ht="15">
      <c r="A3" s="4" t="s">
        <v>103</v>
      </c>
    </row>
    <row r="5" ht="15">
      <c r="A5" s="7" t="s">
        <v>41</v>
      </c>
    </row>
    <row r="6" spans="1:2" ht="15">
      <c r="A6" s="7" t="s">
        <v>42</v>
      </c>
      <c r="B6" s="9" t="s">
        <v>104</v>
      </c>
    </row>
    <row r="7" spans="1:2" ht="15">
      <c r="A7" s="7" t="s">
        <v>44</v>
      </c>
      <c r="B7" s="7"/>
    </row>
    <row r="9" spans="1:3" ht="15">
      <c r="A9" s="9" t="s">
        <v>45</v>
      </c>
      <c r="C9" s="7" t="s">
        <v>46</v>
      </c>
    </row>
    <row r="10" spans="1:3" ht="15">
      <c r="A10" s="9" t="s">
        <v>105</v>
      </c>
      <c r="C10" s="7" t="s">
        <v>89</v>
      </c>
    </row>
    <row r="11" spans="1:3" ht="15">
      <c r="A11" s="9" t="s">
        <v>47</v>
      </c>
      <c r="C11" s="7" t="s">
        <v>48</v>
      </c>
    </row>
    <row r="12" spans="1:7" ht="15">
      <c r="A12" s="9" t="s">
        <v>49</v>
      </c>
      <c r="C12" s="7" t="s">
        <v>106</v>
      </c>
      <c r="G12" s="4">
        <v>2015</v>
      </c>
    </row>
    <row r="14" spans="1:36" ht="15">
      <c r="A14" s="84" t="s">
        <v>51</v>
      </c>
      <c r="B14" s="84" t="s">
        <v>51</v>
      </c>
      <c r="C14" s="85">
        <v>2007</v>
      </c>
      <c r="D14" s="86" t="s">
        <v>52</v>
      </c>
      <c r="E14" s="85">
        <v>2008</v>
      </c>
      <c r="F14" s="86" t="s">
        <v>52</v>
      </c>
      <c r="G14" s="85">
        <v>2009</v>
      </c>
      <c r="H14" s="86" t="s">
        <v>52</v>
      </c>
      <c r="I14" s="85">
        <v>2010</v>
      </c>
      <c r="J14" s="86" t="s">
        <v>52</v>
      </c>
      <c r="K14" s="62">
        <v>2011</v>
      </c>
      <c r="L14" s="62" t="s">
        <v>52</v>
      </c>
      <c r="M14" s="62">
        <v>2012</v>
      </c>
      <c r="N14" s="62" t="s">
        <v>52</v>
      </c>
      <c r="O14" s="62">
        <v>2013</v>
      </c>
      <c r="P14" s="62" t="s">
        <v>52</v>
      </c>
      <c r="Q14" s="62">
        <v>2014</v>
      </c>
      <c r="R14" s="62" t="s">
        <v>52</v>
      </c>
      <c r="S14" s="62">
        <v>2015</v>
      </c>
      <c r="T14" s="62" t="s">
        <v>52</v>
      </c>
      <c r="U14" s="62">
        <v>2016</v>
      </c>
      <c r="V14" s="62" t="s">
        <v>52</v>
      </c>
      <c r="W14" s="62">
        <v>2017</v>
      </c>
      <c r="X14" s="62" t="s">
        <v>52</v>
      </c>
      <c r="Y14" s="62">
        <v>2018</v>
      </c>
      <c r="Z14" s="62" t="s">
        <v>52</v>
      </c>
      <c r="AA14" s="62">
        <v>2019</v>
      </c>
      <c r="AB14" s="62" t="s">
        <v>52</v>
      </c>
      <c r="AC14" s="62">
        <v>2020</v>
      </c>
      <c r="AD14" s="62" t="s">
        <v>52</v>
      </c>
      <c r="AE14" s="62">
        <v>2021</v>
      </c>
      <c r="AF14" s="62" t="s">
        <v>52</v>
      </c>
      <c r="AG14" s="81">
        <v>2022</v>
      </c>
      <c r="AH14" s="81" t="s">
        <v>52</v>
      </c>
      <c r="AI14" s="81">
        <v>2023</v>
      </c>
      <c r="AJ14" s="81" t="s">
        <v>52</v>
      </c>
    </row>
    <row r="15" spans="1:36" ht="15">
      <c r="A15" s="10" t="s">
        <v>53</v>
      </c>
      <c r="B15" s="10" t="s">
        <v>107</v>
      </c>
      <c r="C15" s="19" t="s">
        <v>52</v>
      </c>
      <c r="D15" s="19" t="s">
        <v>52</v>
      </c>
      <c r="E15" s="19" t="s">
        <v>52</v>
      </c>
      <c r="F15" s="19" t="s">
        <v>52</v>
      </c>
      <c r="G15" s="19" t="s">
        <v>52</v>
      </c>
      <c r="H15" s="19" t="s">
        <v>52</v>
      </c>
      <c r="I15" s="19" t="s">
        <v>52</v>
      </c>
      <c r="J15" s="19" t="s">
        <v>52</v>
      </c>
      <c r="K15" s="19" t="s">
        <v>52</v>
      </c>
      <c r="L15" s="19" t="s">
        <v>52</v>
      </c>
      <c r="M15" s="19" t="s">
        <v>52</v>
      </c>
      <c r="N15" s="19" t="s">
        <v>52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9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  <c r="AH15" s="19" t="s">
        <v>52</v>
      </c>
      <c r="AI15" s="19" t="s">
        <v>52</v>
      </c>
      <c r="AJ15" s="19" t="s">
        <v>52</v>
      </c>
    </row>
    <row r="16" spans="1:36" ht="15">
      <c r="A16" s="11" t="s">
        <v>108</v>
      </c>
      <c r="B16" s="11" t="s">
        <v>109</v>
      </c>
      <c r="C16" s="12">
        <v>95.92</v>
      </c>
      <c r="D16" s="13" t="s">
        <v>52</v>
      </c>
      <c r="E16" s="12">
        <v>98.08</v>
      </c>
      <c r="F16" s="13" t="s">
        <v>52</v>
      </c>
      <c r="G16" s="12">
        <v>87.29</v>
      </c>
      <c r="H16" s="13" t="s">
        <v>52</v>
      </c>
      <c r="I16" s="12">
        <v>95.16</v>
      </c>
      <c r="J16" s="13" t="s">
        <v>52</v>
      </c>
      <c r="K16" s="12">
        <v>100.96</v>
      </c>
      <c r="L16" s="13" t="s">
        <v>52</v>
      </c>
      <c r="M16" s="12">
        <v>106.55</v>
      </c>
      <c r="N16" s="13" t="s">
        <v>52</v>
      </c>
      <c r="O16" s="12">
        <v>107.21</v>
      </c>
      <c r="P16" s="13" t="s">
        <v>52</v>
      </c>
      <c r="Q16" s="12">
        <v>100.9</v>
      </c>
      <c r="R16" s="13" t="s">
        <v>52</v>
      </c>
      <c r="S16" s="12">
        <v>100</v>
      </c>
      <c r="T16" s="13" t="s">
        <v>52</v>
      </c>
      <c r="U16" s="12">
        <v>97.91</v>
      </c>
      <c r="V16" s="13" t="s">
        <v>52</v>
      </c>
      <c r="W16" s="12">
        <v>102.8</v>
      </c>
      <c r="X16" s="13" t="s">
        <v>52</v>
      </c>
      <c r="Y16" s="12">
        <v>103.44</v>
      </c>
      <c r="Z16" s="13" t="s">
        <v>52</v>
      </c>
      <c r="AA16" s="12">
        <v>104.65</v>
      </c>
      <c r="AB16" s="13" t="s">
        <v>52</v>
      </c>
      <c r="AC16" s="12">
        <v>103.83</v>
      </c>
      <c r="AD16" s="13" t="s">
        <v>52</v>
      </c>
      <c r="AE16" s="12">
        <v>111.51</v>
      </c>
      <c r="AF16" s="13" t="s">
        <v>52</v>
      </c>
      <c r="AG16" s="12">
        <v>136.59</v>
      </c>
      <c r="AH16" s="13" t="s">
        <v>52</v>
      </c>
      <c r="AI16" s="12">
        <v>137.49</v>
      </c>
      <c r="AJ16" s="13"/>
    </row>
    <row r="17" spans="1:36" ht="15">
      <c r="A17" s="11" t="s">
        <v>108</v>
      </c>
      <c r="B17" s="11" t="s">
        <v>110</v>
      </c>
      <c r="C17" s="12">
        <v>88.9</v>
      </c>
      <c r="D17" s="14" t="s">
        <v>52</v>
      </c>
      <c r="E17" s="12">
        <v>93.71</v>
      </c>
      <c r="F17" s="14" t="s">
        <v>52</v>
      </c>
      <c r="G17" s="12">
        <v>83.58</v>
      </c>
      <c r="H17" s="14" t="s">
        <v>52</v>
      </c>
      <c r="I17" s="12">
        <v>90.22</v>
      </c>
      <c r="J17" s="14" t="s">
        <v>52</v>
      </c>
      <c r="K17" s="12">
        <v>97.89</v>
      </c>
      <c r="L17" s="14" t="s">
        <v>52</v>
      </c>
      <c r="M17" s="12">
        <v>100.36</v>
      </c>
      <c r="N17" s="14" t="s">
        <v>52</v>
      </c>
      <c r="O17" s="12">
        <v>103.19</v>
      </c>
      <c r="P17" s="14" t="s">
        <v>52</v>
      </c>
      <c r="Q17" s="12">
        <v>101.4</v>
      </c>
      <c r="R17" s="14" t="s">
        <v>52</v>
      </c>
      <c r="S17" s="12">
        <v>100</v>
      </c>
      <c r="T17" s="14" t="s">
        <v>52</v>
      </c>
      <c r="U17" s="12">
        <v>98.59</v>
      </c>
      <c r="V17" s="14" t="s">
        <v>52</v>
      </c>
      <c r="W17" s="12">
        <v>104.61</v>
      </c>
      <c r="X17" s="14" t="s">
        <v>52</v>
      </c>
      <c r="Y17" s="12">
        <v>105.8</v>
      </c>
      <c r="Z17" s="14" t="s">
        <v>52</v>
      </c>
      <c r="AA17" s="12">
        <v>108.49</v>
      </c>
      <c r="AB17" s="14" t="s">
        <v>52</v>
      </c>
      <c r="AC17" s="12">
        <v>107.51</v>
      </c>
      <c r="AD17" s="14" t="s">
        <v>52</v>
      </c>
      <c r="AE17" s="12">
        <v>116.95</v>
      </c>
      <c r="AF17" s="14" t="s">
        <v>52</v>
      </c>
      <c r="AG17" s="12">
        <v>139.09</v>
      </c>
      <c r="AH17" s="14" t="s">
        <v>52</v>
      </c>
      <c r="AI17" s="12">
        <v>139.08</v>
      </c>
      <c r="AJ17" s="14"/>
    </row>
    <row r="18" spans="1:36" ht="15">
      <c r="A18" s="11" t="s">
        <v>108</v>
      </c>
      <c r="B18" s="11" t="s">
        <v>111</v>
      </c>
      <c r="C18" s="12">
        <v>92.68</v>
      </c>
      <c r="D18" s="13" t="s">
        <v>52</v>
      </c>
      <c r="E18" s="12">
        <v>95.55</v>
      </c>
      <c r="F18" s="13" t="s">
        <v>52</v>
      </c>
      <c r="G18" s="12">
        <v>95.75</v>
      </c>
      <c r="H18" s="13" t="s">
        <v>52</v>
      </c>
      <c r="I18" s="12">
        <v>94.8</v>
      </c>
      <c r="J18" s="13" t="s">
        <v>52</v>
      </c>
      <c r="K18" s="12">
        <v>96.96</v>
      </c>
      <c r="L18" s="13" t="s">
        <v>52</v>
      </c>
      <c r="M18" s="12">
        <v>94.19</v>
      </c>
      <c r="N18" s="13" t="s">
        <v>52</v>
      </c>
      <c r="O18" s="12">
        <v>96.25</v>
      </c>
      <c r="P18" s="13" t="s">
        <v>52</v>
      </c>
      <c r="Q18" s="12">
        <v>100.5</v>
      </c>
      <c r="R18" s="13" t="s">
        <v>52</v>
      </c>
      <c r="S18" s="12">
        <v>100</v>
      </c>
      <c r="T18" s="13" t="s">
        <v>52</v>
      </c>
      <c r="U18" s="12">
        <v>100.7</v>
      </c>
      <c r="V18" s="13" t="s">
        <v>52</v>
      </c>
      <c r="W18" s="12">
        <v>101.76</v>
      </c>
      <c r="X18" s="13" t="s">
        <v>52</v>
      </c>
      <c r="Y18" s="12">
        <v>102.28</v>
      </c>
      <c r="Z18" s="13" t="s">
        <v>52</v>
      </c>
      <c r="AA18" s="12">
        <v>103.67</v>
      </c>
      <c r="AB18" s="13" t="s">
        <v>52</v>
      </c>
      <c r="AC18" s="12">
        <v>103.54</v>
      </c>
      <c r="AD18" s="13" t="s">
        <v>52</v>
      </c>
      <c r="AE18" s="12">
        <v>104.87</v>
      </c>
      <c r="AF18" s="13" t="s">
        <v>52</v>
      </c>
      <c r="AG18" s="12">
        <v>101.83</v>
      </c>
      <c r="AH18" s="13" t="s">
        <v>52</v>
      </c>
      <c r="AI18" s="12">
        <v>101.16</v>
      </c>
      <c r="AJ18" s="13"/>
    </row>
    <row r="20" ht="15">
      <c r="A20" s="9" t="s">
        <v>92</v>
      </c>
    </row>
    <row r="21" spans="1:2" ht="15">
      <c r="A21" s="9" t="s">
        <v>93</v>
      </c>
      <c r="B21" s="7" t="s">
        <v>94</v>
      </c>
    </row>
    <row r="22" ht="15">
      <c r="A22" s="9" t="s">
        <v>96</v>
      </c>
    </row>
    <row r="23" spans="1:2" ht="15">
      <c r="A23" s="9" t="s">
        <v>97</v>
      </c>
      <c r="B23" s="7" t="s">
        <v>98</v>
      </c>
    </row>
    <row r="25" ht="15">
      <c r="A25" s="4" t="s">
        <v>112</v>
      </c>
    </row>
    <row r="28" ht="15">
      <c r="A28" s="8" t="s">
        <v>39</v>
      </c>
    </row>
    <row r="29" ht="15">
      <c r="A29" s="4" t="s">
        <v>113</v>
      </c>
    </row>
    <row r="31" ht="15">
      <c r="A31" s="7" t="s">
        <v>41</v>
      </c>
    </row>
    <row r="32" spans="1:2" ht="15">
      <c r="A32" s="7" t="s">
        <v>42</v>
      </c>
      <c r="B32" s="9" t="s">
        <v>114</v>
      </c>
    </row>
    <row r="33" spans="1:2" ht="15">
      <c r="A33" s="7" t="s">
        <v>44</v>
      </c>
      <c r="B33" s="7"/>
    </row>
    <row r="35" spans="1:3" ht="15">
      <c r="A35" s="9" t="s">
        <v>45</v>
      </c>
      <c r="C35" s="7" t="s">
        <v>46</v>
      </c>
    </row>
    <row r="36" spans="1:3" ht="15">
      <c r="A36" s="9" t="s">
        <v>105</v>
      </c>
      <c r="C36" s="7" t="s">
        <v>89</v>
      </c>
    </row>
    <row r="37" spans="1:3" ht="15">
      <c r="A37" s="9" t="s">
        <v>47</v>
      </c>
      <c r="C37" s="7" t="s">
        <v>48</v>
      </c>
    </row>
    <row r="38" spans="1:3" ht="15">
      <c r="A38" s="9" t="s">
        <v>49</v>
      </c>
      <c r="C38" s="7" t="s">
        <v>115</v>
      </c>
    </row>
    <row r="40" spans="1:36" ht="15">
      <c r="A40" s="84" t="s">
        <v>51</v>
      </c>
      <c r="B40" s="84" t="s">
        <v>51</v>
      </c>
      <c r="C40" s="81">
        <v>2007</v>
      </c>
      <c r="D40" s="81" t="s">
        <v>52</v>
      </c>
      <c r="E40" s="81">
        <v>2008</v>
      </c>
      <c r="F40" s="81" t="s">
        <v>52</v>
      </c>
      <c r="G40" s="81">
        <v>2009</v>
      </c>
      <c r="H40" s="81" t="s">
        <v>52</v>
      </c>
      <c r="I40" s="81">
        <v>2010</v>
      </c>
      <c r="J40" s="81" t="s">
        <v>52</v>
      </c>
      <c r="K40" s="81">
        <v>2011</v>
      </c>
      <c r="L40" s="81" t="s">
        <v>52</v>
      </c>
      <c r="M40" s="81">
        <v>2012</v>
      </c>
      <c r="N40" s="81" t="s">
        <v>52</v>
      </c>
      <c r="O40" s="81">
        <v>2013</v>
      </c>
      <c r="P40" s="81" t="s">
        <v>52</v>
      </c>
      <c r="Q40" s="81">
        <v>2014</v>
      </c>
      <c r="R40" s="81" t="s">
        <v>52</v>
      </c>
      <c r="S40" s="81">
        <v>2015</v>
      </c>
      <c r="T40" s="81" t="s">
        <v>52</v>
      </c>
      <c r="U40" s="81">
        <v>2016</v>
      </c>
      <c r="V40" s="81" t="s">
        <v>52</v>
      </c>
      <c r="W40" s="81">
        <v>2017</v>
      </c>
      <c r="X40" s="81" t="s">
        <v>52</v>
      </c>
      <c r="Y40" s="81">
        <v>2018</v>
      </c>
      <c r="Z40" s="81" t="s">
        <v>52</v>
      </c>
      <c r="AA40" s="81">
        <v>2019</v>
      </c>
      <c r="AB40" s="81" t="s">
        <v>52</v>
      </c>
      <c r="AC40" s="81">
        <v>2020</v>
      </c>
      <c r="AD40" s="81" t="s">
        <v>52</v>
      </c>
      <c r="AE40" s="81">
        <v>2021</v>
      </c>
      <c r="AF40" s="81" t="s">
        <v>52</v>
      </c>
      <c r="AG40" s="81">
        <v>2022</v>
      </c>
      <c r="AH40" s="81" t="s">
        <v>52</v>
      </c>
      <c r="AI40" s="81">
        <v>2023</v>
      </c>
      <c r="AJ40" s="81" t="s">
        <v>52</v>
      </c>
    </row>
    <row r="41" spans="1:36" ht="15">
      <c r="A41" s="10" t="s">
        <v>53</v>
      </c>
      <c r="B41" s="10" t="s">
        <v>107</v>
      </c>
      <c r="C41" s="19" t="s">
        <v>52</v>
      </c>
      <c r="D41" s="19" t="s">
        <v>52</v>
      </c>
      <c r="E41" s="19" t="s">
        <v>52</v>
      </c>
      <c r="F41" s="19" t="s">
        <v>52</v>
      </c>
      <c r="G41" s="19" t="s">
        <v>52</v>
      </c>
      <c r="H41" s="19" t="s">
        <v>52</v>
      </c>
      <c r="I41" s="19" t="s">
        <v>52</v>
      </c>
      <c r="J41" s="19" t="s">
        <v>52</v>
      </c>
      <c r="K41" s="19" t="s">
        <v>52</v>
      </c>
      <c r="L41" s="19" t="s">
        <v>52</v>
      </c>
      <c r="M41" s="19" t="s">
        <v>52</v>
      </c>
      <c r="N41" s="19" t="s">
        <v>52</v>
      </c>
      <c r="O41" s="19" t="s">
        <v>52</v>
      </c>
      <c r="P41" s="19" t="s">
        <v>52</v>
      </c>
      <c r="Q41" s="19" t="s">
        <v>52</v>
      </c>
      <c r="R41" s="19" t="s">
        <v>52</v>
      </c>
      <c r="S41" s="19" t="s">
        <v>52</v>
      </c>
      <c r="T41" s="19" t="s">
        <v>52</v>
      </c>
      <c r="U41" s="19" t="s">
        <v>52</v>
      </c>
      <c r="V41" s="19" t="s">
        <v>52</v>
      </c>
      <c r="W41" s="19" t="s">
        <v>52</v>
      </c>
      <c r="X41" s="19" t="s">
        <v>52</v>
      </c>
      <c r="Y41" s="19" t="s">
        <v>52</v>
      </c>
      <c r="Z41" s="19" t="s">
        <v>52</v>
      </c>
      <c r="AA41" s="19" t="s">
        <v>52</v>
      </c>
      <c r="AB41" s="19" t="s">
        <v>52</v>
      </c>
      <c r="AC41" s="19" t="s">
        <v>52</v>
      </c>
      <c r="AD41" s="19" t="s">
        <v>52</v>
      </c>
      <c r="AE41" s="19" t="s">
        <v>52</v>
      </c>
      <c r="AF41" s="19" t="s">
        <v>52</v>
      </c>
      <c r="AG41" s="19" t="s">
        <v>52</v>
      </c>
      <c r="AH41" s="19" t="s">
        <v>52</v>
      </c>
      <c r="AI41" s="19" t="s">
        <v>52</v>
      </c>
      <c r="AJ41" s="19" t="s">
        <v>52</v>
      </c>
    </row>
    <row r="42" spans="1:36" ht="15">
      <c r="A42" s="11" t="s">
        <v>108</v>
      </c>
      <c r="B42" s="11" t="s">
        <v>109</v>
      </c>
      <c r="C42" s="12">
        <v>108.89</v>
      </c>
      <c r="D42" s="13" t="s">
        <v>52</v>
      </c>
      <c r="E42" s="12">
        <v>102.13</v>
      </c>
      <c r="F42" s="13" t="s">
        <v>52</v>
      </c>
      <c r="G42" s="12">
        <v>88.96</v>
      </c>
      <c r="H42" s="13" t="s">
        <v>52</v>
      </c>
      <c r="I42" s="12">
        <v>108.92</v>
      </c>
      <c r="J42" s="13" t="s">
        <v>52</v>
      </c>
      <c r="K42" s="12">
        <v>106.08</v>
      </c>
      <c r="L42" s="13" t="s">
        <v>52</v>
      </c>
      <c r="M42" s="12">
        <v>105.58</v>
      </c>
      <c r="N42" s="13" t="s">
        <v>52</v>
      </c>
      <c r="O42" s="12">
        <v>100.57</v>
      </c>
      <c r="P42" s="13" t="s">
        <v>52</v>
      </c>
      <c r="Q42" s="12">
        <v>94.07</v>
      </c>
      <c r="R42" s="13" t="s">
        <v>52</v>
      </c>
      <c r="S42" s="12">
        <v>99.12</v>
      </c>
      <c r="T42" s="13" t="s">
        <v>52</v>
      </c>
      <c r="U42" s="12">
        <v>97.91</v>
      </c>
      <c r="V42" s="13" t="s">
        <v>52</v>
      </c>
      <c r="W42" s="12">
        <v>104.98</v>
      </c>
      <c r="X42" s="13" t="s">
        <v>52</v>
      </c>
      <c r="Y42" s="12">
        <v>100.69</v>
      </c>
      <c r="Z42" s="13" t="s">
        <v>52</v>
      </c>
      <c r="AA42" s="12">
        <v>101.11</v>
      </c>
      <c r="AB42" s="13" t="s">
        <v>52</v>
      </c>
      <c r="AC42" s="12">
        <v>99.15</v>
      </c>
      <c r="AD42" s="13" t="s">
        <v>52</v>
      </c>
      <c r="AE42" s="12">
        <v>107.37</v>
      </c>
      <c r="AF42" s="13" t="s">
        <v>52</v>
      </c>
      <c r="AG42" s="12">
        <v>122.49</v>
      </c>
      <c r="AH42" s="13" t="s">
        <v>52</v>
      </c>
      <c r="AI42" s="12">
        <v>100.43</v>
      </c>
      <c r="AJ42" s="13"/>
    </row>
    <row r="43" spans="1:36" ht="15">
      <c r="A43" s="11" t="s">
        <v>108</v>
      </c>
      <c r="B43" s="11" t="s">
        <v>110</v>
      </c>
      <c r="C43" s="12">
        <v>109.76</v>
      </c>
      <c r="D43" s="14" t="s">
        <v>52</v>
      </c>
      <c r="E43" s="12">
        <v>105.42</v>
      </c>
      <c r="F43" s="14" t="s">
        <v>52</v>
      </c>
      <c r="G43" s="12">
        <v>89.19</v>
      </c>
      <c r="H43" s="14" t="s">
        <v>52</v>
      </c>
      <c r="I43" s="12">
        <v>107.94</v>
      </c>
      <c r="J43" s="14" t="s">
        <v>52</v>
      </c>
      <c r="K43" s="12">
        <v>108.5</v>
      </c>
      <c r="L43" s="14" t="s">
        <v>52</v>
      </c>
      <c r="M43" s="12">
        <v>102.52</v>
      </c>
      <c r="N43" s="14" t="s">
        <v>52</v>
      </c>
      <c r="O43" s="12">
        <v>102.82</v>
      </c>
      <c r="P43" s="14" t="s">
        <v>52</v>
      </c>
      <c r="Q43" s="12">
        <v>98.27</v>
      </c>
      <c r="R43" s="14" t="s">
        <v>52</v>
      </c>
      <c r="S43" s="12">
        <v>98.62</v>
      </c>
      <c r="T43" s="14" t="s">
        <v>52</v>
      </c>
      <c r="U43" s="12">
        <v>98.59</v>
      </c>
      <c r="V43" s="14" t="s">
        <v>52</v>
      </c>
      <c r="W43" s="12">
        <v>106.1</v>
      </c>
      <c r="X43" s="14" t="s">
        <v>52</v>
      </c>
      <c r="Y43" s="12">
        <v>101.14</v>
      </c>
      <c r="Z43" s="14" t="s">
        <v>52</v>
      </c>
      <c r="AA43" s="12">
        <v>102.54</v>
      </c>
      <c r="AB43" s="14" t="s">
        <v>52</v>
      </c>
      <c r="AC43" s="12">
        <v>99.09</v>
      </c>
      <c r="AD43" s="14" t="s">
        <v>52</v>
      </c>
      <c r="AE43" s="12">
        <v>108.79</v>
      </c>
      <c r="AF43" s="14" t="s">
        <v>52</v>
      </c>
      <c r="AG43" s="12">
        <v>118.93</v>
      </c>
      <c r="AH43" s="14" t="s">
        <v>52</v>
      </c>
      <c r="AI43" s="12">
        <v>99.99</v>
      </c>
      <c r="AJ43" s="14"/>
    </row>
    <row r="44" spans="1:36" ht="15">
      <c r="A44" s="11" t="s">
        <v>108</v>
      </c>
      <c r="B44" s="11" t="s">
        <v>111</v>
      </c>
      <c r="C44" s="12">
        <v>100.8</v>
      </c>
      <c r="D44" s="13" t="s">
        <v>52</v>
      </c>
      <c r="E44" s="12">
        <v>103.22</v>
      </c>
      <c r="F44" s="13" t="s">
        <v>52</v>
      </c>
      <c r="G44" s="12">
        <v>100.25</v>
      </c>
      <c r="H44" s="13" t="s">
        <v>52</v>
      </c>
      <c r="I44" s="12">
        <v>99.1</v>
      </c>
      <c r="J44" s="13" t="s">
        <v>52</v>
      </c>
      <c r="K44" s="12">
        <v>102.28</v>
      </c>
      <c r="L44" s="13" t="s">
        <v>52</v>
      </c>
      <c r="M44" s="12">
        <v>97.11</v>
      </c>
      <c r="N44" s="13" t="s">
        <v>52</v>
      </c>
      <c r="O44" s="12">
        <v>102.24</v>
      </c>
      <c r="P44" s="13" t="s">
        <v>52</v>
      </c>
      <c r="Q44" s="12">
        <v>104.46</v>
      </c>
      <c r="R44" s="13" t="s">
        <v>52</v>
      </c>
      <c r="S44" s="12">
        <v>99.5</v>
      </c>
      <c r="T44" s="13" t="s">
        <v>52</v>
      </c>
      <c r="U44" s="12">
        <v>100.7</v>
      </c>
      <c r="V44" s="13" t="s">
        <v>52</v>
      </c>
      <c r="W44" s="12">
        <v>101.07</v>
      </c>
      <c r="X44" s="13" t="s">
        <v>52</v>
      </c>
      <c r="Y44" s="12">
        <v>100.45</v>
      </c>
      <c r="Z44" s="13" t="s">
        <v>52</v>
      </c>
      <c r="AA44" s="12">
        <v>101.42</v>
      </c>
      <c r="AB44" s="13" t="s">
        <v>52</v>
      </c>
      <c r="AC44" s="12">
        <v>99.94</v>
      </c>
      <c r="AD44" s="13" t="s">
        <v>52</v>
      </c>
      <c r="AE44" s="12">
        <v>101.32</v>
      </c>
      <c r="AF44" s="13" t="s">
        <v>52</v>
      </c>
      <c r="AG44" s="12">
        <v>97.09</v>
      </c>
      <c r="AH44" s="13" t="s">
        <v>52</v>
      </c>
      <c r="AI44" s="12">
        <v>99.56</v>
      </c>
      <c r="AJ44" s="13"/>
    </row>
    <row r="46" ht="15">
      <c r="A46" s="9" t="s">
        <v>92</v>
      </c>
    </row>
    <row r="47" spans="1:2" ht="15">
      <c r="A47" s="9" t="s">
        <v>93</v>
      </c>
      <c r="B47" s="7" t="s">
        <v>94</v>
      </c>
    </row>
    <row r="48" ht="15">
      <c r="A48" s="9" t="s">
        <v>96</v>
      </c>
    </row>
    <row r="49" spans="1:2" ht="15">
      <c r="A49" s="9" t="s">
        <v>97</v>
      </c>
      <c r="B49" s="7" t="s">
        <v>98</v>
      </c>
    </row>
    <row r="52" spans="1:19" ht="15">
      <c r="A52" s="84" t="s">
        <v>51</v>
      </c>
      <c r="B52" s="84" t="s">
        <v>51</v>
      </c>
      <c r="C52" s="62">
        <v>2007</v>
      </c>
      <c r="D52" s="62">
        <v>2008</v>
      </c>
      <c r="E52" s="62">
        <v>2009</v>
      </c>
      <c r="F52" s="62">
        <v>2010</v>
      </c>
      <c r="G52" s="62">
        <v>2011</v>
      </c>
      <c r="H52" s="62">
        <v>2012</v>
      </c>
      <c r="I52" s="62">
        <v>2013</v>
      </c>
      <c r="J52" s="62">
        <v>2014</v>
      </c>
      <c r="K52" s="62">
        <v>2015</v>
      </c>
      <c r="L52" s="62">
        <v>2016</v>
      </c>
      <c r="M52" s="62">
        <v>2017</v>
      </c>
      <c r="N52" s="62">
        <v>2018</v>
      </c>
      <c r="O52" s="62">
        <v>2019</v>
      </c>
      <c r="P52" s="62">
        <v>2020</v>
      </c>
      <c r="Q52" s="62">
        <v>2021</v>
      </c>
      <c r="R52" s="62">
        <v>2022</v>
      </c>
      <c r="S52" s="62">
        <v>2023</v>
      </c>
    </row>
    <row r="53" spans="1:36" ht="15">
      <c r="A53" s="10" t="s">
        <v>53</v>
      </c>
      <c r="B53" s="10" t="s">
        <v>107</v>
      </c>
      <c r="C53" s="19" t="s">
        <v>52</v>
      </c>
      <c r="D53" s="19" t="s">
        <v>52</v>
      </c>
      <c r="E53" s="19" t="s">
        <v>52</v>
      </c>
      <c r="F53" s="19" t="s">
        <v>52</v>
      </c>
      <c r="G53" s="19" t="s">
        <v>52</v>
      </c>
      <c r="H53" s="19" t="s">
        <v>52</v>
      </c>
      <c r="I53" s="19" t="s">
        <v>52</v>
      </c>
      <c r="J53" s="19" t="s">
        <v>52</v>
      </c>
      <c r="K53" s="19" t="s">
        <v>52</v>
      </c>
      <c r="L53" s="19" t="s">
        <v>52</v>
      </c>
      <c r="M53" s="19" t="s">
        <v>52</v>
      </c>
      <c r="N53" s="19" t="s">
        <v>52</v>
      </c>
      <c r="O53" s="19" t="s">
        <v>52</v>
      </c>
      <c r="P53" s="19" t="s">
        <v>52</v>
      </c>
      <c r="Q53" s="19" t="s">
        <v>52</v>
      </c>
      <c r="R53" s="19" t="s">
        <v>52</v>
      </c>
      <c r="S53" s="19" t="s">
        <v>52</v>
      </c>
      <c r="T53" s="19" t="s">
        <v>52</v>
      </c>
      <c r="U53" s="19" t="s">
        <v>52</v>
      </c>
      <c r="V53" s="19" t="s">
        <v>52</v>
      </c>
      <c r="W53" s="19" t="s">
        <v>52</v>
      </c>
      <c r="X53" s="19" t="s">
        <v>52</v>
      </c>
      <c r="Y53" s="19" t="s">
        <v>52</v>
      </c>
      <c r="Z53" s="19" t="s">
        <v>52</v>
      </c>
      <c r="AA53" s="19" t="s">
        <v>52</v>
      </c>
      <c r="AB53" s="19" t="s">
        <v>52</v>
      </c>
      <c r="AC53" s="19" t="s">
        <v>52</v>
      </c>
      <c r="AD53" s="19" t="s">
        <v>52</v>
      </c>
      <c r="AE53" s="19" t="s">
        <v>52</v>
      </c>
      <c r="AF53" s="19" t="s">
        <v>52</v>
      </c>
      <c r="AG53" s="19" t="s">
        <v>52</v>
      </c>
      <c r="AH53" s="19" t="s">
        <v>52</v>
      </c>
      <c r="AI53" s="19" t="s">
        <v>52</v>
      </c>
      <c r="AJ53" s="19" t="s">
        <v>52</v>
      </c>
    </row>
    <row r="54" spans="1:20" ht="15">
      <c r="A54" s="11" t="s">
        <v>108</v>
      </c>
      <c r="B54" s="11" t="s">
        <v>109</v>
      </c>
      <c r="C54" s="12">
        <v>95.92</v>
      </c>
      <c r="D54" s="12">
        <v>98.08</v>
      </c>
      <c r="E54" s="12">
        <v>87.29</v>
      </c>
      <c r="F54" s="12">
        <v>95.16</v>
      </c>
      <c r="G54" s="12">
        <v>100.96</v>
      </c>
      <c r="H54" s="12">
        <v>106.55</v>
      </c>
      <c r="I54" s="12">
        <v>107.21</v>
      </c>
      <c r="J54" s="12">
        <v>100.9</v>
      </c>
      <c r="K54" s="12">
        <v>100</v>
      </c>
      <c r="L54" s="12">
        <v>97.91</v>
      </c>
      <c r="M54" s="12">
        <v>102.8</v>
      </c>
      <c r="N54" s="12">
        <v>103.44</v>
      </c>
      <c r="O54" s="12">
        <v>104.65</v>
      </c>
      <c r="P54" s="12">
        <v>103.83</v>
      </c>
      <c r="Q54" s="12">
        <v>111.51</v>
      </c>
      <c r="R54" s="12">
        <v>136.59</v>
      </c>
      <c r="S54" s="12">
        <v>137.49</v>
      </c>
      <c r="T54" s="13"/>
    </row>
    <row r="55" spans="1:20" ht="15">
      <c r="A55" s="11" t="s">
        <v>108</v>
      </c>
      <c r="B55" s="11" t="s">
        <v>110</v>
      </c>
      <c r="C55" s="12">
        <v>88.9</v>
      </c>
      <c r="D55" s="12">
        <v>93.71</v>
      </c>
      <c r="E55" s="12">
        <v>83.58</v>
      </c>
      <c r="F55" s="12">
        <v>90.22</v>
      </c>
      <c r="G55" s="12">
        <v>97.89</v>
      </c>
      <c r="H55" s="12">
        <v>100.36</v>
      </c>
      <c r="I55" s="12">
        <v>103.19</v>
      </c>
      <c r="J55" s="12">
        <v>101.4</v>
      </c>
      <c r="K55" s="12">
        <v>100</v>
      </c>
      <c r="L55" s="12">
        <v>98.59</v>
      </c>
      <c r="M55" s="12">
        <v>104.61</v>
      </c>
      <c r="N55" s="12">
        <v>105.8</v>
      </c>
      <c r="O55" s="12">
        <v>108.49</v>
      </c>
      <c r="P55" s="12">
        <v>107.51</v>
      </c>
      <c r="Q55" s="12">
        <v>116.95</v>
      </c>
      <c r="R55" s="12">
        <v>139.09</v>
      </c>
      <c r="S55" s="12">
        <v>139.08</v>
      </c>
      <c r="T55" s="14"/>
    </row>
    <row r="56" spans="1:20" ht="15">
      <c r="A56" s="11" t="s">
        <v>108</v>
      </c>
      <c r="B56" s="11" t="s">
        <v>111</v>
      </c>
      <c r="C56" s="12">
        <v>92.68</v>
      </c>
      <c r="D56" s="12">
        <v>95.55</v>
      </c>
      <c r="E56" s="12">
        <v>95.75</v>
      </c>
      <c r="F56" s="12">
        <v>94.8</v>
      </c>
      <c r="G56" s="12">
        <v>96.96</v>
      </c>
      <c r="H56" s="12">
        <v>94.19</v>
      </c>
      <c r="I56" s="12">
        <v>96.25</v>
      </c>
      <c r="J56" s="12">
        <v>100.5</v>
      </c>
      <c r="K56" s="12">
        <v>100</v>
      </c>
      <c r="L56" s="12">
        <v>100.7</v>
      </c>
      <c r="M56" s="12">
        <v>101.76</v>
      </c>
      <c r="N56" s="12">
        <v>102.28</v>
      </c>
      <c r="O56" s="12">
        <v>103.67</v>
      </c>
      <c r="P56" s="12">
        <v>103.54</v>
      </c>
      <c r="Q56" s="12">
        <v>104.87</v>
      </c>
      <c r="R56" s="12">
        <v>101.83</v>
      </c>
      <c r="S56" s="12">
        <v>101.16</v>
      </c>
      <c r="T56" s="13"/>
    </row>
    <row r="58" spans="1:19" ht="15">
      <c r="A58" s="84" t="s">
        <v>51</v>
      </c>
      <c r="B58" s="84" t="s">
        <v>51</v>
      </c>
      <c r="C58" s="62">
        <v>2007</v>
      </c>
      <c r="D58" s="62">
        <v>2008</v>
      </c>
      <c r="E58" s="62">
        <v>2009</v>
      </c>
      <c r="F58" s="62">
        <v>2010</v>
      </c>
      <c r="G58" s="62">
        <v>2011</v>
      </c>
      <c r="H58" s="62">
        <v>2012</v>
      </c>
      <c r="I58" s="62">
        <v>2013</v>
      </c>
      <c r="J58" s="62">
        <v>2014</v>
      </c>
      <c r="K58" s="62">
        <v>2015</v>
      </c>
      <c r="L58" s="62">
        <v>2016</v>
      </c>
      <c r="M58" s="62">
        <v>2017</v>
      </c>
      <c r="N58" s="62">
        <v>2018</v>
      </c>
      <c r="O58" s="62">
        <v>2019</v>
      </c>
      <c r="P58" s="62">
        <v>2020</v>
      </c>
      <c r="Q58" s="62">
        <v>2021</v>
      </c>
      <c r="R58" s="62">
        <v>2022</v>
      </c>
      <c r="S58" s="62">
        <v>2023</v>
      </c>
    </row>
    <row r="59" spans="1:20" ht="15">
      <c r="A59" s="10" t="s">
        <v>53</v>
      </c>
      <c r="B59" s="10" t="s">
        <v>107</v>
      </c>
      <c r="C59" s="19" t="s">
        <v>52</v>
      </c>
      <c r="D59" s="19" t="s">
        <v>52</v>
      </c>
      <c r="E59" s="19" t="s">
        <v>52</v>
      </c>
      <c r="F59" s="19" t="s">
        <v>52</v>
      </c>
      <c r="G59" s="19" t="s">
        <v>52</v>
      </c>
      <c r="H59" s="19" t="s">
        <v>52</v>
      </c>
      <c r="I59" s="19" t="s">
        <v>52</v>
      </c>
      <c r="J59" s="19" t="s">
        <v>52</v>
      </c>
      <c r="K59" s="19" t="s">
        <v>52</v>
      </c>
      <c r="L59" s="19" t="s">
        <v>52</v>
      </c>
      <c r="M59" s="19" t="s">
        <v>52</v>
      </c>
      <c r="N59" s="19" t="s">
        <v>52</v>
      </c>
      <c r="O59" s="19" t="s">
        <v>52</v>
      </c>
      <c r="P59" s="19" t="s">
        <v>52</v>
      </c>
      <c r="Q59" s="19" t="s">
        <v>52</v>
      </c>
      <c r="R59" s="19" t="s">
        <v>52</v>
      </c>
      <c r="S59" s="19" t="s">
        <v>52</v>
      </c>
      <c r="T59" s="19"/>
    </row>
    <row r="60" spans="1:20" ht="15">
      <c r="A60" s="11" t="s">
        <v>108</v>
      </c>
      <c r="B60" s="11" t="s">
        <v>109</v>
      </c>
      <c r="C60" s="12"/>
      <c r="D60" s="23">
        <v>100</v>
      </c>
      <c r="E60" s="23">
        <v>88.96</v>
      </c>
      <c r="F60" s="23">
        <v>96.895232</v>
      </c>
      <c r="G60" s="23">
        <v>102.7864621056</v>
      </c>
      <c r="H60" s="23">
        <v>108.52194669109248</v>
      </c>
      <c r="I60" s="23">
        <v>109.1405217872317</v>
      </c>
      <c r="J60" s="23">
        <v>102.66848884524886</v>
      </c>
      <c r="K60" s="23">
        <v>101.76500614341067</v>
      </c>
      <c r="L60" s="23">
        <v>99.63811751501339</v>
      </c>
      <c r="M60" s="23">
        <v>104.60009576726107</v>
      </c>
      <c r="N60" s="23">
        <v>105.32183642805516</v>
      </c>
      <c r="O60" s="23">
        <v>106.49090881240656</v>
      </c>
      <c r="P60" s="23">
        <v>105.5857360875011</v>
      </c>
      <c r="Q60" s="23">
        <v>113.36740483714995</v>
      </c>
      <c r="R60" s="23">
        <v>138.86373418502495</v>
      </c>
      <c r="S60" s="23">
        <v>139.46084824202055</v>
      </c>
      <c r="T60" s="13"/>
    </row>
    <row r="61" spans="1:20" ht="15">
      <c r="A61" s="11" t="s">
        <v>108</v>
      </c>
      <c r="B61" s="11" t="s">
        <v>110</v>
      </c>
      <c r="C61" s="12"/>
      <c r="D61" s="23">
        <v>100</v>
      </c>
      <c r="E61" s="23">
        <v>89.19</v>
      </c>
      <c r="F61" s="23">
        <v>96.27168599999999</v>
      </c>
      <c r="G61" s="23">
        <v>104.45477930999998</v>
      </c>
      <c r="H61" s="23">
        <v>107.08703974861197</v>
      </c>
      <c r="I61" s="23">
        <v>110.10689426952283</v>
      </c>
      <c r="J61" s="23">
        <v>108.20204499866007</v>
      </c>
      <c r="K61" s="23">
        <v>106.70885677767858</v>
      </c>
      <c r="L61" s="23">
        <v>105.20426189711331</v>
      </c>
      <c r="M61" s="23">
        <v>111.62172187283721</v>
      </c>
      <c r="N61" s="23">
        <v>112.89420950218756</v>
      </c>
      <c r="O61" s="23">
        <v>115.76172242354313</v>
      </c>
      <c r="P61" s="23">
        <v>114.7082907494889</v>
      </c>
      <c r="Q61" s="23">
        <v>124.79114950636898</v>
      </c>
      <c r="R61" s="23">
        <v>148.41411410792463</v>
      </c>
      <c r="S61" s="23">
        <v>148.39927269651383</v>
      </c>
      <c r="T61" s="14"/>
    </row>
    <row r="62" spans="1:20" ht="15">
      <c r="A62" s="11" t="s">
        <v>108</v>
      </c>
      <c r="B62" s="11" t="s">
        <v>111</v>
      </c>
      <c r="C62" s="12"/>
      <c r="D62" s="23">
        <v>100</v>
      </c>
      <c r="E62" s="23">
        <v>100.25</v>
      </c>
      <c r="F62" s="23">
        <v>99.34775</v>
      </c>
      <c r="G62" s="23">
        <v>101.6128787</v>
      </c>
      <c r="H62" s="23">
        <v>98.67626650557</v>
      </c>
      <c r="I62" s="23">
        <v>100.88661487529477</v>
      </c>
      <c r="J62" s="23">
        <v>105.38615789873292</v>
      </c>
      <c r="K62" s="23">
        <v>104.85922710923926</v>
      </c>
      <c r="L62" s="23">
        <v>105.59324169900394</v>
      </c>
      <c r="M62" s="23">
        <v>106.72308938518327</v>
      </c>
      <c r="N62" s="23">
        <v>107.20334328741659</v>
      </c>
      <c r="O62" s="23">
        <v>108.72563076209791</v>
      </c>
      <c r="P62" s="23">
        <v>108.66039538364065</v>
      </c>
      <c r="Q62" s="23">
        <v>110.09471260270469</v>
      </c>
      <c r="R62" s="23">
        <v>106.89095646596598</v>
      </c>
      <c r="S62" s="23">
        <v>106.42063625751574</v>
      </c>
      <c r="T62" s="13"/>
    </row>
  </sheetData>
  <mergeCells count="27">
    <mergeCell ref="AI14:AJ14"/>
    <mergeCell ref="AG14:AH14"/>
    <mergeCell ref="A14:B14"/>
    <mergeCell ref="C14:D14"/>
    <mergeCell ref="E14:F14"/>
    <mergeCell ref="G14:H14"/>
    <mergeCell ref="I14:J14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58:B58"/>
    <mergeCell ref="A52:B52"/>
    <mergeCell ref="Y40:Z40"/>
    <mergeCell ref="AA40:AB40"/>
    <mergeCell ref="AC40:AD40"/>
    <mergeCell ref="A40:B40"/>
    <mergeCell ref="C40:D40"/>
    <mergeCell ref="E40:F40"/>
    <mergeCell ref="G40:H40"/>
    <mergeCell ref="I40:J40"/>
    <mergeCell ref="K40:L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00102615356"/>
  </sheetPr>
  <dimension ref="A2:H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116</v>
      </c>
    </row>
    <row r="3" ht="12.75">
      <c r="A3" s="21" t="s">
        <v>100</v>
      </c>
    </row>
    <row r="5" spans="1:8" ht="12.75">
      <c r="A5" s="82" t="s">
        <v>101</v>
      </c>
      <c r="B5" s="82"/>
      <c r="C5" s="82"/>
      <c r="D5" s="82"/>
      <c r="E5" s="82"/>
      <c r="F5" s="82"/>
      <c r="G5" s="83"/>
      <c r="H5" s="83"/>
    </row>
    <row r="6" spans="1:6" ht="12.75">
      <c r="A6" s="22" t="s">
        <v>102</v>
      </c>
      <c r="B6" s="22"/>
      <c r="C6" s="22"/>
      <c r="D6" s="22"/>
      <c r="E6" s="22"/>
      <c r="F6" s="22"/>
    </row>
  </sheetData>
  <mergeCells count="1"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2:AK64"/>
  <sheetViews>
    <sheetView workbookViewId="0" topLeftCell="A1"/>
  </sheetViews>
  <sheetFormatPr defaultColWidth="9.28125" defaultRowHeight="15"/>
  <cols>
    <col min="1" max="1" width="41.421875" style="4" customWidth="1"/>
    <col min="2" max="16384" width="9.28125" style="4" customWidth="1"/>
  </cols>
  <sheetData>
    <row r="2" s="6" customFormat="1" ht="15">
      <c r="A2" s="8" t="s">
        <v>39</v>
      </c>
    </row>
    <row r="3" ht="15">
      <c r="A3" s="4" t="s">
        <v>117</v>
      </c>
    </row>
    <row r="5" ht="15">
      <c r="A5" s="7" t="s">
        <v>41</v>
      </c>
    </row>
    <row r="6" spans="1:2" ht="15">
      <c r="A6" s="7" t="s">
        <v>42</v>
      </c>
      <c r="B6" s="9" t="s">
        <v>118</v>
      </c>
    </row>
    <row r="7" spans="1:2" ht="15">
      <c r="A7" s="7" t="s">
        <v>44</v>
      </c>
      <c r="B7" s="7"/>
    </row>
    <row r="9" spans="1:3" ht="15">
      <c r="A9" s="9" t="s">
        <v>45</v>
      </c>
      <c r="C9" s="7" t="s">
        <v>46</v>
      </c>
    </row>
    <row r="10" spans="1:3" ht="15">
      <c r="A10" s="9" t="s">
        <v>47</v>
      </c>
      <c r="C10" s="7" t="s">
        <v>48</v>
      </c>
    </row>
    <row r="11" spans="1:3" ht="15">
      <c r="A11" s="9" t="s">
        <v>119</v>
      </c>
      <c r="C11" s="7" t="s">
        <v>110</v>
      </c>
    </row>
    <row r="12" spans="1:8" ht="15">
      <c r="A12" s="9" t="s">
        <v>49</v>
      </c>
      <c r="C12" s="7" t="s">
        <v>106</v>
      </c>
      <c r="G12" s="4" t="s">
        <v>120</v>
      </c>
      <c r="H12" s="4">
        <v>2015</v>
      </c>
    </row>
    <row r="13" spans="1:3" ht="15">
      <c r="A13" s="9" t="s">
        <v>121</v>
      </c>
      <c r="C13" s="7" t="s">
        <v>108</v>
      </c>
    </row>
    <row r="15" spans="1:35" ht="15">
      <c r="A15" s="63" t="s">
        <v>51</v>
      </c>
      <c r="B15" s="81">
        <v>2007</v>
      </c>
      <c r="C15" s="81" t="s">
        <v>52</v>
      </c>
      <c r="D15" s="81">
        <v>2008</v>
      </c>
      <c r="E15" s="81" t="s">
        <v>52</v>
      </c>
      <c r="F15" s="81">
        <v>2009</v>
      </c>
      <c r="G15" s="81" t="s">
        <v>52</v>
      </c>
      <c r="H15" s="81">
        <v>2010</v>
      </c>
      <c r="I15" s="81" t="s">
        <v>52</v>
      </c>
      <c r="J15" s="81">
        <v>2011</v>
      </c>
      <c r="K15" s="81" t="s">
        <v>52</v>
      </c>
      <c r="L15" s="81">
        <v>2012</v>
      </c>
      <c r="M15" s="81" t="s">
        <v>52</v>
      </c>
      <c r="N15" s="81">
        <v>2013</v>
      </c>
      <c r="O15" s="81" t="s">
        <v>52</v>
      </c>
      <c r="P15" s="81">
        <v>2014</v>
      </c>
      <c r="Q15" s="81" t="s">
        <v>52</v>
      </c>
      <c r="R15" s="81">
        <v>2015</v>
      </c>
      <c r="S15" s="81" t="s">
        <v>52</v>
      </c>
      <c r="T15" s="81">
        <v>2016</v>
      </c>
      <c r="U15" s="81" t="s">
        <v>52</v>
      </c>
      <c r="V15" s="81">
        <v>2017</v>
      </c>
      <c r="W15" s="81" t="s">
        <v>52</v>
      </c>
      <c r="X15" s="81">
        <v>2018</v>
      </c>
      <c r="Y15" s="81" t="s">
        <v>52</v>
      </c>
      <c r="Z15" s="81">
        <v>2019</v>
      </c>
      <c r="AA15" s="81" t="s">
        <v>52</v>
      </c>
      <c r="AB15" s="81">
        <v>2020</v>
      </c>
      <c r="AC15" s="81" t="s">
        <v>52</v>
      </c>
      <c r="AD15" s="81">
        <v>2021</v>
      </c>
      <c r="AE15" s="81" t="s">
        <v>52</v>
      </c>
      <c r="AF15" s="81">
        <v>2022</v>
      </c>
      <c r="AG15" s="81" t="s">
        <v>52</v>
      </c>
      <c r="AH15" s="81">
        <v>2023</v>
      </c>
      <c r="AI15" s="81" t="s">
        <v>52</v>
      </c>
    </row>
    <row r="16" spans="1:35" ht="15">
      <c r="A16" s="10" t="s">
        <v>55</v>
      </c>
      <c r="B16" s="19" t="s">
        <v>52</v>
      </c>
      <c r="C16" s="19" t="s">
        <v>52</v>
      </c>
      <c r="D16" s="19" t="s">
        <v>52</v>
      </c>
      <c r="E16" s="19" t="s">
        <v>52</v>
      </c>
      <c r="F16" s="19" t="s">
        <v>52</v>
      </c>
      <c r="G16" s="19" t="s">
        <v>52</v>
      </c>
      <c r="H16" s="19" t="s">
        <v>52</v>
      </c>
      <c r="I16" s="19" t="s">
        <v>52</v>
      </c>
      <c r="J16" s="19" t="s">
        <v>52</v>
      </c>
      <c r="K16" s="19" t="s">
        <v>52</v>
      </c>
      <c r="L16" s="19" t="s">
        <v>52</v>
      </c>
      <c r="M16" s="19" t="s">
        <v>52</v>
      </c>
      <c r="N16" s="19" t="s">
        <v>52</v>
      </c>
      <c r="O16" s="19" t="s">
        <v>52</v>
      </c>
      <c r="P16" s="19" t="s">
        <v>52</v>
      </c>
      <c r="Q16" s="19" t="s">
        <v>52</v>
      </c>
      <c r="R16" s="19" t="s">
        <v>52</v>
      </c>
      <c r="S16" s="19" t="s">
        <v>52</v>
      </c>
      <c r="T16" s="19" t="s">
        <v>52</v>
      </c>
      <c r="U16" s="19" t="s">
        <v>52</v>
      </c>
      <c r="V16" s="19" t="s">
        <v>52</v>
      </c>
      <c r="W16" s="19" t="s">
        <v>52</v>
      </c>
      <c r="X16" s="19" t="s">
        <v>52</v>
      </c>
      <c r="Y16" s="19" t="s">
        <v>52</v>
      </c>
      <c r="Z16" s="19" t="s">
        <v>52</v>
      </c>
      <c r="AA16" s="19" t="s">
        <v>52</v>
      </c>
      <c r="AB16" s="19" t="s">
        <v>52</v>
      </c>
      <c r="AC16" s="19" t="s">
        <v>52</v>
      </c>
      <c r="AD16" s="19" t="s">
        <v>52</v>
      </c>
      <c r="AE16" s="19" t="s">
        <v>52</v>
      </c>
      <c r="AF16" s="19" t="s">
        <v>52</v>
      </c>
      <c r="AG16" s="19" t="s">
        <v>52</v>
      </c>
      <c r="AH16" s="19" t="s">
        <v>52</v>
      </c>
      <c r="AI16" s="19" t="s">
        <v>52</v>
      </c>
    </row>
    <row r="17" spans="1:37" ht="15">
      <c r="A17" s="11" t="s">
        <v>89</v>
      </c>
      <c r="B17" s="24">
        <v>88.9</v>
      </c>
      <c r="C17" s="14" t="s">
        <v>52</v>
      </c>
      <c r="D17" s="24">
        <v>93.71</v>
      </c>
      <c r="E17" s="14" t="s">
        <v>52</v>
      </c>
      <c r="F17" s="24">
        <v>83.58</v>
      </c>
      <c r="G17" s="14" t="s">
        <v>52</v>
      </c>
      <c r="H17" s="24">
        <v>90.22</v>
      </c>
      <c r="I17" s="14" t="s">
        <v>52</v>
      </c>
      <c r="J17" s="24">
        <v>97.89</v>
      </c>
      <c r="K17" s="14" t="s">
        <v>52</v>
      </c>
      <c r="L17" s="24">
        <v>100.36</v>
      </c>
      <c r="M17" s="14" t="s">
        <v>52</v>
      </c>
      <c r="N17" s="24">
        <v>103.19</v>
      </c>
      <c r="O17" s="14" t="s">
        <v>52</v>
      </c>
      <c r="P17" s="24">
        <v>101.4</v>
      </c>
      <c r="Q17" s="14" t="s">
        <v>52</v>
      </c>
      <c r="R17" s="24">
        <v>100</v>
      </c>
      <c r="S17" s="14" t="s">
        <v>52</v>
      </c>
      <c r="T17" s="24">
        <v>98.59</v>
      </c>
      <c r="U17" s="14" t="s">
        <v>52</v>
      </c>
      <c r="V17" s="24">
        <v>104.61</v>
      </c>
      <c r="W17" s="14" t="s">
        <v>52</v>
      </c>
      <c r="X17" s="24">
        <v>105.8</v>
      </c>
      <c r="Y17" s="14" t="s">
        <v>52</v>
      </c>
      <c r="Z17" s="24">
        <v>108.49</v>
      </c>
      <c r="AA17" s="14" t="s">
        <v>52</v>
      </c>
      <c r="AB17" s="24">
        <v>107.51</v>
      </c>
      <c r="AC17" s="14" t="s">
        <v>52</v>
      </c>
      <c r="AD17" s="24">
        <v>116.95</v>
      </c>
      <c r="AE17" s="14" t="s">
        <v>52</v>
      </c>
      <c r="AF17" s="24">
        <v>139.09</v>
      </c>
      <c r="AG17" s="14" t="s">
        <v>52</v>
      </c>
      <c r="AH17" s="24">
        <v>139.08</v>
      </c>
      <c r="AI17" s="14"/>
      <c r="AK17" s="25">
        <v>-0.0071895894744322675</v>
      </c>
    </row>
    <row r="18" spans="1:37" ht="15">
      <c r="A18" s="11" t="s">
        <v>122</v>
      </c>
      <c r="B18" s="24">
        <v>83.88</v>
      </c>
      <c r="C18" s="13" t="s">
        <v>52</v>
      </c>
      <c r="D18" s="24">
        <v>93.6</v>
      </c>
      <c r="E18" s="13" t="s">
        <v>52</v>
      </c>
      <c r="F18" s="24">
        <v>85.77</v>
      </c>
      <c r="G18" s="13" t="s">
        <v>52</v>
      </c>
      <c r="H18" s="24">
        <v>88.85</v>
      </c>
      <c r="I18" s="13" t="s">
        <v>52</v>
      </c>
      <c r="J18" s="24">
        <v>98.06</v>
      </c>
      <c r="K18" s="13" t="s">
        <v>52</v>
      </c>
      <c r="L18" s="24">
        <v>101.88</v>
      </c>
      <c r="M18" s="13" t="s">
        <v>52</v>
      </c>
      <c r="N18" s="24">
        <v>104.23</v>
      </c>
      <c r="O18" s="13" t="s">
        <v>52</v>
      </c>
      <c r="P18" s="24">
        <v>101.77</v>
      </c>
      <c r="Q18" s="13" t="s">
        <v>52</v>
      </c>
      <c r="R18" s="24">
        <v>100</v>
      </c>
      <c r="S18" s="13" t="s">
        <v>52</v>
      </c>
      <c r="T18" s="24">
        <v>97.9</v>
      </c>
      <c r="U18" s="13" t="s">
        <v>52</v>
      </c>
      <c r="V18" s="24">
        <v>99.51</v>
      </c>
      <c r="W18" s="13" t="s">
        <v>52</v>
      </c>
      <c r="X18" s="24">
        <v>103.22</v>
      </c>
      <c r="Y18" s="13" t="s">
        <v>52</v>
      </c>
      <c r="Z18" s="24">
        <v>104.93</v>
      </c>
      <c r="AA18" s="13" t="s">
        <v>52</v>
      </c>
      <c r="AB18" s="24">
        <v>104.27</v>
      </c>
      <c r="AC18" s="13" t="s">
        <v>52</v>
      </c>
      <c r="AD18" s="24">
        <v>114.47</v>
      </c>
      <c r="AE18" s="13" t="s">
        <v>52</v>
      </c>
      <c r="AF18" s="24">
        <v>139.27</v>
      </c>
      <c r="AG18" s="13" t="s">
        <v>52</v>
      </c>
      <c r="AH18" s="24">
        <v>137.17</v>
      </c>
      <c r="AI18" s="13"/>
      <c r="AK18" s="25">
        <v>-1.507862425504436</v>
      </c>
    </row>
    <row r="19" spans="1:37" ht="15">
      <c r="A19" s="11" t="s">
        <v>123</v>
      </c>
      <c r="B19" s="24">
        <v>96.05</v>
      </c>
      <c r="C19" s="14" t="s">
        <v>52</v>
      </c>
      <c r="D19" s="24">
        <v>93.88</v>
      </c>
      <c r="E19" s="14" t="s">
        <v>52</v>
      </c>
      <c r="F19" s="24">
        <v>80.45</v>
      </c>
      <c r="G19" s="14" t="s">
        <v>52</v>
      </c>
      <c r="H19" s="24">
        <v>92.18</v>
      </c>
      <c r="I19" s="14" t="s">
        <v>52</v>
      </c>
      <c r="J19" s="24">
        <v>97.65</v>
      </c>
      <c r="K19" s="14" t="s">
        <v>52</v>
      </c>
      <c r="L19" s="24">
        <v>98.19</v>
      </c>
      <c r="M19" s="14" t="s">
        <v>52</v>
      </c>
      <c r="N19" s="24">
        <v>101.71</v>
      </c>
      <c r="O19" s="14" t="s">
        <v>52</v>
      </c>
      <c r="P19" s="24">
        <v>100.88</v>
      </c>
      <c r="Q19" s="14" t="s">
        <v>52</v>
      </c>
      <c r="R19" s="24">
        <v>100</v>
      </c>
      <c r="S19" s="14" t="s">
        <v>52</v>
      </c>
      <c r="T19" s="24">
        <v>99.58</v>
      </c>
      <c r="U19" s="14" t="s">
        <v>52</v>
      </c>
      <c r="V19" s="24">
        <v>111.89</v>
      </c>
      <c r="W19" s="14" t="s">
        <v>52</v>
      </c>
      <c r="X19" s="24">
        <v>109.49</v>
      </c>
      <c r="Y19" s="14" t="s">
        <v>52</v>
      </c>
      <c r="Z19" s="24">
        <v>113.57</v>
      </c>
      <c r="AA19" s="14" t="s">
        <v>52</v>
      </c>
      <c r="AB19" s="24">
        <v>112.13</v>
      </c>
      <c r="AC19" s="14" t="s">
        <v>52</v>
      </c>
      <c r="AD19" s="24">
        <v>120.49</v>
      </c>
      <c r="AE19" s="14" t="s">
        <v>52</v>
      </c>
      <c r="AF19" s="24">
        <v>138.84</v>
      </c>
      <c r="AG19" s="14" t="s">
        <v>52</v>
      </c>
      <c r="AH19" s="24">
        <v>141.81</v>
      </c>
      <c r="AI19" s="14"/>
      <c r="AK19" s="25">
        <v>2.1391529818496124</v>
      </c>
    </row>
    <row r="21" ht="15">
      <c r="A21" s="9" t="s">
        <v>92</v>
      </c>
    </row>
    <row r="22" spans="1:2" ht="15">
      <c r="A22" s="9" t="s">
        <v>93</v>
      </c>
      <c r="B22" s="7" t="s">
        <v>94</v>
      </c>
    </row>
    <row r="23" ht="15">
      <c r="A23" s="9" t="s">
        <v>96</v>
      </c>
    </row>
    <row r="24" spans="1:2" ht="15">
      <c r="A24" s="9" t="s">
        <v>97</v>
      </c>
      <c r="B24" s="7" t="s">
        <v>98</v>
      </c>
    </row>
    <row r="27" spans="2:18" ht="15">
      <c r="B27" s="2">
        <v>2007</v>
      </c>
      <c r="C27" s="2">
        <v>2008</v>
      </c>
      <c r="D27" s="2">
        <v>2009</v>
      </c>
      <c r="E27" s="2">
        <v>2010</v>
      </c>
      <c r="F27" s="2">
        <v>2011</v>
      </c>
      <c r="G27" s="2">
        <v>2012</v>
      </c>
      <c r="H27" s="2">
        <v>2013</v>
      </c>
      <c r="I27" s="2">
        <v>2014</v>
      </c>
      <c r="J27" s="2">
        <v>2015</v>
      </c>
      <c r="K27" s="2">
        <v>2016</v>
      </c>
      <c r="L27" s="2">
        <v>2017</v>
      </c>
      <c r="M27" s="2">
        <v>2018</v>
      </c>
      <c r="N27" s="2">
        <v>2019</v>
      </c>
      <c r="O27" s="2">
        <v>2020</v>
      </c>
      <c r="P27" s="2">
        <v>2021</v>
      </c>
      <c r="Q27" s="2">
        <v>2022</v>
      </c>
      <c r="R27" s="2">
        <v>2023</v>
      </c>
    </row>
    <row r="28" spans="1:18" ht="15">
      <c r="A28" s="4" t="s">
        <v>124</v>
      </c>
      <c r="B28" s="26">
        <v>88.9</v>
      </c>
      <c r="C28" s="26">
        <v>93.71</v>
      </c>
      <c r="D28" s="26">
        <v>83.58</v>
      </c>
      <c r="E28" s="26">
        <v>90.22</v>
      </c>
      <c r="F28" s="26">
        <v>97.89</v>
      </c>
      <c r="G28" s="26">
        <v>100.36</v>
      </c>
      <c r="H28" s="26">
        <v>103.19</v>
      </c>
      <c r="I28" s="26">
        <v>101.4</v>
      </c>
      <c r="J28" s="26">
        <v>100</v>
      </c>
      <c r="K28" s="26">
        <v>98.59</v>
      </c>
      <c r="L28" s="26">
        <v>104.61</v>
      </c>
      <c r="M28" s="26">
        <v>105.8</v>
      </c>
      <c r="N28" s="26">
        <v>108.49</v>
      </c>
      <c r="O28" s="26">
        <v>107.51</v>
      </c>
      <c r="P28" s="26">
        <v>116.95</v>
      </c>
      <c r="Q28" s="26">
        <v>139.09</v>
      </c>
      <c r="R28" s="26">
        <v>139.08</v>
      </c>
    </row>
    <row r="29" spans="1:18" ht="15">
      <c r="A29" s="4" t="s">
        <v>125</v>
      </c>
      <c r="B29" s="26">
        <v>83.88</v>
      </c>
      <c r="C29" s="26">
        <v>93.6</v>
      </c>
      <c r="D29" s="26">
        <v>85.77</v>
      </c>
      <c r="E29" s="26">
        <v>88.85</v>
      </c>
      <c r="F29" s="26">
        <v>98.06</v>
      </c>
      <c r="G29" s="26">
        <v>101.88</v>
      </c>
      <c r="H29" s="26">
        <v>104.23</v>
      </c>
      <c r="I29" s="26">
        <v>101.77</v>
      </c>
      <c r="J29" s="26">
        <v>100</v>
      </c>
      <c r="K29" s="26">
        <v>97.9</v>
      </c>
      <c r="L29" s="26">
        <v>99.51</v>
      </c>
      <c r="M29" s="26">
        <v>103.22</v>
      </c>
      <c r="N29" s="26">
        <v>104.93</v>
      </c>
      <c r="O29" s="26">
        <v>104.27</v>
      </c>
      <c r="P29" s="26">
        <v>114.47</v>
      </c>
      <c r="Q29" s="26">
        <v>139.27</v>
      </c>
      <c r="R29" s="26">
        <v>137.17</v>
      </c>
    </row>
    <row r="30" spans="1:18" ht="15">
      <c r="A30" s="4" t="s">
        <v>126</v>
      </c>
      <c r="B30" s="26">
        <v>96.05</v>
      </c>
      <c r="C30" s="26">
        <v>93.88</v>
      </c>
      <c r="D30" s="26">
        <v>80.45</v>
      </c>
      <c r="E30" s="26">
        <v>92.18</v>
      </c>
      <c r="F30" s="26">
        <v>97.65</v>
      </c>
      <c r="G30" s="26">
        <v>98.19</v>
      </c>
      <c r="H30" s="26">
        <v>101.71</v>
      </c>
      <c r="I30" s="26">
        <v>100.88</v>
      </c>
      <c r="J30" s="26">
        <v>100</v>
      </c>
      <c r="K30" s="26">
        <v>99.58</v>
      </c>
      <c r="L30" s="26">
        <v>111.89</v>
      </c>
      <c r="M30" s="26">
        <v>109.49</v>
      </c>
      <c r="N30" s="26">
        <v>113.57</v>
      </c>
      <c r="O30" s="26">
        <v>112.13</v>
      </c>
      <c r="P30" s="26">
        <v>120.49</v>
      </c>
      <c r="Q30" s="26">
        <v>138.84</v>
      </c>
      <c r="R30" s="26">
        <v>141.81</v>
      </c>
    </row>
    <row r="32" spans="2:18" ht="15">
      <c r="B32" s="2">
        <v>2007</v>
      </c>
      <c r="C32" s="2">
        <v>2008</v>
      </c>
      <c r="D32" s="2">
        <v>2009</v>
      </c>
      <c r="E32" s="2">
        <v>2010</v>
      </c>
      <c r="F32" s="2">
        <v>2011</v>
      </c>
      <c r="G32" s="2">
        <v>2012</v>
      </c>
      <c r="H32" s="2">
        <v>2013</v>
      </c>
      <c r="I32" s="2">
        <v>2014</v>
      </c>
      <c r="J32" s="2">
        <v>2015</v>
      </c>
      <c r="K32" s="2">
        <v>2016</v>
      </c>
      <c r="L32" s="2">
        <v>2017</v>
      </c>
      <c r="M32" s="2">
        <v>2018</v>
      </c>
      <c r="N32" s="2">
        <v>2019</v>
      </c>
      <c r="O32" s="2">
        <v>2020</v>
      </c>
      <c r="P32" s="2">
        <v>2021</v>
      </c>
      <c r="Q32" s="2">
        <v>2022</v>
      </c>
      <c r="R32" s="2">
        <v>2023</v>
      </c>
    </row>
    <row r="33" spans="1:20" ht="15">
      <c r="A33" s="4" t="s">
        <v>124</v>
      </c>
      <c r="B33" s="26"/>
      <c r="C33" s="26">
        <v>100</v>
      </c>
      <c r="D33" s="26">
        <v>89.19</v>
      </c>
      <c r="E33" s="26">
        <v>96.27168599999999</v>
      </c>
      <c r="F33" s="26">
        <v>104.45477930999998</v>
      </c>
      <c r="G33" s="26">
        <v>107.08703974861197</v>
      </c>
      <c r="H33" s="26">
        <v>110.10689426952283</v>
      </c>
      <c r="I33" s="26">
        <v>108.20204499866007</v>
      </c>
      <c r="J33" s="26">
        <v>106.70885677767858</v>
      </c>
      <c r="K33" s="26">
        <v>105.20426189711331</v>
      </c>
      <c r="L33" s="26">
        <v>111.62172187283721</v>
      </c>
      <c r="M33" s="26">
        <v>112.89420950218756</v>
      </c>
      <c r="N33" s="26">
        <v>115.76172242354313</v>
      </c>
      <c r="O33" s="26">
        <v>114.7082907494889</v>
      </c>
      <c r="P33" s="26">
        <v>124.79114950636898</v>
      </c>
      <c r="Q33" s="26">
        <v>148.41411410792463</v>
      </c>
      <c r="R33" s="26">
        <v>148.39927269651383</v>
      </c>
      <c r="T33" s="25">
        <v>32.94838155746667</v>
      </c>
    </row>
    <row r="34" spans="1:20" ht="15">
      <c r="A34" s="4" t="s">
        <v>125</v>
      </c>
      <c r="B34" s="26"/>
      <c r="C34" s="26">
        <v>100</v>
      </c>
      <c r="D34" s="26">
        <v>91.64</v>
      </c>
      <c r="E34" s="26">
        <v>94.92071200000001</v>
      </c>
      <c r="F34" s="26">
        <v>104.76398983440002</v>
      </c>
      <c r="G34" s="26">
        <v>108.83930903895818</v>
      </c>
      <c r="H34" s="26">
        <v>111.35349707775812</v>
      </c>
      <c r="I34" s="26">
        <v>108.72555454672303</v>
      </c>
      <c r="J34" s="26">
        <v>106.83372989761006</v>
      </c>
      <c r="K34" s="26">
        <v>104.59022156976026</v>
      </c>
      <c r="L34" s="26">
        <v>106.3159602256613</v>
      </c>
      <c r="M34" s="26">
        <v>110.28154554207848</v>
      </c>
      <c r="N34" s="26">
        <v>112.11221919807697</v>
      </c>
      <c r="O34" s="26">
        <v>111.40591221712909</v>
      </c>
      <c r="P34" s="26">
        <v>122.31255102318603</v>
      </c>
      <c r="Q34" s="26">
        <v>148.8054495748081</v>
      </c>
      <c r="R34" s="26">
        <v>146.5584872862285</v>
      </c>
      <c r="T34" s="25">
        <v>37.85182109548772</v>
      </c>
    </row>
    <row r="35" spans="1:20" ht="15">
      <c r="A35" s="4" t="s">
        <v>126</v>
      </c>
      <c r="B35" s="26"/>
      <c r="C35" s="26">
        <v>100</v>
      </c>
      <c r="D35" s="26">
        <v>85.7</v>
      </c>
      <c r="E35" s="26">
        <v>98.19506</v>
      </c>
      <c r="F35" s="26">
        <v>104.01802705800002</v>
      </c>
      <c r="G35" s="26">
        <v>104.60052800952482</v>
      </c>
      <c r="H35" s="26">
        <v>108.34522691226582</v>
      </c>
      <c r="I35" s="26">
        <v>107.46763057427646</v>
      </c>
      <c r="J35" s="26">
        <v>106.53266218828024</v>
      </c>
      <c r="K35" s="26">
        <v>106.08522500708946</v>
      </c>
      <c r="L35" s="26">
        <v>119.1973588179657</v>
      </c>
      <c r="M35" s="26">
        <v>116.63461560337943</v>
      </c>
      <c r="N35" s="26">
        <v>120.98508676538549</v>
      </c>
      <c r="O35" s="26">
        <v>119.4485761634651</v>
      </c>
      <c r="P35" s="26">
        <v>128.34749508764327</v>
      </c>
      <c r="Q35" s="26">
        <v>147.89481858949134</v>
      </c>
      <c r="R35" s="26">
        <v>151.05976770730646</v>
      </c>
      <c r="T35" s="25">
        <v>26.730801089309363</v>
      </c>
    </row>
    <row r="42" ht="15">
      <c r="A42" s="8" t="s">
        <v>39</v>
      </c>
    </row>
    <row r="43" ht="15">
      <c r="A43" s="4" t="s">
        <v>127</v>
      </c>
    </row>
    <row r="45" spans="1:35" s="1" customFormat="1" ht="15">
      <c r="A45" s="7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1" customFormat="1" ht="15">
      <c r="A46" s="7" t="s">
        <v>42</v>
      </c>
      <c r="B46" s="9" t="s">
        <v>128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1" customFormat="1" ht="15">
      <c r="A47" s="7" t="s">
        <v>44</v>
      </c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1" customFormat="1" ht="15">
      <c r="A49" s="9" t="s">
        <v>45</v>
      </c>
      <c r="B49" s="4"/>
      <c r="C49" s="7" t="s">
        <v>46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1" customFormat="1" ht="15">
      <c r="A50" s="9" t="s">
        <v>47</v>
      </c>
      <c r="B50" s="4"/>
      <c r="C50" s="7" t="s">
        <v>48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1" customFormat="1" ht="15">
      <c r="A51" s="9" t="s">
        <v>119</v>
      </c>
      <c r="B51" s="4"/>
      <c r="C51" s="7" t="s">
        <v>110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s="1" customFormat="1" ht="15">
      <c r="A52" s="9" t="s">
        <v>49</v>
      </c>
      <c r="B52" s="4"/>
      <c r="C52" s="7" t="s">
        <v>115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1" customFormat="1" ht="15">
      <c r="A53" s="9" t="s">
        <v>121</v>
      </c>
      <c r="B53" s="4"/>
      <c r="C53" s="7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s="1" customFormat="1" ht="15">
      <c r="A55" s="63" t="s">
        <v>51</v>
      </c>
      <c r="B55" s="81">
        <v>2007</v>
      </c>
      <c r="C55" s="81" t="s">
        <v>52</v>
      </c>
      <c r="D55" s="81">
        <v>2008</v>
      </c>
      <c r="E55" s="81" t="s">
        <v>52</v>
      </c>
      <c r="F55" s="81">
        <v>2009</v>
      </c>
      <c r="G55" s="81" t="s">
        <v>52</v>
      </c>
      <c r="H55" s="81">
        <v>2010</v>
      </c>
      <c r="I55" s="81" t="s">
        <v>52</v>
      </c>
      <c r="J55" s="81">
        <v>2011</v>
      </c>
      <c r="K55" s="81" t="s">
        <v>52</v>
      </c>
      <c r="L55" s="81">
        <v>2012</v>
      </c>
      <c r="M55" s="81" t="s">
        <v>52</v>
      </c>
      <c r="N55" s="81">
        <v>2013</v>
      </c>
      <c r="O55" s="81" t="s">
        <v>52</v>
      </c>
      <c r="P55" s="81">
        <v>2014</v>
      </c>
      <c r="Q55" s="81" t="s">
        <v>52</v>
      </c>
      <c r="R55" s="81">
        <v>2015</v>
      </c>
      <c r="S55" s="81" t="s">
        <v>52</v>
      </c>
      <c r="T55" s="81">
        <v>2016</v>
      </c>
      <c r="U55" s="81" t="s">
        <v>52</v>
      </c>
      <c r="V55" s="81">
        <v>2017</v>
      </c>
      <c r="W55" s="81" t="s">
        <v>52</v>
      </c>
      <c r="X55" s="81">
        <v>2018</v>
      </c>
      <c r="Y55" s="81" t="s">
        <v>52</v>
      </c>
      <c r="Z55" s="81">
        <v>2019</v>
      </c>
      <c r="AA55" s="81" t="s">
        <v>52</v>
      </c>
      <c r="AB55" s="81">
        <v>2020</v>
      </c>
      <c r="AC55" s="81" t="s">
        <v>52</v>
      </c>
      <c r="AD55" s="81">
        <v>2021</v>
      </c>
      <c r="AE55" s="81" t="s">
        <v>52</v>
      </c>
      <c r="AF55" s="81">
        <v>2022</v>
      </c>
      <c r="AG55" s="81" t="s">
        <v>52</v>
      </c>
      <c r="AH55" s="81">
        <v>2023</v>
      </c>
      <c r="AI55" s="81" t="s">
        <v>52</v>
      </c>
    </row>
    <row r="56" spans="1:35" s="1" customFormat="1" ht="15">
      <c r="A56" s="10" t="s">
        <v>55</v>
      </c>
      <c r="B56" s="19" t="s">
        <v>52</v>
      </c>
      <c r="C56" s="19" t="s">
        <v>52</v>
      </c>
      <c r="D56" s="19" t="s">
        <v>52</v>
      </c>
      <c r="E56" s="19" t="s">
        <v>52</v>
      </c>
      <c r="F56" s="19" t="s">
        <v>52</v>
      </c>
      <c r="G56" s="19" t="s">
        <v>52</v>
      </c>
      <c r="H56" s="19" t="s">
        <v>52</v>
      </c>
      <c r="I56" s="19" t="s">
        <v>52</v>
      </c>
      <c r="J56" s="19" t="s">
        <v>52</v>
      </c>
      <c r="K56" s="19" t="s">
        <v>52</v>
      </c>
      <c r="L56" s="19" t="s">
        <v>52</v>
      </c>
      <c r="M56" s="19" t="s">
        <v>52</v>
      </c>
      <c r="N56" s="19" t="s">
        <v>52</v>
      </c>
      <c r="O56" s="19" t="s">
        <v>52</v>
      </c>
      <c r="P56" s="19" t="s">
        <v>52</v>
      </c>
      <c r="Q56" s="19" t="s">
        <v>52</v>
      </c>
      <c r="R56" s="19" t="s">
        <v>52</v>
      </c>
      <c r="S56" s="19" t="s">
        <v>52</v>
      </c>
      <c r="T56" s="19" t="s">
        <v>52</v>
      </c>
      <c r="U56" s="19" t="s">
        <v>52</v>
      </c>
      <c r="V56" s="19" t="s">
        <v>52</v>
      </c>
      <c r="W56" s="19" t="s">
        <v>52</v>
      </c>
      <c r="X56" s="19" t="s">
        <v>52</v>
      </c>
      <c r="Y56" s="19" t="s">
        <v>52</v>
      </c>
      <c r="Z56" s="19" t="s">
        <v>52</v>
      </c>
      <c r="AA56" s="19" t="s">
        <v>52</v>
      </c>
      <c r="AB56" s="19" t="s">
        <v>52</v>
      </c>
      <c r="AC56" s="19" t="s">
        <v>52</v>
      </c>
      <c r="AD56" s="19" t="s">
        <v>52</v>
      </c>
      <c r="AE56" s="19" t="s">
        <v>52</v>
      </c>
      <c r="AF56" s="19" t="s">
        <v>52</v>
      </c>
      <c r="AG56" s="19" t="s">
        <v>52</v>
      </c>
      <c r="AH56" s="19" t="s">
        <v>52</v>
      </c>
      <c r="AI56" s="19" t="s">
        <v>52</v>
      </c>
    </row>
    <row r="57" spans="1:35" s="1" customFormat="1" ht="15">
      <c r="A57" s="11" t="s">
        <v>89</v>
      </c>
      <c r="B57" s="27">
        <v>109.76</v>
      </c>
      <c r="C57" s="14" t="s">
        <v>52</v>
      </c>
      <c r="D57" s="27">
        <v>105.42</v>
      </c>
      <c r="E57" s="14" t="s">
        <v>52</v>
      </c>
      <c r="F57" s="27">
        <v>89.19</v>
      </c>
      <c r="G57" s="14" t="s">
        <v>52</v>
      </c>
      <c r="H57" s="27">
        <v>107.94</v>
      </c>
      <c r="I57" s="14" t="s">
        <v>52</v>
      </c>
      <c r="J57" s="27">
        <v>108.5</v>
      </c>
      <c r="K57" s="14" t="s">
        <v>52</v>
      </c>
      <c r="L57" s="27">
        <v>102.52</v>
      </c>
      <c r="M57" s="14" t="s">
        <v>52</v>
      </c>
      <c r="N57" s="27">
        <v>102.82</v>
      </c>
      <c r="O57" s="14" t="s">
        <v>52</v>
      </c>
      <c r="P57" s="27">
        <v>98.27</v>
      </c>
      <c r="Q57" s="14" t="s">
        <v>52</v>
      </c>
      <c r="R57" s="27">
        <v>98.62</v>
      </c>
      <c r="S57" s="14" t="s">
        <v>52</v>
      </c>
      <c r="T57" s="27">
        <v>98.59</v>
      </c>
      <c r="U57" s="14" t="s">
        <v>52</v>
      </c>
      <c r="V57" s="27">
        <v>106.1</v>
      </c>
      <c r="W57" s="14" t="s">
        <v>52</v>
      </c>
      <c r="X57" s="27">
        <v>101.14</v>
      </c>
      <c r="Y57" s="14" t="s">
        <v>52</v>
      </c>
      <c r="Z57" s="27">
        <v>102.54</v>
      </c>
      <c r="AA57" s="14" t="s">
        <v>52</v>
      </c>
      <c r="AB57" s="27">
        <v>99.09</v>
      </c>
      <c r="AC57" s="14" t="s">
        <v>52</v>
      </c>
      <c r="AD57" s="27">
        <v>108.79</v>
      </c>
      <c r="AE57" s="14" t="s">
        <v>52</v>
      </c>
      <c r="AF57" s="27">
        <v>118.93</v>
      </c>
      <c r="AG57" s="14" t="s">
        <v>52</v>
      </c>
      <c r="AH57" s="27">
        <v>99.99</v>
      </c>
      <c r="AI57" s="14"/>
    </row>
    <row r="58" spans="1:35" s="1" customFormat="1" ht="15">
      <c r="A58" s="11" t="s">
        <v>122</v>
      </c>
      <c r="B58" s="27">
        <v>110.61</v>
      </c>
      <c r="C58" s="13" t="s">
        <v>52</v>
      </c>
      <c r="D58" s="27">
        <v>111.59</v>
      </c>
      <c r="E58" s="13" t="s">
        <v>52</v>
      </c>
      <c r="F58" s="27">
        <v>91.64</v>
      </c>
      <c r="G58" s="13" t="s">
        <v>52</v>
      </c>
      <c r="H58" s="27">
        <v>103.58</v>
      </c>
      <c r="I58" s="13" t="s">
        <v>52</v>
      </c>
      <c r="J58" s="27">
        <v>110.37</v>
      </c>
      <c r="K58" s="13" t="s">
        <v>52</v>
      </c>
      <c r="L58" s="27">
        <v>103.89</v>
      </c>
      <c r="M58" s="13" t="s">
        <v>52</v>
      </c>
      <c r="N58" s="27">
        <v>102.31</v>
      </c>
      <c r="O58" s="13" t="s">
        <v>52</v>
      </c>
      <c r="P58" s="27">
        <v>97.64</v>
      </c>
      <c r="Q58" s="13" t="s">
        <v>52</v>
      </c>
      <c r="R58" s="27">
        <v>98.26</v>
      </c>
      <c r="S58" s="13" t="s">
        <v>52</v>
      </c>
      <c r="T58" s="27">
        <v>97.9</v>
      </c>
      <c r="U58" s="13" t="s">
        <v>52</v>
      </c>
      <c r="V58" s="27">
        <v>101.65</v>
      </c>
      <c r="W58" s="13" t="s">
        <v>52</v>
      </c>
      <c r="X58" s="27">
        <v>103.73</v>
      </c>
      <c r="Y58" s="13" t="s">
        <v>52</v>
      </c>
      <c r="Z58" s="27">
        <v>101.66</v>
      </c>
      <c r="AA58" s="13" t="s">
        <v>52</v>
      </c>
      <c r="AB58" s="27">
        <v>99.37</v>
      </c>
      <c r="AC58" s="13" t="s">
        <v>52</v>
      </c>
      <c r="AD58" s="27">
        <v>109.79</v>
      </c>
      <c r="AE58" s="13" t="s">
        <v>52</v>
      </c>
      <c r="AF58" s="27">
        <v>121.66</v>
      </c>
      <c r="AG58" s="13" t="s">
        <v>52</v>
      </c>
      <c r="AH58" s="27">
        <v>98.49</v>
      </c>
      <c r="AI58" s="13"/>
    </row>
    <row r="59" spans="1:35" s="1" customFormat="1" ht="15">
      <c r="A59" s="11" t="s">
        <v>123</v>
      </c>
      <c r="B59" s="27">
        <v>108.73</v>
      </c>
      <c r="C59" s="14" t="s">
        <v>52</v>
      </c>
      <c r="D59" s="27">
        <v>97.73</v>
      </c>
      <c r="E59" s="14" t="s">
        <v>52</v>
      </c>
      <c r="F59" s="27">
        <v>85.7</v>
      </c>
      <c r="G59" s="14" t="s">
        <v>52</v>
      </c>
      <c r="H59" s="27">
        <v>114.58</v>
      </c>
      <c r="I59" s="14" t="s">
        <v>52</v>
      </c>
      <c r="J59" s="27">
        <v>105.93</v>
      </c>
      <c r="K59" s="14" t="s">
        <v>52</v>
      </c>
      <c r="L59" s="27">
        <v>100.56</v>
      </c>
      <c r="M59" s="14" t="s">
        <v>52</v>
      </c>
      <c r="N59" s="27">
        <v>103.58</v>
      </c>
      <c r="O59" s="14" t="s">
        <v>52</v>
      </c>
      <c r="P59" s="27">
        <v>99.19</v>
      </c>
      <c r="Q59" s="14" t="s">
        <v>52</v>
      </c>
      <c r="R59" s="27">
        <v>99.13</v>
      </c>
      <c r="S59" s="14" t="s">
        <v>52</v>
      </c>
      <c r="T59" s="27">
        <v>99.58</v>
      </c>
      <c r="U59" s="14" t="s">
        <v>52</v>
      </c>
      <c r="V59" s="27">
        <v>112.36</v>
      </c>
      <c r="W59" s="14" t="s">
        <v>52</v>
      </c>
      <c r="X59" s="27">
        <v>97.85</v>
      </c>
      <c r="Y59" s="14" t="s">
        <v>52</v>
      </c>
      <c r="Z59" s="27">
        <v>103.73</v>
      </c>
      <c r="AA59" s="14" t="s">
        <v>52</v>
      </c>
      <c r="AB59" s="27">
        <v>98.73</v>
      </c>
      <c r="AC59" s="14" t="s">
        <v>52</v>
      </c>
      <c r="AD59" s="27">
        <v>107.45</v>
      </c>
      <c r="AE59" s="14" t="s">
        <v>52</v>
      </c>
      <c r="AF59" s="27">
        <v>115.23</v>
      </c>
      <c r="AG59" s="14" t="s">
        <v>52</v>
      </c>
      <c r="AH59" s="27">
        <v>102.14</v>
      </c>
      <c r="AI59" s="14"/>
    </row>
    <row r="60" spans="1:35" s="1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s="1" customFormat="1" ht="15">
      <c r="A61" s="9" t="s">
        <v>92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2" ht="15">
      <c r="A62" s="9" t="s">
        <v>93</v>
      </c>
      <c r="B62" s="7" t="s">
        <v>94</v>
      </c>
    </row>
    <row r="63" ht="15">
      <c r="A63" s="9" t="s">
        <v>96</v>
      </c>
    </row>
    <row r="64" spans="1:2" ht="15">
      <c r="A64" s="9" t="s">
        <v>97</v>
      </c>
      <c r="B64" s="7" t="s">
        <v>98</v>
      </c>
    </row>
  </sheetData>
  <mergeCells count="34"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B55:C55"/>
    <mergeCell ref="D55:E55"/>
    <mergeCell ref="F55:G55"/>
    <mergeCell ref="H55:I55"/>
    <mergeCell ref="J55:K55"/>
    <mergeCell ref="Z15:AA15"/>
    <mergeCell ref="AB15:AC15"/>
    <mergeCell ref="AD15:AE15"/>
    <mergeCell ref="AF15:AG15"/>
    <mergeCell ref="AH15:AI15"/>
    <mergeCell ref="AH55:AI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00102615356"/>
  </sheetPr>
  <dimension ref="A2:A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129</v>
      </c>
    </row>
    <row r="3" ht="12.75">
      <c r="A3" s="21" t="s">
        <v>130</v>
      </c>
    </row>
    <row r="5" ht="12.75">
      <c r="A5" s="21" t="s">
        <v>131</v>
      </c>
    </row>
    <row r="6" ht="12.75">
      <c r="A6" s="22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00102615356"/>
  </sheetPr>
  <dimension ref="A2:A44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133</v>
      </c>
    </row>
    <row r="3" ht="12.75">
      <c r="A3" s="21" t="s">
        <v>134</v>
      </c>
    </row>
    <row r="5" ht="12.75">
      <c r="A5" s="21" t="s">
        <v>135</v>
      </c>
    </row>
    <row r="6" ht="12.75">
      <c r="A6" s="21" t="s">
        <v>136</v>
      </c>
    </row>
    <row r="44" ht="12.75">
      <c r="A44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2:AU177"/>
  <sheetViews>
    <sheetView workbookViewId="0" topLeftCell="A1"/>
  </sheetViews>
  <sheetFormatPr defaultColWidth="9.28125" defaultRowHeight="15"/>
  <cols>
    <col min="1" max="1" width="18.28125" style="4" customWidth="1"/>
    <col min="2" max="37" width="9.28125" style="4" customWidth="1"/>
    <col min="38" max="38" width="11.421875" style="4" customWidth="1"/>
    <col min="39" max="48" width="9.28125" style="4" customWidth="1"/>
    <col min="49" max="49" width="10.28125" style="4" bestFit="1" customWidth="1"/>
    <col min="50" max="50" width="39.28125" style="4" bestFit="1" customWidth="1"/>
    <col min="51" max="54" width="9.28125" style="4" customWidth="1"/>
    <col min="55" max="55" width="39.28125" style="4" bestFit="1" customWidth="1"/>
    <col min="56" max="16384" width="9.28125" style="4" customWidth="1"/>
  </cols>
  <sheetData>
    <row r="2" ht="15">
      <c r="A2" s="8" t="s">
        <v>39</v>
      </c>
    </row>
    <row r="3" ht="15">
      <c r="A3" s="4" t="s">
        <v>137</v>
      </c>
    </row>
    <row r="5" spans="1:35" s="1" customFormat="1" ht="15">
      <c r="A5" s="7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1" customFormat="1" ht="15">
      <c r="A6" s="7" t="s">
        <v>42</v>
      </c>
      <c r="B6" s="9" t="s">
        <v>138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15">
      <c r="A7" s="7" t="s">
        <v>44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1" customFormat="1" ht="15">
      <c r="A9" s="9" t="s">
        <v>45</v>
      </c>
      <c r="B9" s="4"/>
      <c r="C9" s="7" t="s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8" s="1" customFormat="1" ht="15">
      <c r="A10" s="9" t="s">
        <v>49</v>
      </c>
      <c r="B10" s="4"/>
      <c r="C10" s="7" t="s">
        <v>106</v>
      </c>
      <c r="D10" s="4"/>
      <c r="E10" s="4"/>
      <c r="F10" s="4"/>
      <c r="G10" s="4" t="s">
        <v>120</v>
      </c>
      <c r="H10" s="4">
        <v>2015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L10" s="28"/>
    </row>
    <row r="11" spans="1:46" s="1" customFormat="1" ht="15">
      <c r="A11" s="9" t="s">
        <v>105</v>
      </c>
      <c r="B11" s="4"/>
      <c r="C11" s="7" t="s">
        <v>139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P11" s="8" t="s">
        <v>140</v>
      </c>
      <c r="AT11" s="8" t="s">
        <v>141</v>
      </c>
    </row>
    <row r="12" spans="1:47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O12" s="4"/>
      <c r="AP12" s="8" t="s">
        <v>142</v>
      </c>
      <c r="AQ12" s="4"/>
      <c r="AR12" s="4"/>
      <c r="AS12" s="4"/>
      <c r="AT12" s="8" t="s">
        <v>143</v>
      </c>
      <c r="AU12" s="4"/>
    </row>
    <row r="13" spans="1:47" s="1" customFormat="1" ht="15">
      <c r="A13" s="63" t="s">
        <v>51</v>
      </c>
      <c r="B13" s="29">
        <v>2007</v>
      </c>
      <c r="C13" s="29" t="s">
        <v>52</v>
      </c>
      <c r="D13" s="81">
        <v>2008</v>
      </c>
      <c r="E13" s="81" t="s">
        <v>52</v>
      </c>
      <c r="F13" s="81">
        <v>2009</v>
      </c>
      <c r="G13" s="81" t="s">
        <v>52</v>
      </c>
      <c r="H13" s="81">
        <v>2010</v>
      </c>
      <c r="I13" s="81" t="s">
        <v>52</v>
      </c>
      <c r="J13" s="81">
        <v>2011</v>
      </c>
      <c r="K13" s="81" t="s">
        <v>52</v>
      </c>
      <c r="L13" s="81">
        <v>2012</v>
      </c>
      <c r="M13" s="81" t="s">
        <v>52</v>
      </c>
      <c r="N13" s="81">
        <v>2013</v>
      </c>
      <c r="O13" s="81" t="s">
        <v>52</v>
      </c>
      <c r="P13" s="81">
        <v>2014</v>
      </c>
      <c r="Q13" s="81" t="s">
        <v>52</v>
      </c>
      <c r="R13" s="81">
        <v>2015</v>
      </c>
      <c r="S13" s="81" t="s">
        <v>52</v>
      </c>
      <c r="T13" s="81">
        <v>2016</v>
      </c>
      <c r="U13" s="81" t="s">
        <v>52</v>
      </c>
      <c r="V13" s="81">
        <v>2017</v>
      </c>
      <c r="W13" s="81" t="s">
        <v>52</v>
      </c>
      <c r="X13" s="81">
        <v>2018</v>
      </c>
      <c r="Y13" s="81" t="s">
        <v>52</v>
      </c>
      <c r="Z13" s="81">
        <v>2019</v>
      </c>
      <c r="AA13" s="81" t="s">
        <v>52</v>
      </c>
      <c r="AB13" s="81">
        <v>2020</v>
      </c>
      <c r="AC13" s="81" t="s">
        <v>52</v>
      </c>
      <c r="AD13" s="81">
        <v>2021</v>
      </c>
      <c r="AE13" s="81" t="s">
        <v>52</v>
      </c>
      <c r="AF13" s="81">
        <v>2022</v>
      </c>
      <c r="AG13" s="81" t="s">
        <v>52</v>
      </c>
      <c r="AH13" s="81">
        <v>2023</v>
      </c>
      <c r="AI13" s="81" t="s">
        <v>52</v>
      </c>
      <c r="AL13" s="8" t="s">
        <v>141</v>
      </c>
      <c r="AM13" s="8" t="s">
        <v>140</v>
      </c>
      <c r="AO13" s="4"/>
      <c r="AP13" s="4"/>
      <c r="AQ13" s="4"/>
      <c r="AR13" s="4"/>
      <c r="AS13" s="4"/>
      <c r="AT13" s="4"/>
      <c r="AU13" s="4"/>
    </row>
    <row r="14" spans="1:47" s="1" customFormat="1" ht="15">
      <c r="A14" s="10" t="s">
        <v>53</v>
      </c>
      <c r="B14" s="19" t="s">
        <v>52</v>
      </c>
      <c r="C14" s="19" t="s">
        <v>52</v>
      </c>
      <c r="D14" s="19" t="s">
        <v>52</v>
      </c>
      <c r="E14" s="19" t="s">
        <v>52</v>
      </c>
      <c r="F14" s="19" t="s">
        <v>52</v>
      </c>
      <c r="G14" s="19" t="s">
        <v>52</v>
      </c>
      <c r="H14" s="19" t="s">
        <v>52</v>
      </c>
      <c r="I14" s="19" t="s">
        <v>52</v>
      </c>
      <c r="J14" s="19" t="s">
        <v>52</v>
      </c>
      <c r="K14" s="19" t="s">
        <v>52</v>
      </c>
      <c r="L14" s="19" t="s">
        <v>52</v>
      </c>
      <c r="M14" s="19" t="s">
        <v>52</v>
      </c>
      <c r="N14" s="19" t="s">
        <v>52</v>
      </c>
      <c r="O14" s="19" t="s">
        <v>52</v>
      </c>
      <c r="P14" s="19" t="s">
        <v>52</v>
      </c>
      <c r="Q14" s="19" t="s">
        <v>52</v>
      </c>
      <c r="R14" s="19" t="s">
        <v>52</v>
      </c>
      <c r="S14" s="19" t="s">
        <v>52</v>
      </c>
      <c r="T14" s="19" t="s">
        <v>52</v>
      </c>
      <c r="U14" s="19" t="s">
        <v>52</v>
      </c>
      <c r="V14" s="19" t="s">
        <v>52</v>
      </c>
      <c r="W14" s="19" t="s">
        <v>52</v>
      </c>
      <c r="X14" s="19" t="s">
        <v>52</v>
      </c>
      <c r="Y14" s="19" t="s">
        <v>52</v>
      </c>
      <c r="Z14" s="19" t="s">
        <v>52</v>
      </c>
      <c r="AA14" s="19" t="s">
        <v>52</v>
      </c>
      <c r="AB14" s="19" t="s">
        <v>52</v>
      </c>
      <c r="AC14" s="19" t="s">
        <v>52</v>
      </c>
      <c r="AD14" s="19" t="s">
        <v>52</v>
      </c>
      <c r="AE14" s="19" t="s">
        <v>52</v>
      </c>
      <c r="AF14" s="19" t="s">
        <v>52</v>
      </c>
      <c r="AG14" s="19" t="s">
        <v>52</v>
      </c>
      <c r="AH14" s="19" t="s">
        <v>52</v>
      </c>
      <c r="AI14" s="19" t="s">
        <v>52</v>
      </c>
      <c r="AJ14" s="30"/>
      <c r="AL14" s="4"/>
      <c r="AM14" s="4"/>
      <c r="AO14" s="4"/>
      <c r="AP14" s="4" t="s">
        <v>144</v>
      </c>
      <c r="AQ14" s="4" t="s">
        <v>145</v>
      </c>
      <c r="AR14" s="4"/>
      <c r="AS14" s="4"/>
      <c r="AT14" s="4" t="s">
        <v>144</v>
      </c>
      <c r="AU14" s="4" t="s">
        <v>145</v>
      </c>
    </row>
    <row r="15" spans="1:47" s="1" customFormat="1" ht="15">
      <c r="A15" s="11" t="s">
        <v>108</v>
      </c>
      <c r="B15" s="24">
        <v>124.56</v>
      </c>
      <c r="C15" s="14" t="s">
        <v>52</v>
      </c>
      <c r="D15" s="24">
        <v>121.58</v>
      </c>
      <c r="E15" s="14" t="s">
        <v>52</v>
      </c>
      <c r="F15" s="24">
        <v>118.67</v>
      </c>
      <c r="G15" s="14" t="s">
        <v>52</v>
      </c>
      <c r="H15" s="24">
        <v>111.4</v>
      </c>
      <c r="I15" s="14" t="s">
        <v>52</v>
      </c>
      <c r="J15" s="24">
        <v>105.3</v>
      </c>
      <c r="K15" s="14" t="s">
        <v>52</v>
      </c>
      <c r="L15" s="24">
        <v>104.85</v>
      </c>
      <c r="M15" s="14" t="s">
        <v>52</v>
      </c>
      <c r="N15" s="24">
        <v>103.46</v>
      </c>
      <c r="O15" s="14" t="s">
        <v>52</v>
      </c>
      <c r="P15" s="24">
        <v>101.69</v>
      </c>
      <c r="Q15" s="14" t="s">
        <v>52</v>
      </c>
      <c r="R15" s="24">
        <v>100</v>
      </c>
      <c r="S15" s="14" t="s">
        <v>52</v>
      </c>
      <c r="T15" s="24">
        <v>102.14</v>
      </c>
      <c r="U15" s="14" t="s">
        <v>52</v>
      </c>
      <c r="V15" s="24">
        <v>97.9</v>
      </c>
      <c r="W15" s="14" t="s">
        <v>52</v>
      </c>
      <c r="X15" s="24">
        <v>96.9</v>
      </c>
      <c r="Y15" s="14" t="s">
        <v>52</v>
      </c>
      <c r="Z15" s="24">
        <v>94.92</v>
      </c>
      <c r="AA15" s="14" t="s">
        <v>52</v>
      </c>
      <c r="AB15" s="24">
        <v>88.79</v>
      </c>
      <c r="AC15" s="14" t="s">
        <v>52</v>
      </c>
      <c r="AD15" s="24">
        <v>84.79</v>
      </c>
      <c r="AE15" s="14" t="s">
        <v>52</v>
      </c>
      <c r="AF15" s="24">
        <v>83</v>
      </c>
      <c r="AG15" s="14" t="s">
        <v>52</v>
      </c>
      <c r="AH15" s="24">
        <v>81.9</v>
      </c>
      <c r="AI15" s="14"/>
      <c r="AK15" s="11" t="s">
        <v>146</v>
      </c>
      <c r="AL15" s="31">
        <v>-2.599440671540465</v>
      </c>
      <c r="AM15" s="25">
        <v>-1.3253012048192736</v>
      </c>
      <c r="AO15" s="2" t="s">
        <v>146</v>
      </c>
      <c r="AP15" s="25">
        <v>-1.3253012048192736</v>
      </c>
      <c r="AQ15" s="25">
        <v>0.1687679936463793</v>
      </c>
      <c r="AR15" s="4"/>
      <c r="AS15" s="2" t="s">
        <v>146</v>
      </c>
      <c r="AT15" s="25">
        <v>-2.5820199894108997</v>
      </c>
      <c r="AU15" s="25">
        <v>-0.05918365793905478</v>
      </c>
    </row>
    <row r="16" spans="1:47" s="1" customFormat="1" ht="15">
      <c r="A16" s="11" t="s">
        <v>148</v>
      </c>
      <c r="B16" s="24">
        <v>115.58</v>
      </c>
      <c r="C16" s="13" t="s">
        <v>52</v>
      </c>
      <c r="D16" s="24">
        <v>113.6</v>
      </c>
      <c r="E16" s="13" t="s">
        <v>52</v>
      </c>
      <c r="F16" s="24">
        <v>110.36</v>
      </c>
      <c r="G16" s="13" t="s">
        <v>52</v>
      </c>
      <c r="H16" s="24">
        <v>108.34</v>
      </c>
      <c r="I16" s="13" t="s">
        <v>52</v>
      </c>
      <c r="J16" s="24">
        <v>100.86</v>
      </c>
      <c r="K16" s="13" t="s">
        <v>52</v>
      </c>
      <c r="L16" s="24">
        <v>102.13</v>
      </c>
      <c r="M16" s="13" t="s">
        <v>52</v>
      </c>
      <c r="N16" s="24">
        <v>101.36</v>
      </c>
      <c r="O16" s="13" t="s">
        <v>52</v>
      </c>
      <c r="P16" s="24">
        <v>99.51</v>
      </c>
      <c r="Q16" s="13" t="s">
        <v>52</v>
      </c>
      <c r="R16" s="24">
        <v>100</v>
      </c>
      <c r="S16" s="13" t="s">
        <v>52</v>
      </c>
      <c r="T16" s="24">
        <v>96.9</v>
      </c>
      <c r="U16" s="13" t="s">
        <v>52</v>
      </c>
      <c r="V16" s="24">
        <v>95.02</v>
      </c>
      <c r="W16" s="13" t="s">
        <v>52</v>
      </c>
      <c r="X16" s="24">
        <v>94.54</v>
      </c>
      <c r="Y16" s="13" t="s">
        <v>52</v>
      </c>
      <c r="Z16" s="24">
        <v>93.4</v>
      </c>
      <c r="AA16" s="13" t="s">
        <v>52</v>
      </c>
      <c r="AB16" s="24">
        <v>91.41</v>
      </c>
      <c r="AC16" s="13" t="s">
        <v>52</v>
      </c>
      <c r="AD16" s="24">
        <v>91.58</v>
      </c>
      <c r="AE16" s="13" t="s">
        <v>52</v>
      </c>
      <c r="AF16" s="24">
        <v>90.28</v>
      </c>
      <c r="AG16" s="13" t="s">
        <v>52</v>
      </c>
      <c r="AH16" s="24">
        <v>90.86</v>
      </c>
      <c r="AI16" s="13"/>
      <c r="AK16" s="11" t="s">
        <v>148</v>
      </c>
      <c r="AL16" s="31">
        <v>-1.478058840787877</v>
      </c>
      <c r="AM16" s="25">
        <v>0.6424457244129433</v>
      </c>
      <c r="AO16" s="2"/>
      <c r="AP16" s="25"/>
      <c r="AQ16" s="25"/>
      <c r="AR16" s="4"/>
      <c r="AS16" s="2"/>
      <c r="AT16" s="25"/>
      <c r="AU16" s="25"/>
    </row>
    <row r="17" spans="1:47" s="1" customFormat="1" ht="15">
      <c r="A17" s="11" t="s">
        <v>150</v>
      </c>
      <c r="B17" s="24">
        <v>180.24</v>
      </c>
      <c r="C17" s="14" t="s">
        <v>52</v>
      </c>
      <c r="D17" s="24">
        <v>169.56</v>
      </c>
      <c r="E17" s="14" t="s">
        <v>52</v>
      </c>
      <c r="F17" s="24">
        <v>158.88</v>
      </c>
      <c r="G17" s="14" t="s">
        <v>52</v>
      </c>
      <c r="H17" s="24">
        <v>148.2</v>
      </c>
      <c r="I17" s="14" t="s">
        <v>52</v>
      </c>
      <c r="J17" s="24">
        <v>137</v>
      </c>
      <c r="K17" s="14" t="s">
        <v>52</v>
      </c>
      <c r="L17" s="24">
        <v>126.65</v>
      </c>
      <c r="M17" s="14" t="s">
        <v>52</v>
      </c>
      <c r="N17" s="24">
        <v>117.1</v>
      </c>
      <c r="O17" s="14" t="s">
        <v>52</v>
      </c>
      <c r="P17" s="24">
        <v>108.06</v>
      </c>
      <c r="Q17" s="14" t="s">
        <v>52</v>
      </c>
      <c r="R17" s="24">
        <v>100</v>
      </c>
      <c r="S17" s="14" t="s">
        <v>52</v>
      </c>
      <c r="T17" s="24">
        <v>92.56</v>
      </c>
      <c r="U17" s="14" t="s">
        <v>52</v>
      </c>
      <c r="V17" s="24">
        <v>86</v>
      </c>
      <c r="W17" s="14" t="s">
        <v>52</v>
      </c>
      <c r="X17" s="24">
        <v>79.44</v>
      </c>
      <c r="Y17" s="14" t="s">
        <v>52</v>
      </c>
      <c r="Z17" s="24">
        <v>72.88</v>
      </c>
      <c r="AA17" s="14" t="s">
        <v>52</v>
      </c>
      <c r="AB17" s="24">
        <v>66.31</v>
      </c>
      <c r="AC17" s="14" t="s">
        <v>52</v>
      </c>
      <c r="AD17" s="24">
        <v>59.75</v>
      </c>
      <c r="AE17" s="14" t="s">
        <v>52</v>
      </c>
      <c r="AF17" s="24">
        <v>55.67</v>
      </c>
      <c r="AG17" s="14" t="s">
        <v>52</v>
      </c>
      <c r="AH17" s="24">
        <v>51.59</v>
      </c>
      <c r="AI17" s="14"/>
      <c r="AK17" s="11" t="s">
        <v>150</v>
      </c>
      <c r="AL17" s="31">
        <v>-7.62605855251185</v>
      </c>
      <c r="AM17" s="25">
        <v>-7.328902460930475</v>
      </c>
      <c r="AO17" s="11" t="s">
        <v>151</v>
      </c>
      <c r="AP17" s="25">
        <v>4.998256422178304</v>
      </c>
      <c r="AQ17" s="25">
        <v>4.9938984323664615</v>
      </c>
      <c r="AR17" s="4"/>
      <c r="AS17" s="11" t="s">
        <v>152</v>
      </c>
      <c r="AT17" s="25">
        <v>1.6213800572676185</v>
      </c>
      <c r="AU17" s="25">
        <v>-1.9660276939490573</v>
      </c>
    </row>
    <row r="18" spans="1:47" s="1" customFormat="1" ht="15">
      <c r="A18" s="11" t="s">
        <v>154</v>
      </c>
      <c r="B18" s="24">
        <v>121.2</v>
      </c>
      <c r="C18" s="13" t="s">
        <v>52</v>
      </c>
      <c r="D18" s="24">
        <v>115.14</v>
      </c>
      <c r="E18" s="13" t="s">
        <v>52</v>
      </c>
      <c r="F18" s="24">
        <v>109.38</v>
      </c>
      <c r="G18" s="13" t="s">
        <v>52</v>
      </c>
      <c r="H18" s="24">
        <v>103.83</v>
      </c>
      <c r="I18" s="13" t="s">
        <v>52</v>
      </c>
      <c r="J18" s="24">
        <v>101.34</v>
      </c>
      <c r="K18" s="13" t="s">
        <v>52</v>
      </c>
      <c r="L18" s="24">
        <v>100.95</v>
      </c>
      <c r="M18" s="13" t="s">
        <v>52</v>
      </c>
      <c r="N18" s="24">
        <v>100.29</v>
      </c>
      <c r="O18" s="13" t="s">
        <v>52</v>
      </c>
      <c r="P18" s="24">
        <v>100.1</v>
      </c>
      <c r="Q18" s="13" t="s">
        <v>52</v>
      </c>
      <c r="R18" s="24">
        <v>100</v>
      </c>
      <c r="S18" s="13" t="s">
        <v>52</v>
      </c>
      <c r="T18" s="24">
        <v>99.7</v>
      </c>
      <c r="U18" s="13" t="s">
        <v>52</v>
      </c>
      <c r="V18" s="24">
        <v>99.81</v>
      </c>
      <c r="W18" s="13" t="s">
        <v>52</v>
      </c>
      <c r="X18" s="24">
        <v>99.56</v>
      </c>
      <c r="Y18" s="13" t="s">
        <v>52</v>
      </c>
      <c r="Z18" s="24">
        <v>97.35</v>
      </c>
      <c r="AA18" s="13" t="s">
        <v>52</v>
      </c>
      <c r="AB18" s="24">
        <v>91</v>
      </c>
      <c r="AC18" s="13" t="s">
        <v>52</v>
      </c>
      <c r="AD18" s="24">
        <v>90.43</v>
      </c>
      <c r="AE18" s="13" t="s">
        <v>52</v>
      </c>
      <c r="AF18" s="24">
        <v>89.63</v>
      </c>
      <c r="AG18" s="13" t="s">
        <v>52</v>
      </c>
      <c r="AH18" s="24">
        <v>89.63</v>
      </c>
      <c r="AI18" s="13"/>
      <c r="AK18" s="11" t="s">
        <v>154</v>
      </c>
      <c r="AL18" s="31">
        <v>-1.6558619874255665</v>
      </c>
      <c r="AM18" s="25">
        <v>0</v>
      </c>
      <c r="AO18" s="11" t="s">
        <v>155</v>
      </c>
      <c r="AP18" s="25">
        <v>2.7245073402988984</v>
      </c>
      <c r="AQ18" s="25">
        <v>14.11778962675716</v>
      </c>
      <c r="AR18" s="4"/>
      <c r="AS18" s="11" t="s">
        <v>156</v>
      </c>
      <c r="AT18" s="25">
        <v>0.39595925498185913</v>
      </c>
      <c r="AU18" s="25">
        <v>2.539224462531986</v>
      </c>
    </row>
    <row r="19" spans="1:47" s="1" customFormat="1" ht="15">
      <c r="A19" s="11" t="s">
        <v>151</v>
      </c>
      <c r="B19" s="24">
        <v>107.53</v>
      </c>
      <c r="C19" s="14" t="s">
        <v>52</v>
      </c>
      <c r="D19" s="24">
        <v>106.25</v>
      </c>
      <c r="E19" s="14" t="s">
        <v>52</v>
      </c>
      <c r="F19" s="24">
        <v>100.77</v>
      </c>
      <c r="G19" s="14" t="s">
        <v>52</v>
      </c>
      <c r="H19" s="24">
        <v>99.12</v>
      </c>
      <c r="I19" s="14" t="s">
        <v>52</v>
      </c>
      <c r="J19" s="24">
        <v>95.21</v>
      </c>
      <c r="K19" s="14" t="s">
        <v>52</v>
      </c>
      <c r="L19" s="24">
        <v>95.94</v>
      </c>
      <c r="M19" s="14" t="s">
        <v>52</v>
      </c>
      <c r="N19" s="24">
        <v>96.4</v>
      </c>
      <c r="O19" s="14" t="s">
        <v>52</v>
      </c>
      <c r="P19" s="24">
        <v>98.92</v>
      </c>
      <c r="Q19" s="14" t="s">
        <v>52</v>
      </c>
      <c r="R19" s="24">
        <v>100</v>
      </c>
      <c r="S19" s="14" t="s">
        <v>52</v>
      </c>
      <c r="T19" s="24">
        <v>100.54</v>
      </c>
      <c r="U19" s="14" t="s">
        <v>52</v>
      </c>
      <c r="V19" s="24">
        <v>100.21</v>
      </c>
      <c r="W19" s="14" t="s">
        <v>52</v>
      </c>
      <c r="X19" s="24">
        <v>98.38</v>
      </c>
      <c r="Y19" s="14" t="s">
        <v>52</v>
      </c>
      <c r="Z19" s="24">
        <v>96.95</v>
      </c>
      <c r="AA19" s="14" t="s">
        <v>52</v>
      </c>
      <c r="AB19" s="24">
        <v>93.53</v>
      </c>
      <c r="AC19" s="14" t="s">
        <v>52</v>
      </c>
      <c r="AD19" s="24">
        <v>89.22</v>
      </c>
      <c r="AE19" s="14" t="s">
        <v>52</v>
      </c>
      <c r="AF19" s="24">
        <v>86.03</v>
      </c>
      <c r="AG19" s="14" t="s">
        <v>52</v>
      </c>
      <c r="AH19" s="24">
        <v>90.33</v>
      </c>
      <c r="AI19" s="14"/>
      <c r="AK19" s="11" t="s">
        <v>151</v>
      </c>
      <c r="AL19" s="31">
        <v>-1.0763334729316565</v>
      </c>
      <c r="AM19" s="25">
        <v>4.998256422178304</v>
      </c>
      <c r="AO19" s="11" t="s">
        <v>158</v>
      </c>
      <c r="AP19" s="25">
        <v>2.3308842158601406</v>
      </c>
      <c r="AQ19" s="25">
        <v>-3.71630463229522</v>
      </c>
      <c r="AR19" s="4"/>
      <c r="AS19" s="11" t="s">
        <v>159</v>
      </c>
      <c r="AT19" s="25">
        <v>0.11742442189845992</v>
      </c>
      <c r="AU19" s="25">
        <v>0.5552907633627813</v>
      </c>
    </row>
    <row r="20" spans="1:47" s="1" customFormat="1" ht="15">
      <c r="A20" s="11" t="s">
        <v>161</v>
      </c>
      <c r="B20" s="24">
        <v>111.73</v>
      </c>
      <c r="C20" s="13" t="s">
        <v>52</v>
      </c>
      <c r="D20" s="24">
        <v>109.49</v>
      </c>
      <c r="E20" s="13" t="s">
        <v>52</v>
      </c>
      <c r="F20" s="24">
        <v>107.29</v>
      </c>
      <c r="G20" s="13" t="s">
        <v>52</v>
      </c>
      <c r="H20" s="24">
        <v>105.24</v>
      </c>
      <c r="I20" s="13" t="s">
        <v>52</v>
      </c>
      <c r="J20" s="24">
        <v>104.33</v>
      </c>
      <c r="K20" s="13" t="s">
        <v>52</v>
      </c>
      <c r="L20" s="24">
        <v>103.55</v>
      </c>
      <c r="M20" s="13" t="s">
        <v>52</v>
      </c>
      <c r="N20" s="24">
        <v>101.41</v>
      </c>
      <c r="O20" s="13" t="s">
        <v>52</v>
      </c>
      <c r="P20" s="24">
        <v>101.61</v>
      </c>
      <c r="Q20" s="13" t="s">
        <v>52</v>
      </c>
      <c r="R20" s="24">
        <v>100</v>
      </c>
      <c r="S20" s="13" t="s">
        <v>52</v>
      </c>
      <c r="T20" s="24">
        <v>96.77</v>
      </c>
      <c r="U20" s="13" t="s">
        <v>52</v>
      </c>
      <c r="V20" s="24">
        <v>96.29</v>
      </c>
      <c r="W20" s="13" t="s">
        <v>52</v>
      </c>
      <c r="X20" s="24">
        <v>95.56</v>
      </c>
      <c r="Y20" s="13" t="s">
        <v>52</v>
      </c>
      <c r="Z20" s="24">
        <v>94.96</v>
      </c>
      <c r="AA20" s="13" t="s">
        <v>52</v>
      </c>
      <c r="AB20" s="24">
        <v>94.56</v>
      </c>
      <c r="AC20" s="13" t="s">
        <v>52</v>
      </c>
      <c r="AD20" s="24">
        <v>94.35</v>
      </c>
      <c r="AE20" s="13" t="s">
        <v>52</v>
      </c>
      <c r="AF20" s="24">
        <v>93.51</v>
      </c>
      <c r="AG20" s="13" t="s">
        <v>52</v>
      </c>
      <c r="AH20" s="24">
        <v>93.51</v>
      </c>
      <c r="AI20" s="13"/>
      <c r="AK20" s="11" t="s">
        <v>162</v>
      </c>
      <c r="AL20" s="31">
        <v>-1.0462538756706663</v>
      </c>
      <c r="AM20" s="25">
        <v>0</v>
      </c>
      <c r="AO20" s="11" t="s">
        <v>159</v>
      </c>
      <c r="AP20" s="25">
        <v>1.8706375058166413</v>
      </c>
      <c r="AQ20" s="25">
        <v>1.664476565922035</v>
      </c>
      <c r="AR20" s="4"/>
      <c r="AS20" s="11" t="s">
        <v>163</v>
      </c>
      <c r="AT20" s="25">
        <v>-0.5487454802405312</v>
      </c>
      <c r="AU20" s="25">
        <v>2.7359919006943345</v>
      </c>
    </row>
    <row r="21" spans="1:47" s="1" customFormat="1" ht="15">
      <c r="A21" s="11" t="s">
        <v>165</v>
      </c>
      <c r="B21" s="24">
        <v>162.3</v>
      </c>
      <c r="C21" s="14" t="s">
        <v>52</v>
      </c>
      <c r="D21" s="24">
        <v>153.9</v>
      </c>
      <c r="E21" s="14" t="s">
        <v>52</v>
      </c>
      <c r="F21" s="24">
        <v>144.34</v>
      </c>
      <c r="G21" s="14" t="s">
        <v>52</v>
      </c>
      <c r="H21" s="24">
        <v>125.05</v>
      </c>
      <c r="I21" s="14" t="s">
        <v>52</v>
      </c>
      <c r="J21" s="24">
        <v>120.15</v>
      </c>
      <c r="K21" s="14" t="s">
        <v>52</v>
      </c>
      <c r="L21" s="24">
        <v>114.14</v>
      </c>
      <c r="M21" s="14" t="s">
        <v>52</v>
      </c>
      <c r="N21" s="24">
        <v>109.79</v>
      </c>
      <c r="O21" s="14" t="s">
        <v>52</v>
      </c>
      <c r="P21" s="24">
        <v>108.33</v>
      </c>
      <c r="Q21" s="14" t="s">
        <v>52</v>
      </c>
      <c r="R21" s="24">
        <v>100</v>
      </c>
      <c r="S21" s="14" t="s">
        <v>52</v>
      </c>
      <c r="T21" s="24">
        <v>100.1</v>
      </c>
      <c r="U21" s="14" t="s">
        <v>52</v>
      </c>
      <c r="V21" s="24">
        <v>100.26</v>
      </c>
      <c r="W21" s="14" t="s">
        <v>52</v>
      </c>
      <c r="X21" s="24">
        <v>99.06</v>
      </c>
      <c r="Y21" s="14" t="s">
        <v>52</v>
      </c>
      <c r="Z21" s="24">
        <v>93.14</v>
      </c>
      <c r="AA21" s="14" t="s">
        <v>52</v>
      </c>
      <c r="AB21" s="24">
        <v>85.18</v>
      </c>
      <c r="AC21" s="14" t="s">
        <v>52</v>
      </c>
      <c r="AD21" s="24">
        <v>83.07</v>
      </c>
      <c r="AE21" s="14" t="s">
        <v>52</v>
      </c>
      <c r="AF21" s="24">
        <v>84.76</v>
      </c>
      <c r="AG21" s="14" t="s">
        <v>52</v>
      </c>
      <c r="AH21" s="24">
        <v>80.88</v>
      </c>
      <c r="AI21" s="14"/>
      <c r="AK21" s="11" t="s">
        <v>165</v>
      </c>
      <c r="AL21" s="31">
        <v>-4.1982369505971455</v>
      </c>
      <c r="AM21" s="25">
        <v>-4.577630957999068</v>
      </c>
      <c r="AO21" s="11" t="s">
        <v>148</v>
      </c>
      <c r="AP21" s="25">
        <v>0.6424457244129433</v>
      </c>
      <c r="AQ21" s="25">
        <v>2.5406120136002963</v>
      </c>
      <c r="AR21" s="4"/>
      <c r="AS21" s="11" t="s">
        <v>166</v>
      </c>
      <c r="AT21" s="25">
        <v>-0.7140991364114613</v>
      </c>
      <c r="AU21" s="25">
        <v>2.3985998457814794</v>
      </c>
    </row>
    <row r="22" spans="1:47" s="1" customFormat="1" ht="15">
      <c r="A22" s="11" t="s">
        <v>156</v>
      </c>
      <c r="B22" s="24">
        <v>91.79</v>
      </c>
      <c r="C22" s="13" t="s">
        <v>52</v>
      </c>
      <c r="D22" s="24">
        <v>90.39</v>
      </c>
      <c r="E22" s="13" t="s">
        <v>52</v>
      </c>
      <c r="F22" s="24">
        <v>89.53</v>
      </c>
      <c r="G22" s="13" t="s">
        <v>52</v>
      </c>
      <c r="H22" s="24">
        <v>101.12</v>
      </c>
      <c r="I22" s="13" t="s">
        <v>52</v>
      </c>
      <c r="J22" s="24">
        <v>101.12</v>
      </c>
      <c r="K22" s="13" t="s">
        <v>52</v>
      </c>
      <c r="L22" s="24">
        <v>101.12</v>
      </c>
      <c r="M22" s="13" t="s">
        <v>52</v>
      </c>
      <c r="N22" s="24">
        <v>100</v>
      </c>
      <c r="O22" s="13" t="s">
        <v>52</v>
      </c>
      <c r="P22" s="24">
        <v>100</v>
      </c>
      <c r="Q22" s="13" t="s">
        <v>52</v>
      </c>
      <c r="R22" s="24">
        <v>100</v>
      </c>
      <c r="S22" s="13" t="s">
        <v>52</v>
      </c>
      <c r="T22" s="24">
        <v>98.21</v>
      </c>
      <c r="U22" s="13" t="s">
        <v>52</v>
      </c>
      <c r="V22" s="24">
        <v>97.33</v>
      </c>
      <c r="W22" s="13" t="s">
        <v>52</v>
      </c>
      <c r="X22" s="24">
        <v>96.81</v>
      </c>
      <c r="Y22" s="13" t="s">
        <v>52</v>
      </c>
      <c r="Z22" s="24">
        <v>96.42</v>
      </c>
      <c r="AA22" s="13" t="s">
        <v>52</v>
      </c>
      <c r="AB22" s="24">
        <v>95.91</v>
      </c>
      <c r="AC22" s="13" t="s">
        <v>52</v>
      </c>
      <c r="AD22" s="24">
        <v>95.91</v>
      </c>
      <c r="AE22" s="13" t="s">
        <v>52</v>
      </c>
      <c r="AF22" s="24">
        <v>95.91</v>
      </c>
      <c r="AG22" s="13" t="s">
        <v>52</v>
      </c>
      <c r="AH22" s="24">
        <v>95.91</v>
      </c>
      <c r="AI22" s="13"/>
      <c r="AK22" s="11" t="s">
        <v>156</v>
      </c>
      <c r="AL22" s="31">
        <v>0.39595925498185913</v>
      </c>
      <c r="AM22" s="25">
        <v>0</v>
      </c>
      <c r="AO22" s="11" t="s">
        <v>154</v>
      </c>
      <c r="AP22" s="25">
        <v>0</v>
      </c>
      <c r="AQ22" s="25">
        <v>0</v>
      </c>
      <c r="AR22" s="4"/>
      <c r="AS22" s="11" t="s">
        <v>168</v>
      </c>
      <c r="AT22" s="25">
        <v>-1.0311277437188182</v>
      </c>
      <c r="AU22" s="25">
        <v>-2.3153954627673556</v>
      </c>
    </row>
    <row r="23" spans="1:47" s="1" customFormat="1" ht="15">
      <c r="A23" s="11" t="s">
        <v>170</v>
      </c>
      <c r="B23" s="24">
        <v>125.94</v>
      </c>
      <c r="C23" s="14" t="s">
        <v>52</v>
      </c>
      <c r="D23" s="24">
        <v>109.43</v>
      </c>
      <c r="E23" s="14" t="s">
        <v>52</v>
      </c>
      <c r="F23" s="24">
        <v>95.09</v>
      </c>
      <c r="G23" s="14" t="s">
        <v>52</v>
      </c>
      <c r="H23" s="24">
        <v>96.72</v>
      </c>
      <c r="I23" s="14" t="s">
        <v>52</v>
      </c>
      <c r="J23" s="24">
        <v>98.47</v>
      </c>
      <c r="K23" s="14" t="s">
        <v>52</v>
      </c>
      <c r="L23" s="24">
        <v>100.34</v>
      </c>
      <c r="M23" s="14" t="s">
        <v>52</v>
      </c>
      <c r="N23" s="24">
        <v>102.32</v>
      </c>
      <c r="O23" s="14" t="s">
        <v>52</v>
      </c>
      <c r="P23" s="24">
        <v>101.1</v>
      </c>
      <c r="Q23" s="14" t="s">
        <v>52</v>
      </c>
      <c r="R23" s="24">
        <v>100</v>
      </c>
      <c r="S23" s="14" t="s">
        <v>52</v>
      </c>
      <c r="T23" s="24">
        <v>98.95</v>
      </c>
      <c r="U23" s="14" t="s">
        <v>52</v>
      </c>
      <c r="V23" s="24">
        <v>92.52</v>
      </c>
      <c r="W23" s="14" t="s">
        <v>52</v>
      </c>
      <c r="X23" s="24">
        <v>86.52</v>
      </c>
      <c r="Y23" s="14" t="s">
        <v>52</v>
      </c>
      <c r="Z23" s="24">
        <v>80.9</v>
      </c>
      <c r="AA23" s="14" t="s">
        <v>52</v>
      </c>
      <c r="AB23" s="24">
        <v>75.66</v>
      </c>
      <c r="AC23" s="14" t="s">
        <v>52</v>
      </c>
      <c r="AD23" s="24">
        <v>73.82</v>
      </c>
      <c r="AE23" s="14" t="s">
        <v>52</v>
      </c>
      <c r="AF23" s="24">
        <v>72.03</v>
      </c>
      <c r="AG23" s="14" t="s">
        <v>52</v>
      </c>
      <c r="AH23" s="24">
        <v>70.29</v>
      </c>
      <c r="AI23" s="14"/>
      <c r="AK23" s="11" t="s">
        <v>170</v>
      </c>
      <c r="AL23" s="31">
        <v>-2.9079189839851693</v>
      </c>
      <c r="AM23" s="25">
        <v>-2.415660141607656</v>
      </c>
      <c r="AO23" s="11" t="s">
        <v>162</v>
      </c>
      <c r="AP23" s="25">
        <v>0</v>
      </c>
      <c r="AQ23" s="25">
        <v>0</v>
      </c>
      <c r="AR23" s="4"/>
      <c r="AS23" s="11" t="s">
        <v>162</v>
      </c>
      <c r="AT23" s="25">
        <v>-1.0462538756706663</v>
      </c>
      <c r="AU23" s="25">
        <v>0.39114502371691007</v>
      </c>
    </row>
    <row r="24" spans="1:47" s="1" customFormat="1" ht="15">
      <c r="A24" s="11" t="s">
        <v>172</v>
      </c>
      <c r="B24" s="24">
        <v>124.7</v>
      </c>
      <c r="C24" s="13" t="s">
        <v>52</v>
      </c>
      <c r="D24" s="24">
        <v>126.47</v>
      </c>
      <c r="E24" s="13" t="s">
        <v>52</v>
      </c>
      <c r="F24" s="24">
        <v>115.18</v>
      </c>
      <c r="G24" s="13" t="s">
        <v>52</v>
      </c>
      <c r="H24" s="24">
        <v>120.39</v>
      </c>
      <c r="I24" s="13" t="s">
        <v>52</v>
      </c>
      <c r="J24" s="24">
        <v>112.84</v>
      </c>
      <c r="K24" s="13" t="s">
        <v>52</v>
      </c>
      <c r="L24" s="24">
        <v>111.13</v>
      </c>
      <c r="M24" s="13" t="s">
        <v>52</v>
      </c>
      <c r="N24" s="24">
        <v>105.14</v>
      </c>
      <c r="O24" s="13" t="s">
        <v>52</v>
      </c>
      <c r="P24" s="24">
        <v>101.18</v>
      </c>
      <c r="Q24" s="13" t="s">
        <v>52</v>
      </c>
      <c r="R24" s="24">
        <v>100</v>
      </c>
      <c r="S24" s="13" t="s">
        <v>52</v>
      </c>
      <c r="T24" s="24">
        <v>103.62</v>
      </c>
      <c r="U24" s="13" t="s">
        <v>52</v>
      </c>
      <c r="V24" s="24">
        <v>111.2</v>
      </c>
      <c r="W24" s="13" t="s">
        <v>52</v>
      </c>
      <c r="X24" s="24">
        <v>112.73</v>
      </c>
      <c r="Y24" s="13" t="s">
        <v>52</v>
      </c>
      <c r="Z24" s="24">
        <v>113.69</v>
      </c>
      <c r="AA24" s="13" t="s">
        <v>52</v>
      </c>
      <c r="AB24" s="24">
        <v>106.35</v>
      </c>
      <c r="AC24" s="13" t="s">
        <v>52</v>
      </c>
      <c r="AD24" s="24">
        <v>113.09</v>
      </c>
      <c r="AE24" s="13" t="s">
        <v>52</v>
      </c>
      <c r="AF24" s="24">
        <v>106.22</v>
      </c>
      <c r="AG24" s="13" t="s">
        <v>52</v>
      </c>
      <c r="AH24" s="24">
        <v>101.31</v>
      </c>
      <c r="AI24" s="13"/>
      <c r="AK24" s="11" t="s">
        <v>172</v>
      </c>
      <c r="AL24" s="31">
        <v>-1.467919471239565</v>
      </c>
      <c r="AM24" s="25">
        <v>-4.622481641875353</v>
      </c>
      <c r="AO24" s="11" t="s">
        <v>156</v>
      </c>
      <c r="AP24" s="25">
        <v>0</v>
      </c>
      <c r="AQ24" s="25">
        <v>0</v>
      </c>
      <c r="AR24" s="4"/>
      <c r="AS24" s="11" t="s">
        <v>151</v>
      </c>
      <c r="AT24" s="25">
        <v>-1.0763334729316565</v>
      </c>
      <c r="AU24" s="25">
        <v>1.8476964177516875</v>
      </c>
    </row>
    <row r="25" spans="1:47" s="1" customFormat="1" ht="15">
      <c r="A25" s="11" t="s">
        <v>174</v>
      </c>
      <c r="B25" s="24">
        <v>113.85</v>
      </c>
      <c r="C25" s="14" t="s">
        <v>52</v>
      </c>
      <c r="D25" s="24">
        <v>111.31</v>
      </c>
      <c r="E25" s="14" t="s">
        <v>52</v>
      </c>
      <c r="F25" s="24">
        <v>108.67</v>
      </c>
      <c r="G25" s="14" t="s">
        <v>52</v>
      </c>
      <c r="H25" s="24">
        <v>106.24</v>
      </c>
      <c r="I25" s="14" t="s">
        <v>52</v>
      </c>
      <c r="J25" s="24">
        <v>104.98</v>
      </c>
      <c r="K25" s="14" t="s">
        <v>52</v>
      </c>
      <c r="L25" s="24">
        <v>103.49</v>
      </c>
      <c r="M25" s="14" t="s">
        <v>52</v>
      </c>
      <c r="N25" s="24">
        <v>102.55</v>
      </c>
      <c r="O25" s="14" t="s">
        <v>52</v>
      </c>
      <c r="P25" s="24">
        <v>101.69</v>
      </c>
      <c r="Q25" s="14" t="s">
        <v>52</v>
      </c>
      <c r="R25" s="24">
        <v>100</v>
      </c>
      <c r="S25" s="14" t="s">
        <v>52</v>
      </c>
      <c r="T25" s="24">
        <v>98.86</v>
      </c>
      <c r="U25" s="14" t="s">
        <v>52</v>
      </c>
      <c r="V25" s="24">
        <v>97.91</v>
      </c>
      <c r="W25" s="14" t="s">
        <v>52</v>
      </c>
      <c r="X25" s="24">
        <v>97.31</v>
      </c>
      <c r="Y25" s="14" t="s">
        <v>52</v>
      </c>
      <c r="Z25" s="24">
        <v>96.5</v>
      </c>
      <c r="AA25" s="14" t="s">
        <v>52</v>
      </c>
      <c r="AB25" s="24">
        <v>93.25</v>
      </c>
      <c r="AC25" s="14" t="s">
        <v>52</v>
      </c>
      <c r="AD25" s="24">
        <v>92.88</v>
      </c>
      <c r="AE25" s="14" t="s">
        <v>52</v>
      </c>
      <c r="AF25" s="24">
        <v>92.42</v>
      </c>
      <c r="AG25" s="14" t="s">
        <v>52</v>
      </c>
      <c r="AH25" s="24">
        <v>91.99</v>
      </c>
      <c r="AI25" s="14"/>
      <c r="AK25" s="11" t="s">
        <v>174</v>
      </c>
      <c r="AL25" s="31">
        <v>-1.2628859875190912</v>
      </c>
      <c r="AM25" s="25">
        <v>-0.465267258169233</v>
      </c>
      <c r="AO25" s="11" t="s">
        <v>175</v>
      </c>
      <c r="AP25" s="25">
        <v>0</v>
      </c>
      <c r="AQ25" s="25">
        <v>0</v>
      </c>
      <c r="AR25" s="4"/>
      <c r="AS25" s="11" t="s">
        <v>176</v>
      </c>
      <c r="AT25" s="25">
        <v>-1.1207235078934508</v>
      </c>
      <c r="AU25" s="25">
        <v>2.1004020567689574</v>
      </c>
    </row>
    <row r="26" spans="1:47" s="1" customFormat="1" ht="15">
      <c r="A26" s="11" t="s">
        <v>176</v>
      </c>
      <c r="B26" s="24">
        <v>114.84</v>
      </c>
      <c r="C26" s="13" t="s">
        <v>52</v>
      </c>
      <c r="D26" s="24">
        <v>112.64</v>
      </c>
      <c r="E26" s="13" t="s">
        <v>52</v>
      </c>
      <c r="F26" s="24">
        <v>111.54</v>
      </c>
      <c r="G26" s="13" t="s">
        <v>52</v>
      </c>
      <c r="H26" s="24">
        <v>110.99</v>
      </c>
      <c r="I26" s="13" t="s">
        <v>52</v>
      </c>
      <c r="J26" s="24">
        <v>109.34</v>
      </c>
      <c r="K26" s="13" t="s">
        <v>52</v>
      </c>
      <c r="L26" s="24">
        <v>110.99</v>
      </c>
      <c r="M26" s="13" t="s">
        <v>52</v>
      </c>
      <c r="N26" s="24">
        <v>104.95</v>
      </c>
      <c r="O26" s="13" t="s">
        <v>52</v>
      </c>
      <c r="P26" s="24">
        <v>103.3</v>
      </c>
      <c r="Q26" s="13" t="s">
        <v>52</v>
      </c>
      <c r="R26" s="24">
        <v>100</v>
      </c>
      <c r="S26" s="13" t="s">
        <v>52</v>
      </c>
      <c r="T26" s="24">
        <v>95.6</v>
      </c>
      <c r="U26" s="13" t="s">
        <v>52</v>
      </c>
      <c r="V26" s="24">
        <v>95.6</v>
      </c>
      <c r="W26" s="13" t="s">
        <v>52</v>
      </c>
      <c r="X26" s="24">
        <v>96.03</v>
      </c>
      <c r="Y26" s="13" t="s">
        <v>52</v>
      </c>
      <c r="Z26" s="24">
        <v>96.91</v>
      </c>
      <c r="AA26" s="13" t="s">
        <v>52</v>
      </c>
      <c r="AB26" s="24">
        <v>94.66</v>
      </c>
      <c r="AC26" s="13" t="s">
        <v>52</v>
      </c>
      <c r="AD26" s="24">
        <v>94.11</v>
      </c>
      <c r="AE26" s="13" t="s">
        <v>52</v>
      </c>
      <c r="AF26" s="24">
        <v>95.23</v>
      </c>
      <c r="AG26" s="13" t="s">
        <v>52</v>
      </c>
      <c r="AH26" s="24">
        <v>95.12</v>
      </c>
      <c r="AI26" s="13"/>
      <c r="AK26" s="11" t="s">
        <v>176</v>
      </c>
      <c r="AL26" s="31">
        <v>-1.1207235078934508</v>
      </c>
      <c r="AM26" s="25">
        <v>-0.1155098183345582</v>
      </c>
      <c r="AO26" s="11" t="s">
        <v>176</v>
      </c>
      <c r="AP26" s="25">
        <v>-0.1155098183345582</v>
      </c>
      <c r="AQ26" s="25">
        <v>0.16799999999999038</v>
      </c>
      <c r="AR26" s="4"/>
      <c r="AS26" s="11" t="s">
        <v>178</v>
      </c>
      <c r="AT26" s="25">
        <v>-1.1453536044031098</v>
      </c>
      <c r="AU26" s="25">
        <v>1.3400712820307525</v>
      </c>
    </row>
    <row r="27" spans="1:47" s="1" customFormat="1" ht="15">
      <c r="A27" s="11" t="s">
        <v>180</v>
      </c>
      <c r="B27" s="24">
        <v>105.91</v>
      </c>
      <c r="C27" s="14" t="s">
        <v>52</v>
      </c>
      <c r="D27" s="24">
        <v>103.08</v>
      </c>
      <c r="E27" s="14" t="s">
        <v>52</v>
      </c>
      <c r="F27" s="24">
        <v>101.26</v>
      </c>
      <c r="G27" s="14" t="s">
        <v>52</v>
      </c>
      <c r="H27" s="24">
        <v>102.32</v>
      </c>
      <c r="I27" s="14" t="s">
        <v>52</v>
      </c>
      <c r="J27" s="24">
        <v>99.51</v>
      </c>
      <c r="K27" s="14" t="s">
        <v>52</v>
      </c>
      <c r="L27" s="24">
        <v>97.34</v>
      </c>
      <c r="M27" s="14" t="s">
        <v>52</v>
      </c>
      <c r="N27" s="24">
        <v>96.32</v>
      </c>
      <c r="O27" s="14" t="s">
        <v>52</v>
      </c>
      <c r="P27" s="24">
        <v>98.24</v>
      </c>
      <c r="Q27" s="14" t="s">
        <v>52</v>
      </c>
      <c r="R27" s="24">
        <v>100</v>
      </c>
      <c r="S27" s="14" t="s">
        <v>52</v>
      </c>
      <c r="T27" s="24">
        <v>102.77</v>
      </c>
      <c r="U27" s="14" t="s">
        <v>52</v>
      </c>
      <c r="V27" s="24">
        <v>100.56</v>
      </c>
      <c r="W27" s="14" t="s">
        <v>52</v>
      </c>
      <c r="X27" s="24">
        <v>102.12</v>
      </c>
      <c r="Y27" s="14" t="s">
        <v>52</v>
      </c>
      <c r="Z27" s="24">
        <v>100.27</v>
      </c>
      <c r="AA27" s="14" t="s">
        <v>52</v>
      </c>
      <c r="AB27" s="24">
        <v>95.72</v>
      </c>
      <c r="AC27" s="14" t="s">
        <v>52</v>
      </c>
      <c r="AD27" s="24">
        <v>88.53</v>
      </c>
      <c r="AE27" s="14" t="s">
        <v>52</v>
      </c>
      <c r="AF27" s="24">
        <v>86.64</v>
      </c>
      <c r="AG27" s="14" t="s">
        <v>52</v>
      </c>
      <c r="AH27" s="24">
        <v>84.54</v>
      </c>
      <c r="AI27" s="14"/>
      <c r="AK27" s="11" t="s">
        <v>180</v>
      </c>
      <c r="AL27" s="31">
        <v>-1.3131722639477261</v>
      </c>
      <c r="AM27" s="25">
        <v>-2.423822714681434</v>
      </c>
      <c r="AO27" s="11" t="s">
        <v>178</v>
      </c>
      <c r="AP27" s="25">
        <v>-0.3972817564035669</v>
      </c>
      <c r="AQ27" s="25">
        <v>1.7613736944591896</v>
      </c>
      <c r="AR27" s="4"/>
      <c r="AS27" s="11" t="s">
        <v>174</v>
      </c>
      <c r="AT27" s="25">
        <v>-1.2628859875190912</v>
      </c>
      <c r="AU27" s="25">
        <v>0.5182019550442174</v>
      </c>
    </row>
    <row r="28" spans="1:47" s="1" customFormat="1" ht="15">
      <c r="A28" s="11" t="s">
        <v>182</v>
      </c>
      <c r="B28" s="24">
        <v>151.26</v>
      </c>
      <c r="C28" s="13" t="s">
        <v>52</v>
      </c>
      <c r="D28" s="24">
        <v>131.02</v>
      </c>
      <c r="E28" s="13" t="s">
        <v>52</v>
      </c>
      <c r="F28" s="24">
        <v>131.63</v>
      </c>
      <c r="G28" s="13" t="s">
        <v>52</v>
      </c>
      <c r="H28" s="24">
        <v>118.35</v>
      </c>
      <c r="I28" s="13" t="s">
        <v>52</v>
      </c>
      <c r="J28" s="24">
        <v>117.88</v>
      </c>
      <c r="K28" s="13" t="s">
        <v>52</v>
      </c>
      <c r="L28" s="24">
        <v>116.23</v>
      </c>
      <c r="M28" s="13" t="s">
        <v>52</v>
      </c>
      <c r="N28" s="24">
        <v>107.74</v>
      </c>
      <c r="O28" s="13" t="s">
        <v>52</v>
      </c>
      <c r="P28" s="24">
        <v>101.48</v>
      </c>
      <c r="Q28" s="13" t="s">
        <v>52</v>
      </c>
      <c r="R28" s="24">
        <v>100</v>
      </c>
      <c r="S28" s="13" t="s">
        <v>52</v>
      </c>
      <c r="T28" s="24">
        <v>106.63</v>
      </c>
      <c r="U28" s="13" t="s">
        <v>52</v>
      </c>
      <c r="V28" s="24">
        <v>102.74</v>
      </c>
      <c r="W28" s="13" t="s">
        <v>52</v>
      </c>
      <c r="X28" s="24">
        <v>95.25</v>
      </c>
      <c r="Y28" s="13" t="s">
        <v>52</v>
      </c>
      <c r="Z28" s="24">
        <v>124.45</v>
      </c>
      <c r="AA28" s="13" t="s">
        <v>52</v>
      </c>
      <c r="AB28" s="24">
        <v>111.72</v>
      </c>
      <c r="AC28" s="13" t="s">
        <v>52</v>
      </c>
      <c r="AD28" s="24">
        <v>111.95</v>
      </c>
      <c r="AE28" s="13" t="s">
        <v>52</v>
      </c>
      <c r="AF28" s="24">
        <v>107.17</v>
      </c>
      <c r="AG28" s="13" t="s">
        <v>52</v>
      </c>
      <c r="AH28" s="24">
        <v>105.66</v>
      </c>
      <c r="AI28" s="13"/>
      <c r="AK28" s="11" t="s">
        <v>182</v>
      </c>
      <c r="AL28" s="31">
        <v>-1.4239222289560094</v>
      </c>
      <c r="AM28" s="25">
        <v>-1.4089763926471988</v>
      </c>
      <c r="AO28" s="11" t="s">
        <v>174</v>
      </c>
      <c r="AP28" s="25">
        <v>-0.465267258169233</v>
      </c>
      <c r="AQ28" s="25">
        <v>1.7018444571211155</v>
      </c>
      <c r="AR28" s="4"/>
      <c r="AS28" s="11" t="s">
        <v>180</v>
      </c>
      <c r="AT28" s="25">
        <v>-1.3131722639477261</v>
      </c>
      <c r="AU28" s="25">
        <v>-0.2329960900070538</v>
      </c>
    </row>
    <row r="29" spans="1:47" s="1" customFormat="1" ht="15">
      <c r="A29" s="11" t="s">
        <v>184</v>
      </c>
      <c r="B29" s="24">
        <v>137.89</v>
      </c>
      <c r="C29" s="14" t="s">
        <v>52</v>
      </c>
      <c r="D29" s="24">
        <v>127.33</v>
      </c>
      <c r="E29" s="14" t="s">
        <v>52</v>
      </c>
      <c r="F29" s="24">
        <v>119.31</v>
      </c>
      <c r="G29" s="14" t="s">
        <v>52</v>
      </c>
      <c r="H29" s="24">
        <v>110.29</v>
      </c>
      <c r="I29" s="14" t="s">
        <v>52</v>
      </c>
      <c r="J29" s="24">
        <v>113.38</v>
      </c>
      <c r="K29" s="14" t="s">
        <v>52</v>
      </c>
      <c r="L29" s="24">
        <v>108.5</v>
      </c>
      <c r="M29" s="14" t="s">
        <v>52</v>
      </c>
      <c r="N29" s="24">
        <v>106.43</v>
      </c>
      <c r="O29" s="14" t="s">
        <v>52</v>
      </c>
      <c r="P29" s="24">
        <v>98.14</v>
      </c>
      <c r="Q29" s="14" t="s">
        <v>52</v>
      </c>
      <c r="R29" s="24">
        <v>100</v>
      </c>
      <c r="S29" s="14" t="s">
        <v>52</v>
      </c>
      <c r="T29" s="24">
        <v>97.92</v>
      </c>
      <c r="U29" s="14" t="s">
        <v>52</v>
      </c>
      <c r="V29" s="24">
        <v>95.94</v>
      </c>
      <c r="W29" s="14" t="s">
        <v>52</v>
      </c>
      <c r="X29" s="24">
        <v>90.55</v>
      </c>
      <c r="Y29" s="14" t="s">
        <v>52</v>
      </c>
      <c r="Z29" s="24">
        <v>89.9</v>
      </c>
      <c r="AA29" s="14" t="s">
        <v>52</v>
      </c>
      <c r="AB29" s="24">
        <v>86.24</v>
      </c>
      <c r="AC29" s="14" t="s">
        <v>52</v>
      </c>
      <c r="AD29" s="24">
        <v>78.53</v>
      </c>
      <c r="AE29" s="14" t="s">
        <v>52</v>
      </c>
      <c r="AF29" s="24">
        <v>80.41</v>
      </c>
      <c r="AG29" s="14" t="s">
        <v>52</v>
      </c>
      <c r="AH29" s="24">
        <v>75.53</v>
      </c>
      <c r="AI29" s="14"/>
      <c r="AK29" s="11" t="s">
        <v>184</v>
      </c>
      <c r="AL29" s="31">
        <v>-3.421768235609368</v>
      </c>
      <c r="AM29" s="25">
        <v>-6.0688969033702245</v>
      </c>
      <c r="AO29" s="11" t="s">
        <v>152</v>
      </c>
      <c r="AP29" s="25">
        <v>-0.9994395665981815</v>
      </c>
      <c r="AQ29" s="25">
        <v>-1.0069225928256764</v>
      </c>
      <c r="AR29" s="4"/>
      <c r="AS29" s="11" t="s">
        <v>182</v>
      </c>
      <c r="AT29" s="25">
        <v>-1.4239222289560094</v>
      </c>
      <c r="AU29" s="25">
        <v>1.047214307898825</v>
      </c>
    </row>
    <row r="30" spans="1:47" s="1" customFormat="1" ht="15">
      <c r="A30" s="11" t="s">
        <v>186</v>
      </c>
      <c r="B30" s="24">
        <v>104.77</v>
      </c>
      <c r="C30" s="13" t="s">
        <v>52</v>
      </c>
      <c r="D30" s="24">
        <v>100.07</v>
      </c>
      <c r="E30" s="13" t="s">
        <v>52</v>
      </c>
      <c r="F30" s="24">
        <v>97.55</v>
      </c>
      <c r="G30" s="13" t="s">
        <v>52</v>
      </c>
      <c r="H30" s="24">
        <v>95.09</v>
      </c>
      <c r="I30" s="13" t="s">
        <v>52</v>
      </c>
      <c r="J30" s="24">
        <v>94.56</v>
      </c>
      <c r="K30" s="13" t="s">
        <v>52</v>
      </c>
      <c r="L30" s="24">
        <v>96.29</v>
      </c>
      <c r="M30" s="13" t="s">
        <v>52</v>
      </c>
      <c r="N30" s="24">
        <v>96.02</v>
      </c>
      <c r="O30" s="13" t="s">
        <v>52</v>
      </c>
      <c r="P30" s="24">
        <v>99.4</v>
      </c>
      <c r="Q30" s="13" t="s">
        <v>52</v>
      </c>
      <c r="R30" s="24">
        <v>100</v>
      </c>
      <c r="S30" s="13" t="s">
        <v>52</v>
      </c>
      <c r="T30" s="24">
        <v>98.67</v>
      </c>
      <c r="U30" s="13" t="s">
        <v>52</v>
      </c>
      <c r="V30" s="24">
        <v>97.28</v>
      </c>
      <c r="W30" s="13" t="s">
        <v>52</v>
      </c>
      <c r="X30" s="24">
        <v>95.07</v>
      </c>
      <c r="Y30" s="13" t="s">
        <v>52</v>
      </c>
      <c r="Z30" s="24">
        <v>89.28</v>
      </c>
      <c r="AA30" s="13" t="s">
        <v>52</v>
      </c>
      <c r="AB30" s="24">
        <v>83.06</v>
      </c>
      <c r="AC30" s="13" t="s">
        <v>52</v>
      </c>
      <c r="AD30" s="24">
        <v>77.59</v>
      </c>
      <c r="AE30" s="13" t="s">
        <v>52</v>
      </c>
      <c r="AF30" s="24">
        <v>79.64</v>
      </c>
      <c r="AG30" s="13" t="s">
        <v>52</v>
      </c>
      <c r="AH30" s="24">
        <v>77.21</v>
      </c>
      <c r="AI30" s="13"/>
      <c r="AK30" s="11" t="s">
        <v>186</v>
      </c>
      <c r="AL30" s="31">
        <v>-1.714079328030349</v>
      </c>
      <c r="AM30" s="25">
        <v>-3.0512305374183923</v>
      </c>
      <c r="AO30" s="11" t="s">
        <v>187</v>
      </c>
      <c r="AP30" s="25">
        <v>-1.1527048619036862</v>
      </c>
      <c r="AQ30" s="25">
        <v>-0.5049088359046383</v>
      </c>
      <c r="AR30" s="4"/>
      <c r="AS30" s="11" t="s">
        <v>172</v>
      </c>
      <c r="AT30" s="25">
        <v>-1.467919471239565</v>
      </c>
      <c r="AU30" s="25">
        <v>0.3139684375820906</v>
      </c>
    </row>
    <row r="31" spans="1:47" s="1" customFormat="1" ht="15">
      <c r="A31" s="11" t="s">
        <v>163</v>
      </c>
      <c r="B31" s="24">
        <v>107.03</v>
      </c>
      <c r="C31" s="14" t="s">
        <v>52</v>
      </c>
      <c r="D31" s="24">
        <v>104.64</v>
      </c>
      <c r="E31" s="14" t="s">
        <v>52</v>
      </c>
      <c r="F31" s="24">
        <v>102.24</v>
      </c>
      <c r="G31" s="14" t="s">
        <v>52</v>
      </c>
      <c r="H31" s="24">
        <v>105.43</v>
      </c>
      <c r="I31" s="14" t="s">
        <v>52</v>
      </c>
      <c r="J31" s="24">
        <v>103.76</v>
      </c>
      <c r="K31" s="14" t="s">
        <v>52</v>
      </c>
      <c r="L31" s="24">
        <v>107.04</v>
      </c>
      <c r="M31" s="14" t="s">
        <v>52</v>
      </c>
      <c r="N31" s="24">
        <v>100.59</v>
      </c>
      <c r="O31" s="14" t="s">
        <v>52</v>
      </c>
      <c r="P31" s="24">
        <v>99.97</v>
      </c>
      <c r="Q31" s="14" t="s">
        <v>52</v>
      </c>
      <c r="R31" s="24">
        <v>100</v>
      </c>
      <c r="S31" s="14" t="s">
        <v>52</v>
      </c>
      <c r="T31" s="24">
        <v>97.51</v>
      </c>
      <c r="U31" s="14" t="s">
        <v>52</v>
      </c>
      <c r="V31" s="24">
        <v>97.03</v>
      </c>
      <c r="W31" s="14" t="s">
        <v>52</v>
      </c>
      <c r="X31" s="24">
        <v>96.75</v>
      </c>
      <c r="Y31" s="14" t="s">
        <v>52</v>
      </c>
      <c r="Z31" s="24">
        <v>94.57</v>
      </c>
      <c r="AA31" s="14" t="s">
        <v>52</v>
      </c>
      <c r="AB31" s="24">
        <v>100.37</v>
      </c>
      <c r="AC31" s="14" t="s">
        <v>52</v>
      </c>
      <c r="AD31" s="24">
        <v>99.63</v>
      </c>
      <c r="AE31" s="14" t="s">
        <v>52</v>
      </c>
      <c r="AF31" s="24">
        <v>99.92</v>
      </c>
      <c r="AG31" s="14" t="s">
        <v>52</v>
      </c>
      <c r="AH31" s="24">
        <v>96.35</v>
      </c>
      <c r="AI31" s="14"/>
      <c r="AK31" s="11" t="s">
        <v>163</v>
      </c>
      <c r="AL31" s="31">
        <v>-0.5487454802405312</v>
      </c>
      <c r="AM31" s="25">
        <v>-3.57285828662931</v>
      </c>
      <c r="AO31" s="11" t="s">
        <v>189</v>
      </c>
      <c r="AP31" s="25">
        <v>-1.228985507246383</v>
      </c>
      <c r="AQ31" s="25">
        <v>3.5565579458709085</v>
      </c>
      <c r="AR31" s="4"/>
      <c r="AS31" s="11" t="s">
        <v>148</v>
      </c>
      <c r="AT31" s="25">
        <v>-1.478058840787877</v>
      </c>
      <c r="AU31" s="25">
        <v>1.8442133980820952</v>
      </c>
    </row>
    <row r="32" spans="1:47" s="1" customFormat="1" ht="15">
      <c r="A32" s="11" t="s">
        <v>191</v>
      </c>
      <c r="B32" s="24">
        <v>103.93</v>
      </c>
      <c r="C32" s="13" t="s">
        <v>52</v>
      </c>
      <c r="D32" s="24">
        <v>98.47</v>
      </c>
      <c r="E32" s="13" t="s">
        <v>52</v>
      </c>
      <c r="F32" s="24">
        <v>101.04</v>
      </c>
      <c r="G32" s="13" t="s">
        <v>52</v>
      </c>
      <c r="H32" s="24">
        <v>100.51</v>
      </c>
      <c r="I32" s="13" t="s">
        <v>52</v>
      </c>
      <c r="J32" s="24">
        <v>98.88</v>
      </c>
      <c r="K32" s="13" t="s">
        <v>52</v>
      </c>
      <c r="L32" s="24">
        <v>98.05</v>
      </c>
      <c r="M32" s="13" t="s">
        <v>52</v>
      </c>
      <c r="N32" s="24">
        <v>100.57</v>
      </c>
      <c r="O32" s="13" t="s">
        <v>52</v>
      </c>
      <c r="P32" s="24">
        <v>104.76</v>
      </c>
      <c r="Q32" s="13" t="s">
        <v>52</v>
      </c>
      <c r="R32" s="24">
        <v>100</v>
      </c>
      <c r="S32" s="13" t="s">
        <v>52</v>
      </c>
      <c r="T32" s="24">
        <v>98.28</v>
      </c>
      <c r="U32" s="13" t="s">
        <v>52</v>
      </c>
      <c r="V32" s="24">
        <v>95.36</v>
      </c>
      <c r="W32" s="13" t="s">
        <v>52</v>
      </c>
      <c r="X32" s="24">
        <v>88.62</v>
      </c>
      <c r="Y32" s="13" t="s">
        <v>52</v>
      </c>
      <c r="Z32" s="24">
        <v>81.21</v>
      </c>
      <c r="AA32" s="13" t="s">
        <v>52</v>
      </c>
      <c r="AB32" s="24">
        <v>73.98</v>
      </c>
      <c r="AC32" s="13" t="s">
        <v>52</v>
      </c>
      <c r="AD32" s="24">
        <v>72.19</v>
      </c>
      <c r="AE32" s="13" t="s">
        <v>52</v>
      </c>
      <c r="AF32" s="24">
        <v>65.52</v>
      </c>
      <c r="AG32" s="13" t="s">
        <v>52</v>
      </c>
      <c r="AH32" s="24">
        <v>62.14</v>
      </c>
      <c r="AI32" s="13"/>
      <c r="AK32" s="11" t="s">
        <v>191</v>
      </c>
      <c r="AL32" s="31">
        <v>-3.022462062277953</v>
      </c>
      <c r="AM32" s="25">
        <v>-5.158730158730151</v>
      </c>
      <c r="AO32" s="11" t="s">
        <v>166</v>
      </c>
      <c r="AP32" s="25">
        <v>-1.3937282229965153</v>
      </c>
      <c r="AQ32" s="25">
        <v>-1.2614180078294956</v>
      </c>
      <c r="AR32" s="4"/>
      <c r="AS32" s="11" t="s">
        <v>154</v>
      </c>
      <c r="AT32" s="25">
        <v>-1.6558619874255665</v>
      </c>
      <c r="AU32" s="25">
        <v>-2.0237695958435276</v>
      </c>
    </row>
    <row r="33" spans="1:47" s="1" customFormat="1" ht="15">
      <c r="A33" s="11" t="s">
        <v>152</v>
      </c>
      <c r="B33" s="24">
        <v>83.27</v>
      </c>
      <c r="C33" s="14" t="s">
        <v>52</v>
      </c>
      <c r="D33" s="24">
        <v>83.27</v>
      </c>
      <c r="E33" s="14" t="s">
        <v>52</v>
      </c>
      <c r="F33" s="24">
        <v>83.27</v>
      </c>
      <c r="G33" s="14" t="s">
        <v>52</v>
      </c>
      <c r="H33" s="24">
        <v>96.35</v>
      </c>
      <c r="I33" s="14" t="s">
        <v>52</v>
      </c>
      <c r="J33" s="24">
        <v>96.35</v>
      </c>
      <c r="K33" s="14" t="s">
        <v>52</v>
      </c>
      <c r="L33" s="24">
        <v>96.35</v>
      </c>
      <c r="M33" s="14" t="s">
        <v>52</v>
      </c>
      <c r="N33" s="24">
        <v>100</v>
      </c>
      <c r="O33" s="14" t="s">
        <v>52</v>
      </c>
      <c r="P33" s="24">
        <v>100</v>
      </c>
      <c r="Q33" s="14" t="s">
        <v>52</v>
      </c>
      <c r="R33" s="24">
        <v>100</v>
      </c>
      <c r="S33" s="14" t="s">
        <v>52</v>
      </c>
      <c r="T33" s="24">
        <v>100</v>
      </c>
      <c r="U33" s="14" t="s">
        <v>52</v>
      </c>
      <c r="V33" s="24">
        <v>100</v>
      </c>
      <c r="W33" s="14" t="s">
        <v>52</v>
      </c>
      <c r="X33" s="24">
        <v>100</v>
      </c>
      <c r="Y33" s="14" t="s">
        <v>52</v>
      </c>
      <c r="Z33" s="24">
        <v>100</v>
      </c>
      <c r="AA33" s="14" t="s">
        <v>52</v>
      </c>
      <c r="AB33" s="24">
        <v>107.06</v>
      </c>
      <c r="AC33" s="14" t="s">
        <v>52</v>
      </c>
      <c r="AD33" s="24">
        <v>107.06</v>
      </c>
      <c r="AE33" s="14" t="s">
        <v>52</v>
      </c>
      <c r="AF33" s="24">
        <v>107.06</v>
      </c>
      <c r="AG33" s="14" t="s">
        <v>52</v>
      </c>
      <c r="AH33" s="24">
        <v>105.99</v>
      </c>
      <c r="AI33" s="14"/>
      <c r="AK33" s="11" t="s">
        <v>152</v>
      </c>
      <c r="AL33" s="31">
        <v>1.6213800572676185</v>
      </c>
      <c r="AM33" s="25">
        <v>-0.9994395665981815</v>
      </c>
      <c r="AO33" s="11" t="s">
        <v>182</v>
      </c>
      <c r="AP33" s="25">
        <v>-1.4089763926471988</v>
      </c>
      <c r="AQ33" s="25">
        <v>2.9318931051413477</v>
      </c>
      <c r="AR33" s="4"/>
      <c r="AS33" s="11" t="s">
        <v>186</v>
      </c>
      <c r="AT33" s="25">
        <v>-1.714079328030349</v>
      </c>
      <c r="AU33" s="25">
        <v>-1.0867044946555326</v>
      </c>
    </row>
    <row r="34" spans="1:47" s="1" customFormat="1" ht="15">
      <c r="A34" s="11" t="s">
        <v>159</v>
      </c>
      <c r="B34" s="24">
        <v>109.07</v>
      </c>
      <c r="C34" s="13" t="s">
        <v>52</v>
      </c>
      <c r="D34" s="24">
        <v>107.55</v>
      </c>
      <c r="E34" s="13" t="s">
        <v>52</v>
      </c>
      <c r="F34" s="24">
        <v>106.08</v>
      </c>
      <c r="G34" s="13" t="s">
        <v>52</v>
      </c>
      <c r="H34" s="24">
        <v>104.72</v>
      </c>
      <c r="I34" s="13" t="s">
        <v>52</v>
      </c>
      <c r="J34" s="24">
        <v>103.88</v>
      </c>
      <c r="K34" s="13" t="s">
        <v>52</v>
      </c>
      <c r="L34" s="24">
        <v>101.96</v>
      </c>
      <c r="M34" s="13" t="s">
        <v>52</v>
      </c>
      <c r="N34" s="24">
        <v>103.22</v>
      </c>
      <c r="O34" s="13" t="s">
        <v>52</v>
      </c>
      <c r="P34" s="24">
        <v>101.58</v>
      </c>
      <c r="Q34" s="13" t="s">
        <v>52</v>
      </c>
      <c r="R34" s="24">
        <v>100</v>
      </c>
      <c r="S34" s="13" t="s">
        <v>52</v>
      </c>
      <c r="T34" s="24">
        <v>102.16</v>
      </c>
      <c r="U34" s="13" t="s">
        <v>52</v>
      </c>
      <c r="V34" s="24">
        <v>104.5</v>
      </c>
      <c r="W34" s="13" t="s">
        <v>52</v>
      </c>
      <c r="X34" s="24">
        <v>107.12</v>
      </c>
      <c r="Y34" s="13" t="s">
        <v>52</v>
      </c>
      <c r="Z34" s="24">
        <v>108.24</v>
      </c>
      <c r="AA34" s="13" t="s">
        <v>52</v>
      </c>
      <c r="AB34" s="24">
        <v>107.67</v>
      </c>
      <c r="AC34" s="13" t="s">
        <v>52</v>
      </c>
      <c r="AD34" s="24">
        <v>108.38</v>
      </c>
      <c r="AE34" s="13" t="s">
        <v>52</v>
      </c>
      <c r="AF34" s="24">
        <v>107.45</v>
      </c>
      <c r="AG34" s="13" t="s">
        <v>52</v>
      </c>
      <c r="AH34" s="24">
        <v>109.46</v>
      </c>
      <c r="AI34" s="13"/>
      <c r="AK34" s="11" t="s">
        <v>159</v>
      </c>
      <c r="AL34" s="31">
        <v>0.11742442189845992</v>
      </c>
      <c r="AM34" s="25">
        <v>1.8706375058166413</v>
      </c>
      <c r="AO34" s="11" t="s">
        <v>168</v>
      </c>
      <c r="AP34" s="25">
        <v>-2.343488449949771</v>
      </c>
      <c r="AQ34" s="25">
        <v>-2.3470752766630243</v>
      </c>
      <c r="AR34" s="4"/>
      <c r="AS34" s="11" t="s">
        <v>187</v>
      </c>
      <c r="AT34" s="25">
        <v>-2.2346056318657492</v>
      </c>
      <c r="AU34" s="25">
        <v>0.7597242679958649</v>
      </c>
    </row>
    <row r="35" spans="1:47" s="1" customFormat="1" ht="15">
      <c r="A35" s="11" t="s">
        <v>166</v>
      </c>
      <c r="B35" s="24">
        <v>109.88</v>
      </c>
      <c r="C35" s="14" t="s">
        <v>52</v>
      </c>
      <c r="D35" s="24">
        <v>107.14</v>
      </c>
      <c r="E35" s="14" t="s">
        <v>52</v>
      </c>
      <c r="F35" s="24">
        <v>106.12</v>
      </c>
      <c r="G35" s="14" t="s">
        <v>52</v>
      </c>
      <c r="H35" s="24">
        <v>103.36</v>
      </c>
      <c r="I35" s="14" t="s">
        <v>52</v>
      </c>
      <c r="J35" s="24">
        <v>102.96</v>
      </c>
      <c r="K35" s="14" t="s">
        <v>52</v>
      </c>
      <c r="L35" s="24">
        <v>103.07</v>
      </c>
      <c r="M35" s="14" t="s">
        <v>52</v>
      </c>
      <c r="N35" s="24">
        <v>101.53</v>
      </c>
      <c r="O35" s="14" t="s">
        <v>52</v>
      </c>
      <c r="P35" s="24">
        <v>100.9</v>
      </c>
      <c r="Q35" s="14" t="s">
        <v>52</v>
      </c>
      <c r="R35" s="24">
        <v>100</v>
      </c>
      <c r="S35" s="14" t="s">
        <v>52</v>
      </c>
      <c r="T35" s="24">
        <v>97.82</v>
      </c>
      <c r="U35" s="14" t="s">
        <v>52</v>
      </c>
      <c r="V35" s="24">
        <v>98.42</v>
      </c>
      <c r="W35" s="14" t="s">
        <v>52</v>
      </c>
      <c r="X35" s="24">
        <v>98</v>
      </c>
      <c r="Y35" s="14" t="s">
        <v>52</v>
      </c>
      <c r="Z35" s="24">
        <v>97.2</v>
      </c>
      <c r="AA35" s="14" t="s">
        <v>52</v>
      </c>
      <c r="AB35" s="24">
        <v>98.27</v>
      </c>
      <c r="AC35" s="14" t="s">
        <v>52</v>
      </c>
      <c r="AD35" s="24">
        <v>98.86</v>
      </c>
      <c r="AE35" s="14" t="s">
        <v>52</v>
      </c>
      <c r="AF35" s="24">
        <v>97.58</v>
      </c>
      <c r="AG35" s="14" t="s">
        <v>52</v>
      </c>
      <c r="AH35" s="24">
        <v>96.22</v>
      </c>
      <c r="AI35" s="14"/>
      <c r="AK35" s="11" t="s">
        <v>166</v>
      </c>
      <c r="AL35" s="31">
        <v>-0.7140991364114613</v>
      </c>
      <c r="AM35" s="25">
        <v>-1.3937282229965153</v>
      </c>
      <c r="AO35" s="11" t="s">
        <v>170</v>
      </c>
      <c r="AP35" s="25">
        <v>-2.415660141607656</v>
      </c>
      <c r="AQ35" s="25">
        <v>-1.9857808286344758</v>
      </c>
      <c r="AR35" s="4"/>
      <c r="AS35" s="11" t="s">
        <v>170</v>
      </c>
      <c r="AT35" s="25">
        <v>-2.9079189839851693</v>
      </c>
      <c r="AU35" s="25">
        <v>-3.019990992450683</v>
      </c>
    </row>
    <row r="36" spans="1:47" s="1" customFormat="1" ht="15">
      <c r="A36" s="11" t="s">
        <v>175</v>
      </c>
      <c r="B36" s="24">
        <v>118.32</v>
      </c>
      <c r="C36" s="13" t="s">
        <v>52</v>
      </c>
      <c r="D36" s="24">
        <v>118.7</v>
      </c>
      <c r="E36" s="13" t="s">
        <v>52</v>
      </c>
      <c r="F36" s="24">
        <v>118.7</v>
      </c>
      <c r="G36" s="13" t="s">
        <v>52</v>
      </c>
      <c r="H36" s="24">
        <v>114.28</v>
      </c>
      <c r="I36" s="13" t="s">
        <v>52</v>
      </c>
      <c r="J36" s="24">
        <v>98.85</v>
      </c>
      <c r="K36" s="13" t="s">
        <v>52</v>
      </c>
      <c r="L36" s="24">
        <v>98.85</v>
      </c>
      <c r="M36" s="13" t="s">
        <v>52</v>
      </c>
      <c r="N36" s="24">
        <v>98.85</v>
      </c>
      <c r="O36" s="13" t="s">
        <v>52</v>
      </c>
      <c r="P36" s="24">
        <v>100</v>
      </c>
      <c r="Q36" s="13" t="s">
        <v>52</v>
      </c>
      <c r="R36" s="24">
        <v>100</v>
      </c>
      <c r="S36" s="13" t="s">
        <v>52</v>
      </c>
      <c r="T36" s="24">
        <v>100</v>
      </c>
      <c r="U36" s="13" t="s">
        <v>52</v>
      </c>
      <c r="V36" s="24">
        <v>86.51</v>
      </c>
      <c r="W36" s="13" t="s">
        <v>52</v>
      </c>
      <c r="X36" s="24">
        <v>86.51</v>
      </c>
      <c r="Y36" s="13" t="s">
        <v>52</v>
      </c>
      <c r="Z36" s="24">
        <v>86.51</v>
      </c>
      <c r="AA36" s="13" t="s">
        <v>52</v>
      </c>
      <c r="AB36" s="24">
        <v>73.7</v>
      </c>
      <c r="AC36" s="13" t="s">
        <v>52</v>
      </c>
      <c r="AD36" s="24">
        <v>73.69</v>
      </c>
      <c r="AE36" s="13" t="s">
        <v>52</v>
      </c>
      <c r="AF36" s="24">
        <v>73.69</v>
      </c>
      <c r="AG36" s="13" t="s">
        <v>52</v>
      </c>
      <c r="AH36" s="24">
        <v>73.69</v>
      </c>
      <c r="AI36" s="13"/>
      <c r="AK36" s="11" t="s">
        <v>175</v>
      </c>
      <c r="AL36" s="31">
        <v>-3.1282402344885996</v>
      </c>
      <c r="AM36" s="25">
        <v>0</v>
      </c>
      <c r="AO36" s="11" t="s">
        <v>180</v>
      </c>
      <c r="AP36" s="25">
        <v>-2.423822714681434</v>
      </c>
      <c r="AQ36" s="25">
        <v>-0.29239766081871066</v>
      </c>
      <c r="AR36" s="4"/>
      <c r="AS36" s="11" t="s">
        <v>189</v>
      </c>
      <c r="AT36" s="25">
        <v>-2.923669455555411</v>
      </c>
      <c r="AU36" s="25">
        <v>1.1892932945531065</v>
      </c>
    </row>
    <row r="37" spans="1:47" s="1" customFormat="1" ht="15">
      <c r="A37" s="11" t="s">
        <v>189</v>
      </c>
      <c r="B37" s="24">
        <v>136.06</v>
      </c>
      <c r="C37" s="14" t="s">
        <v>52</v>
      </c>
      <c r="D37" s="24">
        <v>132.95</v>
      </c>
      <c r="E37" s="14" t="s">
        <v>52</v>
      </c>
      <c r="F37" s="24">
        <v>130.86</v>
      </c>
      <c r="G37" s="14" t="s">
        <v>52</v>
      </c>
      <c r="H37" s="24">
        <v>119.84</v>
      </c>
      <c r="I37" s="14" t="s">
        <v>52</v>
      </c>
      <c r="J37" s="24">
        <v>115.82</v>
      </c>
      <c r="K37" s="14" t="s">
        <v>52</v>
      </c>
      <c r="L37" s="24">
        <v>114.69</v>
      </c>
      <c r="M37" s="14" t="s">
        <v>52</v>
      </c>
      <c r="N37" s="24">
        <v>108.99</v>
      </c>
      <c r="O37" s="14" t="s">
        <v>52</v>
      </c>
      <c r="P37" s="24">
        <v>102.68</v>
      </c>
      <c r="Q37" s="14" t="s">
        <v>52</v>
      </c>
      <c r="R37" s="24">
        <v>100</v>
      </c>
      <c r="S37" s="14" t="s">
        <v>52</v>
      </c>
      <c r="T37" s="24">
        <v>97.19</v>
      </c>
      <c r="U37" s="14" t="s">
        <v>52</v>
      </c>
      <c r="V37" s="24">
        <v>92.92</v>
      </c>
      <c r="W37" s="14" t="s">
        <v>52</v>
      </c>
      <c r="X37" s="24">
        <v>92.35</v>
      </c>
      <c r="Y37" s="14" t="s">
        <v>52</v>
      </c>
      <c r="Z37" s="24">
        <v>90.93</v>
      </c>
      <c r="AA37" s="14" t="s">
        <v>52</v>
      </c>
      <c r="AB37" s="24">
        <v>90.35</v>
      </c>
      <c r="AC37" s="14" t="s">
        <v>52</v>
      </c>
      <c r="AD37" s="24">
        <v>87.77</v>
      </c>
      <c r="AE37" s="14" t="s">
        <v>52</v>
      </c>
      <c r="AF37" s="24">
        <v>86.25</v>
      </c>
      <c r="AG37" s="14" t="s">
        <v>52</v>
      </c>
      <c r="AH37" s="24">
        <v>85.19</v>
      </c>
      <c r="AI37" s="14"/>
      <c r="AK37" s="11" t="s">
        <v>189</v>
      </c>
      <c r="AL37" s="31">
        <v>-2.923669455555411</v>
      </c>
      <c r="AM37" s="25">
        <v>-1.228985507246383</v>
      </c>
      <c r="AO37" s="11" t="s">
        <v>186</v>
      </c>
      <c r="AP37" s="25">
        <v>-3.0512305374183923</v>
      </c>
      <c r="AQ37" s="25">
        <v>-3.044357236294448</v>
      </c>
      <c r="AR37" s="4"/>
      <c r="AS37" s="11" t="s">
        <v>191</v>
      </c>
      <c r="AT37" s="25">
        <v>-3.022462062277953</v>
      </c>
      <c r="AU37" s="25">
        <v>0.4536064419737418</v>
      </c>
    </row>
    <row r="38" spans="1:47" s="1" customFormat="1" ht="15">
      <c r="A38" s="11" t="s">
        <v>155</v>
      </c>
      <c r="B38" s="24">
        <v>162.49</v>
      </c>
      <c r="C38" s="13" t="s">
        <v>52</v>
      </c>
      <c r="D38" s="24">
        <v>158.59</v>
      </c>
      <c r="E38" s="13" t="s">
        <v>52</v>
      </c>
      <c r="F38" s="24">
        <v>158.59</v>
      </c>
      <c r="G38" s="13" t="s">
        <v>52</v>
      </c>
      <c r="H38" s="24">
        <v>120.78</v>
      </c>
      <c r="I38" s="13" t="s">
        <v>52</v>
      </c>
      <c r="J38" s="24">
        <v>112.9</v>
      </c>
      <c r="K38" s="13" t="s">
        <v>52</v>
      </c>
      <c r="L38" s="24">
        <v>115.92</v>
      </c>
      <c r="M38" s="13" t="s">
        <v>52</v>
      </c>
      <c r="N38" s="24">
        <v>115.25</v>
      </c>
      <c r="O38" s="13" t="s">
        <v>52</v>
      </c>
      <c r="P38" s="24">
        <v>105.6</v>
      </c>
      <c r="Q38" s="13" t="s">
        <v>52</v>
      </c>
      <c r="R38" s="24">
        <v>100</v>
      </c>
      <c r="S38" s="13" t="s">
        <v>52</v>
      </c>
      <c r="T38" s="24">
        <v>116.36</v>
      </c>
      <c r="U38" s="13" t="s">
        <v>52</v>
      </c>
      <c r="V38" s="24">
        <v>110.69</v>
      </c>
      <c r="W38" s="13" t="s">
        <v>52</v>
      </c>
      <c r="X38" s="24">
        <v>108.62</v>
      </c>
      <c r="Y38" s="13" t="s">
        <v>52</v>
      </c>
      <c r="Z38" s="24">
        <v>103.32</v>
      </c>
      <c r="AA38" s="13" t="s">
        <v>52</v>
      </c>
      <c r="AB38" s="24">
        <v>97.94</v>
      </c>
      <c r="AC38" s="13" t="s">
        <v>52</v>
      </c>
      <c r="AD38" s="24">
        <v>77.75</v>
      </c>
      <c r="AE38" s="13" t="s">
        <v>52</v>
      </c>
      <c r="AF38" s="24">
        <v>75.61</v>
      </c>
      <c r="AG38" s="13" t="s">
        <v>52</v>
      </c>
      <c r="AH38" s="24">
        <v>76.12</v>
      </c>
      <c r="AI38" s="13"/>
      <c r="AK38" s="11" t="s">
        <v>155</v>
      </c>
      <c r="AL38" s="31">
        <v>-4.775610128307317</v>
      </c>
      <c r="AM38" s="25">
        <v>0.6745139531808109</v>
      </c>
      <c r="AO38" s="11" t="s">
        <v>163</v>
      </c>
      <c r="AP38" s="25">
        <v>-3.57285828662931</v>
      </c>
      <c r="AQ38" s="25">
        <v>-5.889849795175239</v>
      </c>
      <c r="AR38" s="4"/>
      <c r="AS38" s="11" t="s">
        <v>175</v>
      </c>
      <c r="AT38" s="25">
        <v>-3.1273639000644615</v>
      </c>
      <c r="AU38" s="25">
        <v>-0.2545835282873443</v>
      </c>
    </row>
    <row r="39" spans="1:47" s="1" customFormat="1" ht="15">
      <c r="A39" s="11" t="s">
        <v>168</v>
      </c>
      <c r="B39" s="24">
        <v>103.17</v>
      </c>
      <c r="C39" s="14" t="s">
        <v>52</v>
      </c>
      <c r="D39" s="24">
        <v>102.23</v>
      </c>
      <c r="E39" s="14" t="s">
        <v>52</v>
      </c>
      <c r="F39" s="24">
        <v>98.54</v>
      </c>
      <c r="G39" s="14" t="s">
        <v>52</v>
      </c>
      <c r="H39" s="24">
        <v>94.64</v>
      </c>
      <c r="I39" s="14" t="s">
        <v>52</v>
      </c>
      <c r="J39" s="24">
        <v>95.84</v>
      </c>
      <c r="K39" s="14" t="s">
        <v>52</v>
      </c>
      <c r="L39" s="24">
        <v>99.29</v>
      </c>
      <c r="M39" s="14" t="s">
        <v>52</v>
      </c>
      <c r="N39" s="24">
        <v>101.69</v>
      </c>
      <c r="O39" s="14" t="s">
        <v>52</v>
      </c>
      <c r="P39" s="24">
        <v>100.53</v>
      </c>
      <c r="Q39" s="14" t="s">
        <v>52</v>
      </c>
      <c r="R39" s="24">
        <v>100</v>
      </c>
      <c r="S39" s="14" t="s">
        <v>52</v>
      </c>
      <c r="T39" s="24">
        <v>98.27</v>
      </c>
      <c r="U39" s="14" t="s">
        <v>52</v>
      </c>
      <c r="V39" s="24">
        <v>96.78</v>
      </c>
      <c r="W39" s="14" t="s">
        <v>52</v>
      </c>
      <c r="X39" s="24">
        <v>95.88</v>
      </c>
      <c r="Y39" s="14" t="s">
        <v>52</v>
      </c>
      <c r="Z39" s="24">
        <v>93.77</v>
      </c>
      <c r="AA39" s="14" t="s">
        <v>52</v>
      </c>
      <c r="AB39" s="24">
        <v>91</v>
      </c>
      <c r="AC39" s="14" t="s">
        <v>52</v>
      </c>
      <c r="AD39" s="24">
        <v>90.46</v>
      </c>
      <c r="AE39" s="14" t="s">
        <v>52</v>
      </c>
      <c r="AF39" s="24">
        <v>89.61</v>
      </c>
      <c r="AG39" s="14" t="s">
        <v>52</v>
      </c>
      <c r="AH39" s="24">
        <v>87.51</v>
      </c>
      <c r="AI39" s="14"/>
      <c r="AK39" s="11" t="s">
        <v>168</v>
      </c>
      <c r="AL39" s="31">
        <v>-1.0311277437188182</v>
      </c>
      <c r="AM39" s="25">
        <v>-2.343488449949771</v>
      </c>
      <c r="AO39" s="11" t="s">
        <v>165</v>
      </c>
      <c r="AP39" s="25">
        <v>-4.577630957999068</v>
      </c>
      <c r="AQ39" s="25">
        <v>0.6830461820776845</v>
      </c>
      <c r="AR39" s="4"/>
      <c r="AS39" s="11" t="s">
        <v>184</v>
      </c>
      <c r="AT39" s="25">
        <v>-3.421768235609368</v>
      </c>
      <c r="AU39" s="25">
        <v>0.6266495019831453</v>
      </c>
    </row>
    <row r="40" spans="1:47" s="1" customFormat="1" ht="15">
      <c r="A40" s="11" t="s">
        <v>158</v>
      </c>
      <c r="B40" s="24">
        <v>186.71</v>
      </c>
      <c r="C40" s="13" t="s">
        <v>52</v>
      </c>
      <c r="D40" s="24">
        <v>184.66</v>
      </c>
      <c r="E40" s="13" t="s">
        <v>52</v>
      </c>
      <c r="F40" s="24">
        <v>175.87</v>
      </c>
      <c r="G40" s="13" t="s">
        <v>52</v>
      </c>
      <c r="H40" s="24">
        <v>114.72</v>
      </c>
      <c r="I40" s="13" t="s">
        <v>52</v>
      </c>
      <c r="J40" s="24">
        <v>117.38</v>
      </c>
      <c r="K40" s="13" t="s">
        <v>52</v>
      </c>
      <c r="L40" s="24">
        <v>116.77</v>
      </c>
      <c r="M40" s="13" t="s">
        <v>52</v>
      </c>
      <c r="N40" s="24">
        <v>110.84</v>
      </c>
      <c r="O40" s="13" t="s">
        <v>52</v>
      </c>
      <c r="P40" s="24">
        <v>110.22</v>
      </c>
      <c r="Q40" s="13" t="s">
        <v>52</v>
      </c>
      <c r="R40" s="24">
        <v>100</v>
      </c>
      <c r="S40" s="13" t="s">
        <v>52</v>
      </c>
      <c r="T40" s="24">
        <v>99.59</v>
      </c>
      <c r="U40" s="13" t="s">
        <v>52</v>
      </c>
      <c r="V40" s="24">
        <v>88.96</v>
      </c>
      <c r="W40" s="13" t="s">
        <v>52</v>
      </c>
      <c r="X40" s="24">
        <v>86.85</v>
      </c>
      <c r="Y40" s="13" t="s">
        <v>52</v>
      </c>
      <c r="Z40" s="24">
        <v>91</v>
      </c>
      <c r="AA40" s="13" t="s">
        <v>52</v>
      </c>
      <c r="AB40" s="24">
        <v>86.91</v>
      </c>
      <c r="AC40" s="13" t="s">
        <v>52</v>
      </c>
      <c r="AD40" s="24">
        <v>73.71</v>
      </c>
      <c r="AE40" s="13" t="s">
        <v>52</v>
      </c>
      <c r="AF40" s="24">
        <v>78.94</v>
      </c>
      <c r="AG40" s="13" t="s">
        <v>52</v>
      </c>
      <c r="AH40" s="24">
        <v>80.78</v>
      </c>
      <c r="AI40" s="13"/>
      <c r="AK40" s="11" t="s">
        <v>158</v>
      </c>
      <c r="AL40" s="31">
        <v>-5.362759608156442</v>
      </c>
      <c r="AM40" s="25">
        <v>2.3308842158601406</v>
      </c>
      <c r="AO40" s="11" t="s">
        <v>172</v>
      </c>
      <c r="AP40" s="25">
        <v>-4.622481641875353</v>
      </c>
      <c r="AQ40" s="25">
        <v>-7.831687419493349</v>
      </c>
      <c r="AR40" s="4"/>
      <c r="AS40" s="11" t="s">
        <v>165</v>
      </c>
      <c r="AT40" s="25">
        <v>-4.1982369505971455</v>
      </c>
      <c r="AU40" s="25">
        <v>-1.1065909011445219</v>
      </c>
    </row>
    <row r="41" spans="1:47" s="1" customFormat="1" ht="15">
      <c r="A41" s="11" t="s">
        <v>187</v>
      </c>
      <c r="B41" s="24">
        <v>124.58</v>
      </c>
      <c r="C41" s="14" t="s">
        <v>52</v>
      </c>
      <c r="D41" s="24">
        <v>121.56</v>
      </c>
      <c r="E41" s="14" t="s">
        <v>52</v>
      </c>
      <c r="F41" s="24">
        <v>119.1</v>
      </c>
      <c r="G41" s="14" t="s">
        <v>52</v>
      </c>
      <c r="H41" s="24">
        <v>112.52</v>
      </c>
      <c r="I41" s="14" t="s">
        <v>52</v>
      </c>
      <c r="J41" s="24">
        <v>109.68</v>
      </c>
      <c r="K41" s="14" t="s">
        <v>52</v>
      </c>
      <c r="L41" s="24">
        <v>106.85</v>
      </c>
      <c r="M41" s="14" t="s">
        <v>52</v>
      </c>
      <c r="N41" s="24">
        <v>104.02</v>
      </c>
      <c r="O41" s="14" t="s">
        <v>52</v>
      </c>
      <c r="P41" s="24">
        <v>102.01</v>
      </c>
      <c r="Q41" s="14" t="s">
        <v>52</v>
      </c>
      <c r="R41" s="24">
        <v>100</v>
      </c>
      <c r="S41" s="14" t="s">
        <v>52</v>
      </c>
      <c r="T41" s="24">
        <v>97.99</v>
      </c>
      <c r="U41" s="14" t="s">
        <v>52</v>
      </c>
      <c r="V41" s="24">
        <v>96.35</v>
      </c>
      <c r="W41" s="14" t="s">
        <v>52</v>
      </c>
      <c r="X41" s="24">
        <v>94.7</v>
      </c>
      <c r="Y41" s="14" t="s">
        <v>52</v>
      </c>
      <c r="Z41" s="24">
        <v>93.06</v>
      </c>
      <c r="AA41" s="14" t="s">
        <v>52</v>
      </c>
      <c r="AB41" s="24">
        <v>89.89</v>
      </c>
      <c r="AC41" s="14" t="s">
        <v>52</v>
      </c>
      <c r="AD41" s="24">
        <v>88.51</v>
      </c>
      <c r="AE41" s="14" t="s">
        <v>52</v>
      </c>
      <c r="AF41" s="24">
        <v>87.3</v>
      </c>
      <c r="AG41" s="14" t="s">
        <v>52</v>
      </c>
      <c r="AH41" s="24">
        <v>86.61</v>
      </c>
      <c r="AI41" s="14"/>
      <c r="AK41" s="11" t="s">
        <v>187</v>
      </c>
      <c r="AL41" s="31">
        <v>-2.2346056318657492</v>
      </c>
      <c r="AM41" s="25">
        <v>-0.7903780068728494</v>
      </c>
      <c r="AO41" s="11" t="s">
        <v>191</v>
      </c>
      <c r="AP41" s="25">
        <v>-5.158730158730151</v>
      </c>
      <c r="AQ41" s="25">
        <v>7.79579579579579</v>
      </c>
      <c r="AR41" s="4"/>
      <c r="AS41" s="11" t="s">
        <v>155</v>
      </c>
      <c r="AT41" s="25">
        <v>-4.647554965519474</v>
      </c>
      <c r="AU41" s="25">
        <v>-0.8651728482512944</v>
      </c>
    </row>
    <row r="42" spans="1:47" s="1" customFormat="1" ht="15">
      <c r="A42" s="11" t="s">
        <v>178</v>
      </c>
      <c r="B42" s="24">
        <v>115.08</v>
      </c>
      <c r="C42" s="13" t="s">
        <v>52</v>
      </c>
      <c r="D42" s="24">
        <v>113.24</v>
      </c>
      <c r="E42" s="13" t="s">
        <v>52</v>
      </c>
      <c r="F42" s="24">
        <v>111.44</v>
      </c>
      <c r="G42" s="13" t="s">
        <v>52</v>
      </c>
      <c r="H42" s="24">
        <v>109.66</v>
      </c>
      <c r="I42" s="13" t="s">
        <v>52</v>
      </c>
      <c r="J42" s="24">
        <v>107.82</v>
      </c>
      <c r="K42" s="13" t="s">
        <v>52</v>
      </c>
      <c r="L42" s="24">
        <v>106.02</v>
      </c>
      <c r="M42" s="13" t="s">
        <v>52</v>
      </c>
      <c r="N42" s="24">
        <v>104.24</v>
      </c>
      <c r="O42" s="13" t="s">
        <v>52</v>
      </c>
      <c r="P42" s="24">
        <v>102.1</v>
      </c>
      <c r="Q42" s="13" t="s">
        <v>52</v>
      </c>
      <c r="R42" s="24">
        <v>100</v>
      </c>
      <c r="S42" s="13" t="s">
        <v>52</v>
      </c>
      <c r="T42" s="24">
        <v>97.94</v>
      </c>
      <c r="U42" s="13" t="s">
        <v>52</v>
      </c>
      <c r="V42" s="24">
        <v>97.56</v>
      </c>
      <c r="W42" s="13" t="s">
        <v>52</v>
      </c>
      <c r="X42" s="24">
        <v>97.17</v>
      </c>
      <c r="Y42" s="13" t="s">
        <v>52</v>
      </c>
      <c r="Z42" s="24">
        <v>96.79</v>
      </c>
      <c r="AA42" s="13" t="s">
        <v>52</v>
      </c>
      <c r="AB42" s="24">
        <v>96.41</v>
      </c>
      <c r="AC42" s="13" t="s">
        <v>52</v>
      </c>
      <c r="AD42" s="24">
        <v>96.03</v>
      </c>
      <c r="AE42" s="13" t="s">
        <v>52</v>
      </c>
      <c r="AF42" s="24">
        <v>95.65</v>
      </c>
      <c r="AG42" s="13" t="s">
        <v>52</v>
      </c>
      <c r="AH42" s="24">
        <v>95.27</v>
      </c>
      <c r="AI42" s="13"/>
      <c r="AK42" s="11" t="s">
        <v>178</v>
      </c>
      <c r="AL42" s="31">
        <v>-1.1453536044031098</v>
      </c>
      <c r="AM42" s="25">
        <v>-0.3972817564035669</v>
      </c>
      <c r="AO42" s="11" t="s">
        <v>184</v>
      </c>
      <c r="AP42" s="25">
        <v>-6.0688969033702245</v>
      </c>
      <c r="AQ42" s="25">
        <v>-4.3017293821152265</v>
      </c>
      <c r="AR42" s="4"/>
      <c r="AS42" s="11" t="s">
        <v>158</v>
      </c>
      <c r="AT42" s="25">
        <v>-5.362759608156442</v>
      </c>
      <c r="AU42" s="25">
        <v>-3.789608823655355</v>
      </c>
    </row>
    <row r="43" spans="1:47" s="1" customFormat="1" ht="15">
      <c r="A43" s="11" t="s">
        <v>203</v>
      </c>
      <c r="B43" s="24">
        <v>0</v>
      </c>
      <c r="C43" s="14" t="s">
        <v>52</v>
      </c>
      <c r="D43" s="24">
        <v>0</v>
      </c>
      <c r="E43" s="14" t="s">
        <v>52</v>
      </c>
      <c r="F43" s="24">
        <v>98.16</v>
      </c>
      <c r="G43" s="14" t="s">
        <v>204</v>
      </c>
      <c r="H43" s="24">
        <v>110.78</v>
      </c>
      <c r="I43" s="14" t="s">
        <v>204</v>
      </c>
      <c r="J43" s="24">
        <v>112.83</v>
      </c>
      <c r="K43" s="14" t="s">
        <v>52</v>
      </c>
      <c r="L43" s="24">
        <v>108.31</v>
      </c>
      <c r="M43" s="14" t="s">
        <v>52</v>
      </c>
      <c r="N43" s="24">
        <v>104.6</v>
      </c>
      <c r="O43" s="14" t="s">
        <v>52</v>
      </c>
      <c r="P43" s="24">
        <v>92.03</v>
      </c>
      <c r="Q43" s="14" t="s">
        <v>52</v>
      </c>
      <c r="R43" s="24">
        <v>100</v>
      </c>
      <c r="S43" s="14" t="s">
        <v>52</v>
      </c>
      <c r="T43" s="24">
        <v>100.55</v>
      </c>
      <c r="U43" s="14" t="s">
        <v>52</v>
      </c>
      <c r="V43" s="24">
        <v>98.92</v>
      </c>
      <c r="W43" s="14" t="s">
        <v>52</v>
      </c>
      <c r="X43" s="24">
        <v>98.16</v>
      </c>
      <c r="Y43" s="14" t="s">
        <v>52</v>
      </c>
      <c r="Z43" s="24">
        <v>99.03</v>
      </c>
      <c r="AA43" s="14" t="s">
        <v>52</v>
      </c>
      <c r="AB43" s="24">
        <v>95.69</v>
      </c>
      <c r="AC43" s="14" t="s">
        <v>52</v>
      </c>
      <c r="AD43" s="24">
        <v>92.8</v>
      </c>
      <c r="AE43" s="14" t="s">
        <v>52</v>
      </c>
      <c r="AF43" s="24">
        <v>82.81</v>
      </c>
      <c r="AG43" s="14" t="s">
        <v>52</v>
      </c>
      <c r="AH43" s="24">
        <v>82.81</v>
      </c>
      <c r="AI43" s="14"/>
      <c r="AK43" s="11" t="s">
        <v>203</v>
      </c>
      <c r="AL43" s="32">
        <v>-2.3958121766342377</v>
      </c>
      <c r="AM43" s="25">
        <v>0</v>
      </c>
      <c r="AO43" s="11" t="s">
        <v>150</v>
      </c>
      <c r="AP43" s="25">
        <v>-7.328902460930475</v>
      </c>
      <c r="AQ43" s="25">
        <v>-0.5910914080641594</v>
      </c>
      <c r="AR43" s="4"/>
      <c r="AS43" s="11" t="s">
        <v>150</v>
      </c>
      <c r="AT43" s="25">
        <v>-7.62605855251185</v>
      </c>
      <c r="AU43" s="25">
        <v>-0.3896479629739935</v>
      </c>
    </row>
    <row r="44" spans="1:47" s="1" customFormat="1" ht="15">
      <c r="A44" s="11" t="s">
        <v>206</v>
      </c>
      <c r="B44" s="24">
        <v>127.39</v>
      </c>
      <c r="C44" s="13" t="s">
        <v>52</v>
      </c>
      <c r="D44" s="24">
        <v>121.6</v>
      </c>
      <c r="E44" s="13" t="s">
        <v>52</v>
      </c>
      <c r="F44" s="24">
        <v>116.48</v>
      </c>
      <c r="G44" s="13" t="s">
        <v>52</v>
      </c>
      <c r="H44" s="24">
        <v>111.14</v>
      </c>
      <c r="I44" s="13" t="s">
        <v>52</v>
      </c>
      <c r="J44" s="24">
        <v>108.69</v>
      </c>
      <c r="K44" s="13" t="s">
        <v>52</v>
      </c>
      <c r="L44" s="24">
        <v>106.01</v>
      </c>
      <c r="M44" s="13" t="s">
        <v>52</v>
      </c>
      <c r="N44" s="24">
        <v>103.34</v>
      </c>
      <c r="O44" s="13" t="s">
        <v>52</v>
      </c>
      <c r="P44" s="24">
        <v>101.78</v>
      </c>
      <c r="Q44" s="13" t="s">
        <v>52</v>
      </c>
      <c r="R44" s="24">
        <v>100</v>
      </c>
      <c r="S44" s="13" t="s">
        <v>52</v>
      </c>
      <c r="T44" s="24">
        <v>98.44</v>
      </c>
      <c r="U44" s="13" t="s">
        <v>52</v>
      </c>
      <c r="V44" s="24">
        <v>96.66</v>
      </c>
      <c r="W44" s="13" t="s">
        <v>52</v>
      </c>
      <c r="X44" s="24">
        <v>95.55</v>
      </c>
      <c r="Y44" s="13" t="s">
        <v>52</v>
      </c>
      <c r="Z44" s="24">
        <v>94.43</v>
      </c>
      <c r="AA44" s="13" t="s">
        <v>52</v>
      </c>
      <c r="AB44" s="24">
        <v>95.4</v>
      </c>
      <c r="AC44" s="13" t="s">
        <v>52</v>
      </c>
      <c r="AD44" s="24">
        <v>93.76</v>
      </c>
      <c r="AE44" s="13" t="s">
        <v>52</v>
      </c>
      <c r="AF44" s="24">
        <v>91.49</v>
      </c>
      <c r="AG44" s="13" t="s">
        <v>52</v>
      </c>
      <c r="AH44" s="24">
        <v>91.43</v>
      </c>
      <c r="AI44" s="13"/>
      <c r="AK44" s="11" t="s">
        <v>206</v>
      </c>
      <c r="AL44" s="31">
        <v>-1.8831320606966684</v>
      </c>
      <c r="AM44" s="25">
        <v>-0.06558093780739682</v>
      </c>
      <c r="AO44" s="1"/>
      <c r="AP44" s="25"/>
      <c r="AQ44" s="25"/>
      <c r="AR44" s="4"/>
      <c r="AS44" s="1"/>
      <c r="AT44" s="25"/>
      <c r="AU44" s="25"/>
    </row>
    <row r="45" spans="1:47" s="1" customFormat="1" ht="15">
      <c r="A45" s="11" t="s">
        <v>208</v>
      </c>
      <c r="B45" s="24">
        <v>112.64</v>
      </c>
      <c r="C45" s="14" t="s">
        <v>52</v>
      </c>
      <c r="D45" s="24">
        <v>111.25</v>
      </c>
      <c r="E45" s="14" t="s">
        <v>52</v>
      </c>
      <c r="F45" s="24">
        <v>105.84</v>
      </c>
      <c r="G45" s="14" t="s">
        <v>52</v>
      </c>
      <c r="H45" s="24">
        <v>105.07</v>
      </c>
      <c r="I45" s="14" t="s">
        <v>52</v>
      </c>
      <c r="J45" s="24">
        <v>103.96</v>
      </c>
      <c r="K45" s="14" t="s">
        <v>52</v>
      </c>
      <c r="L45" s="24">
        <v>102.94</v>
      </c>
      <c r="M45" s="14" t="s">
        <v>52</v>
      </c>
      <c r="N45" s="24">
        <v>101.16</v>
      </c>
      <c r="O45" s="14" t="s">
        <v>52</v>
      </c>
      <c r="P45" s="24">
        <v>100.78</v>
      </c>
      <c r="Q45" s="14" t="s">
        <v>52</v>
      </c>
      <c r="R45" s="24">
        <v>100</v>
      </c>
      <c r="S45" s="14" t="s">
        <v>52</v>
      </c>
      <c r="T45" s="24">
        <v>98.95</v>
      </c>
      <c r="U45" s="14" t="s">
        <v>52</v>
      </c>
      <c r="V45" s="24">
        <v>97.68</v>
      </c>
      <c r="W45" s="14" t="s">
        <v>52</v>
      </c>
      <c r="X45" s="24">
        <v>98.38</v>
      </c>
      <c r="Y45" s="14" t="s">
        <v>52</v>
      </c>
      <c r="Z45" s="24">
        <v>96.8</v>
      </c>
      <c r="AA45" s="14" t="s">
        <v>52</v>
      </c>
      <c r="AB45" s="24">
        <v>95.22</v>
      </c>
      <c r="AC45" s="14" t="s">
        <v>52</v>
      </c>
      <c r="AD45" s="24">
        <v>95.5</v>
      </c>
      <c r="AE45" s="14" t="s">
        <v>52</v>
      </c>
      <c r="AF45" s="24">
        <v>97.19</v>
      </c>
      <c r="AG45" s="14" t="s">
        <v>52</v>
      </c>
      <c r="AH45" s="24">
        <v>96.44</v>
      </c>
      <c r="AI45" s="14"/>
      <c r="AK45" s="11" t="s">
        <v>208</v>
      </c>
      <c r="AL45" s="31">
        <v>-0.9478715582460495</v>
      </c>
      <c r="AM45" s="25">
        <v>-0.7716843296635467</v>
      </c>
      <c r="AO45" s="11" t="s">
        <v>203</v>
      </c>
      <c r="AP45" s="25">
        <v>0</v>
      </c>
      <c r="AQ45" s="25">
        <v>0</v>
      </c>
      <c r="AR45" s="4"/>
      <c r="AS45" s="11" t="s">
        <v>208</v>
      </c>
      <c r="AT45" s="25">
        <v>-0.9478715582460495</v>
      </c>
      <c r="AU45" s="25">
        <v>0.2850456167624138</v>
      </c>
    </row>
    <row r="46" spans="1:47" s="1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L46" s="31"/>
      <c r="AM46" s="25"/>
      <c r="AO46" s="11" t="s">
        <v>206</v>
      </c>
      <c r="AP46" s="25">
        <v>-0.06558093780739682</v>
      </c>
      <c r="AQ46" s="25">
        <v>-1.224980859674074</v>
      </c>
      <c r="AR46" s="4"/>
      <c r="AS46" s="11" t="s">
        <v>206</v>
      </c>
      <c r="AT46" s="25">
        <v>-1.8831320606966684</v>
      </c>
      <c r="AU46" s="25">
        <v>-2.5652181736089963</v>
      </c>
    </row>
    <row r="47" spans="1:47" s="1" customFormat="1" ht="15">
      <c r="A47" s="9" t="s">
        <v>92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O47" s="11" t="s">
        <v>208</v>
      </c>
      <c r="AP47" s="25">
        <v>-0.7716843296635467</v>
      </c>
      <c r="AQ47" s="25">
        <v>0.6033602524830428</v>
      </c>
      <c r="AR47" s="4"/>
      <c r="AS47" s="11" t="s">
        <v>203</v>
      </c>
      <c r="AT47" s="25">
        <v>-2.3958121766342377</v>
      </c>
      <c r="AU47" s="25">
        <v>-1.7863480608477422</v>
      </c>
    </row>
    <row r="48" spans="1:47" s="1" customFormat="1" ht="15">
      <c r="A48" s="9" t="s">
        <v>93</v>
      </c>
      <c r="B48" s="7" t="s">
        <v>94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P48" s="25"/>
      <c r="AQ48" s="25"/>
      <c r="AR48" s="4"/>
      <c r="AS48" s="1"/>
      <c r="AT48" s="25"/>
      <c r="AU48" s="25"/>
    </row>
    <row r="49" spans="1:35" s="1" customFormat="1" ht="15">
      <c r="A49" s="9" t="s">
        <v>96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1" customFormat="1" ht="15">
      <c r="A50" s="9" t="s">
        <v>97</v>
      </c>
      <c r="B50" s="7" t="s">
        <v>98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1" customFormat="1" ht="15">
      <c r="A51" s="9" t="s">
        <v>204</v>
      </c>
      <c r="B51" s="7" t="s">
        <v>210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="1" customFormat="1" ht="15"/>
    <row r="53" spans="1:35" s="1" customFormat="1" ht="15">
      <c r="A53" s="7" t="s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" customFormat="1" ht="15">
      <c r="A54" s="7" t="s">
        <v>42</v>
      </c>
      <c r="B54" s="9" t="s">
        <v>138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0.5932375449008277</v>
      </c>
      <c r="AB54" s="4"/>
      <c r="AC54" s="4"/>
      <c r="AD54" s="4"/>
      <c r="AE54" s="4"/>
      <c r="AF54" s="4"/>
      <c r="AG54" s="4"/>
      <c r="AH54" s="4"/>
      <c r="AI54" s="4"/>
    </row>
    <row r="55" spans="1:35" s="1" customFormat="1" ht="15">
      <c r="A55" s="7" t="s">
        <v>44</v>
      </c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0.9629226534436983</v>
      </c>
      <c r="AB55" s="4"/>
      <c r="AC55" s="4"/>
      <c r="AD55" s="4"/>
      <c r="AE55" s="4"/>
      <c r="AF55" s="4"/>
      <c r="AG55" s="4"/>
      <c r="AH55" s="4"/>
      <c r="AI55" s="4"/>
    </row>
    <row r="56" spans="1:35" s="1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-3.707734655630162</v>
      </c>
      <c r="AB56" s="4"/>
      <c r="AC56" s="4"/>
      <c r="AD56" s="4"/>
      <c r="AE56" s="4"/>
      <c r="AF56" s="4"/>
      <c r="AG56" s="4"/>
      <c r="AH56" s="4"/>
      <c r="AI56" s="4"/>
    </row>
    <row r="57" spans="1:35" s="1" customFormat="1" ht="15">
      <c r="A57" s="9" t="s">
        <v>45</v>
      </c>
      <c r="B57" s="4"/>
      <c r="C57" s="7" t="s">
        <v>46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s="1" customFormat="1" ht="15">
      <c r="A58" s="9" t="s">
        <v>49</v>
      </c>
      <c r="B58" s="4"/>
      <c r="C58" s="7" t="s">
        <v>106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>
        <v>0.5932375449008277</v>
      </c>
      <c r="AI58" s="4"/>
    </row>
    <row r="59" spans="1:35" s="1" customFormat="1" ht="15">
      <c r="A59" s="9" t="s">
        <v>105</v>
      </c>
      <c r="B59" s="4"/>
      <c r="C59" s="7" t="s">
        <v>211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s="1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9" s="1" customFormat="1" ht="15">
      <c r="A61" s="63" t="s">
        <v>51</v>
      </c>
      <c r="B61" s="29">
        <v>2007</v>
      </c>
      <c r="C61" s="29" t="s">
        <v>52</v>
      </c>
      <c r="D61" s="81">
        <v>2008</v>
      </c>
      <c r="E61" s="81" t="s">
        <v>52</v>
      </c>
      <c r="F61" s="81">
        <v>2009</v>
      </c>
      <c r="G61" s="81" t="s">
        <v>52</v>
      </c>
      <c r="H61" s="81">
        <v>2010</v>
      </c>
      <c r="I61" s="81" t="s">
        <v>52</v>
      </c>
      <c r="J61" s="81">
        <v>2011</v>
      </c>
      <c r="K61" s="81" t="s">
        <v>52</v>
      </c>
      <c r="L61" s="81">
        <v>2012</v>
      </c>
      <c r="M61" s="81" t="s">
        <v>52</v>
      </c>
      <c r="N61" s="81">
        <v>2013</v>
      </c>
      <c r="O61" s="81" t="s">
        <v>52</v>
      </c>
      <c r="P61" s="81">
        <v>2014</v>
      </c>
      <c r="Q61" s="81" t="s">
        <v>52</v>
      </c>
      <c r="R61" s="81">
        <v>2015</v>
      </c>
      <c r="S61" s="81" t="s">
        <v>52</v>
      </c>
      <c r="T61" s="81">
        <v>2016</v>
      </c>
      <c r="U61" s="81" t="s">
        <v>52</v>
      </c>
      <c r="V61" s="81">
        <v>2017</v>
      </c>
      <c r="W61" s="81" t="s">
        <v>52</v>
      </c>
      <c r="X61" s="81">
        <v>2018</v>
      </c>
      <c r="Y61" s="81" t="s">
        <v>52</v>
      </c>
      <c r="Z61" s="81">
        <v>2019</v>
      </c>
      <c r="AA61" s="81" t="s">
        <v>52</v>
      </c>
      <c r="AB61" s="81">
        <v>2020</v>
      </c>
      <c r="AC61" s="81" t="s">
        <v>52</v>
      </c>
      <c r="AD61" s="81">
        <v>2021</v>
      </c>
      <c r="AE61" s="81" t="s">
        <v>52</v>
      </c>
      <c r="AF61" s="81">
        <v>2022</v>
      </c>
      <c r="AG61" s="81" t="s">
        <v>52</v>
      </c>
      <c r="AH61" s="81">
        <v>2023</v>
      </c>
      <c r="AI61" s="81" t="s">
        <v>52</v>
      </c>
      <c r="AL61" s="8" t="s">
        <v>141</v>
      </c>
      <c r="AM61" s="8" t="s">
        <v>140</v>
      </c>
    </row>
    <row r="62" spans="1:39" s="1" customFormat="1" ht="15">
      <c r="A62" s="10" t="s">
        <v>53</v>
      </c>
      <c r="B62" s="19" t="s">
        <v>52</v>
      </c>
      <c r="C62" s="19" t="s">
        <v>52</v>
      </c>
      <c r="D62" s="19" t="s">
        <v>52</v>
      </c>
      <c r="E62" s="19" t="s">
        <v>52</v>
      </c>
      <c r="F62" s="19" t="s">
        <v>52</v>
      </c>
      <c r="G62" s="19" t="s">
        <v>52</v>
      </c>
      <c r="H62" s="19" t="s">
        <v>52</v>
      </c>
      <c r="I62" s="19" t="s">
        <v>52</v>
      </c>
      <c r="J62" s="19" t="s">
        <v>52</v>
      </c>
      <c r="K62" s="19" t="s">
        <v>52</v>
      </c>
      <c r="L62" s="19" t="s">
        <v>52</v>
      </c>
      <c r="M62" s="19" t="s">
        <v>52</v>
      </c>
      <c r="N62" s="19" t="s">
        <v>52</v>
      </c>
      <c r="O62" s="19" t="s">
        <v>52</v>
      </c>
      <c r="P62" s="19" t="s">
        <v>52</v>
      </c>
      <c r="Q62" s="19" t="s">
        <v>52</v>
      </c>
      <c r="R62" s="19" t="s">
        <v>52</v>
      </c>
      <c r="S62" s="19" t="s">
        <v>52</v>
      </c>
      <c r="T62" s="19" t="s">
        <v>52</v>
      </c>
      <c r="U62" s="19" t="s">
        <v>52</v>
      </c>
      <c r="V62" s="19" t="s">
        <v>52</v>
      </c>
      <c r="W62" s="19" t="s">
        <v>52</v>
      </c>
      <c r="X62" s="19" t="s">
        <v>52</v>
      </c>
      <c r="Y62" s="19" t="s">
        <v>52</v>
      </c>
      <c r="Z62" s="19" t="s">
        <v>52</v>
      </c>
      <c r="AA62" s="19" t="s">
        <v>52</v>
      </c>
      <c r="AB62" s="19" t="s">
        <v>52</v>
      </c>
      <c r="AC62" s="19" t="s">
        <v>52</v>
      </c>
      <c r="AD62" s="19" t="s">
        <v>52</v>
      </c>
      <c r="AE62" s="19" t="s">
        <v>52</v>
      </c>
      <c r="AF62" s="19" t="s">
        <v>52</v>
      </c>
      <c r="AG62" s="19" t="s">
        <v>52</v>
      </c>
      <c r="AH62" s="19" t="s">
        <v>52</v>
      </c>
      <c r="AI62" s="19" t="s">
        <v>52</v>
      </c>
      <c r="AL62" s="4"/>
      <c r="AM62" s="4"/>
    </row>
    <row r="63" spans="1:39" s="1" customFormat="1" ht="15">
      <c r="A63" s="11" t="s">
        <v>108</v>
      </c>
      <c r="B63" s="24">
        <v>131.94</v>
      </c>
      <c r="C63" s="14" t="s">
        <v>52</v>
      </c>
      <c r="D63" s="24">
        <v>128.06</v>
      </c>
      <c r="E63" s="14" t="s">
        <v>52</v>
      </c>
      <c r="F63" s="24">
        <v>125.1</v>
      </c>
      <c r="G63" s="14" t="s">
        <v>52</v>
      </c>
      <c r="H63" s="24">
        <v>115.25</v>
      </c>
      <c r="I63" s="14" t="s">
        <v>52</v>
      </c>
      <c r="J63" s="24">
        <v>107.87</v>
      </c>
      <c r="K63" s="14" t="s">
        <v>52</v>
      </c>
      <c r="L63" s="24">
        <v>107.2</v>
      </c>
      <c r="M63" s="14" t="s">
        <v>52</v>
      </c>
      <c r="N63" s="24">
        <v>105.98</v>
      </c>
      <c r="O63" s="14" t="s">
        <v>52</v>
      </c>
      <c r="P63" s="24">
        <v>102.56</v>
      </c>
      <c r="Q63" s="14" t="s">
        <v>52</v>
      </c>
      <c r="R63" s="24">
        <v>100</v>
      </c>
      <c r="S63" s="14" t="s">
        <v>52</v>
      </c>
      <c r="T63" s="24">
        <v>103.22</v>
      </c>
      <c r="U63" s="14" t="s">
        <v>52</v>
      </c>
      <c r="V63" s="24">
        <v>96.13</v>
      </c>
      <c r="W63" s="14" t="s">
        <v>52</v>
      </c>
      <c r="X63" s="24">
        <v>94.28</v>
      </c>
      <c r="Y63" s="14" t="s">
        <v>52</v>
      </c>
      <c r="Z63" s="24">
        <v>91.77</v>
      </c>
      <c r="AA63" s="14" t="s">
        <v>52</v>
      </c>
      <c r="AB63" s="24">
        <v>84.7</v>
      </c>
      <c r="AC63" s="14" t="s">
        <v>52</v>
      </c>
      <c r="AD63" s="24">
        <v>79.12</v>
      </c>
      <c r="AE63" s="14" t="s">
        <v>52</v>
      </c>
      <c r="AF63" s="24">
        <v>77.2</v>
      </c>
      <c r="AG63" s="14" t="s">
        <v>52</v>
      </c>
      <c r="AH63" s="24">
        <v>75.97</v>
      </c>
      <c r="AI63" s="14"/>
      <c r="AL63" s="31">
        <v>-3.421176951703353</v>
      </c>
      <c r="AM63" s="25">
        <v>-1.5932642487046733</v>
      </c>
    </row>
    <row r="64" spans="1:39" s="1" customFormat="1" ht="15">
      <c r="A64" s="11" t="s">
        <v>148</v>
      </c>
      <c r="B64" s="24">
        <v>125.02</v>
      </c>
      <c r="C64" s="13" t="s">
        <v>52</v>
      </c>
      <c r="D64" s="24">
        <v>122.04</v>
      </c>
      <c r="E64" s="13" t="s">
        <v>52</v>
      </c>
      <c r="F64" s="24">
        <v>117.62</v>
      </c>
      <c r="G64" s="13" t="s">
        <v>52</v>
      </c>
      <c r="H64" s="24">
        <v>115.46</v>
      </c>
      <c r="I64" s="13" t="s">
        <v>52</v>
      </c>
      <c r="J64" s="24">
        <v>105.68</v>
      </c>
      <c r="K64" s="13" t="s">
        <v>52</v>
      </c>
      <c r="L64" s="24">
        <v>105.32</v>
      </c>
      <c r="M64" s="13" t="s">
        <v>52</v>
      </c>
      <c r="N64" s="24">
        <v>104.58</v>
      </c>
      <c r="O64" s="13" t="s">
        <v>52</v>
      </c>
      <c r="P64" s="24">
        <v>100.16</v>
      </c>
      <c r="Q64" s="13" t="s">
        <v>52</v>
      </c>
      <c r="R64" s="24">
        <v>100</v>
      </c>
      <c r="S64" s="13" t="s">
        <v>52</v>
      </c>
      <c r="T64" s="24">
        <v>94.53</v>
      </c>
      <c r="U64" s="13" t="s">
        <v>52</v>
      </c>
      <c r="V64" s="24">
        <v>92.66</v>
      </c>
      <c r="W64" s="13" t="s">
        <v>52</v>
      </c>
      <c r="X64" s="24">
        <v>92.34</v>
      </c>
      <c r="Y64" s="13" t="s">
        <v>52</v>
      </c>
      <c r="Z64" s="24">
        <v>91.65</v>
      </c>
      <c r="AA64" s="13" t="s">
        <v>52</v>
      </c>
      <c r="AB64" s="24">
        <v>88.94</v>
      </c>
      <c r="AC64" s="13" t="s">
        <v>52</v>
      </c>
      <c r="AD64" s="24">
        <v>88.4</v>
      </c>
      <c r="AE64" s="13" t="s">
        <v>52</v>
      </c>
      <c r="AF64" s="24">
        <v>86.05</v>
      </c>
      <c r="AG64" s="13" t="s">
        <v>52</v>
      </c>
      <c r="AH64" s="24">
        <v>86.05</v>
      </c>
      <c r="AI64" s="13"/>
      <c r="AL64" s="31">
        <v>-2.3025462444147604</v>
      </c>
      <c r="AM64" s="25">
        <v>0</v>
      </c>
    </row>
    <row r="65" spans="1:39" s="1" customFormat="1" ht="15">
      <c r="A65" s="11" t="s">
        <v>150</v>
      </c>
      <c r="B65" s="24">
        <v>208.36</v>
      </c>
      <c r="C65" s="14" t="s">
        <v>52</v>
      </c>
      <c r="D65" s="24">
        <v>194.46</v>
      </c>
      <c r="E65" s="14" t="s">
        <v>52</v>
      </c>
      <c r="F65" s="24">
        <v>180.55</v>
      </c>
      <c r="G65" s="14" t="s">
        <v>52</v>
      </c>
      <c r="H65" s="24">
        <v>166.65</v>
      </c>
      <c r="I65" s="14" t="s">
        <v>52</v>
      </c>
      <c r="J65" s="24">
        <v>150.02</v>
      </c>
      <c r="K65" s="14" t="s">
        <v>52</v>
      </c>
      <c r="L65" s="24">
        <v>135.03</v>
      </c>
      <c r="M65" s="14" t="s">
        <v>52</v>
      </c>
      <c r="N65" s="24">
        <v>121.52</v>
      </c>
      <c r="O65" s="14" t="s">
        <v>52</v>
      </c>
      <c r="P65" s="24">
        <v>110.19</v>
      </c>
      <c r="Q65" s="14" t="s">
        <v>52</v>
      </c>
      <c r="R65" s="24">
        <v>100</v>
      </c>
      <c r="S65" s="14" t="s">
        <v>52</v>
      </c>
      <c r="T65" s="24">
        <v>90.7</v>
      </c>
      <c r="U65" s="14" t="s">
        <v>52</v>
      </c>
      <c r="V65" s="24">
        <v>81.99</v>
      </c>
      <c r="W65" s="14" t="s">
        <v>52</v>
      </c>
      <c r="X65" s="24">
        <v>73.28</v>
      </c>
      <c r="Y65" s="14" t="s">
        <v>52</v>
      </c>
      <c r="Z65" s="24">
        <v>64.52</v>
      </c>
      <c r="AA65" s="14" t="s">
        <v>52</v>
      </c>
      <c r="AB65" s="24">
        <v>55.81</v>
      </c>
      <c r="AC65" s="14" t="s">
        <v>52</v>
      </c>
      <c r="AD65" s="24">
        <v>47.11</v>
      </c>
      <c r="AE65" s="14" t="s">
        <v>52</v>
      </c>
      <c r="AF65" s="24">
        <v>41.71</v>
      </c>
      <c r="AG65" s="14" t="s">
        <v>52</v>
      </c>
      <c r="AH65" s="24">
        <v>36.37</v>
      </c>
      <c r="AI65" s="14"/>
      <c r="AL65" s="31">
        <v>-10.574604828486711</v>
      </c>
      <c r="AM65" s="25">
        <v>-12.802685207384323</v>
      </c>
    </row>
    <row r="66" spans="1:39" s="1" customFormat="1" ht="15">
      <c r="A66" s="11" t="s">
        <v>154</v>
      </c>
      <c r="B66" s="24">
        <v>105.17</v>
      </c>
      <c r="C66" s="13" t="s">
        <v>52</v>
      </c>
      <c r="D66" s="24">
        <v>99.92</v>
      </c>
      <c r="E66" s="13" t="s">
        <v>52</v>
      </c>
      <c r="F66" s="24">
        <v>94.92</v>
      </c>
      <c r="G66" s="13" t="s">
        <v>52</v>
      </c>
      <c r="H66" s="24">
        <v>94.4</v>
      </c>
      <c r="I66" s="13" t="s">
        <v>52</v>
      </c>
      <c r="J66" s="24">
        <v>93.53</v>
      </c>
      <c r="K66" s="13" t="s">
        <v>52</v>
      </c>
      <c r="L66" s="24">
        <v>92.81</v>
      </c>
      <c r="M66" s="13" t="s">
        <v>52</v>
      </c>
      <c r="N66" s="24">
        <v>100.36</v>
      </c>
      <c r="O66" s="13" t="s">
        <v>52</v>
      </c>
      <c r="P66" s="24">
        <v>100</v>
      </c>
      <c r="Q66" s="13" t="s">
        <v>52</v>
      </c>
      <c r="R66" s="24">
        <v>100</v>
      </c>
      <c r="S66" s="13" t="s">
        <v>52</v>
      </c>
      <c r="T66" s="24">
        <v>107.04</v>
      </c>
      <c r="U66" s="13" t="s">
        <v>52</v>
      </c>
      <c r="V66" s="24">
        <v>108.27</v>
      </c>
      <c r="W66" s="13" t="s">
        <v>52</v>
      </c>
      <c r="X66" s="24">
        <v>108.89</v>
      </c>
      <c r="Y66" s="13" t="s">
        <v>52</v>
      </c>
      <c r="Z66" s="24">
        <v>105.89</v>
      </c>
      <c r="AA66" s="13" t="s">
        <v>52</v>
      </c>
      <c r="AB66" s="24">
        <v>99.19</v>
      </c>
      <c r="AC66" s="13" t="s">
        <v>52</v>
      </c>
      <c r="AD66" s="24">
        <v>101.66</v>
      </c>
      <c r="AE66" s="13" t="s">
        <v>52</v>
      </c>
      <c r="AF66" s="24">
        <v>92</v>
      </c>
      <c r="AG66" s="13" t="s">
        <v>52</v>
      </c>
      <c r="AH66" s="24">
        <v>92</v>
      </c>
      <c r="AI66" s="13"/>
      <c r="AL66" s="31">
        <v>-0.549029220363062</v>
      </c>
      <c r="AM66" s="25">
        <v>0</v>
      </c>
    </row>
    <row r="67" spans="1:39" s="1" customFormat="1" ht="15">
      <c r="A67" s="11" t="s">
        <v>151</v>
      </c>
      <c r="B67" s="24">
        <v>136.7</v>
      </c>
      <c r="C67" s="14" t="s">
        <v>52</v>
      </c>
      <c r="D67" s="24">
        <v>129.77</v>
      </c>
      <c r="E67" s="14" t="s">
        <v>52</v>
      </c>
      <c r="F67" s="24">
        <v>118.98</v>
      </c>
      <c r="G67" s="14" t="s">
        <v>52</v>
      </c>
      <c r="H67" s="24">
        <v>113.59</v>
      </c>
      <c r="I67" s="14" t="s">
        <v>52</v>
      </c>
      <c r="J67" s="24">
        <v>107.55</v>
      </c>
      <c r="K67" s="14" t="s">
        <v>52</v>
      </c>
      <c r="L67" s="24">
        <v>107.12</v>
      </c>
      <c r="M67" s="14" t="s">
        <v>52</v>
      </c>
      <c r="N67" s="24">
        <v>104.04</v>
      </c>
      <c r="O67" s="14" t="s">
        <v>52</v>
      </c>
      <c r="P67" s="24">
        <v>104.2</v>
      </c>
      <c r="Q67" s="14" t="s">
        <v>52</v>
      </c>
      <c r="R67" s="24">
        <v>100</v>
      </c>
      <c r="S67" s="14" t="s">
        <v>52</v>
      </c>
      <c r="T67" s="24">
        <v>98.16</v>
      </c>
      <c r="U67" s="14" t="s">
        <v>52</v>
      </c>
      <c r="V67" s="24">
        <v>95.8</v>
      </c>
      <c r="W67" s="14" t="s">
        <v>52</v>
      </c>
      <c r="X67" s="24">
        <v>92.65</v>
      </c>
      <c r="Y67" s="14" t="s">
        <v>52</v>
      </c>
      <c r="Z67" s="24">
        <v>89.01</v>
      </c>
      <c r="AA67" s="14" t="s">
        <v>52</v>
      </c>
      <c r="AB67" s="24">
        <v>74.8</v>
      </c>
      <c r="AC67" s="14" t="s">
        <v>52</v>
      </c>
      <c r="AD67" s="24">
        <v>68.25</v>
      </c>
      <c r="AE67" s="14" t="s">
        <v>52</v>
      </c>
      <c r="AF67" s="24">
        <v>63.36</v>
      </c>
      <c r="AG67" s="14" t="s">
        <v>52</v>
      </c>
      <c r="AH67" s="24">
        <v>66.53</v>
      </c>
      <c r="AI67" s="14"/>
      <c r="AL67" s="31">
        <v>-4.356333908429821</v>
      </c>
      <c r="AM67" s="25">
        <v>5.003156565656575</v>
      </c>
    </row>
    <row r="68" spans="1:39" s="1" customFormat="1" ht="15">
      <c r="A68" s="11" t="s">
        <v>161</v>
      </c>
      <c r="B68" s="24">
        <v>127.26</v>
      </c>
      <c r="C68" s="13" t="s">
        <v>52</v>
      </c>
      <c r="D68" s="24">
        <v>121.18</v>
      </c>
      <c r="E68" s="13" t="s">
        <v>52</v>
      </c>
      <c r="F68" s="24">
        <v>115.93</v>
      </c>
      <c r="G68" s="13" t="s">
        <v>52</v>
      </c>
      <c r="H68" s="24">
        <v>111.64</v>
      </c>
      <c r="I68" s="13" t="s">
        <v>52</v>
      </c>
      <c r="J68" s="24">
        <v>109.9</v>
      </c>
      <c r="K68" s="13" t="s">
        <v>52</v>
      </c>
      <c r="L68" s="24">
        <v>108.99</v>
      </c>
      <c r="M68" s="13" t="s">
        <v>52</v>
      </c>
      <c r="N68" s="24">
        <v>104.28</v>
      </c>
      <c r="O68" s="13" t="s">
        <v>52</v>
      </c>
      <c r="P68" s="24">
        <v>103.01</v>
      </c>
      <c r="Q68" s="13" t="s">
        <v>52</v>
      </c>
      <c r="R68" s="24">
        <v>100</v>
      </c>
      <c r="S68" s="13" t="s">
        <v>52</v>
      </c>
      <c r="T68" s="24">
        <v>97.1</v>
      </c>
      <c r="U68" s="13" t="s">
        <v>52</v>
      </c>
      <c r="V68" s="24">
        <v>95.96</v>
      </c>
      <c r="W68" s="13" t="s">
        <v>52</v>
      </c>
      <c r="X68" s="24">
        <v>94.84</v>
      </c>
      <c r="Y68" s="13" t="s">
        <v>52</v>
      </c>
      <c r="Z68" s="24">
        <v>93.12</v>
      </c>
      <c r="AA68" s="13" t="s">
        <v>52</v>
      </c>
      <c r="AB68" s="24">
        <v>90.97</v>
      </c>
      <c r="AC68" s="13" t="s">
        <v>52</v>
      </c>
      <c r="AD68" s="24">
        <v>89.89</v>
      </c>
      <c r="AE68" s="13" t="s">
        <v>52</v>
      </c>
      <c r="AF68" s="24">
        <v>87.89</v>
      </c>
      <c r="AG68" s="13" t="s">
        <v>52</v>
      </c>
      <c r="AH68" s="24">
        <v>87.89</v>
      </c>
      <c r="AI68" s="13"/>
      <c r="AL68" s="31">
        <v>-2.1185109058835083</v>
      </c>
      <c r="AM68" s="25">
        <v>0</v>
      </c>
    </row>
    <row r="69" spans="1:39" s="1" customFormat="1" ht="15">
      <c r="A69" s="11" t="s">
        <v>165</v>
      </c>
      <c r="B69" s="24">
        <v>216.63</v>
      </c>
      <c r="C69" s="14" t="s">
        <v>52</v>
      </c>
      <c r="D69" s="24">
        <v>200.67</v>
      </c>
      <c r="E69" s="14" t="s">
        <v>52</v>
      </c>
      <c r="F69" s="24">
        <v>188.22</v>
      </c>
      <c r="G69" s="14" t="s">
        <v>52</v>
      </c>
      <c r="H69" s="24">
        <v>148.61</v>
      </c>
      <c r="I69" s="14" t="s">
        <v>52</v>
      </c>
      <c r="J69" s="24">
        <v>140.41</v>
      </c>
      <c r="K69" s="14" t="s">
        <v>52</v>
      </c>
      <c r="L69" s="24">
        <v>127.76</v>
      </c>
      <c r="M69" s="14" t="s">
        <v>52</v>
      </c>
      <c r="N69" s="24">
        <v>113.99</v>
      </c>
      <c r="O69" s="14" t="s">
        <v>52</v>
      </c>
      <c r="P69" s="24">
        <v>106.57</v>
      </c>
      <c r="Q69" s="14" t="s">
        <v>52</v>
      </c>
      <c r="R69" s="24">
        <v>100</v>
      </c>
      <c r="S69" s="14" t="s">
        <v>52</v>
      </c>
      <c r="T69" s="24">
        <v>92.43</v>
      </c>
      <c r="U69" s="14" t="s">
        <v>52</v>
      </c>
      <c r="V69" s="24">
        <v>87.33</v>
      </c>
      <c r="W69" s="14" t="s">
        <v>52</v>
      </c>
      <c r="X69" s="24">
        <v>78.14</v>
      </c>
      <c r="Y69" s="14" t="s">
        <v>52</v>
      </c>
      <c r="Z69" s="24">
        <v>67.92</v>
      </c>
      <c r="AA69" s="14" t="s">
        <v>52</v>
      </c>
      <c r="AB69" s="24">
        <v>68.33</v>
      </c>
      <c r="AC69" s="14" t="s">
        <v>52</v>
      </c>
      <c r="AD69" s="24">
        <v>66.1</v>
      </c>
      <c r="AE69" s="14" t="s">
        <v>52</v>
      </c>
      <c r="AF69" s="24">
        <v>67.99</v>
      </c>
      <c r="AG69" s="14" t="s">
        <v>52</v>
      </c>
      <c r="AH69" s="24">
        <v>58.37</v>
      </c>
      <c r="AI69" s="14"/>
      <c r="AL69" s="31">
        <v>-7.902646717526219</v>
      </c>
      <c r="AM69" s="25">
        <v>-14.149139579349901</v>
      </c>
    </row>
    <row r="70" spans="1:39" s="1" customFormat="1" ht="15">
      <c r="A70" s="11" t="s">
        <v>156</v>
      </c>
      <c r="B70" s="24">
        <v>90.58</v>
      </c>
      <c r="C70" s="13" t="s">
        <v>52</v>
      </c>
      <c r="D70" s="24">
        <v>89.65</v>
      </c>
      <c r="E70" s="13" t="s">
        <v>52</v>
      </c>
      <c r="F70" s="24">
        <v>88.98</v>
      </c>
      <c r="G70" s="13" t="s">
        <v>52</v>
      </c>
      <c r="H70" s="24">
        <v>101.45</v>
      </c>
      <c r="I70" s="13" t="s">
        <v>52</v>
      </c>
      <c r="J70" s="24">
        <v>101.45</v>
      </c>
      <c r="K70" s="13" t="s">
        <v>52</v>
      </c>
      <c r="L70" s="24">
        <v>101.45</v>
      </c>
      <c r="M70" s="13" t="s">
        <v>52</v>
      </c>
      <c r="N70" s="24">
        <v>100</v>
      </c>
      <c r="O70" s="13" t="s">
        <v>52</v>
      </c>
      <c r="P70" s="24">
        <v>100</v>
      </c>
      <c r="Q70" s="13" t="s">
        <v>52</v>
      </c>
      <c r="R70" s="24">
        <v>100</v>
      </c>
      <c r="S70" s="13" t="s">
        <v>52</v>
      </c>
      <c r="T70" s="24">
        <v>98.02</v>
      </c>
      <c r="U70" s="13" t="s">
        <v>52</v>
      </c>
      <c r="V70" s="24">
        <v>96.03</v>
      </c>
      <c r="W70" s="13" t="s">
        <v>52</v>
      </c>
      <c r="X70" s="24">
        <v>94.7</v>
      </c>
      <c r="Y70" s="13" t="s">
        <v>52</v>
      </c>
      <c r="Z70" s="24">
        <v>93.37</v>
      </c>
      <c r="AA70" s="13" t="s">
        <v>52</v>
      </c>
      <c r="AB70" s="24">
        <v>91.71</v>
      </c>
      <c r="AC70" s="13" t="s">
        <v>52</v>
      </c>
      <c r="AD70" s="24">
        <v>91.71</v>
      </c>
      <c r="AE70" s="13" t="s">
        <v>52</v>
      </c>
      <c r="AF70" s="24">
        <v>91.71</v>
      </c>
      <c r="AG70" s="13" t="s">
        <v>52</v>
      </c>
      <c r="AH70" s="24">
        <v>91.71</v>
      </c>
      <c r="AI70" s="13"/>
      <c r="AL70" s="31">
        <v>0.15156958088380357</v>
      </c>
      <c r="AM70" s="25">
        <v>0</v>
      </c>
    </row>
    <row r="71" spans="1:39" s="1" customFormat="1" ht="15">
      <c r="A71" s="11" t="s">
        <v>170</v>
      </c>
      <c r="B71" s="24">
        <v>121.88</v>
      </c>
      <c r="C71" s="14" t="s">
        <v>52</v>
      </c>
      <c r="D71" s="24">
        <v>106.15</v>
      </c>
      <c r="E71" s="14" t="s">
        <v>52</v>
      </c>
      <c r="F71" s="24">
        <v>92.45</v>
      </c>
      <c r="G71" s="14" t="s">
        <v>52</v>
      </c>
      <c r="H71" s="24">
        <v>95.37</v>
      </c>
      <c r="I71" s="14" t="s">
        <v>52</v>
      </c>
      <c r="J71" s="24">
        <v>98.37</v>
      </c>
      <c r="K71" s="14" t="s">
        <v>52</v>
      </c>
      <c r="L71" s="24">
        <v>101.47</v>
      </c>
      <c r="M71" s="14" t="s">
        <v>52</v>
      </c>
      <c r="N71" s="24">
        <v>104.67</v>
      </c>
      <c r="O71" s="14" t="s">
        <v>52</v>
      </c>
      <c r="P71" s="24">
        <v>102.3</v>
      </c>
      <c r="Q71" s="14" t="s">
        <v>52</v>
      </c>
      <c r="R71" s="24">
        <v>100</v>
      </c>
      <c r="S71" s="14" t="s">
        <v>52</v>
      </c>
      <c r="T71" s="24">
        <v>97.73</v>
      </c>
      <c r="U71" s="14" t="s">
        <v>52</v>
      </c>
      <c r="V71" s="24">
        <v>91.13</v>
      </c>
      <c r="W71" s="14" t="s">
        <v>52</v>
      </c>
      <c r="X71" s="24">
        <v>84.98</v>
      </c>
      <c r="Y71" s="14" t="s">
        <v>52</v>
      </c>
      <c r="Z71" s="24">
        <v>79.24</v>
      </c>
      <c r="AA71" s="14" t="s">
        <v>52</v>
      </c>
      <c r="AB71" s="24">
        <v>73.89</v>
      </c>
      <c r="AC71" s="14" t="s">
        <v>52</v>
      </c>
      <c r="AD71" s="24">
        <v>72.03</v>
      </c>
      <c r="AE71" s="14" t="s">
        <v>52</v>
      </c>
      <c r="AF71" s="24">
        <v>70.22</v>
      </c>
      <c r="AG71" s="14" t="s">
        <v>52</v>
      </c>
      <c r="AH71" s="24">
        <v>68.45</v>
      </c>
      <c r="AI71" s="14"/>
      <c r="AL71" s="31">
        <v>-2.8826335754986276</v>
      </c>
      <c r="AM71" s="25">
        <v>-2.5206493876388403</v>
      </c>
    </row>
    <row r="72" spans="1:39" s="1" customFormat="1" ht="15">
      <c r="A72" s="11" t="s">
        <v>172</v>
      </c>
      <c r="B72" s="24">
        <v>144.94</v>
      </c>
      <c r="C72" s="13" t="s">
        <v>52</v>
      </c>
      <c r="D72" s="24">
        <v>147.97</v>
      </c>
      <c r="E72" s="13" t="s">
        <v>52</v>
      </c>
      <c r="F72" s="24">
        <v>133.88</v>
      </c>
      <c r="G72" s="13" t="s">
        <v>52</v>
      </c>
      <c r="H72" s="24">
        <v>133.07</v>
      </c>
      <c r="I72" s="13" t="s">
        <v>52</v>
      </c>
      <c r="J72" s="24">
        <v>120.86</v>
      </c>
      <c r="K72" s="13" t="s">
        <v>52</v>
      </c>
      <c r="L72" s="24">
        <v>123.04</v>
      </c>
      <c r="M72" s="13" t="s">
        <v>52</v>
      </c>
      <c r="N72" s="24">
        <v>111.2</v>
      </c>
      <c r="O72" s="13" t="s">
        <v>52</v>
      </c>
      <c r="P72" s="24">
        <v>103.22</v>
      </c>
      <c r="Q72" s="13" t="s">
        <v>52</v>
      </c>
      <c r="R72" s="24">
        <v>100</v>
      </c>
      <c r="S72" s="13" t="s">
        <v>52</v>
      </c>
      <c r="T72" s="24">
        <v>106.26</v>
      </c>
      <c r="U72" s="13" t="s">
        <v>52</v>
      </c>
      <c r="V72" s="24">
        <v>108.04</v>
      </c>
      <c r="W72" s="13" t="s">
        <v>52</v>
      </c>
      <c r="X72" s="24">
        <v>106.16</v>
      </c>
      <c r="Y72" s="13" t="s">
        <v>52</v>
      </c>
      <c r="Z72" s="24">
        <v>106.89</v>
      </c>
      <c r="AA72" s="13" t="s">
        <v>52</v>
      </c>
      <c r="AB72" s="24">
        <v>96.44</v>
      </c>
      <c r="AC72" s="13" t="s">
        <v>52</v>
      </c>
      <c r="AD72" s="24">
        <v>102.65</v>
      </c>
      <c r="AE72" s="13" t="s">
        <v>52</v>
      </c>
      <c r="AF72" s="24">
        <v>97.07</v>
      </c>
      <c r="AG72" s="13" t="s">
        <v>52</v>
      </c>
      <c r="AH72" s="24">
        <v>95.93</v>
      </c>
      <c r="AI72" s="13"/>
      <c r="AL72" s="31">
        <v>-2.8479315846298925</v>
      </c>
      <c r="AM72" s="25">
        <v>-1.1744102194292672</v>
      </c>
    </row>
    <row r="73" spans="1:39" s="1" customFormat="1" ht="15">
      <c r="A73" s="11" t="s">
        <v>174</v>
      </c>
      <c r="B73" s="24">
        <v>122.02</v>
      </c>
      <c r="C73" s="14" t="s">
        <v>52</v>
      </c>
      <c r="D73" s="24">
        <v>118.35</v>
      </c>
      <c r="E73" s="14" t="s">
        <v>52</v>
      </c>
      <c r="F73" s="24">
        <v>115.05</v>
      </c>
      <c r="G73" s="14" t="s">
        <v>52</v>
      </c>
      <c r="H73" s="24">
        <v>111.79</v>
      </c>
      <c r="I73" s="14" t="s">
        <v>52</v>
      </c>
      <c r="J73" s="24">
        <v>109.08</v>
      </c>
      <c r="K73" s="14" t="s">
        <v>52</v>
      </c>
      <c r="L73" s="24">
        <v>106.75</v>
      </c>
      <c r="M73" s="14" t="s">
        <v>52</v>
      </c>
      <c r="N73" s="24">
        <v>104.5</v>
      </c>
      <c r="O73" s="14" t="s">
        <v>52</v>
      </c>
      <c r="P73" s="24">
        <v>102.41</v>
      </c>
      <c r="Q73" s="14" t="s">
        <v>52</v>
      </c>
      <c r="R73" s="24">
        <v>100</v>
      </c>
      <c r="S73" s="14" t="s">
        <v>52</v>
      </c>
      <c r="T73" s="24">
        <v>97.89</v>
      </c>
      <c r="U73" s="14" t="s">
        <v>52</v>
      </c>
      <c r="V73" s="24">
        <v>95.94</v>
      </c>
      <c r="W73" s="14" t="s">
        <v>52</v>
      </c>
      <c r="X73" s="24">
        <v>94.29</v>
      </c>
      <c r="Y73" s="14" t="s">
        <v>52</v>
      </c>
      <c r="Z73" s="24">
        <v>92.2</v>
      </c>
      <c r="AA73" s="14" t="s">
        <v>52</v>
      </c>
      <c r="AB73" s="24">
        <v>88.48</v>
      </c>
      <c r="AC73" s="14" t="s">
        <v>52</v>
      </c>
      <c r="AD73" s="24">
        <v>86.85</v>
      </c>
      <c r="AE73" s="14" t="s">
        <v>52</v>
      </c>
      <c r="AF73" s="24">
        <v>85.13</v>
      </c>
      <c r="AG73" s="14" t="s">
        <v>52</v>
      </c>
      <c r="AH73" s="24">
        <v>83.43</v>
      </c>
      <c r="AI73" s="14"/>
      <c r="AL73" s="31">
        <v>-2.30396637636342</v>
      </c>
      <c r="AM73" s="25">
        <v>-1.9969458475272983</v>
      </c>
    </row>
    <row r="74" spans="1:39" s="1" customFormat="1" ht="15">
      <c r="A74" s="11" t="s">
        <v>176</v>
      </c>
      <c r="B74" s="24">
        <v>115.88</v>
      </c>
      <c r="C74" s="13" t="s">
        <v>52</v>
      </c>
      <c r="D74" s="24">
        <v>114.12</v>
      </c>
      <c r="E74" s="13" t="s">
        <v>52</v>
      </c>
      <c r="F74" s="24">
        <v>112.35</v>
      </c>
      <c r="G74" s="13" t="s">
        <v>52</v>
      </c>
      <c r="H74" s="24">
        <v>111.76</v>
      </c>
      <c r="I74" s="13" t="s">
        <v>52</v>
      </c>
      <c r="J74" s="24">
        <v>110.59</v>
      </c>
      <c r="K74" s="13" t="s">
        <v>52</v>
      </c>
      <c r="L74" s="24">
        <v>110.59</v>
      </c>
      <c r="M74" s="13" t="s">
        <v>52</v>
      </c>
      <c r="N74" s="24">
        <v>104.71</v>
      </c>
      <c r="O74" s="13" t="s">
        <v>52</v>
      </c>
      <c r="P74" s="24">
        <v>104.12</v>
      </c>
      <c r="Q74" s="13" t="s">
        <v>52</v>
      </c>
      <c r="R74" s="24">
        <v>100</v>
      </c>
      <c r="S74" s="13" t="s">
        <v>52</v>
      </c>
      <c r="T74" s="24">
        <v>94.71</v>
      </c>
      <c r="U74" s="13" t="s">
        <v>52</v>
      </c>
      <c r="V74" s="24">
        <v>93.53</v>
      </c>
      <c r="W74" s="13" t="s">
        <v>52</v>
      </c>
      <c r="X74" s="24">
        <v>93.99</v>
      </c>
      <c r="Y74" s="13" t="s">
        <v>52</v>
      </c>
      <c r="Z74" s="24">
        <v>94.93</v>
      </c>
      <c r="AA74" s="13" t="s">
        <v>52</v>
      </c>
      <c r="AB74" s="24">
        <v>92.52</v>
      </c>
      <c r="AC74" s="13" t="s">
        <v>52</v>
      </c>
      <c r="AD74" s="24">
        <v>91.93</v>
      </c>
      <c r="AE74" s="13" t="s">
        <v>52</v>
      </c>
      <c r="AF74" s="24">
        <v>93.12</v>
      </c>
      <c r="AG74" s="13" t="s">
        <v>52</v>
      </c>
      <c r="AH74" s="24">
        <v>92.99</v>
      </c>
      <c r="AI74" s="13"/>
      <c r="AL74" s="31">
        <v>-1.3557824506007399</v>
      </c>
      <c r="AM74" s="25">
        <v>-0.13960481099657418</v>
      </c>
    </row>
    <row r="75" spans="1:39" s="1" customFormat="1" ht="15">
      <c r="A75" s="11" t="s">
        <v>180</v>
      </c>
      <c r="B75" s="24">
        <v>108.09</v>
      </c>
      <c r="C75" s="14" t="s">
        <v>52</v>
      </c>
      <c r="D75" s="24">
        <v>104.91</v>
      </c>
      <c r="E75" s="14" t="s">
        <v>52</v>
      </c>
      <c r="F75" s="24">
        <v>104.07</v>
      </c>
      <c r="G75" s="14" t="s">
        <v>52</v>
      </c>
      <c r="H75" s="24">
        <v>104.53</v>
      </c>
      <c r="I75" s="14" t="s">
        <v>52</v>
      </c>
      <c r="J75" s="24">
        <v>100.73</v>
      </c>
      <c r="K75" s="14" t="s">
        <v>52</v>
      </c>
      <c r="L75" s="24">
        <v>97.29</v>
      </c>
      <c r="M75" s="14" t="s">
        <v>52</v>
      </c>
      <c r="N75" s="24">
        <v>96.49</v>
      </c>
      <c r="O75" s="14" t="s">
        <v>52</v>
      </c>
      <c r="P75" s="24">
        <v>98.21</v>
      </c>
      <c r="Q75" s="14" t="s">
        <v>52</v>
      </c>
      <c r="R75" s="24">
        <v>100</v>
      </c>
      <c r="S75" s="14" t="s">
        <v>52</v>
      </c>
      <c r="T75" s="24">
        <v>101.41</v>
      </c>
      <c r="U75" s="14" t="s">
        <v>52</v>
      </c>
      <c r="V75" s="24">
        <v>97.55</v>
      </c>
      <c r="W75" s="14" t="s">
        <v>52</v>
      </c>
      <c r="X75" s="24">
        <v>98.47</v>
      </c>
      <c r="Y75" s="14" t="s">
        <v>52</v>
      </c>
      <c r="Z75" s="24">
        <v>97.24</v>
      </c>
      <c r="AA75" s="14" t="s">
        <v>52</v>
      </c>
      <c r="AB75" s="24">
        <v>91.77</v>
      </c>
      <c r="AC75" s="14" t="s">
        <v>52</v>
      </c>
      <c r="AD75" s="24">
        <v>85.22</v>
      </c>
      <c r="AE75" s="14" t="s">
        <v>52</v>
      </c>
      <c r="AF75" s="24">
        <v>82.67</v>
      </c>
      <c r="AG75" s="14" t="s">
        <v>52</v>
      </c>
      <c r="AH75" s="24">
        <v>79.78</v>
      </c>
      <c r="AI75" s="14"/>
      <c r="AL75" s="31">
        <v>-1.8089713637833849</v>
      </c>
      <c r="AM75" s="25">
        <v>-3.4958267811781796</v>
      </c>
    </row>
    <row r="76" spans="1:39" s="1" customFormat="1" ht="15">
      <c r="A76" s="11" t="s">
        <v>182</v>
      </c>
      <c r="B76" s="24">
        <v>165.9</v>
      </c>
      <c r="C76" s="13" t="s">
        <v>52</v>
      </c>
      <c r="D76" s="24">
        <v>133.74</v>
      </c>
      <c r="E76" s="13" t="s">
        <v>52</v>
      </c>
      <c r="F76" s="24">
        <v>135.46</v>
      </c>
      <c r="G76" s="13" t="s">
        <v>52</v>
      </c>
      <c r="H76" s="24">
        <v>120.22</v>
      </c>
      <c r="I76" s="13" t="s">
        <v>52</v>
      </c>
      <c r="J76" s="24">
        <v>118.89</v>
      </c>
      <c r="K76" s="13" t="s">
        <v>52</v>
      </c>
      <c r="L76" s="24">
        <v>117.22</v>
      </c>
      <c r="M76" s="13" t="s">
        <v>52</v>
      </c>
      <c r="N76" s="24">
        <v>109.52</v>
      </c>
      <c r="O76" s="13" t="s">
        <v>52</v>
      </c>
      <c r="P76" s="24">
        <v>105.04</v>
      </c>
      <c r="Q76" s="13" t="s">
        <v>52</v>
      </c>
      <c r="R76" s="24">
        <v>100</v>
      </c>
      <c r="S76" s="13" t="s">
        <v>52</v>
      </c>
      <c r="T76" s="24">
        <v>105.24</v>
      </c>
      <c r="U76" s="13" t="s">
        <v>52</v>
      </c>
      <c r="V76" s="24">
        <v>101.41</v>
      </c>
      <c r="W76" s="13" t="s">
        <v>52</v>
      </c>
      <c r="X76" s="24">
        <v>90.9</v>
      </c>
      <c r="Y76" s="13" t="s">
        <v>52</v>
      </c>
      <c r="Z76" s="24">
        <v>129.83</v>
      </c>
      <c r="AA76" s="13" t="s">
        <v>52</v>
      </c>
      <c r="AB76" s="24">
        <v>101.37</v>
      </c>
      <c r="AC76" s="13" t="s">
        <v>52</v>
      </c>
      <c r="AD76" s="24">
        <v>101.63</v>
      </c>
      <c r="AE76" s="13" t="s">
        <v>52</v>
      </c>
      <c r="AF76" s="24">
        <v>89.64</v>
      </c>
      <c r="AG76" s="13" t="s">
        <v>52</v>
      </c>
      <c r="AH76" s="24">
        <v>85.31</v>
      </c>
      <c r="AI76" s="13"/>
      <c r="AL76" s="31">
        <v>-2.9528971587620023</v>
      </c>
      <c r="AM76" s="25">
        <v>-4.830432842481036</v>
      </c>
    </row>
    <row r="77" spans="1:39" s="1" customFormat="1" ht="15">
      <c r="A77" s="11" t="s">
        <v>184</v>
      </c>
      <c r="B77" s="24">
        <v>149.29</v>
      </c>
      <c r="C77" s="14" t="s">
        <v>52</v>
      </c>
      <c r="D77" s="24">
        <v>135.89</v>
      </c>
      <c r="E77" s="14" t="s">
        <v>52</v>
      </c>
      <c r="F77" s="24">
        <v>128.45</v>
      </c>
      <c r="G77" s="14" t="s">
        <v>52</v>
      </c>
      <c r="H77" s="24">
        <v>117.67</v>
      </c>
      <c r="I77" s="14" t="s">
        <v>52</v>
      </c>
      <c r="J77" s="24">
        <v>119.32</v>
      </c>
      <c r="K77" s="14" t="s">
        <v>52</v>
      </c>
      <c r="L77" s="24">
        <v>112.66</v>
      </c>
      <c r="M77" s="14" t="s">
        <v>52</v>
      </c>
      <c r="N77" s="24">
        <v>107.39</v>
      </c>
      <c r="O77" s="14" t="s">
        <v>52</v>
      </c>
      <c r="P77" s="24">
        <v>97.46</v>
      </c>
      <c r="Q77" s="14" t="s">
        <v>52</v>
      </c>
      <c r="R77" s="24">
        <v>100</v>
      </c>
      <c r="S77" s="14" t="s">
        <v>52</v>
      </c>
      <c r="T77" s="24">
        <v>98.17</v>
      </c>
      <c r="U77" s="14" t="s">
        <v>52</v>
      </c>
      <c r="V77" s="24">
        <v>95.72</v>
      </c>
      <c r="W77" s="14" t="s">
        <v>52</v>
      </c>
      <c r="X77" s="24">
        <v>87.67</v>
      </c>
      <c r="Y77" s="14" t="s">
        <v>52</v>
      </c>
      <c r="Z77" s="24">
        <v>85.33</v>
      </c>
      <c r="AA77" s="14" t="s">
        <v>52</v>
      </c>
      <c r="AB77" s="24">
        <v>74.7</v>
      </c>
      <c r="AC77" s="14" t="s">
        <v>52</v>
      </c>
      <c r="AD77" s="24">
        <v>66.54</v>
      </c>
      <c r="AE77" s="14" t="s">
        <v>52</v>
      </c>
      <c r="AF77" s="24">
        <v>69.46</v>
      </c>
      <c r="AG77" s="14" t="s">
        <v>52</v>
      </c>
      <c r="AH77" s="24">
        <v>64.59</v>
      </c>
      <c r="AI77" s="14"/>
      <c r="AL77" s="31">
        <v>-4.837643977908979</v>
      </c>
      <c r="AM77" s="25">
        <v>-7.011229484595438</v>
      </c>
    </row>
    <row r="78" spans="1:39" s="1" customFormat="1" ht="15">
      <c r="A78" s="11" t="s">
        <v>186</v>
      </c>
      <c r="B78" s="24">
        <v>106.44</v>
      </c>
      <c r="C78" s="13" t="s">
        <v>52</v>
      </c>
      <c r="D78" s="24">
        <v>101.54</v>
      </c>
      <c r="E78" s="13" t="s">
        <v>52</v>
      </c>
      <c r="F78" s="24">
        <v>97.64</v>
      </c>
      <c r="G78" s="13" t="s">
        <v>52</v>
      </c>
      <c r="H78" s="24">
        <v>94.74</v>
      </c>
      <c r="I78" s="13" t="s">
        <v>52</v>
      </c>
      <c r="J78" s="24">
        <v>94.11</v>
      </c>
      <c r="K78" s="13" t="s">
        <v>52</v>
      </c>
      <c r="L78" s="24">
        <v>96.1</v>
      </c>
      <c r="M78" s="13" t="s">
        <v>52</v>
      </c>
      <c r="N78" s="24">
        <v>99.18</v>
      </c>
      <c r="O78" s="13" t="s">
        <v>52</v>
      </c>
      <c r="P78" s="24">
        <v>100.73</v>
      </c>
      <c r="Q78" s="13" t="s">
        <v>52</v>
      </c>
      <c r="R78" s="24">
        <v>100</v>
      </c>
      <c r="S78" s="13" t="s">
        <v>52</v>
      </c>
      <c r="T78" s="24">
        <v>98.01</v>
      </c>
      <c r="U78" s="13" t="s">
        <v>52</v>
      </c>
      <c r="V78" s="24">
        <v>96.65</v>
      </c>
      <c r="W78" s="13" t="s">
        <v>52</v>
      </c>
      <c r="X78" s="24">
        <v>92.81</v>
      </c>
      <c r="Y78" s="13" t="s">
        <v>52</v>
      </c>
      <c r="Z78" s="24">
        <v>87.05</v>
      </c>
      <c r="AA78" s="13" t="s">
        <v>52</v>
      </c>
      <c r="AB78" s="24">
        <v>82.48</v>
      </c>
      <c r="AC78" s="13" t="s">
        <v>52</v>
      </c>
      <c r="AD78" s="24">
        <v>77.14</v>
      </c>
      <c r="AE78" s="13" t="s">
        <v>52</v>
      </c>
      <c r="AF78" s="24">
        <v>78.01</v>
      </c>
      <c r="AG78" s="13" t="s">
        <v>52</v>
      </c>
      <c r="AH78" s="24">
        <v>75.63</v>
      </c>
      <c r="AI78" s="13"/>
      <c r="AL78" s="31">
        <v>-1.9448377242139991</v>
      </c>
      <c r="AM78" s="25">
        <v>-3.050890911421622</v>
      </c>
    </row>
    <row r="79" spans="1:39" s="1" customFormat="1" ht="15">
      <c r="A79" s="11" t="s">
        <v>163</v>
      </c>
      <c r="B79" s="24">
        <v>125.79</v>
      </c>
      <c r="C79" s="14" t="s">
        <v>52</v>
      </c>
      <c r="D79" s="24">
        <v>118.86</v>
      </c>
      <c r="E79" s="14" t="s">
        <v>52</v>
      </c>
      <c r="F79" s="24">
        <v>115.59</v>
      </c>
      <c r="G79" s="14" t="s">
        <v>52</v>
      </c>
      <c r="H79" s="24">
        <v>117.07</v>
      </c>
      <c r="I79" s="14" t="s">
        <v>52</v>
      </c>
      <c r="J79" s="24">
        <v>111.93</v>
      </c>
      <c r="K79" s="14" t="s">
        <v>52</v>
      </c>
      <c r="L79" s="24">
        <v>113.1</v>
      </c>
      <c r="M79" s="14" t="s">
        <v>52</v>
      </c>
      <c r="N79" s="24">
        <v>103.33</v>
      </c>
      <c r="O79" s="14" t="s">
        <v>52</v>
      </c>
      <c r="P79" s="24">
        <v>101.15</v>
      </c>
      <c r="Q79" s="14" t="s">
        <v>52</v>
      </c>
      <c r="R79" s="24">
        <v>100</v>
      </c>
      <c r="S79" s="14" t="s">
        <v>52</v>
      </c>
      <c r="T79" s="24">
        <v>95.1</v>
      </c>
      <c r="U79" s="14" t="s">
        <v>52</v>
      </c>
      <c r="V79" s="24">
        <v>94.42</v>
      </c>
      <c r="W79" s="14" t="s">
        <v>52</v>
      </c>
      <c r="X79" s="24">
        <v>92.65</v>
      </c>
      <c r="Y79" s="14" t="s">
        <v>52</v>
      </c>
      <c r="Z79" s="24">
        <v>90.08</v>
      </c>
      <c r="AA79" s="14" t="s">
        <v>52</v>
      </c>
      <c r="AB79" s="24">
        <v>95.14</v>
      </c>
      <c r="AC79" s="14" t="s">
        <v>52</v>
      </c>
      <c r="AD79" s="24">
        <v>94.58</v>
      </c>
      <c r="AE79" s="14" t="s">
        <v>52</v>
      </c>
      <c r="AF79" s="24">
        <v>95.97</v>
      </c>
      <c r="AG79" s="14" t="s">
        <v>52</v>
      </c>
      <c r="AH79" s="24">
        <v>93.55</v>
      </c>
      <c r="AI79" s="14"/>
      <c r="AL79" s="31">
        <v>-1.5836612803300398</v>
      </c>
      <c r="AM79" s="25">
        <v>-2.5216213400020893</v>
      </c>
    </row>
    <row r="80" spans="1:39" s="1" customFormat="1" ht="15">
      <c r="A80" s="11" t="s">
        <v>191</v>
      </c>
      <c r="B80" s="24">
        <v>111.92</v>
      </c>
      <c r="C80" s="13" t="s">
        <v>52</v>
      </c>
      <c r="D80" s="24">
        <v>104.63</v>
      </c>
      <c r="E80" s="13" t="s">
        <v>52</v>
      </c>
      <c r="F80" s="24">
        <v>108.21</v>
      </c>
      <c r="G80" s="13" t="s">
        <v>52</v>
      </c>
      <c r="H80" s="24">
        <v>107.72</v>
      </c>
      <c r="I80" s="13" t="s">
        <v>52</v>
      </c>
      <c r="J80" s="24">
        <v>105.76</v>
      </c>
      <c r="K80" s="13" t="s">
        <v>52</v>
      </c>
      <c r="L80" s="24">
        <v>102.43</v>
      </c>
      <c r="M80" s="13" t="s">
        <v>52</v>
      </c>
      <c r="N80" s="24">
        <v>104.06</v>
      </c>
      <c r="O80" s="13" t="s">
        <v>52</v>
      </c>
      <c r="P80" s="24">
        <v>108.1</v>
      </c>
      <c r="Q80" s="13" t="s">
        <v>52</v>
      </c>
      <c r="R80" s="24">
        <v>100</v>
      </c>
      <c r="S80" s="13" t="s">
        <v>52</v>
      </c>
      <c r="T80" s="24">
        <v>97.12</v>
      </c>
      <c r="U80" s="13" t="s">
        <v>52</v>
      </c>
      <c r="V80" s="24">
        <v>94.17</v>
      </c>
      <c r="W80" s="13" t="s">
        <v>52</v>
      </c>
      <c r="X80" s="24">
        <v>85.97</v>
      </c>
      <c r="Y80" s="13" t="s">
        <v>52</v>
      </c>
      <c r="Z80" s="24">
        <v>77.44</v>
      </c>
      <c r="AA80" s="13" t="s">
        <v>52</v>
      </c>
      <c r="AB80" s="24">
        <v>68.27</v>
      </c>
      <c r="AC80" s="13" t="s">
        <v>52</v>
      </c>
      <c r="AD80" s="24">
        <v>65.62</v>
      </c>
      <c r="AE80" s="13" t="s">
        <v>52</v>
      </c>
      <c r="AF80" s="24">
        <v>58.05</v>
      </c>
      <c r="AG80" s="13" t="s">
        <v>52</v>
      </c>
      <c r="AH80" s="24">
        <v>50.52</v>
      </c>
      <c r="AI80" s="13"/>
      <c r="AL80" s="31">
        <v>-4.737829067688271</v>
      </c>
      <c r="AM80" s="25">
        <v>-12.97157622739017</v>
      </c>
    </row>
    <row r="81" spans="1:39" s="1" customFormat="1" ht="15">
      <c r="A81" s="11" t="s">
        <v>152</v>
      </c>
      <c r="B81" s="24">
        <v>83.11</v>
      </c>
      <c r="C81" s="14" t="s">
        <v>52</v>
      </c>
      <c r="D81" s="24">
        <v>83.11</v>
      </c>
      <c r="E81" s="14" t="s">
        <v>52</v>
      </c>
      <c r="F81" s="24">
        <v>83.11</v>
      </c>
      <c r="G81" s="14" t="s">
        <v>52</v>
      </c>
      <c r="H81" s="24">
        <v>96.22</v>
      </c>
      <c r="I81" s="14" t="s">
        <v>52</v>
      </c>
      <c r="J81" s="24">
        <v>96.22</v>
      </c>
      <c r="K81" s="14" t="s">
        <v>52</v>
      </c>
      <c r="L81" s="24">
        <v>96.22</v>
      </c>
      <c r="M81" s="14" t="s">
        <v>52</v>
      </c>
      <c r="N81" s="24">
        <v>100</v>
      </c>
      <c r="O81" s="14" t="s">
        <v>52</v>
      </c>
      <c r="P81" s="24">
        <v>100</v>
      </c>
      <c r="Q81" s="14" t="s">
        <v>52</v>
      </c>
      <c r="R81" s="24">
        <v>100</v>
      </c>
      <c r="S81" s="14" t="s">
        <v>52</v>
      </c>
      <c r="T81" s="24">
        <v>100</v>
      </c>
      <c r="U81" s="14" t="s">
        <v>52</v>
      </c>
      <c r="V81" s="24">
        <v>100</v>
      </c>
      <c r="W81" s="14" t="s">
        <v>52</v>
      </c>
      <c r="X81" s="24">
        <v>100</v>
      </c>
      <c r="Y81" s="14" t="s">
        <v>52</v>
      </c>
      <c r="Z81" s="24">
        <v>100</v>
      </c>
      <c r="AA81" s="14" t="s">
        <v>52</v>
      </c>
      <c r="AB81" s="24">
        <v>111.55</v>
      </c>
      <c r="AC81" s="14" t="s">
        <v>52</v>
      </c>
      <c r="AD81" s="24">
        <v>111.55</v>
      </c>
      <c r="AE81" s="14" t="s">
        <v>52</v>
      </c>
      <c r="AF81" s="24">
        <v>111.55</v>
      </c>
      <c r="AG81" s="14" t="s">
        <v>52</v>
      </c>
      <c r="AH81" s="24">
        <v>110.43</v>
      </c>
      <c r="AI81" s="14"/>
      <c r="AL81" s="31">
        <v>1.912843544083831</v>
      </c>
      <c r="AM81" s="25">
        <v>-1.0040340654414948</v>
      </c>
    </row>
    <row r="82" spans="1:39" s="1" customFormat="1" ht="15">
      <c r="A82" s="11" t="s">
        <v>159</v>
      </c>
      <c r="B82" s="24">
        <v>109.05</v>
      </c>
      <c r="C82" s="13" t="s">
        <v>52</v>
      </c>
      <c r="D82" s="24">
        <v>108.16</v>
      </c>
      <c r="E82" s="13" t="s">
        <v>52</v>
      </c>
      <c r="F82" s="24">
        <v>105.61</v>
      </c>
      <c r="G82" s="13" t="s">
        <v>52</v>
      </c>
      <c r="H82" s="24">
        <v>105.04</v>
      </c>
      <c r="I82" s="13" t="s">
        <v>52</v>
      </c>
      <c r="J82" s="24">
        <v>104.25</v>
      </c>
      <c r="K82" s="13" t="s">
        <v>52</v>
      </c>
      <c r="L82" s="24">
        <v>101.87</v>
      </c>
      <c r="M82" s="13" t="s">
        <v>52</v>
      </c>
      <c r="N82" s="24">
        <v>103.02</v>
      </c>
      <c r="O82" s="13" t="s">
        <v>52</v>
      </c>
      <c r="P82" s="24">
        <v>101.59</v>
      </c>
      <c r="Q82" s="13" t="s">
        <v>52</v>
      </c>
      <c r="R82" s="24">
        <v>100</v>
      </c>
      <c r="S82" s="13" t="s">
        <v>52</v>
      </c>
      <c r="T82" s="24">
        <v>102.6</v>
      </c>
      <c r="U82" s="13" t="s">
        <v>52</v>
      </c>
      <c r="V82" s="24">
        <v>104.74</v>
      </c>
      <c r="W82" s="13" t="s">
        <v>52</v>
      </c>
      <c r="X82" s="24">
        <v>106.74</v>
      </c>
      <c r="Y82" s="13" t="s">
        <v>52</v>
      </c>
      <c r="Z82" s="24">
        <v>106.14</v>
      </c>
      <c r="AA82" s="13" t="s">
        <v>52</v>
      </c>
      <c r="AB82" s="24">
        <v>103.01</v>
      </c>
      <c r="AC82" s="13" t="s">
        <v>52</v>
      </c>
      <c r="AD82" s="24">
        <v>103.71</v>
      </c>
      <c r="AE82" s="13" t="s">
        <v>52</v>
      </c>
      <c r="AF82" s="24">
        <v>102.08</v>
      </c>
      <c r="AG82" s="13" t="s">
        <v>52</v>
      </c>
      <c r="AH82" s="24">
        <v>104.18</v>
      </c>
      <c r="AI82" s="13"/>
      <c r="AL82" s="31">
        <v>-0.2496308359106525</v>
      </c>
      <c r="AM82" s="25">
        <v>2.057210031347978</v>
      </c>
    </row>
    <row r="83" spans="1:39" s="1" customFormat="1" ht="15">
      <c r="A83" s="11" t="s">
        <v>166</v>
      </c>
      <c r="B83" s="24">
        <v>114.87</v>
      </c>
      <c r="C83" s="14" t="s">
        <v>52</v>
      </c>
      <c r="D83" s="24">
        <v>111.85</v>
      </c>
      <c r="E83" s="14" t="s">
        <v>52</v>
      </c>
      <c r="F83" s="24">
        <v>110.25</v>
      </c>
      <c r="G83" s="14" t="s">
        <v>52</v>
      </c>
      <c r="H83" s="24">
        <v>107.09</v>
      </c>
      <c r="I83" s="14" t="s">
        <v>52</v>
      </c>
      <c r="J83" s="24">
        <v>105.92</v>
      </c>
      <c r="K83" s="14" t="s">
        <v>52</v>
      </c>
      <c r="L83" s="24">
        <v>104.98</v>
      </c>
      <c r="M83" s="14" t="s">
        <v>52</v>
      </c>
      <c r="N83" s="24">
        <v>102.9</v>
      </c>
      <c r="O83" s="14" t="s">
        <v>52</v>
      </c>
      <c r="P83" s="24">
        <v>101.44</v>
      </c>
      <c r="Q83" s="14" t="s">
        <v>52</v>
      </c>
      <c r="R83" s="24">
        <v>100</v>
      </c>
      <c r="S83" s="14" t="s">
        <v>52</v>
      </c>
      <c r="T83" s="24">
        <v>97.17</v>
      </c>
      <c r="U83" s="14" t="s">
        <v>52</v>
      </c>
      <c r="V83" s="24">
        <v>97.07</v>
      </c>
      <c r="W83" s="14" t="s">
        <v>52</v>
      </c>
      <c r="X83" s="24">
        <v>96.07</v>
      </c>
      <c r="Y83" s="14" t="s">
        <v>52</v>
      </c>
      <c r="Z83" s="24">
        <v>94.5</v>
      </c>
      <c r="AA83" s="14" t="s">
        <v>52</v>
      </c>
      <c r="AB83" s="24">
        <v>96.17</v>
      </c>
      <c r="AC83" s="14" t="s">
        <v>52</v>
      </c>
      <c r="AD83" s="24">
        <v>95.37</v>
      </c>
      <c r="AE83" s="14" t="s">
        <v>52</v>
      </c>
      <c r="AF83" s="24">
        <v>94.61</v>
      </c>
      <c r="AG83" s="14" t="s">
        <v>52</v>
      </c>
      <c r="AH83" s="24">
        <v>93.27</v>
      </c>
      <c r="AI83" s="14"/>
      <c r="AL83" s="31">
        <v>-1.2037639229897645</v>
      </c>
      <c r="AM83" s="25">
        <v>-1.4163407673607464</v>
      </c>
    </row>
    <row r="84" spans="1:39" s="1" customFormat="1" ht="15">
      <c r="A84" s="11" t="s">
        <v>175</v>
      </c>
      <c r="B84" s="24">
        <v>119.51</v>
      </c>
      <c r="C84" s="13" t="s">
        <v>52</v>
      </c>
      <c r="D84" s="24">
        <v>119.14</v>
      </c>
      <c r="E84" s="13" t="s">
        <v>52</v>
      </c>
      <c r="F84" s="24">
        <v>119.14</v>
      </c>
      <c r="G84" s="13" t="s">
        <v>52</v>
      </c>
      <c r="H84" s="24">
        <v>114.5</v>
      </c>
      <c r="I84" s="13" t="s">
        <v>52</v>
      </c>
      <c r="J84" s="24">
        <v>99.72</v>
      </c>
      <c r="K84" s="13" t="s">
        <v>52</v>
      </c>
      <c r="L84" s="24">
        <v>99.72</v>
      </c>
      <c r="M84" s="13" t="s">
        <v>52</v>
      </c>
      <c r="N84" s="24">
        <v>99.72</v>
      </c>
      <c r="O84" s="13" t="s">
        <v>52</v>
      </c>
      <c r="P84" s="24">
        <v>100</v>
      </c>
      <c r="Q84" s="13" t="s">
        <v>52</v>
      </c>
      <c r="R84" s="24">
        <v>100</v>
      </c>
      <c r="S84" s="13" t="s">
        <v>52</v>
      </c>
      <c r="T84" s="24">
        <v>100</v>
      </c>
      <c r="U84" s="13" t="s">
        <v>52</v>
      </c>
      <c r="V84" s="24">
        <v>83.13</v>
      </c>
      <c r="W84" s="13" t="s">
        <v>52</v>
      </c>
      <c r="X84" s="24">
        <v>83.13</v>
      </c>
      <c r="Y84" s="13" t="s">
        <v>52</v>
      </c>
      <c r="Z84" s="24">
        <v>83.13</v>
      </c>
      <c r="AA84" s="13" t="s">
        <v>52</v>
      </c>
      <c r="AB84" s="24">
        <v>71.25</v>
      </c>
      <c r="AC84" s="13" t="s">
        <v>52</v>
      </c>
      <c r="AD84" s="24">
        <v>71.25</v>
      </c>
      <c r="AE84" s="13" t="s">
        <v>52</v>
      </c>
      <c r="AF84" s="24">
        <v>71.25</v>
      </c>
      <c r="AG84" s="13" t="s">
        <v>52</v>
      </c>
      <c r="AH84" s="24">
        <v>71.25</v>
      </c>
      <c r="AI84" s="13"/>
      <c r="AL84" s="31">
        <v>-3.369294233796849</v>
      </c>
      <c r="AM84" s="25">
        <v>0</v>
      </c>
    </row>
    <row r="85" spans="1:39" s="1" customFormat="1" ht="15">
      <c r="A85" s="11" t="s">
        <v>189</v>
      </c>
      <c r="B85" s="24">
        <v>150.76</v>
      </c>
      <c r="C85" s="14" t="s">
        <v>52</v>
      </c>
      <c r="D85" s="24">
        <v>146.34</v>
      </c>
      <c r="E85" s="14" t="s">
        <v>52</v>
      </c>
      <c r="F85" s="24">
        <v>144.41</v>
      </c>
      <c r="G85" s="14" t="s">
        <v>52</v>
      </c>
      <c r="H85" s="24">
        <v>129.08</v>
      </c>
      <c r="I85" s="14" t="s">
        <v>52</v>
      </c>
      <c r="J85" s="24">
        <v>125.67</v>
      </c>
      <c r="K85" s="14" t="s">
        <v>52</v>
      </c>
      <c r="L85" s="24">
        <v>123.45</v>
      </c>
      <c r="M85" s="14" t="s">
        <v>52</v>
      </c>
      <c r="N85" s="24">
        <v>115.01</v>
      </c>
      <c r="O85" s="14" t="s">
        <v>52</v>
      </c>
      <c r="P85" s="24">
        <v>105.16</v>
      </c>
      <c r="Q85" s="14" t="s">
        <v>52</v>
      </c>
      <c r="R85" s="24">
        <v>100</v>
      </c>
      <c r="S85" s="14" t="s">
        <v>52</v>
      </c>
      <c r="T85" s="24">
        <v>93.98</v>
      </c>
      <c r="U85" s="14" t="s">
        <v>52</v>
      </c>
      <c r="V85" s="24">
        <v>86.19</v>
      </c>
      <c r="W85" s="14" t="s">
        <v>52</v>
      </c>
      <c r="X85" s="24">
        <v>84.71</v>
      </c>
      <c r="Y85" s="14" t="s">
        <v>52</v>
      </c>
      <c r="Z85" s="24">
        <v>81.65</v>
      </c>
      <c r="AA85" s="14" t="s">
        <v>52</v>
      </c>
      <c r="AB85" s="24">
        <v>80.75</v>
      </c>
      <c r="AC85" s="14" t="s">
        <v>52</v>
      </c>
      <c r="AD85" s="24">
        <v>77.61</v>
      </c>
      <c r="AE85" s="14" t="s">
        <v>52</v>
      </c>
      <c r="AF85" s="24">
        <v>74.45</v>
      </c>
      <c r="AG85" s="14" t="s">
        <v>52</v>
      </c>
      <c r="AH85" s="24">
        <v>71.3</v>
      </c>
      <c r="AI85" s="14"/>
      <c r="AL85" s="31">
        <v>-4.680497872041867</v>
      </c>
      <c r="AM85" s="25">
        <v>-4.231027535258569</v>
      </c>
    </row>
    <row r="86" spans="1:39" s="1" customFormat="1" ht="15">
      <c r="A86" s="11" t="s">
        <v>155</v>
      </c>
      <c r="B86" s="24">
        <v>173.24</v>
      </c>
      <c r="C86" s="13" t="s">
        <v>52</v>
      </c>
      <c r="D86" s="24">
        <v>167.77</v>
      </c>
      <c r="E86" s="13" t="s">
        <v>52</v>
      </c>
      <c r="F86" s="24">
        <v>167.25</v>
      </c>
      <c r="G86" s="13" t="s">
        <v>52</v>
      </c>
      <c r="H86" s="24">
        <v>124.15</v>
      </c>
      <c r="I86" s="13" t="s">
        <v>52</v>
      </c>
      <c r="J86" s="24">
        <v>115.2</v>
      </c>
      <c r="K86" s="13" t="s">
        <v>52</v>
      </c>
      <c r="L86" s="24">
        <v>117.2</v>
      </c>
      <c r="M86" s="13" t="s">
        <v>52</v>
      </c>
      <c r="N86" s="24">
        <v>120.42</v>
      </c>
      <c r="O86" s="13" t="s">
        <v>52</v>
      </c>
      <c r="P86" s="24">
        <v>106.6</v>
      </c>
      <c r="Q86" s="13" t="s">
        <v>52</v>
      </c>
      <c r="R86" s="24">
        <v>100</v>
      </c>
      <c r="S86" s="13" t="s">
        <v>52</v>
      </c>
      <c r="T86" s="24">
        <v>124.07</v>
      </c>
      <c r="U86" s="13" t="s">
        <v>52</v>
      </c>
      <c r="V86" s="24">
        <v>116.85</v>
      </c>
      <c r="W86" s="13" t="s">
        <v>52</v>
      </c>
      <c r="X86" s="24">
        <v>114.16</v>
      </c>
      <c r="Y86" s="13" t="s">
        <v>52</v>
      </c>
      <c r="Z86" s="24">
        <v>107.99</v>
      </c>
      <c r="AA86" s="13" t="s">
        <v>52</v>
      </c>
      <c r="AB86" s="24">
        <v>102</v>
      </c>
      <c r="AC86" s="13" t="s">
        <v>52</v>
      </c>
      <c r="AD86" s="24">
        <v>76.37</v>
      </c>
      <c r="AE86" s="13" t="s">
        <v>52</v>
      </c>
      <c r="AF86" s="24">
        <v>74.37</v>
      </c>
      <c r="AG86" s="13" t="s">
        <v>52</v>
      </c>
      <c r="AH86" s="24">
        <v>74.72</v>
      </c>
      <c r="AI86" s="13"/>
      <c r="AL86" s="31">
        <v>-5.249501420893377</v>
      </c>
      <c r="AM86" s="25">
        <v>0.4706198736049494</v>
      </c>
    </row>
    <row r="87" spans="1:39" s="1" customFormat="1" ht="15">
      <c r="A87" s="11" t="s">
        <v>168</v>
      </c>
      <c r="B87" s="24">
        <v>102</v>
      </c>
      <c r="C87" s="14" t="s">
        <v>52</v>
      </c>
      <c r="D87" s="24">
        <v>101.37</v>
      </c>
      <c r="E87" s="14" t="s">
        <v>52</v>
      </c>
      <c r="F87" s="24">
        <v>96.42</v>
      </c>
      <c r="G87" s="14" t="s">
        <v>52</v>
      </c>
      <c r="H87" s="24">
        <v>90.51</v>
      </c>
      <c r="I87" s="14" t="s">
        <v>52</v>
      </c>
      <c r="J87" s="24">
        <v>93.05</v>
      </c>
      <c r="K87" s="14" t="s">
        <v>52</v>
      </c>
      <c r="L87" s="24">
        <v>98.64</v>
      </c>
      <c r="M87" s="14" t="s">
        <v>52</v>
      </c>
      <c r="N87" s="24">
        <v>101.84</v>
      </c>
      <c r="O87" s="14" t="s">
        <v>52</v>
      </c>
      <c r="P87" s="24">
        <v>100.58</v>
      </c>
      <c r="Q87" s="14" t="s">
        <v>52</v>
      </c>
      <c r="R87" s="24">
        <v>100</v>
      </c>
      <c r="S87" s="14" t="s">
        <v>52</v>
      </c>
      <c r="T87" s="24">
        <v>96.97</v>
      </c>
      <c r="U87" s="14" t="s">
        <v>52</v>
      </c>
      <c r="V87" s="24">
        <v>95.33</v>
      </c>
      <c r="W87" s="14" t="s">
        <v>52</v>
      </c>
      <c r="X87" s="24">
        <v>94.12</v>
      </c>
      <c r="Y87" s="14" t="s">
        <v>52</v>
      </c>
      <c r="Z87" s="24">
        <v>92.42</v>
      </c>
      <c r="AA87" s="14" t="s">
        <v>52</v>
      </c>
      <c r="AB87" s="24">
        <v>91.49</v>
      </c>
      <c r="AC87" s="14" t="s">
        <v>52</v>
      </c>
      <c r="AD87" s="24">
        <v>91.21</v>
      </c>
      <c r="AE87" s="14" t="s">
        <v>52</v>
      </c>
      <c r="AF87" s="24">
        <v>90.14</v>
      </c>
      <c r="AG87" s="14" t="s">
        <v>52</v>
      </c>
      <c r="AH87" s="24">
        <v>88.03</v>
      </c>
      <c r="AI87" s="14"/>
      <c r="AL87" s="31">
        <v>-0.936253093615036</v>
      </c>
      <c r="AM87" s="25">
        <v>-2.34080319502995</v>
      </c>
    </row>
    <row r="88" spans="1:39" s="1" customFormat="1" ht="15">
      <c r="A88" s="11" t="s">
        <v>158</v>
      </c>
      <c r="B88" s="24">
        <v>391.26</v>
      </c>
      <c r="C88" s="13" t="s">
        <v>52</v>
      </c>
      <c r="D88" s="24">
        <v>384.47</v>
      </c>
      <c r="E88" s="13" t="s">
        <v>52</v>
      </c>
      <c r="F88" s="24">
        <v>369.9</v>
      </c>
      <c r="G88" s="13" t="s">
        <v>52</v>
      </c>
      <c r="H88" s="24">
        <v>153.4</v>
      </c>
      <c r="I88" s="13" t="s">
        <v>52</v>
      </c>
      <c r="J88" s="24">
        <v>151.46</v>
      </c>
      <c r="K88" s="13" t="s">
        <v>52</v>
      </c>
      <c r="L88" s="24">
        <v>157.28</v>
      </c>
      <c r="M88" s="13" t="s">
        <v>52</v>
      </c>
      <c r="N88" s="24">
        <v>146.6</v>
      </c>
      <c r="O88" s="13" t="s">
        <v>52</v>
      </c>
      <c r="P88" s="24">
        <v>152.43</v>
      </c>
      <c r="Q88" s="13" t="s">
        <v>52</v>
      </c>
      <c r="R88" s="24">
        <v>100</v>
      </c>
      <c r="S88" s="13" t="s">
        <v>52</v>
      </c>
      <c r="T88" s="24">
        <v>96.12</v>
      </c>
      <c r="U88" s="13" t="s">
        <v>52</v>
      </c>
      <c r="V88" s="24">
        <v>148.54</v>
      </c>
      <c r="W88" s="13" t="s">
        <v>52</v>
      </c>
      <c r="X88" s="24">
        <v>135.24</v>
      </c>
      <c r="Y88" s="13" t="s">
        <v>52</v>
      </c>
      <c r="Z88" s="24">
        <v>147.57</v>
      </c>
      <c r="AA88" s="13" t="s">
        <v>52</v>
      </c>
      <c r="AB88" s="24">
        <v>144.66</v>
      </c>
      <c r="AC88" s="13" t="s">
        <v>52</v>
      </c>
      <c r="AD88" s="24">
        <v>94.1</v>
      </c>
      <c r="AE88" s="13" t="s">
        <v>52</v>
      </c>
      <c r="AF88" s="24">
        <v>88.35</v>
      </c>
      <c r="AG88" s="13" t="s">
        <v>52</v>
      </c>
      <c r="AH88" s="24">
        <v>107.77</v>
      </c>
      <c r="AI88" s="13"/>
      <c r="AL88" s="31">
        <v>-8.129581441257072</v>
      </c>
      <c r="AM88" s="25">
        <v>21.98075834748161</v>
      </c>
    </row>
    <row r="89" spans="1:39" s="1" customFormat="1" ht="15">
      <c r="A89" s="11" t="s">
        <v>187</v>
      </c>
      <c r="B89" s="24">
        <v>132.78</v>
      </c>
      <c r="C89" s="14" t="s">
        <v>52</v>
      </c>
      <c r="D89" s="24">
        <v>129.41</v>
      </c>
      <c r="E89" s="14" t="s">
        <v>52</v>
      </c>
      <c r="F89" s="24">
        <v>126.75</v>
      </c>
      <c r="G89" s="14" t="s">
        <v>52</v>
      </c>
      <c r="H89" s="24">
        <v>117.34</v>
      </c>
      <c r="I89" s="14" t="s">
        <v>52</v>
      </c>
      <c r="J89" s="24">
        <v>113.85</v>
      </c>
      <c r="K89" s="14" t="s">
        <v>52</v>
      </c>
      <c r="L89" s="24">
        <v>110.36</v>
      </c>
      <c r="M89" s="14" t="s">
        <v>52</v>
      </c>
      <c r="N89" s="24">
        <v>106.86</v>
      </c>
      <c r="O89" s="14" t="s">
        <v>52</v>
      </c>
      <c r="P89" s="24">
        <v>103.43</v>
      </c>
      <c r="Q89" s="14" t="s">
        <v>52</v>
      </c>
      <c r="R89" s="24">
        <v>100</v>
      </c>
      <c r="S89" s="14" t="s">
        <v>52</v>
      </c>
      <c r="T89" s="24">
        <v>96.57</v>
      </c>
      <c r="U89" s="14" t="s">
        <v>52</v>
      </c>
      <c r="V89" s="24">
        <v>93.51</v>
      </c>
      <c r="W89" s="14" t="s">
        <v>52</v>
      </c>
      <c r="X89" s="24">
        <v>90.44</v>
      </c>
      <c r="Y89" s="14" t="s">
        <v>52</v>
      </c>
      <c r="Z89" s="24">
        <v>87.38</v>
      </c>
      <c r="AA89" s="14" t="s">
        <v>52</v>
      </c>
      <c r="AB89" s="24">
        <v>83.51</v>
      </c>
      <c r="AC89" s="14" t="s">
        <v>52</v>
      </c>
      <c r="AD89" s="24">
        <v>82.8</v>
      </c>
      <c r="AE89" s="14" t="s">
        <v>52</v>
      </c>
      <c r="AF89" s="24">
        <v>81.72</v>
      </c>
      <c r="AG89" s="14" t="s">
        <v>52</v>
      </c>
      <c r="AH89" s="24">
        <v>80.77</v>
      </c>
      <c r="AI89" s="14"/>
      <c r="AL89" s="31">
        <v>-3.0936692710444413</v>
      </c>
      <c r="AM89" s="25">
        <v>-1.1625061184532548</v>
      </c>
    </row>
    <row r="90" spans="1:39" s="1" customFormat="1" ht="15">
      <c r="A90" s="11" t="s">
        <v>178</v>
      </c>
      <c r="B90" s="24">
        <v>128.4</v>
      </c>
      <c r="C90" s="13" t="s">
        <v>52</v>
      </c>
      <c r="D90" s="24">
        <v>124.72</v>
      </c>
      <c r="E90" s="13" t="s">
        <v>52</v>
      </c>
      <c r="F90" s="24">
        <v>121.14</v>
      </c>
      <c r="G90" s="13" t="s">
        <v>52</v>
      </c>
      <c r="H90" s="24">
        <v>117.66</v>
      </c>
      <c r="I90" s="13" t="s">
        <v>52</v>
      </c>
      <c r="J90" s="24">
        <v>113.84</v>
      </c>
      <c r="K90" s="13" t="s">
        <v>52</v>
      </c>
      <c r="L90" s="24">
        <v>110.15</v>
      </c>
      <c r="M90" s="13" t="s">
        <v>52</v>
      </c>
      <c r="N90" s="24">
        <v>106.58</v>
      </c>
      <c r="O90" s="13" t="s">
        <v>52</v>
      </c>
      <c r="P90" s="24">
        <v>103.24</v>
      </c>
      <c r="Q90" s="13" t="s">
        <v>52</v>
      </c>
      <c r="R90" s="24">
        <v>100</v>
      </c>
      <c r="S90" s="13" t="s">
        <v>52</v>
      </c>
      <c r="T90" s="24">
        <v>96.87</v>
      </c>
      <c r="U90" s="13" t="s">
        <v>52</v>
      </c>
      <c r="V90" s="24">
        <v>94.82</v>
      </c>
      <c r="W90" s="13" t="s">
        <v>52</v>
      </c>
      <c r="X90" s="24">
        <v>92.82</v>
      </c>
      <c r="Y90" s="13" t="s">
        <v>52</v>
      </c>
      <c r="Z90" s="24">
        <v>90.86</v>
      </c>
      <c r="AA90" s="13" t="s">
        <v>52</v>
      </c>
      <c r="AB90" s="24">
        <v>88.94</v>
      </c>
      <c r="AC90" s="13" t="s">
        <v>52</v>
      </c>
      <c r="AD90" s="24">
        <v>87.07</v>
      </c>
      <c r="AE90" s="13" t="s">
        <v>52</v>
      </c>
      <c r="AF90" s="24">
        <v>85.23</v>
      </c>
      <c r="AG90" s="13" t="s">
        <v>52</v>
      </c>
      <c r="AH90" s="24">
        <v>83.43</v>
      </c>
      <c r="AI90" s="13"/>
      <c r="AL90" s="31">
        <v>-2.644817306862046</v>
      </c>
      <c r="AM90" s="25">
        <v>-2.111932418162621</v>
      </c>
    </row>
    <row r="91" spans="1:39" s="1" customFormat="1" ht="15">
      <c r="A91" s="11" t="s">
        <v>203</v>
      </c>
      <c r="B91" s="24">
        <v>0</v>
      </c>
      <c r="C91" s="14" t="s">
        <v>52</v>
      </c>
      <c r="D91" s="24">
        <v>0</v>
      </c>
      <c r="E91" s="14" t="s">
        <v>52</v>
      </c>
      <c r="F91" s="24">
        <v>98.1</v>
      </c>
      <c r="G91" s="14" t="s">
        <v>204</v>
      </c>
      <c r="H91" s="24">
        <v>110.74</v>
      </c>
      <c r="I91" s="14" t="s">
        <v>204</v>
      </c>
      <c r="J91" s="24">
        <v>112.82</v>
      </c>
      <c r="K91" s="14" t="s">
        <v>52</v>
      </c>
      <c r="L91" s="24">
        <v>108.29</v>
      </c>
      <c r="M91" s="14" t="s">
        <v>52</v>
      </c>
      <c r="N91" s="24">
        <v>104.57</v>
      </c>
      <c r="O91" s="14" t="s">
        <v>52</v>
      </c>
      <c r="P91" s="24">
        <v>92.01</v>
      </c>
      <c r="Q91" s="14" t="s">
        <v>52</v>
      </c>
      <c r="R91" s="24">
        <v>100</v>
      </c>
      <c r="S91" s="14" t="s">
        <v>52</v>
      </c>
      <c r="T91" s="24">
        <v>100.55</v>
      </c>
      <c r="U91" s="14" t="s">
        <v>52</v>
      </c>
      <c r="V91" s="24">
        <v>98.94</v>
      </c>
      <c r="W91" s="14" t="s">
        <v>52</v>
      </c>
      <c r="X91" s="24">
        <v>98.18</v>
      </c>
      <c r="Y91" s="14" t="s">
        <v>52</v>
      </c>
      <c r="Z91" s="24">
        <v>99.07</v>
      </c>
      <c r="AA91" s="14" t="s">
        <v>52</v>
      </c>
      <c r="AB91" s="24">
        <v>95.6</v>
      </c>
      <c r="AC91" s="14" t="s">
        <v>52</v>
      </c>
      <c r="AD91" s="24">
        <v>93.49</v>
      </c>
      <c r="AE91" s="14" t="s">
        <v>52</v>
      </c>
      <c r="AF91" s="24">
        <v>77.92</v>
      </c>
      <c r="AG91" s="14" t="s">
        <v>52</v>
      </c>
      <c r="AH91" s="24">
        <v>77.92</v>
      </c>
      <c r="AI91" s="14"/>
      <c r="AL91" s="32">
        <v>-3.0371800791722747</v>
      </c>
      <c r="AM91" s="25">
        <v>0</v>
      </c>
    </row>
    <row r="92" spans="1:39" s="1" customFormat="1" ht="15">
      <c r="A92" s="11" t="s">
        <v>206</v>
      </c>
      <c r="B92" s="24">
        <v>124.61</v>
      </c>
      <c r="C92" s="13" t="s">
        <v>52</v>
      </c>
      <c r="D92" s="24">
        <v>119.83</v>
      </c>
      <c r="E92" s="13" t="s">
        <v>52</v>
      </c>
      <c r="F92" s="24">
        <v>115.63</v>
      </c>
      <c r="G92" s="13" t="s">
        <v>52</v>
      </c>
      <c r="H92" s="24">
        <v>111.14</v>
      </c>
      <c r="I92" s="13" t="s">
        <v>52</v>
      </c>
      <c r="J92" s="24">
        <v>108.69</v>
      </c>
      <c r="K92" s="13" t="s">
        <v>52</v>
      </c>
      <c r="L92" s="24">
        <v>106.01</v>
      </c>
      <c r="M92" s="13" t="s">
        <v>52</v>
      </c>
      <c r="N92" s="24">
        <v>103.34</v>
      </c>
      <c r="O92" s="13" t="s">
        <v>52</v>
      </c>
      <c r="P92" s="24">
        <v>101.78</v>
      </c>
      <c r="Q92" s="13" t="s">
        <v>52</v>
      </c>
      <c r="R92" s="24">
        <v>100</v>
      </c>
      <c r="S92" s="13" t="s">
        <v>52</v>
      </c>
      <c r="T92" s="24">
        <v>98.44</v>
      </c>
      <c r="U92" s="13" t="s">
        <v>52</v>
      </c>
      <c r="V92" s="24">
        <v>96.66</v>
      </c>
      <c r="W92" s="13" t="s">
        <v>52</v>
      </c>
      <c r="X92" s="24">
        <v>95.55</v>
      </c>
      <c r="Y92" s="13" t="s">
        <v>52</v>
      </c>
      <c r="Z92" s="24">
        <v>94.43</v>
      </c>
      <c r="AA92" s="13" t="s">
        <v>52</v>
      </c>
      <c r="AB92" s="24">
        <v>95.34</v>
      </c>
      <c r="AC92" s="13" t="s">
        <v>52</v>
      </c>
      <c r="AD92" s="24">
        <v>93.8</v>
      </c>
      <c r="AE92" s="13" t="s">
        <v>52</v>
      </c>
      <c r="AF92" s="24">
        <v>91.5</v>
      </c>
      <c r="AG92" s="13" t="s">
        <v>52</v>
      </c>
      <c r="AH92" s="24">
        <v>91.59</v>
      </c>
      <c r="AI92" s="13"/>
      <c r="AL92" s="31">
        <v>-1.7757246891051515</v>
      </c>
      <c r="AM92" s="25">
        <v>0.09836065573771702</v>
      </c>
    </row>
    <row r="93" spans="1:39" s="1" customFormat="1" ht="15">
      <c r="A93" s="11" t="s">
        <v>208</v>
      </c>
      <c r="B93" s="24">
        <v>115.72</v>
      </c>
      <c r="C93" s="14" t="s">
        <v>52</v>
      </c>
      <c r="D93" s="24">
        <v>114.35</v>
      </c>
      <c r="E93" s="14" t="s">
        <v>52</v>
      </c>
      <c r="F93" s="24">
        <v>108.73</v>
      </c>
      <c r="G93" s="14" t="s">
        <v>52</v>
      </c>
      <c r="H93" s="24">
        <v>107.41</v>
      </c>
      <c r="I93" s="14" t="s">
        <v>52</v>
      </c>
      <c r="J93" s="24">
        <v>106</v>
      </c>
      <c r="K93" s="14" t="s">
        <v>52</v>
      </c>
      <c r="L93" s="24">
        <v>104.66</v>
      </c>
      <c r="M93" s="14" t="s">
        <v>52</v>
      </c>
      <c r="N93" s="24">
        <v>102.32</v>
      </c>
      <c r="O93" s="14" t="s">
        <v>52</v>
      </c>
      <c r="P93" s="24">
        <v>101.17</v>
      </c>
      <c r="Q93" s="14" t="s">
        <v>52</v>
      </c>
      <c r="R93" s="24">
        <v>100</v>
      </c>
      <c r="S93" s="14" t="s">
        <v>52</v>
      </c>
      <c r="T93" s="24">
        <v>98.56</v>
      </c>
      <c r="U93" s="14" t="s">
        <v>52</v>
      </c>
      <c r="V93" s="24">
        <v>97.27</v>
      </c>
      <c r="W93" s="14" t="s">
        <v>52</v>
      </c>
      <c r="X93" s="24">
        <v>97</v>
      </c>
      <c r="Y93" s="14" t="s">
        <v>52</v>
      </c>
      <c r="Z93" s="24">
        <v>94.67</v>
      </c>
      <c r="AA93" s="14" t="s">
        <v>52</v>
      </c>
      <c r="AB93" s="24">
        <v>92.31</v>
      </c>
      <c r="AC93" s="14" t="s">
        <v>52</v>
      </c>
      <c r="AD93" s="24">
        <v>91.76</v>
      </c>
      <c r="AE93" s="14" t="s">
        <v>52</v>
      </c>
      <c r="AF93" s="24">
        <v>92.78</v>
      </c>
      <c r="AG93" s="14" t="s">
        <v>52</v>
      </c>
      <c r="AH93" s="24">
        <v>91.44</v>
      </c>
      <c r="AI93" s="14"/>
      <c r="AL93" s="31">
        <v>-1.4794857895829017</v>
      </c>
      <c r="AM93" s="25">
        <v>-1.4442767837896109</v>
      </c>
    </row>
    <row r="94" spans="1:39" s="1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L94" s="31"/>
      <c r="AM94" s="25"/>
    </row>
    <row r="95" spans="1:35" s="1" customFormat="1" ht="15">
      <c r="A95" s="9" t="s">
        <v>92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1" customFormat="1" ht="15">
      <c r="A96" s="9" t="s">
        <v>93</v>
      </c>
      <c r="B96" s="7" t="s">
        <v>94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1" customFormat="1" ht="15">
      <c r="A97" s="9" t="s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1" customFormat="1" ht="15">
      <c r="A98" s="9" t="s">
        <v>97</v>
      </c>
      <c r="B98" s="7" t="s">
        <v>98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1" customFormat="1" ht="15">
      <c r="A99" s="9" t="s">
        <v>204</v>
      </c>
      <c r="B99" s="7" t="s">
        <v>210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="1" customFormat="1" ht="15"/>
    <row r="101" spans="1:35" s="1" customFormat="1" ht="15">
      <c r="A101" s="7" t="s">
        <v>41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1" customFormat="1" ht="15">
      <c r="A102" s="7" t="s">
        <v>42</v>
      </c>
      <c r="B102" s="9" t="s">
        <v>138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1" customFormat="1" ht="15">
      <c r="A103" s="7" t="s">
        <v>44</v>
      </c>
      <c r="B103" s="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1" customFormat="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1" customFormat="1" ht="15">
      <c r="A105" s="9" t="s">
        <v>45</v>
      </c>
      <c r="B105" s="4"/>
      <c r="C105" s="7" t="s">
        <v>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1" customFormat="1" ht="15">
      <c r="A106" s="9" t="s">
        <v>49</v>
      </c>
      <c r="B106" s="4"/>
      <c r="C106" s="7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1" customFormat="1" ht="15">
      <c r="A107" s="9" t="s">
        <v>105</v>
      </c>
      <c r="B107" s="4"/>
      <c r="C107" s="7" t="s">
        <v>213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1" customFormat="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9" s="1" customFormat="1" ht="15">
      <c r="A109" s="63" t="s">
        <v>51</v>
      </c>
      <c r="B109" s="29">
        <v>2007</v>
      </c>
      <c r="C109" s="29" t="s">
        <v>52</v>
      </c>
      <c r="D109" s="81">
        <v>2008</v>
      </c>
      <c r="E109" s="81" t="s">
        <v>52</v>
      </c>
      <c r="F109" s="81">
        <v>2009</v>
      </c>
      <c r="G109" s="81" t="s">
        <v>52</v>
      </c>
      <c r="H109" s="81">
        <v>2010</v>
      </c>
      <c r="I109" s="81" t="s">
        <v>52</v>
      </c>
      <c r="J109" s="81">
        <v>2011</v>
      </c>
      <c r="K109" s="81" t="s">
        <v>52</v>
      </c>
      <c r="L109" s="81">
        <v>2012</v>
      </c>
      <c r="M109" s="81" t="s">
        <v>52</v>
      </c>
      <c r="N109" s="81">
        <v>2013</v>
      </c>
      <c r="O109" s="81" t="s">
        <v>52</v>
      </c>
      <c r="P109" s="81">
        <v>2014</v>
      </c>
      <c r="Q109" s="81" t="s">
        <v>52</v>
      </c>
      <c r="R109" s="81">
        <v>2015</v>
      </c>
      <c r="S109" s="81" t="s">
        <v>52</v>
      </c>
      <c r="T109" s="81">
        <v>2016</v>
      </c>
      <c r="U109" s="81" t="s">
        <v>52</v>
      </c>
      <c r="V109" s="81">
        <v>2017</v>
      </c>
      <c r="W109" s="81" t="s">
        <v>52</v>
      </c>
      <c r="X109" s="81">
        <v>2018</v>
      </c>
      <c r="Y109" s="81" t="s">
        <v>52</v>
      </c>
      <c r="Z109" s="81">
        <v>2019</v>
      </c>
      <c r="AA109" s="81" t="s">
        <v>52</v>
      </c>
      <c r="AB109" s="81">
        <v>2020</v>
      </c>
      <c r="AC109" s="81" t="s">
        <v>52</v>
      </c>
      <c r="AD109" s="81">
        <v>2021</v>
      </c>
      <c r="AE109" s="81" t="s">
        <v>52</v>
      </c>
      <c r="AF109" s="81">
        <v>2022</v>
      </c>
      <c r="AG109" s="81" t="s">
        <v>52</v>
      </c>
      <c r="AH109" s="81">
        <v>2023</v>
      </c>
      <c r="AI109" s="81" t="s">
        <v>52</v>
      </c>
      <c r="AL109" s="8" t="s">
        <v>212</v>
      </c>
      <c r="AM109" s="8" t="s">
        <v>140</v>
      </c>
    </row>
    <row r="110" spans="1:39" s="1" customFormat="1" ht="15">
      <c r="A110" s="10" t="s">
        <v>53</v>
      </c>
      <c r="B110" s="19" t="s">
        <v>52</v>
      </c>
      <c r="C110" s="19" t="s">
        <v>52</v>
      </c>
      <c r="D110" s="19" t="s">
        <v>52</v>
      </c>
      <c r="E110" s="19" t="s">
        <v>52</v>
      </c>
      <c r="F110" s="19" t="s">
        <v>52</v>
      </c>
      <c r="G110" s="19" t="s">
        <v>52</v>
      </c>
      <c r="H110" s="19" t="s">
        <v>52</v>
      </c>
      <c r="I110" s="19" t="s">
        <v>52</v>
      </c>
      <c r="J110" s="19" t="s">
        <v>52</v>
      </c>
      <c r="K110" s="19" t="s">
        <v>52</v>
      </c>
      <c r="L110" s="19" t="s">
        <v>52</v>
      </c>
      <c r="M110" s="19" t="s">
        <v>52</v>
      </c>
      <c r="N110" s="19" t="s">
        <v>52</v>
      </c>
      <c r="O110" s="19" t="s">
        <v>52</v>
      </c>
      <c r="P110" s="19" t="s">
        <v>52</v>
      </c>
      <c r="Q110" s="19" t="s">
        <v>52</v>
      </c>
      <c r="R110" s="19" t="s">
        <v>52</v>
      </c>
      <c r="S110" s="19" t="s">
        <v>52</v>
      </c>
      <c r="T110" s="19" t="s">
        <v>52</v>
      </c>
      <c r="U110" s="19" t="s">
        <v>52</v>
      </c>
      <c r="V110" s="19" t="s">
        <v>52</v>
      </c>
      <c r="W110" s="19" t="s">
        <v>52</v>
      </c>
      <c r="X110" s="19" t="s">
        <v>52</v>
      </c>
      <c r="Y110" s="19" t="s">
        <v>52</v>
      </c>
      <c r="Z110" s="19" t="s">
        <v>52</v>
      </c>
      <c r="AA110" s="19" t="s">
        <v>52</v>
      </c>
      <c r="AB110" s="19" t="s">
        <v>52</v>
      </c>
      <c r="AC110" s="19" t="s">
        <v>52</v>
      </c>
      <c r="AD110" s="19" t="s">
        <v>52</v>
      </c>
      <c r="AE110" s="19" t="s">
        <v>52</v>
      </c>
      <c r="AF110" s="19" t="s">
        <v>52</v>
      </c>
      <c r="AG110" s="19" t="s">
        <v>52</v>
      </c>
      <c r="AH110" s="19" t="s">
        <v>52</v>
      </c>
      <c r="AI110" s="19" t="s">
        <v>52</v>
      </c>
      <c r="AL110" s="4"/>
      <c r="AM110" s="4"/>
    </row>
    <row r="111" spans="1:39" s="1" customFormat="1" ht="15">
      <c r="A111" s="11" t="s">
        <v>108</v>
      </c>
      <c r="B111" s="24">
        <v>102.01</v>
      </c>
      <c r="C111" s="14" t="s">
        <v>52</v>
      </c>
      <c r="D111" s="24">
        <v>101.8</v>
      </c>
      <c r="E111" s="14" t="s">
        <v>52</v>
      </c>
      <c r="F111" s="24">
        <v>99.04</v>
      </c>
      <c r="G111" s="14" t="s">
        <v>52</v>
      </c>
      <c r="H111" s="24">
        <v>99.64</v>
      </c>
      <c r="I111" s="14" t="s">
        <v>52</v>
      </c>
      <c r="J111" s="24">
        <v>97.46</v>
      </c>
      <c r="K111" s="14" t="s">
        <v>52</v>
      </c>
      <c r="L111" s="24">
        <v>97.7</v>
      </c>
      <c r="M111" s="14" t="s">
        <v>52</v>
      </c>
      <c r="N111" s="24">
        <v>95.77</v>
      </c>
      <c r="O111" s="14" t="s">
        <v>52</v>
      </c>
      <c r="P111" s="24">
        <v>99.03</v>
      </c>
      <c r="Q111" s="14" t="s">
        <v>52</v>
      </c>
      <c r="R111" s="24">
        <v>100</v>
      </c>
      <c r="S111" s="14" t="s">
        <v>52</v>
      </c>
      <c r="T111" s="24">
        <v>98.83</v>
      </c>
      <c r="U111" s="14" t="s">
        <v>52</v>
      </c>
      <c r="V111" s="24">
        <v>103.3</v>
      </c>
      <c r="W111" s="14" t="s">
        <v>52</v>
      </c>
      <c r="X111" s="24">
        <v>104.88</v>
      </c>
      <c r="Y111" s="14" t="s">
        <v>52</v>
      </c>
      <c r="Z111" s="24">
        <v>104.54</v>
      </c>
      <c r="AA111" s="14" t="s">
        <v>52</v>
      </c>
      <c r="AB111" s="24">
        <v>101.3</v>
      </c>
      <c r="AC111" s="14" t="s">
        <v>52</v>
      </c>
      <c r="AD111" s="24">
        <v>102.09</v>
      </c>
      <c r="AE111" s="14" t="s">
        <v>52</v>
      </c>
      <c r="AF111" s="24">
        <v>100.73</v>
      </c>
      <c r="AG111" s="14" t="s">
        <v>52</v>
      </c>
      <c r="AH111" s="24">
        <v>99.98</v>
      </c>
      <c r="AI111" s="14"/>
      <c r="AK111" s="11" t="s">
        <v>146</v>
      </c>
      <c r="AL111" s="31">
        <v>-0.12019396333056154</v>
      </c>
      <c r="AM111" s="33">
        <v>-0.7445646778516779</v>
      </c>
    </row>
    <row r="112" spans="1:39" s="1" customFormat="1" ht="15">
      <c r="A112" s="11" t="s">
        <v>148</v>
      </c>
      <c r="B112" s="24">
        <v>80.84</v>
      </c>
      <c r="C112" s="13" t="s">
        <v>52</v>
      </c>
      <c r="D112" s="24">
        <v>82.54</v>
      </c>
      <c r="E112" s="13" t="s">
        <v>52</v>
      </c>
      <c r="F112" s="24">
        <v>83.62</v>
      </c>
      <c r="G112" s="13" t="s">
        <v>52</v>
      </c>
      <c r="H112" s="24">
        <v>82.09</v>
      </c>
      <c r="I112" s="13" t="s">
        <v>52</v>
      </c>
      <c r="J112" s="24">
        <v>83.12</v>
      </c>
      <c r="K112" s="13" t="s">
        <v>52</v>
      </c>
      <c r="L112" s="24">
        <v>90.37</v>
      </c>
      <c r="M112" s="13" t="s">
        <v>52</v>
      </c>
      <c r="N112" s="24">
        <v>89.49</v>
      </c>
      <c r="O112" s="13" t="s">
        <v>52</v>
      </c>
      <c r="P112" s="24">
        <v>97.13</v>
      </c>
      <c r="Q112" s="13" t="s">
        <v>52</v>
      </c>
      <c r="R112" s="24">
        <v>100</v>
      </c>
      <c r="S112" s="13" t="s">
        <v>52</v>
      </c>
      <c r="T112" s="24">
        <v>105.66</v>
      </c>
      <c r="U112" s="13" t="s">
        <v>52</v>
      </c>
      <c r="V112" s="24">
        <v>103.71</v>
      </c>
      <c r="W112" s="13" t="s">
        <v>52</v>
      </c>
      <c r="X112" s="24">
        <v>102.65</v>
      </c>
      <c r="Y112" s="13" t="s">
        <v>52</v>
      </c>
      <c r="Z112" s="24">
        <v>99.84</v>
      </c>
      <c r="AA112" s="13" t="s">
        <v>52</v>
      </c>
      <c r="AB112" s="24">
        <v>100.53</v>
      </c>
      <c r="AC112" s="13" t="s">
        <v>52</v>
      </c>
      <c r="AD112" s="24">
        <v>103.28</v>
      </c>
      <c r="AE112" s="13" t="s">
        <v>52</v>
      </c>
      <c r="AF112" s="24">
        <v>105.88</v>
      </c>
      <c r="AG112" s="13" t="s">
        <v>52</v>
      </c>
      <c r="AH112" s="24">
        <v>108.57</v>
      </c>
      <c r="AI112" s="13"/>
      <c r="AK112" s="11" t="s">
        <v>148</v>
      </c>
      <c r="AL112" s="31">
        <v>1.8442133980820952</v>
      </c>
      <c r="AM112" s="33">
        <v>2.5406120136002963</v>
      </c>
    </row>
    <row r="113" spans="1:39" s="1" customFormat="1" ht="15">
      <c r="A113" s="11" t="s">
        <v>150</v>
      </c>
      <c r="B113" s="24">
        <v>101.52</v>
      </c>
      <c r="C113" s="14" t="s">
        <v>52</v>
      </c>
      <c r="D113" s="24">
        <v>99.86</v>
      </c>
      <c r="E113" s="14" t="s">
        <v>52</v>
      </c>
      <c r="F113" s="24">
        <v>98.2</v>
      </c>
      <c r="G113" s="14" t="s">
        <v>52</v>
      </c>
      <c r="H113" s="24">
        <v>96.54</v>
      </c>
      <c r="I113" s="14" t="s">
        <v>52</v>
      </c>
      <c r="J113" s="24">
        <v>100.55</v>
      </c>
      <c r="K113" s="14" t="s">
        <v>52</v>
      </c>
      <c r="L113" s="24">
        <v>103.19</v>
      </c>
      <c r="M113" s="14" t="s">
        <v>52</v>
      </c>
      <c r="N113" s="24">
        <v>104.71</v>
      </c>
      <c r="O113" s="14" t="s">
        <v>52</v>
      </c>
      <c r="P113" s="24">
        <v>102.08</v>
      </c>
      <c r="Q113" s="14" t="s">
        <v>52</v>
      </c>
      <c r="R113" s="24">
        <v>100</v>
      </c>
      <c r="S113" s="14" t="s">
        <v>52</v>
      </c>
      <c r="T113" s="24">
        <v>97.78</v>
      </c>
      <c r="U113" s="14" t="s">
        <v>52</v>
      </c>
      <c r="V113" s="24">
        <v>97.23</v>
      </c>
      <c r="W113" s="14" t="s">
        <v>52</v>
      </c>
      <c r="X113" s="24">
        <v>96.68</v>
      </c>
      <c r="Y113" s="14" t="s">
        <v>52</v>
      </c>
      <c r="Z113" s="24">
        <v>96.26</v>
      </c>
      <c r="AA113" s="14" t="s">
        <v>52</v>
      </c>
      <c r="AB113" s="24">
        <v>95.71</v>
      </c>
      <c r="AC113" s="14" t="s">
        <v>52</v>
      </c>
      <c r="AD113" s="24">
        <v>95.15</v>
      </c>
      <c r="AE113" s="14" t="s">
        <v>52</v>
      </c>
      <c r="AF113" s="24">
        <v>94.74</v>
      </c>
      <c r="AG113" s="14" t="s">
        <v>52</v>
      </c>
      <c r="AH113" s="24">
        <v>94.18</v>
      </c>
      <c r="AI113" s="14"/>
      <c r="AK113" s="11" t="s">
        <v>150</v>
      </c>
      <c r="AL113" s="31">
        <v>-0.3896479629739935</v>
      </c>
      <c r="AM113" s="33">
        <v>-0.5910914080641594</v>
      </c>
    </row>
    <row r="114" spans="1:39" s="1" customFormat="1" ht="15">
      <c r="A114" s="11" t="s">
        <v>154</v>
      </c>
      <c r="B114" s="24">
        <v>126.98</v>
      </c>
      <c r="C114" s="13" t="s">
        <v>52</v>
      </c>
      <c r="D114" s="24">
        <v>120.63</v>
      </c>
      <c r="E114" s="13" t="s">
        <v>52</v>
      </c>
      <c r="F114" s="24">
        <v>114.6</v>
      </c>
      <c r="G114" s="13" t="s">
        <v>52</v>
      </c>
      <c r="H114" s="24">
        <v>107.23</v>
      </c>
      <c r="I114" s="13" t="s">
        <v>52</v>
      </c>
      <c r="J114" s="24">
        <v>104.16</v>
      </c>
      <c r="K114" s="13" t="s">
        <v>52</v>
      </c>
      <c r="L114" s="24">
        <v>103.9</v>
      </c>
      <c r="M114" s="13" t="s">
        <v>52</v>
      </c>
      <c r="N114" s="24">
        <v>100.26</v>
      </c>
      <c r="O114" s="13" t="s">
        <v>52</v>
      </c>
      <c r="P114" s="24">
        <v>100.13</v>
      </c>
      <c r="Q114" s="13" t="s">
        <v>52</v>
      </c>
      <c r="R114" s="24">
        <v>100</v>
      </c>
      <c r="S114" s="13" t="s">
        <v>52</v>
      </c>
      <c r="T114" s="24">
        <v>97.05</v>
      </c>
      <c r="U114" s="13" t="s">
        <v>52</v>
      </c>
      <c r="V114" s="24">
        <v>96.75</v>
      </c>
      <c r="W114" s="13" t="s">
        <v>52</v>
      </c>
      <c r="X114" s="24">
        <v>96.19</v>
      </c>
      <c r="Y114" s="13" t="s">
        <v>52</v>
      </c>
      <c r="Z114" s="24">
        <v>94.27</v>
      </c>
      <c r="AA114" s="13" t="s">
        <v>52</v>
      </c>
      <c r="AB114" s="24">
        <v>88.05</v>
      </c>
      <c r="AC114" s="13" t="s">
        <v>52</v>
      </c>
      <c r="AD114" s="24">
        <v>86.38</v>
      </c>
      <c r="AE114" s="13" t="s">
        <v>52</v>
      </c>
      <c r="AF114" s="24">
        <v>88.77</v>
      </c>
      <c r="AG114" s="13" t="s">
        <v>52</v>
      </c>
      <c r="AH114" s="24">
        <v>88.77</v>
      </c>
      <c r="AI114" s="13"/>
      <c r="AK114" s="11" t="s">
        <v>154</v>
      </c>
      <c r="AL114" s="31">
        <v>-2.0237695958435276</v>
      </c>
      <c r="AM114" s="33">
        <v>0</v>
      </c>
    </row>
    <row r="115" spans="1:39" s="1" customFormat="1" ht="15">
      <c r="A115" s="11" t="s">
        <v>151</v>
      </c>
      <c r="B115" s="24">
        <v>81.16</v>
      </c>
      <c r="C115" s="14" t="s">
        <v>52</v>
      </c>
      <c r="D115" s="24">
        <v>84.99</v>
      </c>
      <c r="E115" s="14" t="s">
        <v>52</v>
      </c>
      <c r="F115" s="24">
        <v>84.29</v>
      </c>
      <c r="G115" s="14" t="s">
        <v>52</v>
      </c>
      <c r="H115" s="24">
        <v>86.03</v>
      </c>
      <c r="I115" s="14" t="s">
        <v>52</v>
      </c>
      <c r="J115" s="24">
        <v>84.05</v>
      </c>
      <c r="K115" s="14" t="s">
        <v>52</v>
      </c>
      <c r="L115" s="24">
        <v>85.82</v>
      </c>
      <c r="M115" s="14" t="s">
        <v>52</v>
      </c>
      <c r="N115" s="24">
        <v>89.48</v>
      </c>
      <c r="O115" s="14" t="s">
        <v>52</v>
      </c>
      <c r="P115" s="24">
        <v>94.15</v>
      </c>
      <c r="Q115" s="14" t="s">
        <v>52</v>
      </c>
      <c r="R115" s="24">
        <v>100</v>
      </c>
      <c r="S115" s="14" t="s">
        <v>52</v>
      </c>
      <c r="T115" s="24">
        <v>102.7</v>
      </c>
      <c r="U115" s="14" t="s">
        <v>52</v>
      </c>
      <c r="V115" s="24">
        <v>104.2</v>
      </c>
      <c r="W115" s="14" t="s">
        <v>52</v>
      </c>
      <c r="X115" s="24">
        <v>103.56</v>
      </c>
      <c r="Y115" s="14" t="s">
        <v>52</v>
      </c>
      <c r="Z115" s="24">
        <v>104.13</v>
      </c>
      <c r="AA115" s="14" t="s">
        <v>52</v>
      </c>
      <c r="AB115" s="24">
        <v>110.48</v>
      </c>
      <c r="AC115" s="14" t="s">
        <v>52</v>
      </c>
      <c r="AD115" s="24">
        <v>108.2</v>
      </c>
      <c r="AE115" s="14" t="s">
        <v>52</v>
      </c>
      <c r="AF115" s="24">
        <v>106.53</v>
      </c>
      <c r="AG115" s="14" t="s">
        <v>52</v>
      </c>
      <c r="AH115" s="24">
        <v>111.85</v>
      </c>
      <c r="AI115" s="14"/>
      <c r="AK115" s="11" t="s">
        <v>151</v>
      </c>
      <c r="AL115" s="31">
        <v>1.8476964177516875</v>
      </c>
      <c r="AM115" s="33">
        <v>4.9938984323664615</v>
      </c>
    </row>
    <row r="116" spans="1:39" s="1" customFormat="1" ht="15">
      <c r="A116" s="11" t="s">
        <v>161</v>
      </c>
      <c r="B116" s="24">
        <v>92.27</v>
      </c>
      <c r="C116" s="13" t="s">
        <v>52</v>
      </c>
      <c r="D116" s="24">
        <v>94.85</v>
      </c>
      <c r="E116" s="13" t="s">
        <v>52</v>
      </c>
      <c r="F116" s="24">
        <v>96.47</v>
      </c>
      <c r="G116" s="13" t="s">
        <v>52</v>
      </c>
      <c r="H116" s="24">
        <v>97.23</v>
      </c>
      <c r="I116" s="13" t="s">
        <v>52</v>
      </c>
      <c r="J116" s="24">
        <v>97.36</v>
      </c>
      <c r="K116" s="13" t="s">
        <v>52</v>
      </c>
      <c r="L116" s="24">
        <v>96.73</v>
      </c>
      <c r="M116" s="13" t="s">
        <v>52</v>
      </c>
      <c r="N116" s="24">
        <v>97.82</v>
      </c>
      <c r="O116" s="13" t="s">
        <v>52</v>
      </c>
      <c r="P116" s="24">
        <v>99.86</v>
      </c>
      <c r="Q116" s="13" t="s">
        <v>52</v>
      </c>
      <c r="R116" s="24">
        <v>100</v>
      </c>
      <c r="S116" s="13" t="s">
        <v>52</v>
      </c>
      <c r="T116" s="24">
        <v>96.36</v>
      </c>
      <c r="U116" s="13" t="s">
        <v>52</v>
      </c>
      <c r="V116" s="24">
        <v>96.7</v>
      </c>
      <c r="W116" s="13" t="s">
        <v>52</v>
      </c>
      <c r="X116" s="24">
        <v>96.47</v>
      </c>
      <c r="Y116" s="13" t="s">
        <v>52</v>
      </c>
      <c r="Z116" s="24">
        <v>97.26</v>
      </c>
      <c r="AA116" s="13" t="s">
        <v>52</v>
      </c>
      <c r="AB116" s="24">
        <v>99.05</v>
      </c>
      <c r="AC116" s="13" t="s">
        <v>52</v>
      </c>
      <c r="AD116" s="24">
        <v>99.95</v>
      </c>
      <c r="AE116" s="13" t="s">
        <v>52</v>
      </c>
      <c r="AF116" s="24">
        <v>100.57</v>
      </c>
      <c r="AG116" s="13" t="s">
        <v>52</v>
      </c>
      <c r="AH116" s="24">
        <v>100.57</v>
      </c>
      <c r="AI116" s="13"/>
      <c r="AK116" s="11" t="s">
        <v>162</v>
      </c>
      <c r="AL116" s="31">
        <v>0.39114502371691007</v>
      </c>
      <c r="AM116" s="33">
        <v>0</v>
      </c>
    </row>
    <row r="117" spans="1:39" s="1" customFormat="1" ht="15">
      <c r="A117" s="11" t="s">
        <v>165</v>
      </c>
      <c r="B117" s="24">
        <v>119.13</v>
      </c>
      <c r="C117" s="14" t="s">
        <v>52</v>
      </c>
      <c r="D117" s="24">
        <v>116.7</v>
      </c>
      <c r="E117" s="14" t="s">
        <v>52</v>
      </c>
      <c r="F117" s="24">
        <v>109.47</v>
      </c>
      <c r="G117" s="14" t="s">
        <v>52</v>
      </c>
      <c r="H117" s="24">
        <v>106.34</v>
      </c>
      <c r="I117" s="14" t="s">
        <v>52</v>
      </c>
      <c r="J117" s="24">
        <v>104.04</v>
      </c>
      <c r="K117" s="14" t="s">
        <v>52</v>
      </c>
      <c r="L117" s="24">
        <v>103.31</v>
      </c>
      <c r="M117" s="14" t="s">
        <v>52</v>
      </c>
      <c r="N117" s="24">
        <v>106.46</v>
      </c>
      <c r="O117" s="14" t="s">
        <v>52</v>
      </c>
      <c r="P117" s="24">
        <v>109.73</v>
      </c>
      <c r="Q117" s="14" t="s">
        <v>52</v>
      </c>
      <c r="R117" s="24">
        <v>100</v>
      </c>
      <c r="S117" s="14" t="s">
        <v>52</v>
      </c>
      <c r="T117" s="24">
        <v>106.19</v>
      </c>
      <c r="U117" s="14" t="s">
        <v>52</v>
      </c>
      <c r="V117" s="24">
        <v>110.53</v>
      </c>
      <c r="W117" s="14" t="s">
        <v>52</v>
      </c>
      <c r="X117" s="24">
        <v>115.68</v>
      </c>
      <c r="Y117" s="14" t="s">
        <v>52</v>
      </c>
      <c r="Z117" s="24">
        <v>113.18</v>
      </c>
      <c r="AA117" s="14" t="s">
        <v>52</v>
      </c>
      <c r="AB117" s="24">
        <v>98.58</v>
      </c>
      <c r="AC117" s="14" t="s">
        <v>52</v>
      </c>
      <c r="AD117" s="24">
        <v>96.56</v>
      </c>
      <c r="AE117" s="14" t="s">
        <v>52</v>
      </c>
      <c r="AF117" s="24">
        <v>98.09</v>
      </c>
      <c r="AG117" s="14" t="s">
        <v>52</v>
      </c>
      <c r="AH117" s="24">
        <v>98.76</v>
      </c>
      <c r="AI117" s="14"/>
      <c r="AK117" s="11" t="s">
        <v>165</v>
      </c>
      <c r="AL117" s="31">
        <v>-1.1065909011445219</v>
      </c>
      <c r="AM117" s="33">
        <v>0.6830461820776845</v>
      </c>
    </row>
    <row r="118" spans="1:39" s="1" customFormat="1" ht="15">
      <c r="A118" s="11" t="s">
        <v>156</v>
      </c>
      <c r="B118" s="24">
        <v>105.66</v>
      </c>
      <c r="C118" s="13" t="s">
        <v>52</v>
      </c>
      <c r="D118" s="24">
        <v>98.81</v>
      </c>
      <c r="E118" s="13" t="s">
        <v>52</v>
      </c>
      <c r="F118" s="24">
        <v>95.77</v>
      </c>
      <c r="G118" s="13" t="s">
        <v>52</v>
      </c>
      <c r="H118" s="24">
        <v>97.29</v>
      </c>
      <c r="I118" s="13" t="s">
        <v>52</v>
      </c>
      <c r="J118" s="24">
        <v>97.29</v>
      </c>
      <c r="K118" s="13" t="s">
        <v>52</v>
      </c>
      <c r="L118" s="24">
        <v>97.29</v>
      </c>
      <c r="M118" s="13" t="s">
        <v>52</v>
      </c>
      <c r="N118" s="24">
        <v>100</v>
      </c>
      <c r="O118" s="13" t="s">
        <v>52</v>
      </c>
      <c r="P118" s="24">
        <v>100</v>
      </c>
      <c r="Q118" s="13" t="s">
        <v>52</v>
      </c>
      <c r="R118" s="24">
        <v>100</v>
      </c>
      <c r="S118" s="13" t="s">
        <v>52</v>
      </c>
      <c r="T118" s="24">
        <v>100.33</v>
      </c>
      <c r="U118" s="13" t="s">
        <v>52</v>
      </c>
      <c r="V118" s="24">
        <v>112.18</v>
      </c>
      <c r="W118" s="13" t="s">
        <v>52</v>
      </c>
      <c r="X118" s="24">
        <v>120.99</v>
      </c>
      <c r="Y118" s="13" t="s">
        <v>52</v>
      </c>
      <c r="Z118" s="24">
        <v>131.32</v>
      </c>
      <c r="AA118" s="13" t="s">
        <v>52</v>
      </c>
      <c r="AB118" s="24">
        <v>143.93</v>
      </c>
      <c r="AC118" s="13" t="s">
        <v>52</v>
      </c>
      <c r="AD118" s="24">
        <v>143.93</v>
      </c>
      <c r="AE118" s="13" t="s">
        <v>52</v>
      </c>
      <c r="AF118" s="24">
        <v>143.93</v>
      </c>
      <c r="AG118" s="13" t="s">
        <v>52</v>
      </c>
      <c r="AH118" s="24">
        <v>143.93</v>
      </c>
      <c r="AI118" s="13"/>
      <c r="AK118" s="11" t="s">
        <v>156</v>
      </c>
      <c r="AL118" s="31">
        <v>2.539224462531986</v>
      </c>
      <c r="AM118" s="33">
        <v>0</v>
      </c>
    </row>
    <row r="119" spans="1:39" s="1" customFormat="1" ht="15">
      <c r="A119" s="11" t="s">
        <v>170</v>
      </c>
      <c r="B119" s="24">
        <v>147.26</v>
      </c>
      <c r="C119" s="14" t="s">
        <v>52</v>
      </c>
      <c r="D119" s="24">
        <v>126.66</v>
      </c>
      <c r="E119" s="14" t="s">
        <v>52</v>
      </c>
      <c r="F119" s="24">
        <v>108.95</v>
      </c>
      <c r="G119" s="14" t="s">
        <v>52</v>
      </c>
      <c r="H119" s="24">
        <v>103.86</v>
      </c>
      <c r="I119" s="14" t="s">
        <v>52</v>
      </c>
      <c r="J119" s="24">
        <v>99.01</v>
      </c>
      <c r="K119" s="14" t="s">
        <v>52</v>
      </c>
      <c r="L119" s="24">
        <v>94.4</v>
      </c>
      <c r="M119" s="14" t="s">
        <v>52</v>
      </c>
      <c r="N119" s="24">
        <v>89.97</v>
      </c>
      <c r="O119" s="14" t="s">
        <v>52</v>
      </c>
      <c r="P119" s="24">
        <v>94.79</v>
      </c>
      <c r="Q119" s="14" t="s">
        <v>52</v>
      </c>
      <c r="R119" s="24">
        <v>100</v>
      </c>
      <c r="S119" s="14" t="s">
        <v>52</v>
      </c>
      <c r="T119" s="24">
        <v>105.34</v>
      </c>
      <c r="U119" s="14" t="s">
        <v>52</v>
      </c>
      <c r="V119" s="24">
        <v>99.82</v>
      </c>
      <c r="W119" s="14" t="s">
        <v>52</v>
      </c>
      <c r="X119" s="24">
        <v>94.59</v>
      </c>
      <c r="Y119" s="14" t="s">
        <v>52</v>
      </c>
      <c r="Z119" s="24">
        <v>89.63</v>
      </c>
      <c r="AA119" s="14" t="s">
        <v>52</v>
      </c>
      <c r="AB119" s="24">
        <v>84.93</v>
      </c>
      <c r="AC119" s="14" t="s">
        <v>52</v>
      </c>
      <c r="AD119" s="24">
        <v>83.24</v>
      </c>
      <c r="AE119" s="14" t="s">
        <v>52</v>
      </c>
      <c r="AF119" s="24">
        <v>81.58</v>
      </c>
      <c r="AG119" s="14" t="s">
        <v>52</v>
      </c>
      <c r="AH119" s="24">
        <v>79.96</v>
      </c>
      <c r="AI119" s="14"/>
      <c r="AK119" s="11" t="s">
        <v>170</v>
      </c>
      <c r="AL119" s="31">
        <v>-3.019990992450683</v>
      </c>
      <c r="AM119" s="33">
        <v>-1.9857808286344758</v>
      </c>
    </row>
    <row r="120" spans="1:39" s="1" customFormat="1" ht="15">
      <c r="A120" s="11" t="s">
        <v>172</v>
      </c>
      <c r="B120" s="24">
        <v>102.04</v>
      </c>
      <c r="C120" s="13" t="s">
        <v>52</v>
      </c>
      <c r="D120" s="24">
        <v>102.4</v>
      </c>
      <c r="E120" s="13" t="s">
        <v>52</v>
      </c>
      <c r="F120" s="24">
        <v>94.25</v>
      </c>
      <c r="G120" s="13" t="s">
        <v>52</v>
      </c>
      <c r="H120" s="24">
        <v>106.21</v>
      </c>
      <c r="I120" s="13" t="s">
        <v>52</v>
      </c>
      <c r="J120" s="24">
        <v>103.86</v>
      </c>
      <c r="K120" s="13" t="s">
        <v>52</v>
      </c>
      <c r="L120" s="24">
        <v>97.81</v>
      </c>
      <c r="M120" s="13" t="s">
        <v>52</v>
      </c>
      <c r="N120" s="24">
        <v>98.35</v>
      </c>
      <c r="O120" s="13" t="s">
        <v>52</v>
      </c>
      <c r="P120" s="24">
        <v>98.9</v>
      </c>
      <c r="Q120" s="13" t="s">
        <v>52</v>
      </c>
      <c r="R120" s="24">
        <v>100</v>
      </c>
      <c r="S120" s="13" t="s">
        <v>52</v>
      </c>
      <c r="T120" s="24">
        <v>100.67</v>
      </c>
      <c r="U120" s="13" t="s">
        <v>52</v>
      </c>
      <c r="V120" s="24">
        <v>114.74</v>
      </c>
      <c r="W120" s="13" t="s">
        <v>52</v>
      </c>
      <c r="X120" s="24">
        <v>120.08</v>
      </c>
      <c r="Y120" s="13" t="s">
        <v>52</v>
      </c>
      <c r="Z120" s="24">
        <v>121.29</v>
      </c>
      <c r="AA120" s="13" t="s">
        <v>52</v>
      </c>
      <c r="AB120" s="24">
        <v>117.45</v>
      </c>
      <c r="AC120" s="13" t="s">
        <v>52</v>
      </c>
      <c r="AD120" s="24">
        <v>124.78</v>
      </c>
      <c r="AE120" s="13" t="s">
        <v>52</v>
      </c>
      <c r="AF120" s="24">
        <v>116.45</v>
      </c>
      <c r="AG120" s="13" t="s">
        <v>52</v>
      </c>
      <c r="AH120" s="24">
        <v>107.33</v>
      </c>
      <c r="AI120" s="13"/>
      <c r="AK120" s="11" t="s">
        <v>172</v>
      </c>
      <c r="AL120" s="31">
        <v>0.3139684375820906</v>
      </c>
      <c r="AM120" s="33">
        <v>-7.831687419493349</v>
      </c>
    </row>
    <row r="121" spans="1:39" s="1" customFormat="1" ht="15">
      <c r="A121" s="11" t="s">
        <v>174</v>
      </c>
      <c r="B121" s="24">
        <v>99.57</v>
      </c>
      <c r="C121" s="14" t="s">
        <v>52</v>
      </c>
      <c r="D121" s="24">
        <v>98.99</v>
      </c>
      <c r="E121" s="14" t="s">
        <v>52</v>
      </c>
      <c r="F121" s="24">
        <v>97.51</v>
      </c>
      <c r="G121" s="14" t="s">
        <v>52</v>
      </c>
      <c r="H121" s="24">
        <v>96.54</v>
      </c>
      <c r="I121" s="14" t="s">
        <v>52</v>
      </c>
      <c r="J121" s="24">
        <v>97.8</v>
      </c>
      <c r="K121" s="14" t="s">
        <v>52</v>
      </c>
      <c r="L121" s="24">
        <v>97.8</v>
      </c>
      <c r="M121" s="14" t="s">
        <v>52</v>
      </c>
      <c r="N121" s="24">
        <v>99.13</v>
      </c>
      <c r="O121" s="14" t="s">
        <v>52</v>
      </c>
      <c r="P121" s="24">
        <v>100.43</v>
      </c>
      <c r="Q121" s="14" t="s">
        <v>52</v>
      </c>
      <c r="R121" s="24">
        <v>100</v>
      </c>
      <c r="S121" s="14" t="s">
        <v>52</v>
      </c>
      <c r="T121" s="24">
        <v>100.55</v>
      </c>
      <c r="U121" s="14" t="s">
        <v>52</v>
      </c>
      <c r="V121" s="24">
        <v>101.35</v>
      </c>
      <c r="W121" s="14" t="s">
        <v>52</v>
      </c>
      <c r="X121" s="24">
        <v>102.57</v>
      </c>
      <c r="Y121" s="14" t="s">
        <v>52</v>
      </c>
      <c r="Z121" s="24">
        <v>104.01</v>
      </c>
      <c r="AA121" s="14" t="s">
        <v>52</v>
      </c>
      <c r="AB121" s="24">
        <v>101.6</v>
      </c>
      <c r="AC121" s="14" t="s">
        <v>52</v>
      </c>
      <c r="AD121" s="24">
        <v>103.43</v>
      </c>
      <c r="AE121" s="14" t="s">
        <v>52</v>
      </c>
      <c r="AF121" s="24">
        <v>105.18</v>
      </c>
      <c r="AG121" s="14" t="s">
        <v>52</v>
      </c>
      <c r="AH121" s="24">
        <v>106.97</v>
      </c>
      <c r="AI121" s="14"/>
      <c r="AK121" s="11" t="s">
        <v>174</v>
      </c>
      <c r="AL121" s="31">
        <v>0.5182019550442174</v>
      </c>
      <c r="AM121" s="33">
        <v>1.7018444571211155</v>
      </c>
    </row>
    <row r="122" spans="1:39" s="1" customFormat="1" ht="15">
      <c r="A122" s="11" t="s">
        <v>176</v>
      </c>
      <c r="B122" s="24">
        <v>100</v>
      </c>
      <c r="C122" s="13" t="s">
        <v>52</v>
      </c>
      <c r="D122" s="24">
        <v>91.67</v>
      </c>
      <c r="E122" s="13" t="s">
        <v>52</v>
      </c>
      <c r="F122" s="24">
        <v>100</v>
      </c>
      <c r="G122" s="13" t="s">
        <v>52</v>
      </c>
      <c r="H122" s="24">
        <v>100</v>
      </c>
      <c r="I122" s="13" t="s">
        <v>52</v>
      </c>
      <c r="J122" s="24">
        <v>91.67</v>
      </c>
      <c r="K122" s="13" t="s">
        <v>52</v>
      </c>
      <c r="L122" s="24">
        <v>116.67</v>
      </c>
      <c r="M122" s="13" t="s">
        <v>52</v>
      </c>
      <c r="N122" s="24">
        <v>108.33</v>
      </c>
      <c r="O122" s="13" t="s">
        <v>52</v>
      </c>
      <c r="P122" s="24">
        <v>91.67</v>
      </c>
      <c r="Q122" s="13" t="s">
        <v>52</v>
      </c>
      <c r="R122" s="24">
        <v>100</v>
      </c>
      <c r="S122" s="13" t="s">
        <v>52</v>
      </c>
      <c r="T122" s="24">
        <v>108.33</v>
      </c>
      <c r="U122" s="13" t="s">
        <v>52</v>
      </c>
      <c r="V122" s="24">
        <v>125</v>
      </c>
      <c r="W122" s="13" t="s">
        <v>52</v>
      </c>
      <c r="X122" s="24">
        <v>125</v>
      </c>
      <c r="Y122" s="13" t="s">
        <v>52</v>
      </c>
      <c r="Z122" s="24">
        <v>125</v>
      </c>
      <c r="AA122" s="13" t="s">
        <v>52</v>
      </c>
      <c r="AB122" s="24">
        <v>125</v>
      </c>
      <c r="AC122" s="13" t="s">
        <v>52</v>
      </c>
      <c r="AD122" s="24">
        <v>125</v>
      </c>
      <c r="AE122" s="13" t="s">
        <v>52</v>
      </c>
      <c r="AF122" s="24">
        <v>125</v>
      </c>
      <c r="AG122" s="13" t="s">
        <v>52</v>
      </c>
      <c r="AH122" s="24">
        <v>125.21</v>
      </c>
      <c r="AI122" s="13"/>
      <c r="AK122" s="11" t="s">
        <v>176</v>
      </c>
      <c r="AL122" s="31">
        <v>2.1004020567689574</v>
      </c>
      <c r="AM122" s="33">
        <v>0.16799999999999038</v>
      </c>
    </row>
    <row r="123" spans="1:39" s="1" customFormat="1" ht="15">
      <c r="A123" s="11" t="s">
        <v>180</v>
      </c>
      <c r="B123" s="24">
        <v>100.89</v>
      </c>
      <c r="C123" s="14" t="s">
        <v>52</v>
      </c>
      <c r="D123" s="24">
        <v>98.88</v>
      </c>
      <c r="E123" s="14" t="s">
        <v>52</v>
      </c>
      <c r="F123" s="24">
        <v>94.79</v>
      </c>
      <c r="G123" s="14" t="s">
        <v>52</v>
      </c>
      <c r="H123" s="24">
        <v>97.22</v>
      </c>
      <c r="I123" s="14" t="s">
        <v>52</v>
      </c>
      <c r="J123" s="24">
        <v>96.71</v>
      </c>
      <c r="K123" s="14" t="s">
        <v>52</v>
      </c>
      <c r="L123" s="24">
        <v>97.45</v>
      </c>
      <c r="M123" s="14" t="s">
        <v>52</v>
      </c>
      <c r="N123" s="24">
        <v>95.94</v>
      </c>
      <c r="O123" s="14" t="s">
        <v>52</v>
      </c>
      <c r="P123" s="24">
        <v>98.31</v>
      </c>
      <c r="Q123" s="14" t="s">
        <v>52</v>
      </c>
      <c r="R123" s="24">
        <v>100</v>
      </c>
      <c r="S123" s="14" t="s">
        <v>52</v>
      </c>
      <c r="T123" s="24">
        <v>105.9</v>
      </c>
      <c r="U123" s="14" t="s">
        <v>52</v>
      </c>
      <c r="V123" s="24">
        <v>107.47</v>
      </c>
      <c r="W123" s="14" t="s">
        <v>52</v>
      </c>
      <c r="X123" s="24">
        <v>110.5</v>
      </c>
      <c r="Y123" s="14" t="s">
        <v>52</v>
      </c>
      <c r="Z123" s="24">
        <v>107.24</v>
      </c>
      <c r="AA123" s="14" t="s">
        <v>52</v>
      </c>
      <c r="AB123" s="24">
        <v>104.81</v>
      </c>
      <c r="AC123" s="14" t="s">
        <v>52</v>
      </c>
      <c r="AD123" s="24">
        <v>96.14</v>
      </c>
      <c r="AE123" s="14" t="s">
        <v>52</v>
      </c>
      <c r="AF123" s="24">
        <v>95.76</v>
      </c>
      <c r="AG123" s="14" t="s">
        <v>52</v>
      </c>
      <c r="AH123" s="24">
        <v>95.48</v>
      </c>
      <c r="AI123" s="14"/>
      <c r="AK123" s="11" t="s">
        <v>180</v>
      </c>
      <c r="AL123" s="31">
        <v>-0.2329960900070538</v>
      </c>
      <c r="AM123" s="33">
        <v>-0.29239766081871066</v>
      </c>
    </row>
    <row r="124" spans="1:39" s="1" customFormat="1" ht="15">
      <c r="A124" s="11" t="s">
        <v>182</v>
      </c>
      <c r="B124" s="24">
        <v>121.69</v>
      </c>
      <c r="C124" s="13" t="s">
        <v>52</v>
      </c>
      <c r="D124" s="24">
        <v>125.52</v>
      </c>
      <c r="E124" s="13" t="s">
        <v>52</v>
      </c>
      <c r="F124" s="24">
        <v>123.9</v>
      </c>
      <c r="G124" s="13" t="s">
        <v>52</v>
      </c>
      <c r="H124" s="24">
        <v>114.57</v>
      </c>
      <c r="I124" s="13" t="s">
        <v>52</v>
      </c>
      <c r="J124" s="24">
        <v>115.84</v>
      </c>
      <c r="K124" s="13" t="s">
        <v>52</v>
      </c>
      <c r="L124" s="24">
        <v>114.21</v>
      </c>
      <c r="M124" s="13" t="s">
        <v>52</v>
      </c>
      <c r="N124" s="24">
        <v>104.16</v>
      </c>
      <c r="O124" s="13" t="s">
        <v>52</v>
      </c>
      <c r="P124" s="24">
        <v>94.29</v>
      </c>
      <c r="Q124" s="13" t="s">
        <v>52</v>
      </c>
      <c r="R124" s="24">
        <v>100</v>
      </c>
      <c r="S124" s="13" t="s">
        <v>52</v>
      </c>
      <c r="T124" s="24">
        <v>109.45</v>
      </c>
      <c r="U124" s="13" t="s">
        <v>52</v>
      </c>
      <c r="V124" s="24">
        <v>105.45</v>
      </c>
      <c r="W124" s="13" t="s">
        <v>52</v>
      </c>
      <c r="X124" s="24">
        <v>104.04</v>
      </c>
      <c r="Y124" s="13" t="s">
        <v>52</v>
      </c>
      <c r="Z124" s="24">
        <v>113.58</v>
      </c>
      <c r="AA124" s="13" t="s">
        <v>52</v>
      </c>
      <c r="AB124" s="24">
        <v>132.63</v>
      </c>
      <c r="AC124" s="13" t="s">
        <v>52</v>
      </c>
      <c r="AD124" s="24">
        <v>132.8</v>
      </c>
      <c r="AE124" s="13" t="s">
        <v>52</v>
      </c>
      <c r="AF124" s="24">
        <v>142.57</v>
      </c>
      <c r="AG124" s="13" t="s">
        <v>52</v>
      </c>
      <c r="AH124" s="24">
        <v>146.75</v>
      </c>
      <c r="AI124" s="13"/>
      <c r="AK124" s="11" t="s">
        <v>182</v>
      </c>
      <c r="AL124" s="31">
        <v>1.047214307898825</v>
      </c>
      <c r="AM124" s="34">
        <v>2.9318931051413477</v>
      </c>
    </row>
    <row r="125" spans="1:39" s="1" customFormat="1" ht="15">
      <c r="A125" s="11" t="s">
        <v>184</v>
      </c>
      <c r="B125" s="24">
        <v>101.82</v>
      </c>
      <c r="C125" s="14" t="s">
        <v>52</v>
      </c>
      <c r="D125" s="24">
        <v>100.27</v>
      </c>
      <c r="E125" s="14" t="s">
        <v>52</v>
      </c>
      <c r="F125" s="24">
        <v>90.37</v>
      </c>
      <c r="G125" s="14" t="s">
        <v>52</v>
      </c>
      <c r="H125" s="24">
        <v>86.94</v>
      </c>
      <c r="I125" s="14" t="s">
        <v>52</v>
      </c>
      <c r="J125" s="24">
        <v>94.61</v>
      </c>
      <c r="K125" s="14" t="s">
        <v>52</v>
      </c>
      <c r="L125" s="24">
        <v>95.32</v>
      </c>
      <c r="M125" s="14" t="s">
        <v>52</v>
      </c>
      <c r="N125" s="24">
        <v>103.37</v>
      </c>
      <c r="O125" s="14" t="s">
        <v>52</v>
      </c>
      <c r="P125" s="24">
        <v>100.27</v>
      </c>
      <c r="Q125" s="14" t="s">
        <v>52</v>
      </c>
      <c r="R125" s="24">
        <v>100</v>
      </c>
      <c r="S125" s="14" t="s">
        <v>52</v>
      </c>
      <c r="T125" s="24">
        <v>97.14</v>
      </c>
      <c r="U125" s="14" t="s">
        <v>52</v>
      </c>
      <c r="V125" s="24">
        <v>96.65</v>
      </c>
      <c r="W125" s="14" t="s">
        <v>52</v>
      </c>
      <c r="X125" s="24">
        <v>99.64</v>
      </c>
      <c r="Y125" s="14" t="s">
        <v>52</v>
      </c>
      <c r="Z125" s="24">
        <v>104.37</v>
      </c>
      <c r="AA125" s="14" t="s">
        <v>52</v>
      </c>
      <c r="AB125" s="24">
        <v>122.74</v>
      </c>
      <c r="AC125" s="14" t="s">
        <v>52</v>
      </c>
      <c r="AD125" s="24">
        <v>116.47</v>
      </c>
      <c r="AE125" s="14" t="s">
        <v>52</v>
      </c>
      <c r="AF125" s="24">
        <v>115.07</v>
      </c>
      <c r="AG125" s="14" t="s">
        <v>52</v>
      </c>
      <c r="AH125" s="24">
        <v>110.12</v>
      </c>
      <c r="AI125" s="14"/>
      <c r="AK125" s="11" t="s">
        <v>184</v>
      </c>
      <c r="AL125" s="31">
        <v>0.6266495019831453</v>
      </c>
      <c r="AM125" s="33">
        <v>-4.3017293821152265</v>
      </c>
    </row>
    <row r="126" spans="1:39" s="1" customFormat="1" ht="15">
      <c r="A126" s="11" t="s">
        <v>186</v>
      </c>
      <c r="B126" s="24">
        <v>100.25</v>
      </c>
      <c r="C126" s="13" t="s">
        <v>52</v>
      </c>
      <c r="D126" s="24">
        <v>96.05</v>
      </c>
      <c r="E126" s="13" t="s">
        <v>52</v>
      </c>
      <c r="F126" s="24">
        <v>97.28</v>
      </c>
      <c r="G126" s="13" t="s">
        <v>52</v>
      </c>
      <c r="H126" s="24">
        <v>96.05</v>
      </c>
      <c r="I126" s="13" t="s">
        <v>52</v>
      </c>
      <c r="J126" s="24">
        <v>95.8</v>
      </c>
      <c r="K126" s="13" t="s">
        <v>52</v>
      </c>
      <c r="L126" s="24">
        <v>96.79</v>
      </c>
      <c r="M126" s="13" t="s">
        <v>52</v>
      </c>
      <c r="N126" s="24">
        <v>87.41</v>
      </c>
      <c r="O126" s="13" t="s">
        <v>52</v>
      </c>
      <c r="P126" s="24">
        <v>95.8</v>
      </c>
      <c r="Q126" s="13" t="s">
        <v>52</v>
      </c>
      <c r="R126" s="24">
        <v>100</v>
      </c>
      <c r="S126" s="13" t="s">
        <v>52</v>
      </c>
      <c r="T126" s="24">
        <v>100.49</v>
      </c>
      <c r="U126" s="13" t="s">
        <v>52</v>
      </c>
      <c r="V126" s="24">
        <v>99.01</v>
      </c>
      <c r="W126" s="13" t="s">
        <v>52</v>
      </c>
      <c r="X126" s="24">
        <v>101.23</v>
      </c>
      <c r="Y126" s="13" t="s">
        <v>52</v>
      </c>
      <c r="Z126" s="24">
        <v>95.33</v>
      </c>
      <c r="AA126" s="13" t="s">
        <v>52</v>
      </c>
      <c r="AB126" s="24">
        <v>84.64</v>
      </c>
      <c r="AC126" s="13" t="s">
        <v>52</v>
      </c>
      <c r="AD126" s="24">
        <v>78.84</v>
      </c>
      <c r="AE126" s="13" t="s">
        <v>52</v>
      </c>
      <c r="AF126" s="24">
        <v>84.09</v>
      </c>
      <c r="AG126" s="13" t="s">
        <v>52</v>
      </c>
      <c r="AH126" s="24">
        <v>81.53</v>
      </c>
      <c r="AI126" s="13"/>
      <c r="AK126" s="11" t="s">
        <v>186</v>
      </c>
      <c r="AL126" s="31">
        <v>-1.0867044946555326</v>
      </c>
      <c r="AM126" s="34">
        <v>-3.044357236294448</v>
      </c>
    </row>
    <row r="127" spans="1:39" s="1" customFormat="1" ht="15">
      <c r="A127" s="11" t="s">
        <v>163</v>
      </c>
      <c r="B127" s="24">
        <v>59.81</v>
      </c>
      <c r="C127" s="14" t="s">
        <v>52</v>
      </c>
      <c r="D127" s="24">
        <v>68.96</v>
      </c>
      <c r="E127" s="14" t="s">
        <v>52</v>
      </c>
      <c r="F127" s="24">
        <v>68.65</v>
      </c>
      <c r="G127" s="14" t="s">
        <v>52</v>
      </c>
      <c r="H127" s="24">
        <v>76.12</v>
      </c>
      <c r="I127" s="14" t="s">
        <v>52</v>
      </c>
      <c r="J127" s="24">
        <v>83.19</v>
      </c>
      <c r="K127" s="14" t="s">
        <v>52</v>
      </c>
      <c r="L127" s="24">
        <v>91.8</v>
      </c>
      <c r="M127" s="14" t="s">
        <v>52</v>
      </c>
      <c r="N127" s="24">
        <v>93.68</v>
      </c>
      <c r="O127" s="14" t="s">
        <v>52</v>
      </c>
      <c r="P127" s="24">
        <v>97.11</v>
      </c>
      <c r="Q127" s="14" t="s">
        <v>52</v>
      </c>
      <c r="R127" s="24">
        <v>100</v>
      </c>
      <c r="S127" s="14" t="s">
        <v>52</v>
      </c>
      <c r="T127" s="24">
        <v>103.58</v>
      </c>
      <c r="U127" s="14" t="s">
        <v>52</v>
      </c>
      <c r="V127" s="24">
        <v>103.58</v>
      </c>
      <c r="W127" s="14" t="s">
        <v>52</v>
      </c>
      <c r="X127" s="24">
        <v>107.06</v>
      </c>
      <c r="Y127" s="14" t="s">
        <v>52</v>
      </c>
      <c r="Z127" s="24">
        <v>105.87</v>
      </c>
      <c r="AA127" s="14" t="s">
        <v>52</v>
      </c>
      <c r="AB127" s="24">
        <v>113.53</v>
      </c>
      <c r="AC127" s="14" t="s">
        <v>52</v>
      </c>
      <c r="AD127" s="24">
        <v>112.34</v>
      </c>
      <c r="AE127" s="14" t="s">
        <v>52</v>
      </c>
      <c r="AF127" s="24">
        <v>109.85</v>
      </c>
      <c r="AG127" s="14" t="s">
        <v>52</v>
      </c>
      <c r="AH127" s="24">
        <v>103.38</v>
      </c>
      <c r="AI127" s="14"/>
      <c r="AK127" s="11" t="s">
        <v>163</v>
      </c>
      <c r="AL127" s="31">
        <v>2.7359919006943345</v>
      </c>
      <c r="AM127" s="33">
        <v>-5.889849795175239</v>
      </c>
    </row>
    <row r="128" spans="1:39" s="1" customFormat="1" ht="15">
      <c r="A128" s="11" t="s">
        <v>191</v>
      </c>
      <c r="B128" s="24">
        <v>84.96</v>
      </c>
      <c r="C128" s="13" t="s">
        <v>52</v>
      </c>
      <c r="D128" s="24">
        <v>83.85</v>
      </c>
      <c r="E128" s="13" t="s">
        <v>52</v>
      </c>
      <c r="F128" s="24">
        <v>84.03</v>
      </c>
      <c r="G128" s="13" t="s">
        <v>52</v>
      </c>
      <c r="H128" s="24">
        <v>83.38</v>
      </c>
      <c r="I128" s="13" t="s">
        <v>52</v>
      </c>
      <c r="J128" s="24">
        <v>82.53</v>
      </c>
      <c r="K128" s="13" t="s">
        <v>52</v>
      </c>
      <c r="L128" s="24">
        <v>87.65</v>
      </c>
      <c r="M128" s="13" t="s">
        <v>52</v>
      </c>
      <c r="N128" s="24">
        <v>92.27</v>
      </c>
      <c r="O128" s="13" t="s">
        <v>52</v>
      </c>
      <c r="P128" s="24">
        <v>96.81</v>
      </c>
      <c r="Q128" s="13" t="s">
        <v>52</v>
      </c>
      <c r="R128" s="24">
        <v>100</v>
      </c>
      <c r="S128" s="13" t="s">
        <v>52</v>
      </c>
      <c r="T128" s="24">
        <v>101.02</v>
      </c>
      <c r="U128" s="13" t="s">
        <v>52</v>
      </c>
      <c r="V128" s="24">
        <v>98.19</v>
      </c>
      <c r="W128" s="13" t="s">
        <v>52</v>
      </c>
      <c r="X128" s="24">
        <v>94.9</v>
      </c>
      <c r="Y128" s="13" t="s">
        <v>52</v>
      </c>
      <c r="Z128" s="24">
        <v>90.17</v>
      </c>
      <c r="AA128" s="13" t="s">
        <v>52</v>
      </c>
      <c r="AB128" s="24">
        <v>87.56</v>
      </c>
      <c r="AC128" s="13" t="s">
        <v>52</v>
      </c>
      <c r="AD128" s="24">
        <v>87.8</v>
      </c>
      <c r="AE128" s="13" t="s">
        <v>52</v>
      </c>
      <c r="AF128" s="24">
        <v>83.25</v>
      </c>
      <c r="AG128" s="13" t="s">
        <v>52</v>
      </c>
      <c r="AH128" s="24">
        <v>89.74</v>
      </c>
      <c r="AI128" s="13"/>
      <c r="AK128" s="11" t="s">
        <v>191</v>
      </c>
      <c r="AL128" s="31">
        <v>0.4536064419737418</v>
      </c>
      <c r="AM128" s="33">
        <v>7.79579579579579</v>
      </c>
    </row>
    <row r="129" spans="1:39" s="1" customFormat="1" ht="15">
      <c r="A129" s="11" t="s">
        <v>152</v>
      </c>
      <c r="B129" s="24">
        <v>84.75</v>
      </c>
      <c r="C129" s="14" t="s">
        <v>52</v>
      </c>
      <c r="D129" s="24">
        <v>84.75</v>
      </c>
      <c r="E129" s="14" t="s">
        <v>52</v>
      </c>
      <c r="F129" s="24">
        <v>84.75</v>
      </c>
      <c r="G129" s="14" t="s">
        <v>52</v>
      </c>
      <c r="H129" s="24">
        <v>97.6</v>
      </c>
      <c r="I129" s="14" t="s">
        <v>52</v>
      </c>
      <c r="J129" s="24">
        <v>97.6</v>
      </c>
      <c r="K129" s="14" t="s">
        <v>52</v>
      </c>
      <c r="L129" s="24">
        <v>97.6</v>
      </c>
      <c r="M129" s="14" t="s">
        <v>52</v>
      </c>
      <c r="N129" s="24">
        <v>100</v>
      </c>
      <c r="O129" s="14" t="s">
        <v>52</v>
      </c>
      <c r="P129" s="24">
        <v>100</v>
      </c>
      <c r="Q129" s="14" t="s">
        <v>52</v>
      </c>
      <c r="R129" s="24">
        <v>100</v>
      </c>
      <c r="S129" s="14" t="s">
        <v>52</v>
      </c>
      <c r="T129" s="24">
        <v>100</v>
      </c>
      <c r="U129" s="14" t="s">
        <v>52</v>
      </c>
      <c r="V129" s="24">
        <v>100</v>
      </c>
      <c r="W129" s="14" t="s">
        <v>52</v>
      </c>
      <c r="X129" s="24">
        <v>100</v>
      </c>
      <c r="Y129" s="14" t="s">
        <v>52</v>
      </c>
      <c r="Z129" s="24">
        <v>100</v>
      </c>
      <c r="AA129" s="14" t="s">
        <v>52</v>
      </c>
      <c r="AB129" s="24">
        <v>63.56</v>
      </c>
      <c r="AC129" s="14" t="s">
        <v>52</v>
      </c>
      <c r="AD129" s="24">
        <v>63.56</v>
      </c>
      <c r="AE129" s="14" t="s">
        <v>52</v>
      </c>
      <c r="AF129" s="24">
        <v>63.56</v>
      </c>
      <c r="AG129" s="14" t="s">
        <v>52</v>
      </c>
      <c r="AH129" s="24">
        <v>62.92</v>
      </c>
      <c r="AI129" s="14"/>
      <c r="AK129" s="11" t="s">
        <v>152</v>
      </c>
      <c r="AL129" s="31">
        <v>-1.9660276939490573</v>
      </c>
      <c r="AM129" s="33">
        <v>-1.0069225928256764</v>
      </c>
    </row>
    <row r="130" spans="1:39" s="1" customFormat="1" ht="15">
      <c r="A130" s="11" t="s">
        <v>159</v>
      </c>
      <c r="B130" s="24">
        <v>109.1</v>
      </c>
      <c r="C130" s="13" t="s">
        <v>52</v>
      </c>
      <c r="D130" s="24">
        <v>106.8</v>
      </c>
      <c r="E130" s="13" t="s">
        <v>52</v>
      </c>
      <c r="F130" s="24">
        <v>106.65</v>
      </c>
      <c r="G130" s="13" t="s">
        <v>52</v>
      </c>
      <c r="H130" s="24">
        <v>104.32</v>
      </c>
      <c r="I130" s="13" t="s">
        <v>52</v>
      </c>
      <c r="J130" s="24">
        <v>103.42</v>
      </c>
      <c r="K130" s="13" t="s">
        <v>52</v>
      </c>
      <c r="L130" s="24">
        <v>102.09</v>
      </c>
      <c r="M130" s="13" t="s">
        <v>52</v>
      </c>
      <c r="N130" s="24">
        <v>103.47</v>
      </c>
      <c r="O130" s="13" t="s">
        <v>52</v>
      </c>
      <c r="P130" s="24">
        <v>101.58</v>
      </c>
      <c r="Q130" s="13" t="s">
        <v>52</v>
      </c>
      <c r="R130" s="24">
        <v>100</v>
      </c>
      <c r="S130" s="13" t="s">
        <v>52</v>
      </c>
      <c r="T130" s="24">
        <v>101.62</v>
      </c>
      <c r="U130" s="13" t="s">
        <v>52</v>
      </c>
      <c r="V130" s="24">
        <v>104.2</v>
      </c>
      <c r="W130" s="13" t="s">
        <v>52</v>
      </c>
      <c r="X130" s="24">
        <v>107.59</v>
      </c>
      <c r="Y130" s="13" t="s">
        <v>52</v>
      </c>
      <c r="Z130" s="24">
        <v>110.85</v>
      </c>
      <c r="AA130" s="13" t="s">
        <v>52</v>
      </c>
      <c r="AB130" s="24">
        <v>113.48</v>
      </c>
      <c r="AC130" s="13" t="s">
        <v>52</v>
      </c>
      <c r="AD130" s="24">
        <v>114.22</v>
      </c>
      <c r="AE130" s="13" t="s">
        <v>52</v>
      </c>
      <c r="AF130" s="24">
        <v>114.15</v>
      </c>
      <c r="AG130" s="13" t="s">
        <v>52</v>
      </c>
      <c r="AH130" s="24">
        <v>116.05</v>
      </c>
      <c r="AI130" s="13"/>
      <c r="AK130" s="11" t="s">
        <v>159</v>
      </c>
      <c r="AL130" s="31">
        <v>0.5552907633627813</v>
      </c>
      <c r="AM130" s="33">
        <v>1.664476565922035</v>
      </c>
    </row>
    <row r="131" spans="1:39" s="1" customFormat="1" ht="15">
      <c r="A131" s="11" t="s">
        <v>166</v>
      </c>
      <c r="B131" s="24">
        <v>80.66</v>
      </c>
      <c r="C131" s="14" t="s">
        <v>52</v>
      </c>
      <c r="D131" s="24">
        <v>79.54</v>
      </c>
      <c r="E131" s="14" t="s">
        <v>52</v>
      </c>
      <c r="F131" s="24">
        <v>81.92</v>
      </c>
      <c r="G131" s="14" t="s">
        <v>52</v>
      </c>
      <c r="H131" s="24">
        <v>81.57</v>
      </c>
      <c r="I131" s="14" t="s">
        <v>52</v>
      </c>
      <c r="J131" s="24">
        <v>85.66</v>
      </c>
      <c r="K131" s="14" t="s">
        <v>52</v>
      </c>
      <c r="L131" s="24">
        <v>91.92</v>
      </c>
      <c r="M131" s="14" t="s">
        <v>52</v>
      </c>
      <c r="N131" s="24">
        <v>93.55</v>
      </c>
      <c r="O131" s="14" t="s">
        <v>52</v>
      </c>
      <c r="P131" s="24">
        <v>97.7</v>
      </c>
      <c r="Q131" s="14" t="s">
        <v>52</v>
      </c>
      <c r="R131" s="24">
        <v>100</v>
      </c>
      <c r="S131" s="14" t="s">
        <v>52</v>
      </c>
      <c r="T131" s="24">
        <v>101.62</v>
      </c>
      <c r="U131" s="14" t="s">
        <v>52</v>
      </c>
      <c r="V131" s="24">
        <v>106.32</v>
      </c>
      <c r="W131" s="14" t="s">
        <v>52</v>
      </c>
      <c r="X131" s="24">
        <v>109.32</v>
      </c>
      <c r="Y131" s="14" t="s">
        <v>52</v>
      </c>
      <c r="Z131" s="24">
        <v>112.97</v>
      </c>
      <c r="AA131" s="14" t="s">
        <v>52</v>
      </c>
      <c r="AB131" s="24">
        <v>110.56</v>
      </c>
      <c r="AC131" s="14" t="s">
        <v>52</v>
      </c>
      <c r="AD131" s="24">
        <v>119.26</v>
      </c>
      <c r="AE131" s="14" t="s">
        <v>52</v>
      </c>
      <c r="AF131" s="24">
        <v>114.95</v>
      </c>
      <c r="AG131" s="14" t="s">
        <v>52</v>
      </c>
      <c r="AH131" s="24">
        <v>113.5</v>
      </c>
      <c r="AI131" s="14"/>
      <c r="AK131" s="11" t="s">
        <v>166</v>
      </c>
      <c r="AL131" s="31">
        <v>2.3985998457814794</v>
      </c>
      <c r="AM131" s="33">
        <v>-1.2614180078294956</v>
      </c>
    </row>
    <row r="132" spans="1:39" s="1" customFormat="1" ht="15">
      <c r="A132" s="11" t="s">
        <v>175</v>
      </c>
      <c r="B132" s="24">
        <v>101.48</v>
      </c>
      <c r="C132" s="13" t="s">
        <v>52</v>
      </c>
      <c r="D132" s="24">
        <v>112.49</v>
      </c>
      <c r="E132" s="13" t="s">
        <v>52</v>
      </c>
      <c r="F132" s="24">
        <v>112.49</v>
      </c>
      <c r="G132" s="13" t="s">
        <v>52</v>
      </c>
      <c r="H132" s="24">
        <v>111.24</v>
      </c>
      <c r="I132" s="13" t="s">
        <v>52</v>
      </c>
      <c r="J132" s="24">
        <v>86.57</v>
      </c>
      <c r="K132" s="13" t="s">
        <v>52</v>
      </c>
      <c r="L132" s="24">
        <v>86.57</v>
      </c>
      <c r="M132" s="13" t="s">
        <v>52</v>
      </c>
      <c r="N132" s="24">
        <v>86.57</v>
      </c>
      <c r="O132" s="13" t="s">
        <v>52</v>
      </c>
      <c r="P132" s="24">
        <v>100</v>
      </c>
      <c r="Q132" s="13" t="s">
        <v>52</v>
      </c>
      <c r="R132" s="24">
        <v>100</v>
      </c>
      <c r="S132" s="13" t="s">
        <v>52</v>
      </c>
      <c r="T132" s="24">
        <v>100</v>
      </c>
      <c r="U132" s="13" t="s">
        <v>52</v>
      </c>
      <c r="V132" s="24">
        <v>134.27</v>
      </c>
      <c r="W132" s="13" t="s">
        <v>52</v>
      </c>
      <c r="X132" s="24">
        <v>134.27</v>
      </c>
      <c r="Y132" s="13" t="s">
        <v>52</v>
      </c>
      <c r="Z132" s="24">
        <v>134.27</v>
      </c>
      <c r="AA132" s="13" t="s">
        <v>52</v>
      </c>
      <c r="AB132" s="24">
        <v>108.27</v>
      </c>
      <c r="AC132" s="13" t="s">
        <v>52</v>
      </c>
      <c r="AD132" s="24">
        <v>108.2</v>
      </c>
      <c r="AE132" s="13" t="s">
        <v>52</v>
      </c>
      <c r="AF132" s="24">
        <v>108.2</v>
      </c>
      <c r="AG132" s="13" t="s">
        <v>52</v>
      </c>
      <c r="AH132" s="24">
        <v>108.2</v>
      </c>
      <c r="AI132" s="13"/>
      <c r="AK132" s="11" t="s">
        <v>175</v>
      </c>
      <c r="AL132" s="31">
        <v>-0.2588840650062263</v>
      </c>
      <c r="AM132" s="33">
        <v>0</v>
      </c>
    </row>
    <row r="133" spans="1:39" s="1" customFormat="1" ht="15">
      <c r="A133" s="11" t="s">
        <v>189</v>
      </c>
      <c r="B133" s="24">
        <v>99.86</v>
      </c>
      <c r="C133" s="14" t="s">
        <v>52</v>
      </c>
      <c r="D133" s="24">
        <v>99.98</v>
      </c>
      <c r="E133" s="14" t="s">
        <v>52</v>
      </c>
      <c r="F133" s="24">
        <v>97.52</v>
      </c>
      <c r="G133" s="14" t="s">
        <v>52</v>
      </c>
      <c r="H133" s="24">
        <v>97.08</v>
      </c>
      <c r="I133" s="14" t="s">
        <v>52</v>
      </c>
      <c r="J133" s="24">
        <v>91.57</v>
      </c>
      <c r="K133" s="14" t="s">
        <v>52</v>
      </c>
      <c r="L133" s="24">
        <v>93.14</v>
      </c>
      <c r="M133" s="14" t="s">
        <v>52</v>
      </c>
      <c r="N133" s="24">
        <v>94.17</v>
      </c>
      <c r="O133" s="14" t="s">
        <v>52</v>
      </c>
      <c r="P133" s="24">
        <v>96.56</v>
      </c>
      <c r="Q133" s="14" t="s">
        <v>52</v>
      </c>
      <c r="R133" s="24">
        <v>100</v>
      </c>
      <c r="S133" s="14" t="s">
        <v>52</v>
      </c>
      <c r="T133" s="24">
        <v>105.1</v>
      </c>
      <c r="U133" s="14" t="s">
        <v>52</v>
      </c>
      <c r="V133" s="24">
        <v>109.47</v>
      </c>
      <c r="W133" s="14" t="s">
        <v>52</v>
      </c>
      <c r="X133" s="24">
        <v>111.18</v>
      </c>
      <c r="Y133" s="14" t="s">
        <v>52</v>
      </c>
      <c r="Z133" s="24">
        <v>113.78</v>
      </c>
      <c r="AA133" s="14" t="s">
        <v>52</v>
      </c>
      <c r="AB133" s="24">
        <v>114</v>
      </c>
      <c r="AC133" s="14" t="s">
        <v>52</v>
      </c>
      <c r="AD133" s="24">
        <v>112.77</v>
      </c>
      <c r="AE133" s="14" t="s">
        <v>52</v>
      </c>
      <c r="AF133" s="24">
        <v>115.28</v>
      </c>
      <c r="AG133" s="14" t="s">
        <v>52</v>
      </c>
      <c r="AH133" s="24">
        <v>119.38</v>
      </c>
      <c r="AI133" s="14"/>
      <c r="AK133" s="11" t="s">
        <v>189</v>
      </c>
      <c r="AL133" s="31">
        <v>1.1892932945531065</v>
      </c>
      <c r="AM133" s="34">
        <v>3.5565579458709085</v>
      </c>
    </row>
    <row r="134" spans="1:39" s="1" customFormat="1" ht="15">
      <c r="A134" s="11" t="s">
        <v>155</v>
      </c>
      <c r="B134" s="24">
        <v>102.43</v>
      </c>
      <c r="C134" s="13" t="s">
        <v>52</v>
      </c>
      <c r="D134" s="24">
        <v>107.28</v>
      </c>
      <c r="E134" s="13" t="s">
        <v>52</v>
      </c>
      <c r="F134" s="24">
        <v>110.19</v>
      </c>
      <c r="G134" s="13" t="s">
        <v>52</v>
      </c>
      <c r="H134" s="24">
        <v>101.94</v>
      </c>
      <c r="I134" s="13" t="s">
        <v>52</v>
      </c>
      <c r="J134" s="24">
        <v>100</v>
      </c>
      <c r="K134" s="13" t="s">
        <v>52</v>
      </c>
      <c r="L134" s="24">
        <v>108.74</v>
      </c>
      <c r="M134" s="13" t="s">
        <v>52</v>
      </c>
      <c r="N134" s="24">
        <v>86.41</v>
      </c>
      <c r="O134" s="13" t="s">
        <v>52</v>
      </c>
      <c r="P134" s="24">
        <v>100</v>
      </c>
      <c r="Q134" s="13" t="s">
        <v>52</v>
      </c>
      <c r="R134" s="24">
        <v>100</v>
      </c>
      <c r="S134" s="13" t="s">
        <v>52</v>
      </c>
      <c r="T134" s="24">
        <v>73.3</v>
      </c>
      <c r="U134" s="13" t="s">
        <v>52</v>
      </c>
      <c r="V134" s="24">
        <v>76.21</v>
      </c>
      <c r="W134" s="13" t="s">
        <v>52</v>
      </c>
      <c r="X134" s="24">
        <v>77.67</v>
      </c>
      <c r="Y134" s="13" t="s">
        <v>52</v>
      </c>
      <c r="Z134" s="24">
        <v>77.18</v>
      </c>
      <c r="AA134" s="13" t="s">
        <v>52</v>
      </c>
      <c r="AB134" s="24">
        <v>75.24</v>
      </c>
      <c r="AC134" s="13" t="s">
        <v>52</v>
      </c>
      <c r="AD134" s="24">
        <v>85.44</v>
      </c>
      <c r="AE134" s="13" t="s">
        <v>52</v>
      </c>
      <c r="AF134" s="24">
        <v>82.52</v>
      </c>
      <c r="AG134" s="13" t="s">
        <v>52</v>
      </c>
      <c r="AH134" s="24">
        <v>83.98</v>
      </c>
      <c r="AI134" s="13"/>
      <c r="AK134" s="11" t="s">
        <v>155</v>
      </c>
      <c r="AL134" s="31">
        <v>-1.619171928145502</v>
      </c>
      <c r="AM134" s="33">
        <v>1.7692680562288121</v>
      </c>
    </row>
    <row r="135" spans="1:39" s="1" customFormat="1" ht="15">
      <c r="A135" s="11" t="s">
        <v>168</v>
      </c>
      <c r="B135" s="24">
        <v>119.45</v>
      </c>
      <c r="C135" s="14" t="s">
        <v>52</v>
      </c>
      <c r="D135" s="24">
        <v>114.11</v>
      </c>
      <c r="E135" s="14" t="s">
        <v>52</v>
      </c>
      <c r="F135" s="24">
        <v>127.9</v>
      </c>
      <c r="G135" s="14" t="s">
        <v>52</v>
      </c>
      <c r="H135" s="24">
        <v>151.86</v>
      </c>
      <c r="I135" s="14" t="s">
        <v>52</v>
      </c>
      <c r="J135" s="24">
        <v>134.41</v>
      </c>
      <c r="K135" s="14" t="s">
        <v>52</v>
      </c>
      <c r="L135" s="24">
        <v>108.33</v>
      </c>
      <c r="M135" s="14" t="s">
        <v>52</v>
      </c>
      <c r="N135" s="24">
        <v>99.53</v>
      </c>
      <c r="O135" s="14" t="s">
        <v>52</v>
      </c>
      <c r="P135" s="24">
        <v>99.82</v>
      </c>
      <c r="Q135" s="14" t="s">
        <v>52</v>
      </c>
      <c r="R135" s="24">
        <v>100</v>
      </c>
      <c r="S135" s="14" t="s">
        <v>52</v>
      </c>
      <c r="T135" s="24">
        <v>116.3</v>
      </c>
      <c r="U135" s="14" t="s">
        <v>52</v>
      </c>
      <c r="V135" s="24">
        <v>116.75</v>
      </c>
      <c r="W135" s="14" t="s">
        <v>52</v>
      </c>
      <c r="X135" s="24">
        <v>120.22</v>
      </c>
      <c r="Y135" s="14" t="s">
        <v>52</v>
      </c>
      <c r="Z135" s="24">
        <v>112.55</v>
      </c>
      <c r="AA135" s="14" t="s">
        <v>52</v>
      </c>
      <c r="AB135" s="24">
        <v>84.24</v>
      </c>
      <c r="AC135" s="14" t="s">
        <v>52</v>
      </c>
      <c r="AD135" s="24">
        <v>80.02</v>
      </c>
      <c r="AE135" s="14" t="s">
        <v>52</v>
      </c>
      <c r="AF135" s="24">
        <v>82.23</v>
      </c>
      <c r="AG135" s="14" t="s">
        <v>52</v>
      </c>
      <c r="AH135" s="24">
        <v>80.3</v>
      </c>
      <c r="AI135" s="14"/>
      <c r="AK135" s="11" t="s">
        <v>168</v>
      </c>
      <c r="AL135" s="31">
        <v>-2.3153954627673556</v>
      </c>
      <c r="AM135" s="34">
        <v>-2.3470752766630243</v>
      </c>
    </row>
    <row r="136" spans="1:39" s="1" customFormat="1" ht="15">
      <c r="A136" s="11" t="s">
        <v>158</v>
      </c>
      <c r="B136" s="24">
        <v>132.12</v>
      </c>
      <c r="C136" s="13" t="s">
        <v>52</v>
      </c>
      <c r="D136" s="24">
        <v>131.35</v>
      </c>
      <c r="E136" s="13" t="s">
        <v>52</v>
      </c>
      <c r="F136" s="24">
        <v>124.09</v>
      </c>
      <c r="G136" s="13" t="s">
        <v>52</v>
      </c>
      <c r="H136" s="24">
        <v>104.4</v>
      </c>
      <c r="I136" s="13" t="s">
        <v>52</v>
      </c>
      <c r="J136" s="24">
        <v>108.29</v>
      </c>
      <c r="K136" s="13" t="s">
        <v>52</v>
      </c>
      <c r="L136" s="24">
        <v>105.96</v>
      </c>
      <c r="M136" s="13" t="s">
        <v>52</v>
      </c>
      <c r="N136" s="24">
        <v>101.3</v>
      </c>
      <c r="O136" s="13" t="s">
        <v>52</v>
      </c>
      <c r="P136" s="24">
        <v>98.96</v>
      </c>
      <c r="Q136" s="13" t="s">
        <v>52</v>
      </c>
      <c r="R136" s="24">
        <v>100</v>
      </c>
      <c r="S136" s="13" t="s">
        <v>52</v>
      </c>
      <c r="T136" s="24">
        <v>100.52</v>
      </c>
      <c r="U136" s="13" t="s">
        <v>52</v>
      </c>
      <c r="V136" s="24">
        <v>73.06</v>
      </c>
      <c r="W136" s="13" t="s">
        <v>52</v>
      </c>
      <c r="X136" s="24">
        <v>73.94</v>
      </c>
      <c r="Y136" s="13" t="s">
        <v>52</v>
      </c>
      <c r="Z136" s="24">
        <v>75.91</v>
      </c>
      <c r="AA136" s="13" t="s">
        <v>52</v>
      </c>
      <c r="AB136" s="24">
        <v>71.5</v>
      </c>
      <c r="AC136" s="13" t="s">
        <v>52</v>
      </c>
      <c r="AD136" s="24">
        <v>68.27</v>
      </c>
      <c r="AE136" s="13" t="s">
        <v>52</v>
      </c>
      <c r="AF136" s="24">
        <v>76.42</v>
      </c>
      <c r="AG136" s="13" t="s">
        <v>52</v>
      </c>
      <c r="AH136" s="24">
        <v>73.58</v>
      </c>
      <c r="AI136" s="13"/>
      <c r="AK136" s="11" t="s">
        <v>158</v>
      </c>
      <c r="AL136" s="31">
        <v>-3.789608823655355</v>
      </c>
      <c r="AM136" s="34">
        <v>-3.71630463229522</v>
      </c>
    </row>
    <row r="137" spans="1:39" s="1" customFormat="1" ht="15">
      <c r="A137" s="11" t="s">
        <v>187</v>
      </c>
      <c r="B137" s="24">
        <v>96.79</v>
      </c>
      <c r="C137" s="14" t="s">
        <v>52</v>
      </c>
      <c r="D137" s="24">
        <v>94.99</v>
      </c>
      <c r="E137" s="14" t="s">
        <v>52</v>
      </c>
      <c r="F137" s="24">
        <v>93.19</v>
      </c>
      <c r="G137" s="14" t="s">
        <v>52</v>
      </c>
      <c r="H137" s="24">
        <v>96.19</v>
      </c>
      <c r="I137" s="14" t="s">
        <v>52</v>
      </c>
      <c r="J137" s="24">
        <v>95.59</v>
      </c>
      <c r="K137" s="14" t="s">
        <v>52</v>
      </c>
      <c r="L137" s="24">
        <v>94.99</v>
      </c>
      <c r="M137" s="14" t="s">
        <v>52</v>
      </c>
      <c r="N137" s="24">
        <v>94.39</v>
      </c>
      <c r="O137" s="14" t="s">
        <v>52</v>
      </c>
      <c r="P137" s="24">
        <v>97.19</v>
      </c>
      <c r="Q137" s="14" t="s">
        <v>52</v>
      </c>
      <c r="R137" s="24">
        <v>100</v>
      </c>
      <c r="S137" s="14" t="s">
        <v>52</v>
      </c>
      <c r="T137" s="24">
        <v>102.81</v>
      </c>
      <c r="U137" s="14" t="s">
        <v>52</v>
      </c>
      <c r="V137" s="24">
        <v>105.96</v>
      </c>
      <c r="W137" s="14" t="s">
        <v>52</v>
      </c>
      <c r="X137" s="24">
        <v>109.12</v>
      </c>
      <c r="Y137" s="14" t="s">
        <v>52</v>
      </c>
      <c r="Z137" s="24">
        <v>112.27</v>
      </c>
      <c r="AA137" s="14" t="s">
        <v>52</v>
      </c>
      <c r="AB137" s="24">
        <v>111.52</v>
      </c>
      <c r="AC137" s="14" t="s">
        <v>52</v>
      </c>
      <c r="AD137" s="24">
        <v>107.83</v>
      </c>
      <c r="AE137" s="14" t="s">
        <v>52</v>
      </c>
      <c r="AF137" s="24">
        <v>106.21</v>
      </c>
      <c r="AG137" s="14" t="s">
        <v>52</v>
      </c>
      <c r="AH137" s="24">
        <v>106.41</v>
      </c>
      <c r="AI137" s="14"/>
      <c r="AK137" s="11" t="s">
        <v>187</v>
      </c>
      <c r="AL137" s="31">
        <v>0.7597242679958649</v>
      </c>
      <c r="AM137" s="33">
        <v>0.18830618585821135</v>
      </c>
    </row>
    <row r="138" spans="1:39" s="1" customFormat="1" ht="15">
      <c r="A138" s="11" t="s">
        <v>178</v>
      </c>
      <c r="B138" s="24">
        <v>92.91</v>
      </c>
      <c r="C138" s="13" t="s">
        <v>52</v>
      </c>
      <c r="D138" s="24">
        <v>94.16</v>
      </c>
      <c r="E138" s="13" t="s">
        <v>52</v>
      </c>
      <c r="F138" s="24">
        <v>95.3</v>
      </c>
      <c r="G138" s="13" t="s">
        <v>52</v>
      </c>
      <c r="H138" s="24">
        <v>96.35</v>
      </c>
      <c r="I138" s="13" t="s">
        <v>52</v>
      </c>
      <c r="J138" s="24">
        <v>97.8</v>
      </c>
      <c r="K138" s="13" t="s">
        <v>52</v>
      </c>
      <c r="L138" s="24">
        <v>99.14</v>
      </c>
      <c r="M138" s="13" t="s">
        <v>52</v>
      </c>
      <c r="N138" s="24">
        <v>100.35</v>
      </c>
      <c r="O138" s="13" t="s">
        <v>52</v>
      </c>
      <c r="P138" s="24">
        <v>100.21</v>
      </c>
      <c r="Q138" s="13" t="s">
        <v>52</v>
      </c>
      <c r="R138" s="24">
        <v>100</v>
      </c>
      <c r="S138" s="13" t="s">
        <v>52</v>
      </c>
      <c r="T138" s="24">
        <v>99.74</v>
      </c>
      <c r="U138" s="13" t="s">
        <v>52</v>
      </c>
      <c r="V138" s="24">
        <v>102.11</v>
      </c>
      <c r="W138" s="13" t="s">
        <v>52</v>
      </c>
      <c r="X138" s="24">
        <v>104.41</v>
      </c>
      <c r="Y138" s="13" t="s">
        <v>52</v>
      </c>
      <c r="Z138" s="24">
        <v>106.65</v>
      </c>
      <c r="AA138" s="13" t="s">
        <v>52</v>
      </c>
      <c r="AB138" s="24">
        <v>108.82</v>
      </c>
      <c r="AC138" s="13" t="s">
        <v>52</v>
      </c>
      <c r="AD138" s="24">
        <v>110.93</v>
      </c>
      <c r="AE138" s="13" t="s">
        <v>52</v>
      </c>
      <c r="AF138" s="24">
        <v>112.98</v>
      </c>
      <c r="AG138" s="13" t="s">
        <v>52</v>
      </c>
      <c r="AH138" s="24">
        <v>114.97</v>
      </c>
      <c r="AI138" s="13"/>
      <c r="AK138" s="11" t="s">
        <v>178</v>
      </c>
      <c r="AL138" s="31">
        <v>1.3400712820307525</v>
      </c>
      <c r="AM138" s="34">
        <v>1.7613736944591896</v>
      </c>
    </row>
    <row r="139" spans="1:39" s="1" customFormat="1" ht="15">
      <c r="A139" s="11" t="s">
        <v>203</v>
      </c>
      <c r="B139" s="24">
        <v>0</v>
      </c>
      <c r="C139" s="14" t="s">
        <v>52</v>
      </c>
      <c r="D139" s="24">
        <v>0</v>
      </c>
      <c r="E139" s="14" t="s">
        <v>52</v>
      </c>
      <c r="F139" s="24">
        <v>98.19</v>
      </c>
      <c r="G139" s="14" t="s">
        <v>204</v>
      </c>
      <c r="H139" s="24">
        <v>110.83</v>
      </c>
      <c r="I139" s="14" t="s">
        <v>204</v>
      </c>
      <c r="J139" s="24">
        <v>112.85</v>
      </c>
      <c r="K139" s="14" t="s">
        <v>52</v>
      </c>
      <c r="L139" s="24">
        <v>108.35</v>
      </c>
      <c r="M139" s="14" t="s">
        <v>52</v>
      </c>
      <c r="N139" s="24">
        <v>104.65</v>
      </c>
      <c r="O139" s="14" t="s">
        <v>52</v>
      </c>
      <c r="P139" s="24">
        <v>92.08</v>
      </c>
      <c r="Q139" s="14" t="s">
        <v>52</v>
      </c>
      <c r="R139" s="24">
        <v>100</v>
      </c>
      <c r="S139" s="14" t="s">
        <v>52</v>
      </c>
      <c r="T139" s="24">
        <v>100.56</v>
      </c>
      <c r="U139" s="14" t="s">
        <v>52</v>
      </c>
      <c r="V139" s="24">
        <v>98.89</v>
      </c>
      <c r="W139" s="14" t="s">
        <v>52</v>
      </c>
      <c r="X139" s="24">
        <v>98.13</v>
      </c>
      <c r="Y139" s="14" t="s">
        <v>52</v>
      </c>
      <c r="Z139" s="24">
        <v>98.96</v>
      </c>
      <c r="AA139" s="14" t="s">
        <v>52</v>
      </c>
      <c r="AB139" s="24">
        <v>95.83</v>
      </c>
      <c r="AC139" s="14" t="s">
        <v>52</v>
      </c>
      <c r="AD139" s="24">
        <v>91.67</v>
      </c>
      <c r="AE139" s="14" t="s">
        <v>52</v>
      </c>
      <c r="AF139" s="24">
        <v>90.9</v>
      </c>
      <c r="AG139" s="14" t="s">
        <v>52</v>
      </c>
      <c r="AH139" s="24">
        <v>90.9</v>
      </c>
      <c r="AI139" s="14"/>
      <c r="AK139" s="11" t="s">
        <v>203</v>
      </c>
      <c r="AL139" s="32">
        <v>-1.7863480608477422</v>
      </c>
      <c r="AM139" s="33">
        <v>0</v>
      </c>
    </row>
    <row r="140" spans="1:39" s="1" customFormat="1" ht="15">
      <c r="A140" s="11" t="s">
        <v>206</v>
      </c>
      <c r="B140" s="24">
        <v>145.87</v>
      </c>
      <c r="C140" s="13" t="s">
        <v>52</v>
      </c>
      <c r="D140" s="24">
        <v>133.36</v>
      </c>
      <c r="E140" s="13" t="s">
        <v>52</v>
      </c>
      <c r="F140" s="24">
        <v>122.11</v>
      </c>
      <c r="G140" s="13" t="s">
        <v>52</v>
      </c>
      <c r="H140" s="24">
        <v>111.14</v>
      </c>
      <c r="I140" s="13" t="s">
        <v>52</v>
      </c>
      <c r="J140" s="24">
        <v>108.69</v>
      </c>
      <c r="K140" s="13" t="s">
        <v>52</v>
      </c>
      <c r="L140" s="24">
        <v>106.01</v>
      </c>
      <c r="M140" s="13" t="s">
        <v>52</v>
      </c>
      <c r="N140" s="24">
        <v>103.34</v>
      </c>
      <c r="O140" s="13" t="s">
        <v>52</v>
      </c>
      <c r="P140" s="24">
        <v>101.78</v>
      </c>
      <c r="Q140" s="13" t="s">
        <v>52</v>
      </c>
      <c r="R140" s="24">
        <v>100</v>
      </c>
      <c r="S140" s="13" t="s">
        <v>52</v>
      </c>
      <c r="T140" s="24">
        <v>98.44</v>
      </c>
      <c r="U140" s="13" t="s">
        <v>52</v>
      </c>
      <c r="V140" s="24">
        <v>96.66</v>
      </c>
      <c r="W140" s="13" t="s">
        <v>52</v>
      </c>
      <c r="X140" s="24">
        <v>95.55</v>
      </c>
      <c r="Y140" s="13" t="s">
        <v>52</v>
      </c>
      <c r="Z140" s="24">
        <v>94.43</v>
      </c>
      <c r="AA140" s="13" t="s">
        <v>52</v>
      </c>
      <c r="AB140" s="24">
        <v>95.77</v>
      </c>
      <c r="AC140" s="13" t="s">
        <v>52</v>
      </c>
      <c r="AD140" s="24">
        <v>93.51</v>
      </c>
      <c r="AE140" s="13" t="s">
        <v>52</v>
      </c>
      <c r="AF140" s="24">
        <v>91.43</v>
      </c>
      <c r="AG140" s="13" t="s">
        <v>52</v>
      </c>
      <c r="AH140" s="24">
        <v>90.31</v>
      </c>
      <c r="AI140" s="13"/>
      <c r="AK140" s="11" t="s">
        <v>206</v>
      </c>
      <c r="AL140" s="31">
        <v>-2.5652181736089963</v>
      </c>
      <c r="AM140" s="33">
        <v>-1.224980859674074</v>
      </c>
    </row>
    <row r="141" spans="1:39" s="1" customFormat="1" ht="15">
      <c r="A141" s="11" t="s">
        <v>208</v>
      </c>
      <c r="B141" s="24">
        <v>105.26</v>
      </c>
      <c r="C141" s="14" t="s">
        <v>52</v>
      </c>
      <c r="D141" s="24">
        <v>103.85</v>
      </c>
      <c r="E141" s="14" t="s">
        <v>52</v>
      </c>
      <c r="F141" s="24">
        <v>98.95</v>
      </c>
      <c r="G141" s="14" t="s">
        <v>52</v>
      </c>
      <c r="H141" s="24">
        <v>99.5</v>
      </c>
      <c r="I141" s="14" t="s">
        <v>52</v>
      </c>
      <c r="J141" s="24">
        <v>99.07</v>
      </c>
      <c r="K141" s="14" t="s">
        <v>52</v>
      </c>
      <c r="L141" s="24">
        <v>98.84</v>
      </c>
      <c r="M141" s="14" t="s">
        <v>52</v>
      </c>
      <c r="N141" s="24">
        <v>98.39</v>
      </c>
      <c r="O141" s="14" t="s">
        <v>52</v>
      </c>
      <c r="P141" s="24">
        <v>99.82</v>
      </c>
      <c r="Q141" s="14" t="s">
        <v>52</v>
      </c>
      <c r="R141" s="24">
        <v>100</v>
      </c>
      <c r="S141" s="14" t="s">
        <v>52</v>
      </c>
      <c r="T141" s="24">
        <v>99.89</v>
      </c>
      <c r="U141" s="14" t="s">
        <v>52</v>
      </c>
      <c r="V141" s="24">
        <v>98.64</v>
      </c>
      <c r="W141" s="14" t="s">
        <v>52</v>
      </c>
      <c r="X141" s="24">
        <v>101.67</v>
      </c>
      <c r="Y141" s="14" t="s">
        <v>52</v>
      </c>
      <c r="Z141" s="24">
        <v>101.91</v>
      </c>
      <c r="AA141" s="14" t="s">
        <v>52</v>
      </c>
      <c r="AB141" s="24">
        <v>102.15</v>
      </c>
      <c r="AC141" s="14" t="s">
        <v>52</v>
      </c>
      <c r="AD141" s="24">
        <v>104.43</v>
      </c>
      <c r="AE141" s="14" t="s">
        <v>52</v>
      </c>
      <c r="AF141" s="24">
        <v>107.73</v>
      </c>
      <c r="AG141" s="14" t="s">
        <v>52</v>
      </c>
      <c r="AH141" s="24">
        <v>108.38</v>
      </c>
      <c r="AI141" s="14"/>
      <c r="AK141" s="11" t="s">
        <v>208</v>
      </c>
      <c r="AL141" s="31">
        <v>0.2850456167624138</v>
      </c>
      <c r="AM141" s="33">
        <v>0.6033602524830428</v>
      </c>
    </row>
    <row r="142" spans="1:39" s="1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L142" s="31"/>
      <c r="AM142" s="25"/>
    </row>
    <row r="143" spans="1:35" s="1" customFormat="1" ht="15">
      <c r="A143" s="9" t="s">
        <v>92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1" customFormat="1" ht="15">
      <c r="A144" s="9" t="s">
        <v>93</v>
      </c>
      <c r="B144" s="7" t="s">
        <v>94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1" customFormat="1" ht="15">
      <c r="A145" s="9" t="s">
        <v>96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1" customFormat="1" ht="15">
      <c r="A146" s="9" t="s">
        <v>97</v>
      </c>
      <c r="B146" s="7" t="s">
        <v>98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1" customFormat="1" ht="15">
      <c r="A147" s="9" t="s">
        <v>204</v>
      </c>
      <c r="B147" s="7" t="s">
        <v>210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38:45" ht="15">
      <c r="AL148" s="1"/>
      <c r="AM148" s="1"/>
      <c r="AR148" s="1"/>
      <c r="AS148" s="1"/>
    </row>
    <row r="149" spans="38:45" ht="15">
      <c r="AL149" s="1"/>
      <c r="AM149" s="1"/>
      <c r="AR149" s="1"/>
      <c r="AS149" s="1"/>
    </row>
    <row r="150" spans="38:45" ht="15">
      <c r="AL150" s="1"/>
      <c r="AM150" s="1"/>
      <c r="AR150" s="1"/>
      <c r="AS150" s="1"/>
    </row>
    <row r="151" spans="38:45" ht="15">
      <c r="AL151" s="1"/>
      <c r="AM151" s="1"/>
      <c r="AR151" s="1"/>
      <c r="AS151" s="1"/>
    </row>
    <row r="152" spans="38:45" ht="15">
      <c r="AL152" s="1"/>
      <c r="AM152" s="1"/>
      <c r="AR152" s="1"/>
      <c r="AS152" s="1"/>
    </row>
    <row r="153" spans="38:45" ht="15">
      <c r="AL153" s="1"/>
      <c r="AM153" s="1"/>
      <c r="AR153" s="1"/>
      <c r="AS153" s="1"/>
    </row>
    <row r="154" spans="44:45" ht="15">
      <c r="AR154" s="1"/>
      <c r="AS154" s="1"/>
    </row>
    <row r="155" spans="44:45" ht="15">
      <c r="AR155" s="1"/>
      <c r="AS155" s="1"/>
    </row>
    <row r="156" spans="44:45" ht="15">
      <c r="AR156" s="1"/>
      <c r="AS156" s="1"/>
    </row>
    <row r="157" spans="44:45" ht="15">
      <c r="AR157" s="1"/>
      <c r="AS157" s="1"/>
    </row>
    <row r="158" spans="44:45" ht="15">
      <c r="AR158" s="1"/>
      <c r="AS158" s="1"/>
    </row>
    <row r="159" spans="44:45" ht="15">
      <c r="AR159" s="1"/>
      <c r="AS159" s="1"/>
    </row>
    <row r="160" spans="44:45" ht="15">
      <c r="AR160" s="1"/>
      <c r="AS160" s="1"/>
    </row>
    <row r="161" spans="44:45" ht="15">
      <c r="AR161" s="1"/>
      <c r="AS161" s="1"/>
    </row>
    <row r="162" spans="44:45" ht="15">
      <c r="AR162" s="1"/>
      <c r="AS162" s="1"/>
    </row>
    <row r="163" spans="44:45" ht="15">
      <c r="AR163" s="1"/>
      <c r="AS163" s="1"/>
    </row>
    <row r="164" spans="44:45" ht="15">
      <c r="AR164" s="1"/>
      <c r="AS164" s="1"/>
    </row>
    <row r="165" spans="44:45" ht="15">
      <c r="AR165" s="1"/>
      <c r="AS165" s="1"/>
    </row>
    <row r="166" spans="44:45" ht="15">
      <c r="AR166" s="1"/>
      <c r="AS166" s="1"/>
    </row>
    <row r="167" spans="44:45" ht="15">
      <c r="AR167" s="1"/>
      <c r="AS167" s="1"/>
    </row>
    <row r="168" spans="44:45" ht="15">
      <c r="AR168" s="1"/>
      <c r="AS168" s="1"/>
    </row>
    <row r="169" spans="44:45" ht="15">
      <c r="AR169" s="1"/>
      <c r="AS169" s="1"/>
    </row>
    <row r="170" spans="44:45" ht="15">
      <c r="AR170" s="1"/>
      <c r="AS170" s="1"/>
    </row>
    <row r="171" spans="44:45" ht="15">
      <c r="AR171" s="1"/>
      <c r="AS171" s="1"/>
    </row>
    <row r="172" spans="44:45" ht="15">
      <c r="AR172" s="1"/>
      <c r="AS172" s="1"/>
    </row>
    <row r="173" spans="44:45" ht="15">
      <c r="AR173" s="1"/>
      <c r="AS173" s="1"/>
    </row>
    <row r="174" spans="44:45" ht="15">
      <c r="AR174" s="1"/>
      <c r="AS174" s="1"/>
    </row>
    <row r="175" spans="44:45" ht="15">
      <c r="AR175" s="1"/>
      <c r="AS175" s="1"/>
    </row>
    <row r="176" spans="44:45" ht="15">
      <c r="AR176" s="1"/>
      <c r="AS176" s="1"/>
    </row>
    <row r="177" spans="44:45" ht="15">
      <c r="AR177" s="1"/>
      <c r="AS177" s="1"/>
    </row>
  </sheetData>
  <mergeCells count="48">
    <mergeCell ref="D61:E61"/>
    <mergeCell ref="F61:G61"/>
    <mergeCell ref="H61:I61"/>
    <mergeCell ref="J61:K61"/>
    <mergeCell ref="X13:Y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Z13:AA13"/>
    <mergeCell ref="AB13:AC13"/>
    <mergeCell ref="AD13:AE13"/>
    <mergeCell ref="AF13:AG13"/>
    <mergeCell ref="AH13:AI13"/>
    <mergeCell ref="AH61:AI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X109:Y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Z109:AA109"/>
    <mergeCell ref="AB109:AC109"/>
    <mergeCell ref="AD109:AE109"/>
    <mergeCell ref="AF109:AG109"/>
    <mergeCell ref="AH109:AI10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7" ma:contentTypeDescription="Create a new document." ma:contentTypeScope="" ma:versionID="c221277a49b8bfc01fcabda4fc5b6665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f2d8be90ca3918ca0446acd47a4e7392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480062-94cf-450d-ae29-b9b64a0aa030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  <SharedWithUsers xmlns="e0757b53-df10-4b98-9811-094c4c3e23a8">
      <UserInfo>
        <DisplayName/>
        <AccountId xsi:nil="true"/>
        <AccountType/>
      </UserInfo>
    </SharedWithUsers>
    <MediaLengthInSeconds xmlns="541a8a8b-b856-4d35-a5c7-7f2c0ec3d499" xsi:nil="true"/>
  </documentManagement>
</p:properties>
</file>

<file path=customXml/itemProps1.xml><?xml version="1.0" encoding="utf-8"?>
<ds:datastoreItem xmlns:ds="http://schemas.openxmlformats.org/officeDocument/2006/customXml" ds:itemID="{549AE113-1B10-4F1F-A77C-3D1C809D3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D4301E-C441-4DDF-AB9F-F5208B0E9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C6117-65A7-4339-9D07-DCB1F55544C0}">
  <ds:schemaRefs>
    <ds:schemaRef ds:uri="http://www.w3.org/XML/1998/namespace"/>
    <ds:schemaRef ds:uri="http://purl.org/dc/elements/1.1/"/>
    <ds:schemaRef ds:uri="e0757b53-df10-4b98-9811-094c4c3e23a8"/>
    <ds:schemaRef ds:uri="http://schemas.microsoft.com/office/2006/metadata/properties"/>
    <ds:schemaRef ds:uri="541a8a8b-b856-4d35-a5c7-7f2c0ec3d4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COOK</dc:creator>
  <cp:keywords/>
  <dc:description/>
  <cp:lastModifiedBy>COOK Edward (ESTAT)</cp:lastModifiedBy>
  <dcterms:created xsi:type="dcterms:W3CDTF">2014-10-08T22:46:50Z</dcterms:created>
  <dcterms:modified xsi:type="dcterms:W3CDTF">2024-05-07T15:12:02Z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2023-09-18T07:00:35Z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40e7fb24-03ff-49e0-9cd4-525e0cb3d7af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0x010100087E4EC354ADFB40AC5D4FC129E379BA</vt:lpwstr>
  </property>
  <property fmtid="{D5CDD505-2E9C-101B-9397-08002B2CF9AE}" pid="10" name="Order">
    <vt:r8>4600</vt:r8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MediaServiceImageTags">
    <vt:lpwstr/>
  </property>
</Properties>
</file>