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3.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worksheets/sheet8.xml" ContentType="application/vnd.openxmlformats-officedocument.spreadsheetml.worksheet+xml"/>
  <Override PartName="/xl/drawings/drawing17.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drawings/drawing21.xml" ContentType="application/vnd.openxmlformats-officedocument.drawing+xml"/>
  <Override PartName="/xl/worksheets/sheet11.xml" ContentType="application/vnd.openxmlformats-officedocument.spreadsheetml.worksheet+xml"/>
  <Override PartName="/xl/drawings/drawing23.xml" ContentType="application/vnd.openxmlformats-officedocument.drawing+xml"/>
  <Override PartName="/xl/worksheets/sheet12.xml" ContentType="application/vnd.openxmlformats-officedocument.spreadsheetml.worksheet+xml"/>
  <Override PartName="/xl/drawings/drawing25.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30" yWindow="15" windowWidth="23460" windowHeight="14265" tabRatio="751" activeTab="0"/>
  </bookViews>
  <sheets>
    <sheet name="Figure 1" sheetId="18" r:id="rId1"/>
    <sheet name="Figure 2" sheetId="17" r:id="rId2"/>
    <sheet name="Figure 3" sheetId="21" r:id="rId3"/>
    <sheet name="Figure 4" sheetId="22" r:id="rId4"/>
    <sheet name="Figure 5" sheetId="23" r:id="rId5"/>
    <sheet name="Figure 6" sheetId="40" r:id="rId6"/>
    <sheet name="Figure 7" sheetId="31" r:id="rId7"/>
    <sheet name="Figure 8" sheetId="32" r:id="rId8"/>
    <sheet name="Figure 9" sheetId="41" r:id="rId9"/>
    <sheet name="Figure 10" sheetId="28" r:id="rId10"/>
    <sheet name="Figure 11" sheetId="33" r:id="rId11"/>
    <sheet name="Figure 12" sheetId="34" r:id="rId12"/>
    <sheet name="Figure 13" sheetId="36" r:id="rId13"/>
    <sheet name="Figure 14" sheetId="37" r:id="rId14"/>
  </sheets>
  <definedNames/>
  <calcPr calcId="145621"/>
  <extLst/>
</workbook>
</file>

<file path=xl/sharedStrings.xml><?xml version="1.0" encoding="utf-8"?>
<sst xmlns="http://schemas.openxmlformats.org/spreadsheetml/2006/main" count="583" uniqueCount="159">
  <si>
    <t>Ageing Europe</t>
  </si>
  <si>
    <t>Housing and living conditions</t>
  </si>
  <si>
    <t>Bookmark:</t>
  </si>
  <si>
    <t>Belgium</t>
  </si>
  <si>
    <t>Bulgaria</t>
  </si>
  <si>
    <t>Czechia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</si>
  <si>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</si>
  <si>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</si>
  <si>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</si>
  <si>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</si>
  <si>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</si>
  <si>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</si>
  <si>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</si>
  <si>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</si>
  <si>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</si>
  <si>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</si>
  <si>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</si>
  <si>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</si>
  <si>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</si>
  <si>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</si>
  <si>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</si>
  <si>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</si>
  <si>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</si>
  <si>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</si>
  <si>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</si>
  <si>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</si>
  <si>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</si>
  <si>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</si>
  <si>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</si>
  <si>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</si>
  <si>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Norway</t>
  </si>
  <si>
    <t>Switzerland</t>
  </si>
  <si>
    <t>Germany</t>
  </si>
  <si>
    <t>Iceland (¹)</t>
  </si>
  <si>
    <r>
      <t>Source:</t>
    </r>
    <r>
      <rPr>
        <sz val="9"/>
        <color theme="1"/>
        <rFont val="Arial"/>
        <family val="2"/>
      </rPr>
      <t xml:space="preserve"> Eurostat (online data code: ilc_lvho04)</t>
    </r>
  </si>
  <si>
    <t>All households</t>
  </si>
  <si>
    <r>
      <t>Source:</t>
    </r>
    <r>
      <rPr>
        <sz val="9"/>
        <color theme="1"/>
        <rFont val="Arial"/>
        <family val="2"/>
      </rPr>
      <t xml:space="preserve"> Eurostat (online data code: ilc_lvho50a)</t>
    </r>
  </si>
  <si>
    <t>Owner, no outstanding mortgage or housing loan</t>
  </si>
  <si>
    <t>Tenant, rent at market price</t>
  </si>
  <si>
    <t>Tenant, rent at reduced price or free</t>
  </si>
  <si>
    <r>
      <t>Source:</t>
    </r>
    <r>
      <rPr>
        <sz val="9"/>
        <color theme="1"/>
        <rFont val="Arial"/>
        <family val="2"/>
      </rPr>
      <t xml:space="preserve"> Eurostat (online data code: ilc_mdes05)</t>
    </r>
  </si>
  <si>
    <r>
      <t>Source:</t>
    </r>
    <r>
      <rPr>
        <sz val="9"/>
        <color theme="1"/>
        <rFont val="Arial"/>
        <family val="2"/>
      </rPr>
      <t xml:space="preserve"> Eurostat (online data code: ilc_mddd11)</t>
    </r>
  </si>
  <si>
    <r>
      <t>Source:</t>
    </r>
    <r>
      <rPr>
        <sz val="9"/>
        <color theme="1"/>
        <rFont val="Arial"/>
        <family val="2"/>
      </rPr>
      <t xml:space="preserve"> Eurostat (online data code: ilc_mdes01)</t>
    </r>
  </si>
  <si>
    <r>
      <t>Source:</t>
    </r>
    <r>
      <rPr>
        <sz val="9"/>
        <color theme="1"/>
        <rFont val="Arial"/>
        <family val="2"/>
      </rPr>
      <t xml:space="preserve"> Eurostat (online data code: ilc_mdho01)</t>
    </r>
  </si>
  <si>
    <t>Pollution, grime or other environmental problems</t>
  </si>
  <si>
    <t>Noise from neighbours or from the street</t>
  </si>
  <si>
    <t>Bookmarks:</t>
  </si>
  <si>
    <r>
      <t>Source:</t>
    </r>
    <r>
      <rPr>
        <sz val="9"/>
        <color theme="1"/>
        <rFont val="Arial"/>
        <family val="2"/>
      </rPr>
      <t xml:space="preserve"> Eurostat (online data codes: ilc_mddw01, ilc_mddw02 and ilc_mddw03)</t>
    </r>
  </si>
  <si>
    <r>
      <t>Source:</t>
    </r>
    <r>
      <rPr>
        <sz val="9"/>
        <color theme="1"/>
        <rFont val="Arial"/>
        <family val="2"/>
      </rPr>
      <t xml:space="preserve"> Eurostat (online data code: ilc_mddw03)</t>
    </r>
  </si>
  <si>
    <t>Crime, violence or vandalism</t>
  </si>
  <si>
    <t>18-64 years</t>
  </si>
  <si>
    <t>≥65 years</t>
  </si>
  <si>
    <t>Total population</t>
  </si>
  <si>
    <r>
      <t>Source:</t>
    </r>
    <r>
      <rPr>
        <sz val="9"/>
        <color theme="1"/>
        <rFont val="Arial"/>
        <family val="2"/>
      </rPr>
      <t xml:space="preserve"> Eurostat (online data code: ilc_lvho07a)</t>
    </r>
  </si>
  <si>
    <r>
      <t>Source:</t>
    </r>
    <r>
      <rPr>
        <sz val="9"/>
        <color theme="1"/>
        <rFont val="Arial"/>
        <family val="2"/>
      </rPr>
      <t xml:space="preserve"> Eurostat (online data code: ilc_lvps30)</t>
    </r>
  </si>
  <si>
    <t>Spain (²)</t>
  </si>
  <si>
    <t>Ireland (²)</t>
  </si>
  <si>
    <t>Luxembourg (²)</t>
  </si>
  <si>
    <t>Switzerland (²)</t>
  </si>
  <si>
    <t>Iceland (³)</t>
  </si>
  <si>
    <t>United Kingdom (²)</t>
  </si>
  <si>
    <t>(%)</t>
  </si>
  <si>
    <t>Households with one adult aged ≥65 years</t>
  </si>
  <si>
    <t>Households with two adults, at least one aged ≥65 years</t>
  </si>
  <si>
    <t>Note: a dwelling is defined as under-occupied if the household living in it has at its disposal more than the minimum number of rooms considered adequate, which is equal to: one room for the household; one room per couple in the household; one room for each single person aged 18 or more; one room per pair of single people of the same gender between 12 and 17 years of age; one room for each single person between 12 and 17 years of age and not included in the previous category; one room per pair of children under 12 years of age.</t>
  </si>
  <si>
    <t>Population aged ≥65 years</t>
  </si>
  <si>
    <t>Owner, with mortgage or housing loan</t>
  </si>
  <si>
    <t>Note: the housing cost overburden rate is defined for each age class as the share of people living in households where total housing costs (net of housing allowances) represent more than 40 % of disposable income (net of housing allowances).</t>
  </si>
  <si>
    <t>Total aged ≥65 years living alone</t>
  </si>
  <si>
    <t>(rooms)</t>
  </si>
  <si>
    <t>EU-27</t>
  </si>
  <si>
    <t>EU-27 (¹)</t>
  </si>
  <si>
    <t>Men aged
≥65 years</t>
  </si>
  <si>
    <t>Women aged
≥65 years</t>
  </si>
  <si>
    <t>Men</t>
  </si>
  <si>
    <t>Women</t>
  </si>
  <si>
    <t>Aged ≥65 years living alone</t>
  </si>
  <si>
    <t>Aged ≥65 years living in a couple without other persons</t>
  </si>
  <si>
    <t>Aged ≥65 years living in other types of household</t>
  </si>
  <si>
    <t>Men aged
65-74 years</t>
  </si>
  <si>
    <t>Men aged
≥75 years</t>
  </si>
  <si>
    <t>Women aged
65-74 years</t>
  </si>
  <si>
    <t>Women aged
≥75 years</t>
  </si>
  <si>
    <t>https://appsso.eurostat.ec.europa.eu/nui/show.do?query=BOOKMARK_DS-245014_QID_6BD4FCA0_UID_6C6A9DB2&amp;layout=HHTYP,L,X,0;SEX,L,X,1;TIME,C,Y,0;GEO,L,Y,1;INDICATORS,C,Z,0;&amp;zSelection=DS-245014INDICATORS,OBS_FLAG;&amp;rankName1=INDICATORS_1_2_-1_2&amp;rankName2=HHTYP_1_2_0_0&amp;rankName3=SEX_1_2_1_0&amp;rankName4=TIME_1_0_0_1&amp;rankName5=GEO_1_2_1_1&amp;sortR=ASC_-1_FIRST&amp;rStp=&amp;cStp=&amp;rDCh=&amp;cDCh=&amp;rDM=true&amp;cDM=true&amp;footnes=false&amp;empty=false&amp;wai=false&amp;time_mode=ROLLING&amp;time_most_recent=true&amp;lang=EN&amp;cfo=%23%23%23%2C%23%23%23.%23%23%23</t>
  </si>
  <si>
    <t>Figure 1: Distribution by type of household of people aged ≥65 years, by sex, 2018</t>
  </si>
  <si>
    <t>(¹) 2017.</t>
  </si>
  <si>
    <t>https://appsso.eurostat.ec.europa.eu/nui/show.do?query=BOOKMARK_DS-245014_QID_60C8557D_UID_6C6A9DB2&amp;layout=TIME,C,X,0;GEO,L,Y,0;HHTYP,L,Z,0;SEX,L,Z,1;INDICATORS,C,Z,2;&amp;zSelection=DS-245014INDICATORS,OBS_FLAG;DS-245014HHTYP,A1_GE65;DS-245014SEX,T;&amp;rankName1=INDICATORS_1_2_-1_2&amp;rankName2=HHTYP_1_2_0_1&amp;rankName3=SEX_1_2_1_0&amp;rankName4=TIME_1_0_0_0&amp;rankName5=GEO_1_2_0_1&amp;sortC=ASC_-1_FIRST&amp;rStp=&amp;cStp=&amp;rDCh=&amp;cDCh=&amp;rDM=true&amp;cDM=true&amp;footnes=false&amp;empty=false&amp;wai=false&amp;time_mode=ROLLING&amp;time_most_recent=true&amp;lang=EN&amp;cfo=%23%23%23%2C%23%23%23.%23%23%23</t>
  </si>
  <si>
    <t>By sex</t>
  </si>
  <si>
    <t>Total</t>
  </si>
  <si>
    <t>https://appsso.eurostat.ec.europa.eu/nui/show.do?query=BOOKMARK_DS-057106_QID_4DDF7D8F_UID_-3F171EB0&amp;layout=TIME,C,X,0;HHTYP,L,X,1;GEO,L,Y,0;UNIT,L,Z,0;INCGRP,L,Z,1;INDICATORS,C,Z,2;&amp;zSelection=DS-057106UNIT,AVG;DS-057106INDICATORS,OBS_FLAG;DS-057106INCGRP,TOTAL;&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</si>
  <si>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Figure 2: Average number of rooms per person, by type of household, 2018</t>
  </si>
  <si>
    <t>Figure 3: People living in under-occupied dwellings, by age class, 2018</t>
  </si>
  <si>
    <t>https://appsso.eurostat.ec.europa.eu/nui/show.do?query=BOOKMARK_DS-367464_QID_773BF817_UID_-3F171EB0&amp;layout=TIME,C,X,0;AGE,L,X,1;GEO,L,Y,0;UNIT,L,Z,0;INCGRP,L,Z,1;SEX,L,Z,2;INDICATORS,C,Z,3;&amp;zSelection=DS-367464INCGRP,TOTAL;DS-367464SEX,T;DS-367464INDICATORS,OBS_FLAG;DS-367464UNIT,PC;&amp;rankName1=UNIT_1_2_-1_2&amp;rankName2=INDICATORS_1_2_-1_2&amp;rankName3=INCGRP_1_2_-1_2&amp;rankName4=SEX_1_2_0_1&amp;rankName5=TIME_1_0_0_0&amp;rankName6=AGE_1_2_1_0&amp;rankName7=GEO_1_2_0_1&amp;sortC=ASC_-1_FIRST&amp;rStp=&amp;cStp=&amp;rDCh=&amp;cDCh=&amp;rDM=true&amp;cDM=true&amp;footnes=false&amp;empty=false&amp;wai=false&amp;time_mode=ROLLING&amp;time_most_recent=true&amp;lang=EN&amp;cfo=%23%23%23%2C%23%23%23.%23%23%23</t>
  </si>
  <si>
    <t>Figure 4: People aged ≥65 years living alone, by tenure status, 2018</t>
  </si>
  <si>
    <t>https://appsso.eurostat.ec.europa.eu/nui/show.do?query=BOOKMARK_DS-093640_QID_-273A7C59_UID_-3F171EB0&amp;layout=TIME,C,X,0;AGE,L,X,1;GEO,L,Y,0;UNIT,L,Z,0;INCGRP,L,Z,1;SEX,L,Z,2;INDICATORS,C,Z,3;&amp;zSelection=DS-093640SEX,T;DS-093640INDICATORS,OBS_FLAG;DS-093640UNIT,PC;DS-093640INCGRP,TOTAL;&amp;rankName1=UNIT_1_2_-1_2&amp;rankName2=INDICATORS_1_2_-1_2&amp;rankName3=INCGRP_1_2_-1_2&amp;rankName4=SEX_1_2_0_0&amp;rankName5=TIME_1_0_0_0&amp;rankName6=AGE_1_2_1_0&amp;rankName7=GEO_1_2_0_1&amp;sortC=ASC_-1_FIRST&amp;rStp=&amp;cStp=&amp;rDCh=&amp;cDCh=&amp;rDM=true&amp;cDM=true&amp;footnes=false&amp;empty=false&amp;wai=false&amp;time_mode=ROLLING&amp;time_most_recent=true&amp;lang=EN&amp;cfo=%23%23%23%2C%23%23%23.%23%23%23</t>
  </si>
  <si>
    <t>Figure 5: Housing cost overburden rate, by age class, 2018</t>
  </si>
  <si>
    <t>Figure 6: Housing cost overburden rate, by sex, 2018</t>
  </si>
  <si>
    <t>https://appsso.eurostat.ec.europa.eu/nui/show.do?query=BOOKMARK_DS-093640_QID_6617C8EA_UID_-3F171EB0&amp;layout=TIME,C,X,0;SEX,L,X,1;GEO,L,Y,0;UNIT,L,Z,0;INCGRP,L,Z,1;AGE,L,Z,2;INDICATORS,C,Z,3;&amp;zSelection=DS-093640SEX,T;DS-093640AGE,Y_GE65;DS-093640INDICATORS,OBS_FLAG;DS-093640INCGRP,TOTAL;DS-093640UNIT,PC;&amp;rankName1=UNIT_1_2_-1_2&amp;rankName2=INDICATORS_1_2_-1_2&amp;rankName3=INCGRP_1_2_-1_2&amp;rankName4=AGE_1_2_1_0&amp;rankName5=TIME_1_0_0_0&amp;rankName6=SEX_1_2_1_0&amp;rankName7=GEO_1_2_0_1&amp;sortC=ASC_-1_FIRST&amp;rStp=&amp;cStp=&amp;rDCh=&amp;cDCh=&amp;rDM=true&amp;cDM=true&amp;footnes=false&amp;empty=false&amp;wai=false&amp;time_mode=ROLLING&amp;time_most_recent=true&amp;lang=EN&amp;cfo=%23%23%23%2C%23%23%23.%23%23%23</t>
  </si>
  <si>
    <t>people aged
≥65 years</t>
  </si>
  <si>
    <t>https://appsso.eurostat.ec.europa.eu/nui/show.do?query=BOOKMARK_DS-127819_QID_-31588093_UID_-3F171EB0&amp;layout=TIME,C,X,0;AGE,L,Y,0;SEX,L,Y,1;UNIT,L,Z,0;GEO,L,Z,1;INDICATORS,C,Z,2;&amp;zSelection=DS-127819INDICATORS,OBS_FLAG;DS-127819UNIT,PC;DS-127819GEO,EU27_2020;&amp;rankName1=UNIT_1_2_-1_2&amp;rankName2=INDICATORS_1_2_-1_2&amp;rankName3=GEO_1_2_1_1&amp;rankName4=TIME_1_0_0_0&amp;rankName5=AGE_1_2_0_1&amp;rankName6=SEX_1_2_1_1&amp;sortC=ASC_-1_FIRST&amp;rStp=&amp;cStp=&amp;rDCh=&amp;cDCh=&amp;rDM=true&amp;cDM=true&amp;footnes=false&amp;empty=false&amp;wai=false&amp;time_mode=ROLLING&amp;time_most_recent=true&amp;lang=EN&amp;cfo=%23%23%23%2C%23%23%23.%23%23%23</t>
  </si>
  <si>
    <t>2010</t>
  </si>
  <si>
    <t>2011</t>
  </si>
  <si>
    <t>2012</t>
  </si>
  <si>
    <t>2013</t>
  </si>
  <si>
    <t>2014</t>
  </si>
  <si>
    <t>2015</t>
  </si>
  <si>
    <t>2016</t>
  </si>
  <si>
    <t>2017</t>
  </si>
  <si>
    <t>2018</t>
  </si>
  <si>
    <t>2019</t>
  </si>
  <si>
    <t>Figure 7: Severe material deprivation rate, by sex and age class, EU-27, 2010-2019</t>
  </si>
  <si>
    <t>https://appsso.eurostat.ec.europa.eu/nui/show.do?query=BOOKMARK_DS-127819_QID_-74A5D54_UID_-3F171EB0&amp;layout=AGE,L,X,0;SEX,L,X,1;TIME,C,Y,0;GEO,L,Y,1;UNIT,L,Z,0;INDICATORS,C,Z,1;&amp;zSelection=DS-127819INDICATORS,OBS_FLAG;DS-127819UNIT,PC;&amp;rankName1=UNIT_1_2_-1_2&amp;rankName2=INDICATORS_1_2_-1_2&amp;rankName3=AGE_1_2_0_0&amp;rankName4=SEX_1_2_1_0&amp;rankName5=TIME_1_0_0_1&amp;rankName6=GEO_1_2_1_1&amp;sortR=ASC_-1_FIRST&amp;rStp=&amp;cStp=&amp;rDCh=&amp;cDCh=&amp;rDM=true&amp;cDM=true&amp;footnes=false&amp;empty=false&amp;wai=false&amp;time_mode=ROLLING&amp;time_most_recent=true&amp;lang=EN&amp;cfo=%23%23%23%2C%23%23%23.%23%23%23</t>
  </si>
  <si>
    <t>Note: the severe material deprivation rate is defined as the enforced inability to pay for at least four of the following nine items — to pay mortgage or rent, utility bills or hire purchase; to keep home adequately warm; to face unexpected expenses; to eat meat or proteins regularly; to go on holiday; to pay for a television set; to pay for a washing machine; to pay for a car; to pay for a telephone.</t>
  </si>
  <si>
    <t>https://appsso.eurostat.ec.europa.eu/nui/show.do?query=BOOKMARK_DS-127819_QID_48715062_UID_-3F171EB0&amp;layout=TIME,C,X,0;SEX,L,X,1;GEO,L,Y,0;UNIT,L,Z,0;AGE,L,Z,1;INDICATORS,C,Z,2;&amp;zSelection=DS-127819AGE,Y_GE65;DS-127819UNIT,PC;DS-127819INDICATORS,OBS_FLAG;&amp;rankName1=UNIT_1_2_-1_2&amp;rankName2=INDICATORS_1_2_-1_2&amp;rankName3=AGE_1_2_0_0&amp;rankName4=TIME_1_0_0_0&amp;rankName5=SEX_1_2_1_0&amp;rankName6=GEO_1_2_0_1&amp;sortC=ASC_-1_FIRST&amp;rStp=&amp;cStp=&amp;rDCh=&amp;cDCh=&amp;rDM=true&amp;cDM=true&amp;footnes=false&amp;empty=false&amp;wai=false&amp;time_mode=ROLLING&amp;time_most_recent=true&amp;lang=EN&amp;cfo=%23%23%23%2C%23%23%23.%23%23%23</t>
  </si>
  <si>
    <t>People aged
≥65 years</t>
  </si>
  <si>
    <t>(²) 2018.</t>
  </si>
  <si>
    <t>Cyprus (¹)</t>
  </si>
  <si>
    <t>Lithuania (¹)</t>
  </si>
  <si>
    <t>Slovakia (¹)</t>
  </si>
  <si>
    <t>Croatia (¹)</t>
  </si>
  <si>
    <t>Portugal (¹)</t>
  </si>
  <si>
    <t>France (¹)</t>
  </si>
  <si>
    <t>Belgium (¹)</t>
  </si>
  <si>
    <t>Estonia (¹)</t>
  </si>
  <si>
    <t>Germany (¹)</t>
  </si>
  <si>
    <t>Netherlands (¹)</t>
  </si>
  <si>
    <t>Norway (¹)</t>
  </si>
  <si>
    <t>Italy (²)</t>
  </si>
  <si>
    <t>(³) 2017.</t>
  </si>
  <si>
    <t>Figure 8: Severe material deprivation rate, by age class, 2019</t>
  </si>
  <si>
    <t>Figure 9: Severe material deprivation rate, by sex, 2019</t>
  </si>
  <si>
    <t>https://appsso.eurostat.ec.europa.eu/nui/show.do?query=BOOKMARK_DS-056354_QID_6A0CEAB7_UID_-3F171EB0&amp;layout=TIME,C,X,0;HHTYP,L,X,1;GEO,L,Y,0;INCGRP,L,Z,0;UNIT,L,Z,1;INDICATORS,C,Z,2;&amp;zSelection=DS-056354INCGRP,TOTAL;DS-056354INDICATORS,OBS_FLAG;DS-056354UNIT,PC;&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</si>
  <si>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Note: household arrears concern the late payment of a mortgage or rent, utility bills or hire purchase.</t>
  </si>
  <si>
    <t>Figure 10: Households in arrears, by type of household, 2019</t>
  </si>
  <si>
    <t>https://appsso.eurostat.ec.europa.eu/nui/show.do?query=BOOKMARK_DS-056346_QID_-3513C7A2_UID_-3F171EB0&amp;layout=TIME,C,X,0;HHTYP,L,X,1;GEO,L,Y,0;INCGRP,L,Z,0;UNIT,L,Z,1;INDICATORS,C,Z,2;&amp;zSelection=DS-056346INCGRP,TOTAL;DS-056346UNIT,PC;DS-056346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</si>
  <si>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Figure 11: Households unable to keep their home adequately warm, by type of household, 2019</t>
  </si>
  <si>
    <t>https://appsso.eurostat.ec.europa.eu/nui/show.do?query=BOOKMARK_DS-056148_QID_708F33DA_UID_-3F171EB0&amp;layout=TIME,C,X,0;AGE,L,X,1;GEO,L,Y,0;HHTYP,L,Z,0;INCGRP,L,Z,1;UNIT,L,Z,2;SEX,L,Z,3;INDICATORS,C,Z,4;&amp;zSelection=DS-056148UNIT,PC;DS-056148INDICATORS,OBS_FLAG;DS-056148HHTYP,TOTAL;DS-056148SEX,T;DS-056148INCGRP,TOTAL;&amp;rankName1=HHTYP_1_2_-1_2&amp;rankName2=UNIT_1_2_-1_2&amp;rankName3=INDICATORS_1_2_-1_2&amp;rankName4=INCGRP_1_2_-1_2&amp;rankName5=SEX_1_2_1_0&amp;rankName6=TIME_1_0_0_0&amp;rankName7=AGE_1_2_1_0&amp;rankName8=GEO_1_2_0_1&amp;sortC=ASC_-1_FIRST&amp;rStp=&amp;cStp=&amp;rDCh=&amp;cDCh=&amp;rDM=true&amp;cDM=true&amp;footnes=false&amp;empty=false&amp;wai=false&amp;time_mode=ROLLING&amp;time_most_recent=true&amp;lang=EN&amp;cfo=%23%23%23%2C%23%23%23.%23%23%23</t>
  </si>
  <si>
    <t>Figure 12: People living in a dwelling with a leak, damp or rot, by age class, 2018</t>
  </si>
  <si>
    <t>(¹) Estimates and/or provisional.</t>
  </si>
  <si>
    <t>https://appsso.eurostat.ec.europa.eu/nui/show.do?query=BOOKMARK_DS-056142_QID_626354A6_UID_-3F171EB0&amp;layout=TIME,C,X,0;HHTYP,L,X,1;GEO,L,Y,0;INCGRP,L,Z,0;UNIT,L,Z,1;INDICATORS,C,Z,2;&amp;zSelection=DS-056142INCGRP,TOTAL;DS-056142UNIT,PC;DS-056142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</si>
  <si>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https://appsso.eurostat.ec.europa.eu/nui/show.do?query=BOOKMARK_DS-056144_QID_2CBD67D8_UID_-3F171EB0&amp;layout=TIME,C,X,0;HHTYP,L,X,1;GEO,L,Y,0;INCGRP,L,Z,0;UNIT,L,Z,1;INDICATORS,C,Z,2;&amp;zSelection=DS-056144UNIT,PC;DS-056144INCGRP,TOTAL;DS-056144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</si>
  <si>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https://appsso.eurostat.ec.europa.eu/nui/show.do?query=BOOKMARK_DS-056146_QID_2B9B1FAD_UID_-3F171EB0&amp;layout=TIME,C,X,0;HHTYP,L,X,1;GEO,L,Y,0;INCGRP,L,Z,0;UNIT,L,Z,1;INDICATORS,C,Z,2;&amp;zSelection=DS-056146UNIT,PC;DS-056146INCGRP,TOTAL;DS-056146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</si>
  <si>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Figure 13: Households facing noise, environmental problems or crime in their local area, by type of household, EU-27, 2018</t>
  </si>
  <si>
    <t>https://appsso.eurostat.ec.europa.eu/nui/show.do?query=BOOKMARK_DS-056146_QID_2B668BDE_UID_-3F171EB0&amp;layout=TIME,C,X,0;HHTYP,L,X,1;GEO,L,Y,0;INCGRP,L,Z,0;UNIT,L,Z,1;INDICATORS,C,Z,2;&amp;zSelection=DS-056146UNIT,PC;DS-056146INCGRP,TOTAL;DS-056146INDICATORS,OBS_FLAG;&amp;rankName1=UNIT_1_2_-1_2&amp;rankName2=INDICATORS_1_2_-1_2&amp;rankName3=INCGRP_1_2_-1_2&amp;rankName4=TIME_1_0_0_0&amp;rankName5=HHTYP_1_2_1_0&amp;rankName6=GEO_1_2_0_1&amp;sortC=ASC_-1_FIRST&amp;rStp=&amp;cStp=&amp;rDCh=&amp;cDCh=&amp;rDM=true&amp;cDM=true&amp;footnes=false&amp;empty=false&amp;wai=false&amp;time_mode=ROLLING&amp;time_most_recent=true&amp;lang=EN&amp;cfo=%23%23%23%2C%23%23%23.%23%23%23</t>
  </si>
  <si>
    <t>Figure 14: Households facing crime, violence or vandalism in their local area, by type of household, 2018</t>
  </si>
  <si>
    <r>
      <t>Source:</t>
    </r>
    <r>
      <rPr>
        <sz val="9"/>
        <color theme="1"/>
        <rFont val="Arial"/>
        <family val="2"/>
      </rPr>
      <t xml:space="preserve"> Eurostat (online data code: ilc_lvho02)</t>
    </r>
  </si>
  <si>
    <t>https://appsso.eurostat.ec.europa.eu/nui/show.do?query=BOOKMARK_DS-057102_QID_-574E6D06_UID_-3F171EB0&amp;layout=TIME,C,X,0;TENURE,L,X,1;GEO,L,Y,0;INCGRP,L,Z,0;HHTYP,L,Z,1;INDICATORS,C,Z,2;&amp;zSelection=DS-057102INDICATORS,OBS_FLAG;DS-057102INCGRP,TOTAL;DS-057102HHTYP,A1_GE65;&amp;rankName1=HHTYP_1_2_-1_2&amp;rankName2=INDICATORS_1_2_-1_2&amp;rankName3=INCGRP_1_2_-1_2&amp;rankName4=TIME_1_0_0_0&amp;rankName5=TENURE_1_2_1_0&amp;rankName6=GEO_1_2_0_1&amp;sortC=ASC_-1_FIRST&amp;rStp=&amp;cStp=&amp;rDCh=&amp;cDCh=&amp;rDM=true&amp;cDM=true&amp;footnes=false&amp;empty=false&amp;wai=false&amp;time_mode=NONE&amp;time_most_recent=false&amp;lang=EN&amp;cfo=%23%23%23%2C%23%23%23.%23%23%23</t>
  </si>
  <si>
    <t>EU-27 (¹)(²)</t>
  </si>
  <si>
    <t>Luxembourg (³)</t>
  </si>
  <si>
    <t>Note: the severe material deprivation rate is defined as the enforced inability to pay for at least four of the following nine items — to pay rent, mortgage or utility bills or hire purchase; to keep home adequately warm; to face unexpected expenses; to eat meat or proteins regularly; to go on holiday; to pay for a television set; to pay for a washing machine; to pay for a car; to pay for a telephone.</t>
  </si>
  <si>
    <t>United Kingdom (¹)</t>
  </si>
  <si>
    <t>(¹) Low reliability.</t>
  </si>
  <si>
    <t>Iceland (²)</t>
  </si>
  <si>
    <t>(²) 2017.</t>
  </si>
  <si>
    <t>Note: the figure is ranked on the average share of the population (both sexes) aged ≥65 years living alone.</t>
  </si>
  <si>
    <t>Note: the figure is ranked on the share of the population aged ≥65 years living alone and owning their dwelling (with or without a mortgage or housing loan).</t>
  </si>
  <si>
    <t>Note: the figure is ranked on the average rate for the population (both sexes) aged ≥65 years. The housing cost overburden rate is defined for each age class as the share of people living in households where total housing costs (net of housing allowances) represent more than 40 % of disposable income (net of housing allowances).</t>
  </si>
  <si>
    <t>Note: the figure is ranked on the average rate for the population (both sexes) aged ≥65 years. The severe material deprivation rate is defined as the enforced inability to pay for at least four of the following nine items — to pay mortgage or rent, utility bills or hire purchase; to keep home adequately warm; to face unexpected expenses; to eat meat or proteins regularly; to go on holiday; to pay for a television set; to pay for a washing machine; to pay for a car; to pay for a telephone.</t>
  </si>
  <si>
    <t>(% share of older men / older women living in private households)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</si>
</sst>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0"/>
    <numFmt numFmtId="170" formatCode="#,##0&quot; F&quot;;[Red]\-#,##0&quot; F&quot;"/>
  </numFmts>
  <fonts count="44">
    <font>
      <sz val="9"/>
      <name val="Arial"/>
      <family val="2"/>
    </font>
    <font>
      <sz val="10"/>
      <name val="Arial"/>
      <family val="2"/>
    </font>
    <font>
      <sz val="10"/>
      <color theme="1"/>
      <name val="Arial"/>
      <family val="2"/>
    </font>
    <font>
      <sz val="9"/>
      <color theme="1"/>
      <name val="Arial"/>
      <family val="2"/>
    </font>
    <font>
      <b/>
      <sz val="9"/>
      <color theme="1"/>
      <name val="Arial"/>
      <family val="2"/>
    </font>
    <font>
      <b/>
      <sz val="11"/>
      <color theme="1"/>
      <name val="Arial"/>
      <family val="2"/>
    </font>
    <font>
      <sz val="11"/>
      <name val="Arial"/>
      <family val="2"/>
    </font>
    <font>
      <sz val="9"/>
      <color rgb="FFFF0000"/>
      <name val="Arial"/>
      <family val="2"/>
    </font>
    <font>
      <i/>
      <sz val="9"/>
      <color theme="1"/>
      <name val="Arial"/>
      <family val="2"/>
    </font>
    <font>
      <sz val="9"/>
      <color theme="0" tint="-0.24997000396251678"/>
      <name val="Arial"/>
      <family val="2"/>
    </font>
    <font>
      <b/>
      <sz val="9"/>
      <name val="Arial"/>
      <family val="2"/>
    </font>
    <font>
      <u val="single"/>
      <sz val="9"/>
      <color theme="10"/>
      <name val="Arial"/>
      <family val="2"/>
    </font>
    <font>
      <b/>
      <vertAlign val="superscript"/>
      <sz val="10"/>
      <name val="Times New Roman"/>
      <family val="1"/>
    </font>
    <font>
      <sz val="10"/>
      <name val="Helvetica"/>
      <family val="2"/>
    </font>
    <font>
      <i/>
      <sz val="10"/>
      <name val="Helvetica"/>
      <family val="2"/>
    </font>
    <font>
      <sz val="10"/>
      <name val="MS Sans Serif"/>
      <family val="2"/>
    </font>
    <font>
      <sz val="8"/>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rgb="FFFF0000"/>
      <name val="Arial"/>
      <family val="2"/>
    </font>
    <font>
      <b/>
      <sz val="11"/>
      <color rgb="FFFF0000"/>
      <name val="Calibri"/>
      <family val="2"/>
    </font>
    <font>
      <b/>
      <sz val="11"/>
      <name val="Arial"/>
      <family val="2"/>
    </font>
    <font>
      <sz val="11"/>
      <name val="Calibri"/>
      <family val="2"/>
      <scheme val="minor"/>
    </font>
    <font>
      <sz val="9"/>
      <color theme="2" tint="-0.24997000396251678"/>
      <name val="Arial"/>
      <family val="2"/>
    </font>
    <font>
      <b/>
      <sz val="18"/>
      <name val="Arial"/>
      <family val="2"/>
    </font>
    <font>
      <sz val="16"/>
      <name val="Arial"/>
      <family val="2"/>
    </font>
    <font>
      <sz val="12"/>
      <color rgb="FF000000"/>
      <name val="Arial"/>
      <family val="2"/>
    </font>
    <font>
      <b/>
      <sz val="12"/>
      <name val="Arial"/>
      <family val="2"/>
    </font>
    <font>
      <sz val="12"/>
      <name val="Arial"/>
      <family val="2"/>
    </font>
    <font>
      <i/>
      <sz val="12"/>
      <name val="Arial"/>
      <family val="2"/>
    </font>
  </fonts>
  <fills count="35">
    <fill>
      <patternFill/>
    </fill>
    <fill>
      <patternFill patternType="gray125"/>
    </fill>
    <fill>
      <patternFill patternType="solid">
        <fgColor indexed="22"/>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right/>
      <top/>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color rgb="FFB2B2B2"/>
      </left>
      <right style="thin">
        <color rgb="FFB2B2B2"/>
      </right>
      <top style="thin">
        <color rgb="FFB2B2B2"/>
      </top>
      <bottom style="thin">
        <color rgb="FFB2B2B2"/>
      </bottom>
    </border>
  </borders>
  <cellStyleXfs count="9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11" fillId="0" borderId="0" applyNumberFormat="0" applyFill="0" applyBorder="0" applyProtection="0">
      <alignment/>
    </xf>
    <xf numFmtId="0" fontId="0" fillId="0" borderId="0" applyNumberFormat="0" applyFill="0" applyBorder="0" applyProtection="0">
      <alignment vertical="center"/>
    </xf>
    <xf numFmtId="169" fontId="12" fillId="0" borderId="0">
      <alignment horizontal="right"/>
      <protection/>
    </xf>
    <xf numFmtId="0" fontId="13"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4" fillId="0" borderId="0" applyFont="0">
      <alignment/>
      <protection/>
    </xf>
    <xf numFmtId="38" fontId="15" fillId="0" borderId="0" applyFont="0" applyFill="0" applyBorder="0" applyAlignment="0" applyProtection="0"/>
    <xf numFmtId="170" fontId="15" fillId="0" borderId="0" applyFont="0" applyFill="0" applyBorder="0" applyAlignment="0" applyProtection="0"/>
    <xf numFmtId="0" fontId="1" fillId="0" borderId="0">
      <alignment/>
      <protection/>
    </xf>
    <xf numFmtId="0" fontId="16"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5" applyNumberFormat="0" applyAlignment="0" applyProtection="0"/>
    <xf numFmtId="0" fontId="25" fillId="7" borderId="6" applyNumberFormat="0" applyAlignment="0" applyProtection="0"/>
    <xf numFmtId="0" fontId="26" fillId="7" borderId="5" applyNumberFormat="0" applyAlignment="0" applyProtection="0"/>
    <xf numFmtId="0" fontId="27" fillId="0" borderId="7" applyNumberFormat="0" applyFill="0" applyAlignment="0" applyProtection="0"/>
    <xf numFmtId="0" fontId="28" fillId="8" borderId="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2" fillId="32" borderId="0" applyNumberFormat="0" applyBorder="0" applyAlignment="0" applyProtection="0"/>
    <xf numFmtId="0" fontId="2" fillId="0" borderId="0">
      <alignment/>
      <protection/>
    </xf>
    <xf numFmtId="0" fontId="2" fillId="33" borderId="10" applyNumberFormat="0" applyFont="0" applyAlignment="0" applyProtection="0"/>
    <xf numFmtId="0" fontId="2" fillId="0" borderId="0">
      <alignment/>
      <protection/>
    </xf>
    <xf numFmtId="0" fontId="2" fillId="33" borderId="10"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cellStyleXfs>
  <cellXfs count="4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left" vertical="center"/>
    </xf>
    <xf numFmtId="0" fontId="0" fillId="0" borderId="0" xfId="20" applyNumberFormat="1" applyFont="1" applyFill="1" applyBorder="1" applyAlignment="1">
      <alignment/>
      <protection/>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left" vertical="center" wrapText="1"/>
    </xf>
    <xf numFmtId="168" fontId="9" fillId="0" borderId="0" xfId="0" applyNumberFormat="1" applyFont="1" applyAlignment="1">
      <alignment vertical="center"/>
    </xf>
    <xf numFmtId="168" fontId="0" fillId="0" borderId="0" xfId="0" applyNumberFormat="1" applyAlignment="1">
      <alignment vertical="center"/>
    </xf>
    <xf numFmtId="0" fontId="0" fillId="0" borderId="0" xfId="0" applyFill="1" applyAlignment="1">
      <alignment vertical="center"/>
    </xf>
    <xf numFmtId="0" fontId="10" fillId="0" borderId="0" xfId="22" applyFont="1" applyBorder="1" applyAlignment="1">
      <alignment vertical="center"/>
    </xf>
    <xf numFmtId="0" fontId="0" fillId="0" borderId="0" xfId="0" applyFill="1" applyAlignment="1">
      <alignment vertical="center" wrapText="1"/>
    </xf>
    <xf numFmtId="0" fontId="0" fillId="0" borderId="0" xfId="0" applyFill="1" applyAlignment="1">
      <alignment horizontal="right" vertical="center" wrapText="1"/>
    </xf>
    <xf numFmtId="0" fontId="11" fillId="0" borderId="0" xfId="21" applyAlignment="1">
      <alignment vertical="center"/>
    </xf>
    <xf numFmtId="0" fontId="0" fillId="0" borderId="0" xfId="0" applyFont="1" applyAlignment="1">
      <alignment horizontal="left" vertical="center" wrapText="1"/>
    </xf>
    <xf numFmtId="0" fontId="0" fillId="0" borderId="0" xfId="0" applyAlignment="1">
      <alignment horizontal="right" vertical="center" wrapText="1"/>
    </xf>
    <xf numFmtId="169" fontId="0" fillId="0" borderId="0" xfId="0" applyNumberFormat="1" applyFill="1" applyAlignment="1">
      <alignment horizontal="right" vertical="center" wrapText="1"/>
    </xf>
    <xf numFmtId="0" fontId="0" fillId="0" borderId="0" xfId="0" applyAlignment="1">
      <alignment vertical="center"/>
    </xf>
    <xf numFmtId="0" fontId="1" fillId="0" borderId="0" xfId="20" applyNumberFormat="1" applyFont="1" applyFill="1" applyBorder="1" applyAlignment="1">
      <alignment/>
      <protection/>
    </xf>
    <xf numFmtId="169" fontId="0" fillId="0" borderId="0" xfId="20" applyNumberFormat="1" applyFont="1" applyFill="1" applyBorder="1" applyAlignment="1">
      <alignment/>
      <protection/>
    </xf>
    <xf numFmtId="0" fontId="7" fillId="34" borderId="0" xfId="0" applyFont="1" applyFill="1" applyAlignment="1">
      <alignment vertical="center"/>
    </xf>
    <xf numFmtId="0" fontId="0" fillId="0" borderId="0" xfId="0" applyFont="1" applyAlignment="1">
      <alignment vertical="center"/>
    </xf>
    <xf numFmtId="0" fontId="2" fillId="0" borderId="0" xfId="79">
      <alignment/>
      <protection/>
    </xf>
    <xf numFmtId="169" fontId="0" fillId="0" borderId="0" xfId="0" applyNumberFormat="1" applyAlignment="1">
      <alignment vertical="center"/>
    </xf>
    <xf numFmtId="0" fontId="9" fillId="0" borderId="0" xfId="0" applyFont="1" applyFill="1" applyAlignment="1">
      <alignment horizontal="right" vertical="center" wrapText="1"/>
    </xf>
    <xf numFmtId="0" fontId="33" fillId="0" borderId="0" xfId="0" applyFont="1" applyFill="1" applyAlignment="1">
      <alignment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horizontal="left" vertical="center"/>
    </xf>
    <xf numFmtId="169" fontId="0" fillId="0" borderId="0" xfId="0" applyNumberFormat="1" applyFont="1" applyFill="1" applyAlignment="1">
      <alignment horizontal="right" vertical="center" wrapText="1"/>
    </xf>
    <xf numFmtId="0" fontId="0" fillId="0" borderId="0" xfId="0" applyAlignment="1">
      <alignment/>
    </xf>
    <xf numFmtId="0" fontId="0" fillId="0" borderId="0" xfId="0" applyFill="1" applyAlignment="1">
      <alignment horizontal="left" vertical="center" wrapText="1"/>
    </xf>
    <xf numFmtId="0" fontId="36" fillId="0" borderId="0" xfId="0" applyFont="1" applyAlignment="1">
      <alignment horizontal="left" vertical="top" wrapText="1"/>
    </xf>
    <xf numFmtId="0" fontId="37" fillId="0" borderId="0" xfId="0" applyFont="1" applyAlignment="1">
      <alignment horizontal="right" vertical="center" wrapText="1"/>
    </xf>
    <xf numFmtId="168" fontId="37" fillId="0" borderId="0" xfId="0" applyNumberFormat="1" applyFont="1" applyAlignment="1">
      <alignment vertical="center"/>
    </xf>
    <xf numFmtId="0" fontId="0" fillId="0" borderId="0" xfId="0" applyAlignment="1">
      <alignment horizontal="right" vertical="center"/>
    </xf>
    <xf numFmtId="0" fontId="0" fillId="0" borderId="0" xfId="0" applyAlignment="1">
      <alignment vertical="center" wrapText="1"/>
    </xf>
    <xf numFmtId="0" fontId="3" fillId="0" borderId="0" xfId="0" applyFont="1" applyFill="1" applyAlignment="1">
      <alignment vertical="center"/>
    </xf>
    <xf numFmtId="168" fontId="0" fillId="0" borderId="0" xfId="0" applyNumberFormat="1" applyFill="1" applyAlignment="1">
      <alignment horizontal="right" vertical="center"/>
    </xf>
    <xf numFmtId="168" fontId="9" fillId="0" borderId="0" xfId="0" applyNumberFormat="1" applyFont="1" applyFill="1" applyAlignment="1">
      <alignment vertical="center"/>
    </xf>
    <xf numFmtId="168" fontId="0" fillId="0" borderId="0" xfId="0" applyNumberFormat="1" applyFill="1" applyAlignment="1">
      <alignment vertical="center"/>
    </xf>
    <xf numFmtId="0" fontId="38" fillId="0" borderId="0" xfId="0" applyFont="1" applyAlignment="1">
      <alignment horizontal="left" vertical="center"/>
    </xf>
    <xf numFmtId="0" fontId="39" fillId="0" borderId="0" xfId="0" applyFont="1" applyAlignment="1">
      <alignment vertical="center"/>
    </xf>
    <xf numFmtId="0" fontId="0" fillId="0" borderId="0" xfId="0" applyAlignment="1">
      <alignment horizontal="center" vertical="center" wrapText="1"/>
    </xf>
    <xf numFmtId="0" fontId="0" fillId="0" borderId="0" xfId="0" applyAlignment="1">
      <alignment horizontal="left" vertical="center" wrapText="1"/>
    </xf>
  </cellXfs>
  <cellStyles count="79">
    <cellStyle name="Normal" xfId="0"/>
    <cellStyle name="Percent" xfId="15"/>
    <cellStyle name="Currency" xfId="16"/>
    <cellStyle name="Currency [0]" xfId="17"/>
    <cellStyle name="Comma" xfId="18"/>
    <cellStyle name="Comma [0]" xfId="19"/>
    <cellStyle name="Normal 2" xfId="20"/>
    <cellStyle name="Hyperlink" xfId="21"/>
    <cellStyle name="Normal 2 2" xfId="22"/>
    <cellStyle name="2tabellen" xfId="23"/>
    <cellStyle name="color gray" xfId="24"/>
    <cellStyle name="Dezimal [0]_tabquestmig99v.95" xfId="25"/>
    <cellStyle name="Dezimal_tabquestmig99v.95" xfId="26"/>
    <cellStyle name="grey" xfId="27"/>
    <cellStyle name="Milliers [0]" xfId="28"/>
    <cellStyle name="Monétaire [0]" xfId="29"/>
    <cellStyle name="Normal 3" xfId="30"/>
    <cellStyle name="Normal 4" xfId="31"/>
    <cellStyle name="normální_List1" xfId="32"/>
    <cellStyle name="Percent 2" xfId="33"/>
    <cellStyle name="Standaard_Asyl 2000 EU" xfId="34"/>
    <cellStyle name="Währung [0]_tabquestmig99v.95" xfId="35"/>
    <cellStyle name="Währung_tabquestmig99v.95" xfId="36"/>
    <cellStyle name="Title" xfId="37"/>
    <cellStyle name="Heading 1" xfId="38"/>
    <cellStyle name="Heading 2" xfId="39"/>
    <cellStyle name="Heading 3" xfId="40"/>
    <cellStyle name="Heading 4" xfId="41"/>
    <cellStyle name="Good" xfId="42"/>
    <cellStyle name="Bad" xfId="43"/>
    <cellStyle name="Neutral" xfId="44"/>
    <cellStyle name="Input" xfId="45"/>
    <cellStyle name="Output" xfId="46"/>
    <cellStyle name="Calculation" xfId="47"/>
    <cellStyle name="Linked Cell" xfId="48"/>
    <cellStyle name="Check Cell" xfId="49"/>
    <cellStyle name="Warning Text" xfId="50"/>
    <cellStyle name="Explanatory Text" xfId="51"/>
    <cellStyle name="Total" xfId="52"/>
    <cellStyle name="Accent1" xfId="53"/>
    <cellStyle name="20% - Accent1" xfId="54"/>
    <cellStyle name="40% - Accent1" xfId="55"/>
    <cellStyle name="60% - Accent1" xfId="56"/>
    <cellStyle name="Accent2" xfId="57"/>
    <cellStyle name="20% - Accent2" xfId="58"/>
    <cellStyle name="40% - Accent2" xfId="59"/>
    <cellStyle name="60% - Accent2" xfId="60"/>
    <cellStyle name="Accent3" xfId="61"/>
    <cellStyle name="20% - Accent3" xfId="62"/>
    <cellStyle name="40% - Accent3" xfId="63"/>
    <cellStyle name="60% - Accent3" xfId="64"/>
    <cellStyle name="Accent4" xfId="65"/>
    <cellStyle name="20% - Accent4" xfId="66"/>
    <cellStyle name="40% - Accent4" xfId="67"/>
    <cellStyle name="60% - Accent4" xfId="68"/>
    <cellStyle name="Accent5" xfId="69"/>
    <cellStyle name="20% - Accent5" xfId="70"/>
    <cellStyle name="40% - Accent5" xfId="71"/>
    <cellStyle name="60% - Accent5" xfId="72"/>
    <cellStyle name="Accent6" xfId="73"/>
    <cellStyle name="20% - Accent6" xfId="74"/>
    <cellStyle name="40% - Accent6" xfId="75"/>
    <cellStyle name="60% - Accent6" xfId="76"/>
    <cellStyle name="Normal 5" xfId="77"/>
    <cellStyle name="Note 2" xfId="78"/>
    <cellStyle name="Normal 6" xfId="79"/>
    <cellStyle name="Note 3" xfId="80"/>
    <cellStyle name="20% - Accent1 2" xfId="81"/>
    <cellStyle name="40% - Accent1 2" xfId="82"/>
    <cellStyle name="20% - Accent2 2" xfId="83"/>
    <cellStyle name="40% - Accent2 2" xfId="84"/>
    <cellStyle name="20% - Accent3 2" xfId="85"/>
    <cellStyle name="40% - Accent3 2" xfId="86"/>
    <cellStyle name="20% - Accent4 2" xfId="87"/>
    <cellStyle name="40% - Accent4 2" xfId="88"/>
    <cellStyle name="20% - Accent5 2" xfId="89"/>
    <cellStyle name="40% - Accent5 2" xfId="90"/>
    <cellStyle name="20% - Accent6 2" xfId="91"/>
    <cellStyle name="40% - Accent6 2" xfId="92"/>
  </cellStyles>
  <dxfs count="4">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335"/>
          <c:y val="0.22625"/>
          <c:w val="0.95775"/>
          <c:h val="0.329"/>
        </c:manualLayout>
      </c:layout>
      <c:lineChart>
        <c:grouping val="standard"/>
        <c:varyColors val="0"/>
        <c:ser>
          <c:idx val="1"/>
          <c:order val="0"/>
          <c:tx>
            <c:strRef>
              <c:f>'Figure 1'!$G$10</c:f>
              <c:strCache>
                <c:ptCount val="1"/>
                <c:pt idx="0">
                  <c:v>Aged ≥65 years living in a couple without other persons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4">
                    <a:lumMod val="75000"/>
                  </a:schemeClr>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1'!$G$11:$G$45</c:f>
              <c:numCache/>
            </c:numRef>
          </c:val>
          <c:smooth val="0"/>
        </c:ser>
        <c:ser>
          <c:idx val="0"/>
          <c:order val="1"/>
          <c:tx>
            <c:strRef>
              <c:f>'Figure 1'!$E$10</c:f>
              <c:strCache>
                <c:ptCount val="1"/>
                <c:pt idx="0">
                  <c:v>Aged ≥65 years living alone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1'!$E$11:$E$45</c:f>
              <c:numCache/>
            </c:numRef>
          </c:val>
          <c:smooth val="0"/>
        </c:ser>
        <c:ser>
          <c:idx val="2"/>
          <c:order val="2"/>
          <c:tx>
            <c:strRef>
              <c:f>'Figure 1'!$I$10</c:f>
              <c:strCache>
                <c:ptCount val="1"/>
                <c:pt idx="0">
                  <c:v>Aged ≥65 years living in other types of household</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1'!$I$11:$I$45</c:f>
              <c:numCache/>
            </c:numRef>
          </c:val>
          <c:smooth val="0"/>
        </c:ser>
        <c:hiLowLines>
          <c:spPr>
            <a:ln>
              <a:solidFill>
                <a:schemeClr val="bg1">
                  <a:lumMod val="75000"/>
                </a:schemeClr>
              </a:solidFill>
              <a:prstDash val="sysDash"/>
            </a:ln>
          </c:spPr>
        </c:hiLowLines>
        <c:marker val="1"/>
        <c:axId val="25126943"/>
        <c:axId val="24815896"/>
      </c:lineChart>
      <c:catAx>
        <c:axId val="2512694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4815896"/>
        <c:crosses val="autoZero"/>
        <c:auto val="1"/>
        <c:lblOffset val="100"/>
        <c:noMultiLvlLbl val="0"/>
      </c:catAx>
      <c:valAx>
        <c:axId val="24815896"/>
        <c:scaling>
          <c:orientation val="minMax"/>
          <c:max val="8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5126943"/>
        <c:crosses val="autoZero"/>
        <c:crossBetween val="between"/>
        <c:dispUnits/>
      </c:valAx>
    </c:plotArea>
    <c:legend>
      <c:legendPos val="b"/>
      <c:layout>
        <c:manualLayout>
          <c:xMode val="edge"/>
          <c:yMode val="edge"/>
          <c:x val="0.25025"/>
          <c:y val="0.7455"/>
          <c:w val="0.4995"/>
          <c:h val="0.12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alpha val="0"/>
      </a:srgbClr>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Severe material deprivation rate, by sex, 2019</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025"/>
          <c:y val="0.1005"/>
          <c:w val="0.80975"/>
          <c:h val="0.4405"/>
        </c:manualLayout>
      </c:layout>
      <c:lineChart>
        <c:grouping val="standard"/>
        <c:varyColors val="0"/>
        <c:ser>
          <c:idx val="3"/>
          <c:order val="0"/>
          <c:tx>
            <c:strRef>
              <c:f>'Figure 9'!$E$10</c:f>
              <c:strCache>
                <c:ptCount val="1"/>
                <c:pt idx="0">
                  <c:v>Women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9'!$C$11:$C$45</c:f>
              <c:strCache/>
            </c:strRef>
          </c:cat>
          <c:val>
            <c:numRef>
              <c:f>'Figure 9'!$E$11:$E$45</c:f>
              <c:numCache/>
            </c:numRef>
          </c:val>
          <c:smooth val="0"/>
        </c:ser>
        <c:ser>
          <c:idx val="2"/>
          <c:order val="1"/>
          <c:tx>
            <c:strRef>
              <c:f>'Figure 9'!$D$10</c:f>
              <c:strCache>
                <c:ptCount val="1"/>
                <c:pt idx="0">
                  <c:v>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9'!$C$11:$C$45</c:f>
              <c:strCache/>
            </c:strRef>
          </c:cat>
          <c:val>
            <c:numRef>
              <c:f>'Figure 9'!$D$11:$D$45</c:f>
              <c:numCache/>
            </c:numRef>
          </c:val>
          <c:smooth val="0"/>
        </c:ser>
        <c:hiLowLines>
          <c:spPr>
            <a:ln>
              <a:solidFill>
                <a:schemeClr val="bg1">
                  <a:lumMod val="75000"/>
                </a:schemeClr>
              </a:solidFill>
              <a:prstDash val="sysDash"/>
            </a:ln>
          </c:spPr>
        </c:hiLowLines>
        <c:marker val="1"/>
        <c:axId val="59585577"/>
        <c:axId val="66508146"/>
      </c:lineChart>
      <c:catAx>
        <c:axId val="5958557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6508146"/>
        <c:crosses val="autoZero"/>
        <c:auto val="1"/>
        <c:lblOffset val="100"/>
        <c:noMultiLvlLbl val="0"/>
      </c:catAx>
      <c:valAx>
        <c:axId val="66508146"/>
        <c:scaling>
          <c:orientation val="minMax"/>
          <c:max val="3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9585577"/>
        <c:crosses val="autoZero"/>
        <c:crossBetween val="between"/>
        <c:dispUnits/>
      </c:valAx>
    </c:plotArea>
    <c:legend>
      <c:legendPos val="b"/>
      <c:layout>
        <c:manualLayout>
          <c:xMode val="edge"/>
          <c:yMode val="edge"/>
          <c:x val="0.853"/>
          <c:y val="0.40875"/>
          <c:w val="0.14475"/>
          <c:h val="0.147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in arrears, by type of household, 2019</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4425"/>
          <c:y val="0.1"/>
          <c:w val="0.707"/>
          <c:h val="0.5095"/>
        </c:manualLayout>
      </c:layout>
      <c:lineChart>
        <c:grouping val="standard"/>
        <c:varyColors val="0"/>
        <c:ser>
          <c:idx val="3"/>
          <c:order val="0"/>
          <c:tx>
            <c:strRef>
              <c:f>'Figure 10'!$D$10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10'!$D$11:$D$45</c:f>
              <c:numCache/>
            </c:numRef>
          </c:val>
          <c:smooth val="0"/>
        </c:ser>
        <c:ser>
          <c:idx val="2"/>
          <c:order val="1"/>
          <c:tx>
            <c:strRef>
              <c:f>'Figure 10'!$E$10</c:f>
              <c:strCache>
                <c:ptCount val="1"/>
                <c:pt idx="0">
                  <c:v>Households with one adult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10'!$E$11:$E$45</c:f>
              <c:numCache/>
            </c:numRef>
          </c:val>
          <c:smooth val="0"/>
        </c:ser>
        <c:ser>
          <c:idx val="0"/>
          <c:order val="2"/>
          <c:tx>
            <c:strRef>
              <c:f>'Figure 10'!$F$10</c:f>
              <c:strCache>
                <c:ptCount val="1"/>
                <c:pt idx="0">
                  <c:v>Households with two adults, at least one aged ≥65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10'!$C$11:$C$45</c:f>
              <c:strCache/>
            </c:strRef>
          </c:cat>
          <c:val>
            <c:numRef>
              <c:f>'Figure 10'!$F$11:$F$45</c:f>
              <c:numCache/>
            </c:numRef>
          </c:val>
          <c:smooth val="0"/>
        </c:ser>
        <c:hiLowLines>
          <c:spPr>
            <a:ln>
              <a:solidFill>
                <a:schemeClr val="bg1">
                  <a:lumMod val="75000"/>
                </a:schemeClr>
              </a:solidFill>
              <a:prstDash val="sysDash"/>
            </a:ln>
          </c:spPr>
        </c:hiLowLines>
        <c:marker val="1"/>
        <c:axId val="61702403"/>
        <c:axId val="18450716"/>
      </c:lineChart>
      <c:catAx>
        <c:axId val="6170240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8450716"/>
        <c:crosses val="autoZero"/>
        <c:auto val="1"/>
        <c:lblOffset val="100"/>
        <c:noMultiLvlLbl val="0"/>
      </c:catAx>
      <c:valAx>
        <c:axId val="18450716"/>
        <c:scaling>
          <c:orientation val="minMax"/>
          <c:max val="4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1702403"/>
        <c:crosses val="autoZero"/>
        <c:crossBetween val="between"/>
        <c:dispUnits/>
      </c:valAx>
    </c:plotArea>
    <c:legend>
      <c:legendPos val="b"/>
      <c:layout>
        <c:manualLayout>
          <c:xMode val="edge"/>
          <c:yMode val="edge"/>
          <c:x val="0.76025"/>
          <c:y val="0.42875"/>
          <c:w val="0.238"/>
          <c:h val="0.193"/>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unable to keep their home adequately warm, by type of household, 2019</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425"/>
          <c:y val="0.14425"/>
          <c:w val="0.70425"/>
          <c:h val="0.51975"/>
        </c:manualLayout>
      </c:layout>
      <c:lineChart>
        <c:grouping val="standard"/>
        <c:varyColors val="0"/>
        <c:ser>
          <c:idx val="2"/>
          <c:order val="0"/>
          <c:tx>
            <c:strRef>
              <c:f>'Figure 11'!$E$10</c:f>
              <c:strCache>
                <c:ptCount val="1"/>
                <c:pt idx="0">
                  <c:v>Households with one adult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11'!$C$11:$C$45</c:f>
              <c:strCache/>
            </c:strRef>
          </c:cat>
          <c:val>
            <c:numRef>
              <c:f>'Figure 11'!$E$11:$E$45</c:f>
              <c:numCache/>
            </c:numRef>
          </c:val>
          <c:smooth val="0"/>
        </c:ser>
        <c:ser>
          <c:idx val="3"/>
          <c:order val="1"/>
          <c:tx>
            <c:strRef>
              <c:f>'Figure 11'!$D$10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11'!$C$11:$C$45</c:f>
              <c:strCache/>
            </c:strRef>
          </c:cat>
          <c:val>
            <c:numRef>
              <c:f>'Figure 11'!$D$11:$D$45</c:f>
              <c:numCache/>
            </c:numRef>
          </c:val>
          <c:smooth val="0"/>
        </c:ser>
        <c:ser>
          <c:idx val="0"/>
          <c:order val="2"/>
          <c:tx>
            <c:strRef>
              <c:f>'Figure 11'!$F$10</c:f>
              <c:strCache>
                <c:ptCount val="1"/>
                <c:pt idx="0">
                  <c:v>Households with two adults, at least one aged ≥65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11'!$C$11:$C$45</c:f>
              <c:strCache/>
            </c:strRef>
          </c:cat>
          <c:val>
            <c:numRef>
              <c:f>'Figure 11'!$F$11:$F$45</c:f>
              <c:numCache/>
            </c:numRef>
          </c:val>
          <c:smooth val="0"/>
        </c:ser>
        <c:hiLowLines>
          <c:spPr>
            <a:ln>
              <a:solidFill>
                <a:schemeClr val="bg1">
                  <a:lumMod val="75000"/>
                </a:schemeClr>
              </a:solidFill>
              <a:prstDash val="sysDash"/>
            </a:ln>
          </c:spPr>
        </c:hiLowLines>
        <c:marker val="1"/>
        <c:axId val="31838717"/>
        <c:axId val="18112998"/>
      </c:lineChart>
      <c:catAx>
        <c:axId val="31838717"/>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8112998"/>
        <c:crosses val="autoZero"/>
        <c:auto val="1"/>
        <c:lblOffset val="100"/>
        <c:noMultiLvlLbl val="0"/>
      </c:catAx>
      <c:valAx>
        <c:axId val="1811299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838717"/>
        <c:crosses val="autoZero"/>
        <c:crossBetween val="between"/>
        <c:dispUnits/>
      </c:valAx>
    </c:plotArea>
    <c:legend>
      <c:legendPos val="b"/>
      <c:layout>
        <c:manualLayout>
          <c:xMode val="edge"/>
          <c:yMode val="edge"/>
          <c:x val="0.747"/>
          <c:y val="0.4315"/>
          <c:w val="0.25125"/>
          <c:h val="0.241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living in a dwelling with a leak, damp or rot, by age class, 2018</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39"/>
          <c:y val="0.15025"/>
          <c:w val="0.80575"/>
          <c:h val="0.52125"/>
        </c:manualLayout>
      </c:layout>
      <c:lineChart>
        <c:grouping val="standard"/>
        <c:varyColors val="0"/>
        <c:ser>
          <c:idx val="2"/>
          <c:order val="0"/>
          <c:tx>
            <c:strRef>
              <c:f>'Figure 12'!$D$10</c:f>
              <c:strCache>
                <c:ptCount val="1"/>
                <c:pt idx="0">
                  <c:v>Total population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12'!$C$11:$C$45</c:f>
              <c:strCache/>
            </c:strRef>
          </c:cat>
          <c:val>
            <c:numRef>
              <c:f>'Figure 12'!$D$11:$D$45</c:f>
              <c:numCache/>
            </c:numRef>
          </c:val>
          <c:smooth val="0"/>
        </c:ser>
        <c:ser>
          <c:idx val="3"/>
          <c:order val="1"/>
          <c:tx>
            <c:strRef>
              <c:f>'Figure 12'!$E$10</c:f>
              <c:strCache>
                <c:ptCount val="1"/>
                <c:pt idx="0">
                  <c:v>Population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12'!$C$11:$C$45</c:f>
              <c:strCache/>
            </c:strRef>
          </c:cat>
          <c:val>
            <c:numRef>
              <c:f>'Figure 12'!$E$11:$E$45</c:f>
              <c:numCache/>
            </c:numRef>
          </c:val>
          <c:smooth val="0"/>
        </c:ser>
        <c:hiLowLines>
          <c:spPr>
            <a:ln>
              <a:solidFill>
                <a:schemeClr val="bg1">
                  <a:lumMod val="75000"/>
                </a:schemeClr>
              </a:solidFill>
              <a:prstDash val="sysDash"/>
            </a:ln>
          </c:spPr>
        </c:hiLowLines>
        <c:marker val="1"/>
        <c:axId val="28799255"/>
        <c:axId val="57866704"/>
      </c:lineChart>
      <c:catAx>
        <c:axId val="2879925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7866704"/>
        <c:crosses val="autoZero"/>
        <c:auto val="1"/>
        <c:lblOffset val="100"/>
        <c:noMultiLvlLbl val="0"/>
      </c:catAx>
      <c:valAx>
        <c:axId val="5786670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8799255"/>
        <c:crosses val="autoZero"/>
        <c:crossBetween val="between"/>
        <c:dispUnits/>
      </c:valAx>
    </c:plotArea>
    <c:legend>
      <c:legendPos val="b"/>
      <c:layout>
        <c:manualLayout>
          <c:xMode val="edge"/>
          <c:yMode val="edge"/>
          <c:x val="0.849"/>
          <c:y val="0.5035"/>
          <c:w val="0.14875"/>
          <c:h val="0.18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facing noise, environmental problems or crime in their local area, by type of household, EU-27, 2018</a:t>
            </a:r>
            <a:r>
              <a:rPr lang="en-US" cap="none" sz="1600" b="0" u="none" baseline="0">
                <a:solidFill>
                  <a:srgbClr val="000000"/>
                </a:solidFill>
                <a:latin typeface="Arial"/>
                <a:ea typeface="Arial"/>
                <a:cs typeface="Arial"/>
              </a:rPr>
              <a:t>
(%)</a:t>
            </a:r>
          </a:p>
        </c:rich>
      </c:tx>
      <c:layout>
        <c:manualLayout>
          <c:xMode val="edge"/>
          <c:yMode val="edge"/>
          <c:x val="0.00525"/>
          <c:y val="0.017"/>
        </c:manualLayout>
      </c:layout>
      <c:overlay val="0"/>
      <c:spPr>
        <a:noFill/>
        <a:ln>
          <a:noFill/>
        </a:ln>
      </c:spPr>
    </c:title>
    <c:plotArea>
      <c:layout>
        <c:manualLayout>
          <c:layoutTarget val="inner"/>
          <c:xMode val="edge"/>
          <c:yMode val="edge"/>
          <c:x val="0.36625"/>
          <c:y val="0.18625"/>
          <c:w val="0.609"/>
          <c:h val="0.53825"/>
        </c:manualLayout>
      </c:layout>
      <c:barChart>
        <c:barDir val="bar"/>
        <c:grouping val="clustered"/>
        <c:varyColors val="0"/>
        <c:ser>
          <c:idx val="0"/>
          <c:order val="0"/>
          <c:tx>
            <c:strRef>
              <c:f>'Figure 13'!$D$10</c:f>
              <c:strCache>
                <c:ptCount val="1"/>
                <c:pt idx="0">
                  <c:v>All households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13'!$C$11:$C$13</c:f>
              <c:strCache/>
            </c:strRef>
          </c:cat>
          <c:val>
            <c:numRef>
              <c:f>'Figure 13'!$D$11:$D$13</c:f>
              <c:numCache/>
            </c:numRef>
          </c:val>
        </c:ser>
        <c:ser>
          <c:idx val="1"/>
          <c:order val="1"/>
          <c:tx>
            <c:strRef>
              <c:f>'Figure 13'!$E$10</c:f>
              <c:strCache>
                <c:ptCount val="1"/>
                <c:pt idx="0">
                  <c:v>Households with one adult aged ≥65 years</c:v>
                </c:pt>
              </c:strCache>
            </c:strRef>
          </c:tx>
          <c:spPr>
            <a:solidFill>
              <a:schemeClr val="accent4"/>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13'!$C$11:$C$13</c:f>
              <c:strCache/>
            </c:strRef>
          </c:cat>
          <c:val>
            <c:numRef>
              <c:f>'Figure 13'!$E$11:$E$13</c:f>
              <c:numCache/>
            </c:numRef>
          </c:val>
        </c:ser>
        <c:ser>
          <c:idx val="2"/>
          <c:order val="2"/>
          <c:tx>
            <c:strRef>
              <c:f>'Figure 13'!$F$10</c:f>
              <c:strCache>
                <c:ptCount val="1"/>
                <c:pt idx="0">
                  <c:v>Households with two adults, at least one aged ≥65 years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13'!$C$11:$C$13</c:f>
              <c:strCache/>
            </c:strRef>
          </c:cat>
          <c:val>
            <c:numRef>
              <c:f>'Figure 13'!$F$11:$F$13</c:f>
              <c:numCache/>
            </c:numRef>
          </c:val>
        </c:ser>
        <c:axId val="51038289"/>
        <c:axId val="56691418"/>
      </c:barChart>
      <c:catAx>
        <c:axId val="51038289"/>
        <c:scaling>
          <c:orientation val="maxMin"/>
        </c:scaling>
        <c:axPos val="l"/>
        <c:delete val="0"/>
        <c:numFmt formatCode="General" sourceLinked="0"/>
        <c:majorTickMark val="out"/>
        <c:minorTickMark val="none"/>
        <c:tickLblPos val="nextTo"/>
        <c:spPr>
          <a:ln>
            <a:solidFill>
              <a:srgbClr val="000000"/>
            </a:solidFill>
            <a:prstDash val="solid"/>
          </a:ln>
        </c:spPr>
        <c:crossAx val="56691418"/>
        <c:crosses val="autoZero"/>
        <c:auto val="1"/>
        <c:lblOffset val="100"/>
        <c:noMultiLvlLbl val="0"/>
      </c:catAx>
      <c:valAx>
        <c:axId val="56691418"/>
        <c:scaling>
          <c:orientation val="minMax"/>
          <c:max val="20"/>
        </c:scaling>
        <c:axPos val="t"/>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51038289"/>
        <c:crosses val="max"/>
        <c:crossBetween val="between"/>
        <c:dispUnits/>
        <c:majorUnit val="2.5"/>
      </c:valAx>
    </c:plotArea>
    <c:legend>
      <c:legendPos val="b"/>
      <c:layout>
        <c:manualLayout>
          <c:xMode val="edge"/>
          <c:yMode val="edge"/>
          <c:x val="0.34725"/>
          <c:y val="0.80425"/>
          <c:w val="0.63275"/>
          <c:h val="0.11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Households facing crime, violence or vandalism in their local area, by type of household, 2018</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4025"/>
          <c:y val="0.15025"/>
          <c:w val="0.70425"/>
          <c:h val="0.501"/>
        </c:manualLayout>
      </c:layout>
      <c:lineChart>
        <c:grouping val="standard"/>
        <c:varyColors val="0"/>
        <c:ser>
          <c:idx val="3"/>
          <c:order val="0"/>
          <c:tx>
            <c:strRef>
              <c:f>'Figure 14'!$D$10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14'!$C$11:$C$45</c:f>
              <c:strCache/>
            </c:strRef>
          </c:cat>
          <c:val>
            <c:numRef>
              <c:f>'Figure 14'!$D$11:$D$45</c:f>
              <c:numCache/>
            </c:numRef>
          </c:val>
          <c:smooth val="0"/>
        </c:ser>
        <c:ser>
          <c:idx val="2"/>
          <c:order val="1"/>
          <c:tx>
            <c:strRef>
              <c:f>'Figure 14'!$E$10</c:f>
              <c:strCache>
                <c:ptCount val="1"/>
                <c:pt idx="0">
                  <c:v>Households with one adult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14'!$C$11:$C$45</c:f>
              <c:strCache/>
            </c:strRef>
          </c:cat>
          <c:val>
            <c:numRef>
              <c:f>'Figure 14'!$E$11:$E$45</c:f>
              <c:numCache/>
            </c:numRef>
          </c:val>
          <c:smooth val="0"/>
        </c:ser>
        <c:ser>
          <c:idx val="0"/>
          <c:order val="2"/>
          <c:tx>
            <c:strRef>
              <c:f>'Figure 14'!$F$10</c:f>
              <c:strCache>
                <c:ptCount val="1"/>
                <c:pt idx="0">
                  <c:v>Households with two adults, at least one aged ≥65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14'!$C$11:$C$45</c:f>
              <c:strCache/>
            </c:strRef>
          </c:cat>
          <c:val>
            <c:numRef>
              <c:f>'Figure 14'!$F$11:$F$45</c:f>
              <c:numCache/>
            </c:numRef>
          </c:val>
          <c:smooth val="0"/>
        </c:ser>
        <c:hiLowLines>
          <c:spPr>
            <a:ln>
              <a:solidFill>
                <a:schemeClr val="bg1">
                  <a:lumMod val="75000"/>
                </a:schemeClr>
              </a:solidFill>
              <a:prstDash val="sysDash"/>
            </a:ln>
          </c:spPr>
        </c:hiLowLines>
        <c:marker val="1"/>
        <c:axId val="40460715"/>
        <c:axId val="28602116"/>
      </c:lineChart>
      <c:catAx>
        <c:axId val="4046071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8602116"/>
        <c:crosses val="autoZero"/>
        <c:auto val="1"/>
        <c:lblOffset val="100"/>
        <c:noMultiLvlLbl val="0"/>
      </c:catAx>
      <c:valAx>
        <c:axId val="28602116"/>
        <c:scaling>
          <c:orientation val="minMax"/>
          <c:max val="2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0460715"/>
        <c:crosses val="autoZero"/>
        <c:crossBetween val="between"/>
        <c:dispUnits/>
      </c:valAx>
    </c:plotArea>
    <c:legend>
      <c:legendPos val="b"/>
      <c:layout>
        <c:manualLayout>
          <c:xMode val="edge"/>
          <c:yMode val="edge"/>
          <c:x val="0.755"/>
          <c:y val="0.41325"/>
          <c:w val="0.24325"/>
          <c:h val="0.255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xMode val="edge"/>
          <c:yMode val="edge"/>
          <c:x val="0"/>
          <c:y val="0.097"/>
          <c:w val="0.99125"/>
          <c:h val="0.52725"/>
        </c:manualLayout>
      </c:layout>
      <c:lineChart>
        <c:grouping val="standard"/>
        <c:varyColors val="0"/>
        <c:ser>
          <c:idx val="1"/>
          <c:order val="0"/>
          <c:tx>
            <c:strRef>
              <c:f>'Figure 1'!$F$10</c:f>
              <c:strCache>
                <c:ptCount val="1"/>
                <c:pt idx="0">
                  <c:v>Aged ≥65 years living in a couple without other persons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1">
                    <a:lumMod val="75000"/>
                  </a:schemeClr>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1'!$F$11:$F$45</c:f>
              <c:numCache/>
            </c:numRef>
          </c:val>
          <c:smooth val="0"/>
        </c:ser>
        <c:ser>
          <c:idx val="0"/>
          <c:order val="1"/>
          <c:tx>
            <c:strRef>
              <c:f>'Figure 1'!$D$10</c:f>
              <c:strCache>
                <c:ptCount val="1"/>
                <c:pt idx="0">
                  <c:v>Aged ≥65 years living alone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1'!$D$11:$D$45</c:f>
              <c:numCache/>
            </c:numRef>
          </c:val>
          <c:smooth val="0"/>
        </c:ser>
        <c:ser>
          <c:idx val="2"/>
          <c:order val="2"/>
          <c:tx>
            <c:strRef>
              <c:f>'Figure 1'!$H$10</c:f>
              <c:strCache>
                <c:ptCount val="1"/>
                <c:pt idx="0">
                  <c:v>Aged ≥65 years living in other types of household</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1">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1'!$C$11:$C$45</c:f>
              <c:strCache/>
            </c:strRef>
          </c:cat>
          <c:val>
            <c:numRef>
              <c:f>'Figure 1'!$H$11:$H$45</c:f>
              <c:numCache/>
            </c:numRef>
          </c:val>
          <c:smooth val="0"/>
        </c:ser>
        <c:hiLowLines>
          <c:spPr>
            <a:ln>
              <a:solidFill>
                <a:schemeClr val="bg1">
                  <a:lumMod val="75000"/>
                </a:schemeClr>
              </a:solidFill>
              <a:prstDash val="sysDash"/>
            </a:ln>
          </c:spPr>
        </c:hiLowLines>
        <c:marker val="1"/>
        <c:axId val="22016473"/>
        <c:axId val="63930530"/>
      </c:lineChart>
      <c:catAx>
        <c:axId val="2201647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3930530"/>
        <c:crosses val="autoZero"/>
        <c:auto val="1"/>
        <c:lblOffset val="100"/>
        <c:noMultiLvlLbl val="0"/>
      </c:catAx>
      <c:valAx>
        <c:axId val="6393053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016473"/>
        <c:crosses val="autoZero"/>
        <c:crossBetween val="between"/>
        <c:dispUnits/>
      </c:valAx>
    </c:plotArea>
    <c:legend>
      <c:legendPos val="b"/>
      <c:layout>
        <c:manualLayout>
          <c:xMode val="edge"/>
          <c:yMode val="edge"/>
          <c:x val="0.22775"/>
          <c:y val="0.6275"/>
          <c:w val="0.53775"/>
          <c:h val="0.12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Average number of rooms per person, by type of household, 2018</a:t>
            </a:r>
            <a:r>
              <a:rPr lang="en-US" cap="none" sz="1600" b="0" u="none" baseline="0">
                <a:solidFill>
                  <a:srgbClr val="000000"/>
                </a:solidFill>
                <a:latin typeface="Arial"/>
                <a:ea typeface="Arial"/>
                <a:cs typeface="Arial"/>
              </a:rPr>
              <a:t>
(rooms)</a:t>
            </a:r>
          </a:p>
        </c:rich>
      </c:tx>
      <c:layout>
        <c:manualLayout>
          <c:xMode val="edge"/>
          <c:yMode val="edge"/>
          <c:x val="0.00525"/>
          <c:y val="0.008"/>
        </c:manualLayout>
      </c:layout>
      <c:overlay val="0"/>
      <c:spPr>
        <a:noFill/>
        <a:ln>
          <a:noFill/>
        </a:ln>
      </c:spPr>
    </c:title>
    <c:plotArea>
      <c:layout>
        <c:manualLayout>
          <c:layoutTarget val="inner"/>
          <c:xMode val="edge"/>
          <c:yMode val="edge"/>
          <c:x val="0.03175"/>
          <c:y val="0.112"/>
          <c:w val="0.78025"/>
          <c:h val="0.611"/>
        </c:manualLayout>
      </c:layout>
      <c:lineChart>
        <c:grouping val="standard"/>
        <c:varyColors val="0"/>
        <c:ser>
          <c:idx val="3"/>
          <c:order val="0"/>
          <c:tx>
            <c:strRef>
              <c:f>'Figure 2'!$E$10</c:f>
              <c:strCache>
                <c:ptCount val="1"/>
                <c:pt idx="0">
                  <c:v>Households with one adult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2'!$C$11:$C$45</c:f>
              <c:strCache/>
            </c:strRef>
          </c:cat>
          <c:val>
            <c:numRef>
              <c:f>'Figure 2'!$E$11:$E$45</c:f>
              <c:numCache/>
            </c:numRef>
          </c:val>
          <c:smooth val="0"/>
        </c:ser>
        <c:ser>
          <c:idx val="0"/>
          <c:order val="1"/>
          <c:tx>
            <c:strRef>
              <c:f>'Figure 2'!$F$10</c:f>
              <c:strCache>
                <c:ptCount val="1"/>
                <c:pt idx="0">
                  <c:v>Households with two adults, at least one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auto"/>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2'!$C$11:$C$45</c:f>
              <c:strCache/>
            </c:strRef>
          </c:cat>
          <c:val>
            <c:numRef>
              <c:f>'Figure 2'!$F$11:$F$45</c:f>
              <c:numCache/>
            </c:numRef>
          </c:val>
          <c:smooth val="0"/>
        </c:ser>
        <c:ser>
          <c:idx val="2"/>
          <c:order val="2"/>
          <c:tx>
            <c:strRef>
              <c:f>'Figure 2'!$D$10</c:f>
              <c:strCache>
                <c:ptCount val="1"/>
                <c:pt idx="0">
                  <c:v>All households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2'!$C$11:$C$45</c:f>
              <c:strCache/>
            </c:strRef>
          </c:cat>
          <c:val>
            <c:numRef>
              <c:f>'Figure 2'!$D$11:$D$45</c:f>
              <c:numCache/>
            </c:numRef>
          </c:val>
          <c:smooth val="0"/>
        </c:ser>
        <c:hiLowLines>
          <c:spPr>
            <a:ln>
              <a:solidFill>
                <a:schemeClr val="bg1">
                  <a:lumMod val="75000"/>
                </a:schemeClr>
              </a:solidFill>
              <a:prstDash val="sysDash"/>
            </a:ln>
          </c:spPr>
        </c:hiLowLines>
        <c:marker val="1"/>
        <c:axId val="38503859"/>
        <c:axId val="10990412"/>
      </c:lineChart>
      <c:catAx>
        <c:axId val="3850385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0990412"/>
        <c:crosses val="autoZero"/>
        <c:auto val="1"/>
        <c:lblOffset val="100"/>
        <c:noMultiLvlLbl val="0"/>
      </c:catAx>
      <c:valAx>
        <c:axId val="10990412"/>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503859"/>
        <c:crosses val="autoZero"/>
        <c:crossBetween val="between"/>
        <c:dispUnits/>
      </c:valAx>
    </c:plotArea>
    <c:legend>
      <c:legendPos val="b"/>
      <c:layout>
        <c:manualLayout>
          <c:xMode val="edge"/>
          <c:yMode val="edge"/>
          <c:x val="0.82025"/>
          <c:y val="0.46725"/>
          <c:w val="0.178"/>
          <c:h val="0.325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living in under-occupied dwellings, by age class, 2018</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layoutTarget val="inner"/>
          <c:xMode val="edge"/>
          <c:yMode val="edge"/>
          <c:x val="0.0465"/>
          <c:y val="0.0975"/>
          <c:w val="0.831"/>
          <c:h val="0.497"/>
        </c:manualLayout>
      </c:layout>
      <c:lineChart>
        <c:grouping val="standard"/>
        <c:varyColors val="0"/>
        <c:ser>
          <c:idx val="3"/>
          <c:order val="0"/>
          <c:tx>
            <c:strRef>
              <c:f>'Figure 3'!$E$10</c:f>
              <c:strCache>
                <c:ptCount val="1"/>
                <c:pt idx="0">
                  <c:v>≥65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3'!$E$11:$E$45</c:f>
              <c:numCache/>
            </c:numRef>
          </c:val>
          <c:smooth val="0"/>
        </c:ser>
        <c:ser>
          <c:idx val="2"/>
          <c:order val="1"/>
          <c:tx>
            <c:strRef>
              <c:f>'Figure 3'!$D$10</c:f>
              <c:strCache>
                <c:ptCount val="1"/>
                <c:pt idx="0">
                  <c:v>18-64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3'!$C$11:$C$45</c:f>
              <c:strCache/>
            </c:strRef>
          </c:cat>
          <c:val>
            <c:numRef>
              <c:f>'Figure 3'!$D$11:$D$45</c:f>
              <c:numCache/>
            </c:numRef>
          </c:val>
          <c:smooth val="0"/>
        </c:ser>
        <c:hiLowLines>
          <c:spPr>
            <a:ln>
              <a:solidFill>
                <a:schemeClr val="bg1">
                  <a:lumMod val="75000"/>
                </a:schemeClr>
              </a:solidFill>
              <a:prstDash val="sysDash"/>
            </a:ln>
          </c:spPr>
        </c:hiLowLines>
        <c:marker val="1"/>
        <c:axId val="31804845"/>
        <c:axId val="17808150"/>
      </c:lineChart>
      <c:catAx>
        <c:axId val="3180484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7808150"/>
        <c:crosses val="autoZero"/>
        <c:auto val="1"/>
        <c:lblOffset val="100"/>
        <c:noMultiLvlLbl val="0"/>
      </c:catAx>
      <c:valAx>
        <c:axId val="17808150"/>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1804845"/>
        <c:crosses val="autoZero"/>
        <c:crossBetween val="between"/>
        <c:dispUnits/>
      </c:valAx>
    </c:plotArea>
    <c:legend>
      <c:legendPos val="b"/>
      <c:layout>
        <c:manualLayout>
          <c:xMode val="edge"/>
          <c:yMode val="edge"/>
          <c:x val="0.87675"/>
          <c:y val="0.5135"/>
          <c:w val="0.12125"/>
          <c:h val="0.092"/>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≥65 years living alone, by tenure status, 2018</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465"/>
          <c:y val="0.105"/>
          <c:w val="0.73975"/>
          <c:h val="0.53575"/>
        </c:manualLayout>
      </c:layout>
      <c:barChart>
        <c:barDir val="col"/>
        <c:grouping val="stacked"/>
        <c:varyColors val="0"/>
        <c:ser>
          <c:idx val="1"/>
          <c:order val="0"/>
          <c:tx>
            <c:strRef>
              <c:f>'Figure 4'!$E$10</c:f>
              <c:strCache>
                <c:ptCount val="1"/>
                <c:pt idx="0">
                  <c:v>Owner, no outstanding mortgage or housing loan</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4'!$E$11:$E$45</c:f>
              <c:numCache/>
            </c:numRef>
          </c:val>
        </c:ser>
        <c:ser>
          <c:idx val="0"/>
          <c:order val="1"/>
          <c:tx>
            <c:strRef>
              <c:f>'Figure 4'!$D$10</c:f>
              <c:strCache>
                <c:ptCount val="1"/>
                <c:pt idx="0">
                  <c:v>Owner, with mortgage or housing loan</c:v>
                </c:pt>
              </c:strCache>
            </c:strRef>
          </c:tx>
          <c:spPr>
            <a:solidFill>
              <a:srgbClr val="286EB4">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4'!$D$11:$D$45</c:f>
              <c:numCache/>
            </c:numRef>
          </c:val>
        </c:ser>
        <c:ser>
          <c:idx val="3"/>
          <c:order val="2"/>
          <c:tx>
            <c:strRef>
              <c:f>'Figure 4'!$G$10</c:f>
              <c:strCache>
                <c:ptCount val="1"/>
                <c:pt idx="0">
                  <c:v>Tenant, rent at reduced price or free</c:v>
                </c:pt>
              </c:strCache>
            </c:strRef>
          </c:tx>
          <c:spPr>
            <a:solidFill>
              <a:srgbClr val="F06423">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4'!$G$11:$G$45</c:f>
              <c:numCache/>
            </c:numRef>
          </c:val>
        </c:ser>
        <c:ser>
          <c:idx val="2"/>
          <c:order val="3"/>
          <c:tx>
            <c:strRef>
              <c:f>'Figure 4'!$F$10</c:f>
              <c:strCache>
                <c:ptCount val="1"/>
                <c:pt idx="0">
                  <c:v>Tenant, rent at market price</c:v>
                </c:pt>
              </c:strCache>
            </c:strRef>
          </c:tx>
          <c:spPr>
            <a:solidFill>
              <a:srgbClr val="F06423">
                <a:lumMod val="60000"/>
                <a:lumOff val="4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4'!$F$11:$F$45</c:f>
              <c:numCache/>
            </c:numRef>
          </c:val>
        </c:ser>
        <c:overlap val="100"/>
        <c:axId val="26055623"/>
        <c:axId val="33174016"/>
      </c:barChart>
      <c:catAx>
        <c:axId val="2605562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3174016"/>
        <c:crosses val="autoZero"/>
        <c:auto val="1"/>
        <c:lblOffset val="100"/>
        <c:noMultiLvlLbl val="0"/>
      </c:catAx>
      <c:valAx>
        <c:axId val="33174016"/>
        <c:scaling>
          <c:orientation val="minMax"/>
          <c:max val="1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6055623"/>
        <c:crosses val="autoZero"/>
        <c:crossBetween val="between"/>
        <c:dispUnits/>
      </c:valAx>
    </c:plotArea>
    <c:legend>
      <c:legendPos val="r"/>
      <c:layout>
        <c:manualLayout>
          <c:xMode val="edge"/>
          <c:yMode val="edge"/>
          <c:x val="0.7905"/>
          <c:y val="0.3725"/>
          <c:w val="0.20825"/>
          <c:h val="0.269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Housing cost overburden rate, by age class, 2018</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425"/>
          <c:y val="0.10075"/>
          <c:w val="0.80825"/>
          <c:h val="0.5655"/>
        </c:manualLayout>
      </c:layout>
      <c:lineChart>
        <c:grouping val="standard"/>
        <c:varyColors val="0"/>
        <c:ser>
          <c:idx val="2"/>
          <c:order val="0"/>
          <c:tx>
            <c:strRef>
              <c:f>'Figure 5'!$D$10</c:f>
              <c:strCache>
                <c:ptCount val="1"/>
                <c:pt idx="0">
                  <c:v>Total population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5'!$C$11:$C$45</c:f>
              <c:strCache/>
            </c:strRef>
          </c:cat>
          <c:val>
            <c:numRef>
              <c:f>'Figure 5'!$D$11:$D$45</c:f>
              <c:numCache/>
            </c:numRef>
          </c:val>
          <c:smooth val="0"/>
        </c:ser>
        <c:ser>
          <c:idx val="3"/>
          <c:order val="1"/>
          <c:tx>
            <c:strRef>
              <c:f>'Figure 5'!$E$10</c:f>
              <c:strCache>
                <c:ptCount val="1"/>
                <c:pt idx="0">
                  <c:v>Population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5'!$C$11:$C$45</c:f>
              <c:strCache/>
            </c:strRef>
          </c:cat>
          <c:val>
            <c:numRef>
              <c:f>'Figure 5'!$E$11:$E$45</c:f>
              <c:numCache/>
            </c:numRef>
          </c:val>
          <c:smooth val="0"/>
        </c:ser>
        <c:hiLowLines>
          <c:spPr>
            <a:ln>
              <a:solidFill>
                <a:schemeClr val="bg1">
                  <a:lumMod val="75000"/>
                </a:schemeClr>
              </a:solidFill>
              <a:prstDash val="sysDash"/>
            </a:ln>
          </c:spPr>
        </c:hiLowLines>
        <c:marker val="1"/>
        <c:axId val="30130689"/>
        <c:axId val="2740746"/>
      </c:lineChart>
      <c:catAx>
        <c:axId val="3013068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740746"/>
        <c:crosses val="autoZero"/>
        <c:auto val="1"/>
        <c:lblOffset val="100"/>
        <c:noMultiLvlLbl val="0"/>
      </c:catAx>
      <c:valAx>
        <c:axId val="2740746"/>
        <c:scaling>
          <c:orientation val="minMax"/>
          <c:max val="4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0130689"/>
        <c:crosses val="autoZero"/>
        <c:crossBetween val="between"/>
        <c:dispUnits/>
      </c:valAx>
    </c:plotArea>
    <c:legend>
      <c:legendPos val="b"/>
      <c:layout>
        <c:manualLayout>
          <c:xMode val="edge"/>
          <c:yMode val="edge"/>
          <c:x val="0.853"/>
          <c:y val="0.507"/>
          <c:w val="0.14475"/>
          <c:h val="0.172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Housing cost overburden rate, by sex, 2018</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4425"/>
          <c:y val="0.10075"/>
          <c:w val="0.80825"/>
          <c:h val="0.5655"/>
        </c:manualLayout>
      </c:layout>
      <c:lineChart>
        <c:grouping val="standard"/>
        <c:varyColors val="0"/>
        <c:ser>
          <c:idx val="3"/>
          <c:order val="0"/>
          <c:tx>
            <c:strRef>
              <c:f>'Figure 6'!$E$10</c:f>
              <c:strCache>
                <c:ptCount val="1"/>
                <c:pt idx="0">
                  <c:v>Women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6'!$E$11:$E$45</c:f>
              <c:numCache/>
            </c:numRef>
          </c:val>
          <c:smooth val="0"/>
        </c:ser>
        <c:ser>
          <c:idx val="2"/>
          <c:order val="1"/>
          <c:tx>
            <c:strRef>
              <c:f>'Figure 6'!$D$10</c:f>
              <c:strCache>
                <c:ptCount val="1"/>
                <c:pt idx="0">
                  <c:v>Men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6'!$C$11:$C$45</c:f>
              <c:strCache/>
            </c:strRef>
          </c:cat>
          <c:val>
            <c:numRef>
              <c:f>'Figure 6'!$D$11:$D$45</c:f>
              <c:numCache/>
            </c:numRef>
          </c:val>
          <c:smooth val="0"/>
        </c:ser>
        <c:hiLowLines>
          <c:spPr>
            <a:ln>
              <a:solidFill>
                <a:schemeClr val="bg1">
                  <a:lumMod val="75000"/>
                </a:schemeClr>
              </a:solidFill>
              <a:prstDash val="sysDash"/>
            </a:ln>
          </c:spPr>
        </c:hiLowLines>
        <c:marker val="1"/>
        <c:axId val="24666715"/>
        <c:axId val="20673844"/>
      </c:lineChart>
      <c:catAx>
        <c:axId val="2466671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0673844"/>
        <c:crosses val="autoZero"/>
        <c:auto val="1"/>
        <c:lblOffset val="100"/>
        <c:noMultiLvlLbl val="0"/>
      </c:catAx>
      <c:valAx>
        <c:axId val="20673844"/>
        <c:scaling>
          <c:orientation val="minMax"/>
          <c:max val="3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4666715"/>
        <c:crosses val="autoZero"/>
        <c:crossBetween val="between"/>
        <c:dispUnits/>
      </c:valAx>
    </c:plotArea>
    <c:legend>
      <c:legendPos val="b"/>
      <c:layout>
        <c:manualLayout>
          <c:xMode val="edge"/>
          <c:yMode val="edge"/>
          <c:x val="0.853"/>
          <c:y val="0.4695"/>
          <c:w val="0.14475"/>
          <c:h val="0.232"/>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Severe material deprivation rate, by sex and age class, EU-27, 2010-2019</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layoutTarget val="inner"/>
          <c:xMode val="edge"/>
          <c:yMode val="edge"/>
          <c:x val="0.03625"/>
          <c:y val="0.1445"/>
          <c:w val="0.76625"/>
          <c:h val="0.65075"/>
        </c:manualLayout>
      </c:layout>
      <c:lineChart>
        <c:grouping val="standard"/>
        <c:varyColors val="0"/>
        <c:ser>
          <c:idx val="3"/>
          <c:order val="0"/>
          <c:tx>
            <c:strRef>
              <c:f>'Figure 7'!$C$11</c:f>
              <c:strCache>
                <c:ptCount val="1"/>
                <c:pt idx="0">
                  <c:v>Total population</c:v>
                </c:pt>
              </c:strCache>
            </c:strRef>
          </c:tx>
          <c:spPr>
            <a:ln>
              <a:solidFill>
                <a:schemeClr val="accent2"/>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chemeClr val="accent2"/>
              </a:solidFill>
              <a:ln>
                <a:noFill/>
                <a:prstDash val="dash"/>
              </a:ln>
            </c:spPr>
          </c:marker>
          <c:dLbls>
            <c:numFmt formatCode="General" sourceLinked="1"/>
            <c:showLegendKey val="0"/>
            <c:showVal val="0"/>
            <c:showBubbleSize val="0"/>
            <c:showCatName val="0"/>
            <c:showSerName val="0"/>
            <c:showLeaderLines val="1"/>
            <c:showPercent val="0"/>
          </c:dLbls>
          <c:cat>
            <c:strRef>
              <c:f>'Figure 7'!$D$10:$L$10</c:f>
              <c:strCache/>
            </c:strRef>
          </c:cat>
          <c:val>
            <c:numRef>
              <c:f>'Figure 7'!$D$11:$L$11</c:f>
              <c:numCache/>
            </c:numRef>
          </c:val>
          <c:smooth val="0"/>
        </c:ser>
        <c:ser>
          <c:idx val="4"/>
          <c:order val="1"/>
          <c:tx>
            <c:strRef>
              <c:f>'Figure 7'!$C$15</c:f>
              <c:strCache>
                <c:ptCount val="1"/>
                <c:pt idx="0">
                  <c:v>Women aged
≥75 years</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7'!$D$10:$L$10</c:f>
              <c:strCache/>
            </c:strRef>
          </c:cat>
          <c:val>
            <c:numRef>
              <c:f>'Figure 7'!$D$15:$L$15</c:f>
              <c:numCache/>
            </c:numRef>
          </c:val>
          <c:smooth val="0"/>
        </c:ser>
        <c:ser>
          <c:idx val="1"/>
          <c:order val="2"/>
          <c:tx>
            <c:strRef>
              <c:f>'Figure 7'!$C$14</c:f>
              <c:strCache>
                <c:ptCount val="1"/>
                <c:pt idx="0">
                  <c:v>Women aged
65-74 years</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7'!$D$10:$L$10</c:f>
              <c:strCache/>
            </c:strRef>
          </c:cat>
          <c:val>
            <c:numRef>
              <c:f>'Figure 7'!$D$14:$L$14</c:f>
              <c:numCache/>
            </c:numRef>
          </c:val>
          <c:smooth val="0"/>
        </c:ser>
        <c:ser>
          <c:idx val="0"/>
          <c:order val="3"/>
          <c:tx>
            <c:strRef>
              <c:f>'Figure 7'!$C$12</c:f>
              <c:strCache>
                <c:ptCount val="1"/>
                <c:pt idx="0">
                  <c:v>Men aged
65-74 years</c:v>
                </c:pt>
              </c:strCache>
            </c:strRef>
          </c:tx>
          <c:spPr>
            <a:ln>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7'!$D$10:$L$10</c:f>
              <c:strCache/>
            </c:strRef>
          </c:cat>
          <c:val>
            <c:numRef>
              <c:f>'Figure 7'!$D$12:$L$12</c:f>
              <c:numCache/>
            </c:numRef>
          </c:val>
          <c:smooth val="0"/>
        </c:ser>
        <c:ser>
          <c:idx val="2"/>
          <c:order val="4"/>
          <c:tx>
            <c:strRef>
              <c:f>'Figure 7'!$C$13</c:f>
              <c:strCache>
                <c:ptCount val="1"/>
                <c:pt idx="0">
                  <c:v>Men aged
≥75 years</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7'!$D$10:$L$10</c:f>
              <c:strCache/>
            </c:strRef>
          </c:cat>
          <c:val>
            <c:numRef>
              <c:f>'Figure 7'!$D$13:$L$13</c:f>
              <c:numCache/>
            </c:numRef>
          </c:val>
          <c:smooth val="0"/>
        </c:ser>
        <c:axId val="51846869"/>
        <c:axId val="63968638"/>
      </c:lineChart>
      <c:catAx>
        <c:axId val="51846869"/>
        <c:scaling>
          <c:orientation val="minMax"/>
        </c:scaling>
        <c:axPos val="b"/>
        <c:delete val="0"/>
        <c:numFmt formatCode="General" sourceLinked="1"/>
        <c:majorTickMark val="out"/>
        <c:minorTickMark val="none"/>
        <c:tickLblPos val="nextTo"/>
        <c:spPr>
          <a:ln>
            <a:solidFill>
              <a:srgbClr val="000000"/>
            </a:solidFill>
            <a:prstDash val="solid"/>
          </a:ln>
        </c:spPr>
        <c:crossAx val="63968638"/>
        <c:crosses val="autoZero"/>
        <c:auto val="1"/>
        <c:lblOffset val="100"/>
        <c:noMultiLvlLbl val="0"/>
      </c:catAx>
      <c:valAx>
        <c:axId val="63968638"/>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1846869"/>
        <c:crosses val="autoZero"/>
        <c:crossBetween val="between"/>
        <c:dispUnits/>
      </c:valAx>
    </c:plotArea>
    <c:legend>
      <c:legendPos val="b"/>
      <c:layout>
        <c:manualLayout>
          <c:xMode val="edge"/>
          <c:yMode val="edge"/>
          <c:x val="0.7915"/>
          <c:y val="0.51875"/>
          <c:w val="0.20625"/>
          <c:h val="0.281"/>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Severe material deprivation rate, by age class, 2019</a:t>
            </a:r>
            <a:r>
              <a:rPr lang="en-US" cap="none" sz="1600" b="0" u="none" baseline="0">
                <a:solidFill>
                  <a:srgbClr val="000000"/>
                </a:solidFill>
                <a:latin typeface="Arial"/>
                <a:ea typeface="Arial"/>
                <a:cs typeface="Arial"/>
              </a:rPr>
              <a:t>
(%)</a:t>
            </a:r>
          </a:p>
        </c:rich>
      </c:tx>
      <c:layout>
        <c:manualLayout>
          <c:xMode val="edge"/>
          <c:yMode val="edge"/>
          <c:x val="0.00525"/>
          <c:y val="0.005"/>
        </c:manualLayout>
      </c:layout>
      <c:overlay val="0"/>
      <c:spPr>
        <a:noFill/>
        <a:ln>
          <a:noFill/>
        </a:ln>
      </c:spPr>
    </c:title>
    <c:plotArea>
      <c:layout>
        <c:manualLayout>
          <c:layoutTarget val="inner"/>
          <c:xMode val="edge"/>
          <c:yMode val="edge"/>
          <c:x val="0.04025"/>
          <c:y val="0.1165"/>
          <c:w val="0.80975"/>
          <c:h val="0.36225"/>
        </c:manualLayout>
      </c:layout>
      <c:lineChart>
        <c:grouping val="standard"/>
        <c:varyColors val="0"/>
        <c:ser>
          <c:idx val="2"/>
          <c:order val="0"/>
          <c:tx>
            <c:strRef>
              <c:f>'Figure 8'!$D$10</c:f>
              <c:strCache>
                <c:ptCount val="1"/>
                <c:pt idx="0">
                  <c:v>Total population</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8'!$C$11:$C$45</c:f>
              <c:strCache/>
            </c:strRef>
          </c:cat>
          <c:val>
            <c:numRef>
              <c:f>'Figure 8'!$D$11:$D$45</c:f>
              <c:numCache/>
            </c:numRef>
          </c:val>
          <c:smooth val="0"/>
        </c:ser>
        <c:ser>
          <c:idx val="3"/>
          <c:order val="1"/>
          <c:tx>
            <c:strRef>
              <c:f>'Figure 8'!$E$10</c:f>
              <c:strCache>
                <c:ptCount val="1"/>
                <c:pt idx="0">
                  <c:v>Population aged ≥65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8'!$C$11:$C$45</c:f>
              <c:strCache/>
            </c:strRef>
          </c:cat>
          <c:val>
            <c:numRef>
              <c:f>'Figure 8'!$E$11:$E$45</c:f>
              <c:numCache/>
            </c:numRef>
          </c:val>
          <c:smooth val="0"/>
        </c:ser>
        <c:hiLowLines>
          <c:spPr>
            <a:ln>
              <a:solidFill>
                <a:schemeClr val="bg1">
                  <a:lumMod val="75000"/>
                </a:schemeClr>
              </a:solidFill>
              <a:prstDash val="sysDash"/>
            </a:ln>
          </c:spPr>
        </c:hiLowLines>
        <c:marker val="1"/>
        <c:axId val="38846831"/>
        <c:axId val="14077160"/>
      </c:lineChart>
      <c:catAx>
        <c:axId val="3884683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14077160"/>
        <c:crosses val="autoZero"/>
        <c:auto val="1"/>
        <c:lblOffset val="100"/>
        <c:noMultiLvlLbl val="0"/>
      </c:catAx>
      <c:valAx>
        <c:axId val="14077160"/>
        <c:scaling>
          <c:orientation val="minMax"/>
          <c:max val="3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8846831"/>
        <c:crosses val="autoZero"/>
        <c:crossBetween val="between"/>
        <c:dispUnits/>
      </c:valAx>
    </c:plotArea>
    <c:legend>
      <c:legendPos val="b"/>
      <c:layout>
        <c:manualLayout>
          <c:xMode val="edge"/>
          <c:yMode val="edge"/>
          <c:x val="0.85425"/>
          <c:y val="0.33475"/>
          <c:w val="0.14325"/>
          <c:h val="0.151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2.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0.45625</cdr:x>
      <cdr:y>0.1665</cdr:y>
    </cdr:from>
    <cdr:to>
      <cdr:x>0.55225</cdr:x>
      <cdr:y>0.22325</cdr:y>
    </cdr:to>
    <cdr:sp macro="" textlink="">
      <cdr:nvSpPr>
        <cdr:cNvPr id="2" name="TextBox 1"/>
        <cdr:cNvSpPr txBox="1"/>
      </cdr:nvSpPr>
      <cdr:spPr>
        <a:xfrm>
          <a:off x="4343400" y="1076325"/>
          <a:ext cx="914400" cy="371475"/>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200" b="1">
              <a:latin typeface="Arial" panose="020B0604020202020204" pitchFamily="34" charset="0"/>
              <a:cs typeface="Arial" panose="020B0604020202020204" pitchFamily="34" charset="0"/>
            </a:rPr>
            <a:t>Women</a:t>
          </a:r>
        </a:p>
      </cdr:txBody>
    </cdr:sp>
  </cdr:relSizeAnchor>
  <cdr:relSizeAnchor xmlns:cdr="http://schemas.openxmlformats.org/drawingml/2006/chartDrawing">
    <cdr:from>
      <cdr:x>0.00525</cdr:x>
      <cdr:y>0.8895</cdr:y>
    </cdr:from>
    <cdr:to>
      <cdr:x>0</cdr:x>
      <cdr:y>0</cdr:y>
    </cdr:to>
    <cdr:sp macro="" textlink="">
      <cdr:nvSpPr>
        <cdr:cNvPr id="3" name="FootonotesShape"/>
        <cdr:cNvSpPr txBox="1"/>
      </cdr:nvSpPr>
      <cdr:spPr>
        <a:xfrm>
          <a:off x="47625" y="5762625"/>
          <a:ext cx="0" cy="0"/>
        </a:xfrm>
        <a:prstGeom prst="rect">
          <a:avLst/>
        </a:prstGeom>
        <a:ln>
          <a:noFill/>
        </a:ln>
      </cdr:spPr>
      <cdr:txBody>
        <a:bodyPr vertOverflow="clip" vert="horz" wrap="square" rtlCol="0">
          <a:spAutoFit/>
        </a:bodyPr>
        <a:lstStyle/>
        <a:p>
          <a:r>
            <a:rPr lang="en-GB" sz="1200">
              <a:latin typeface="Arial"/>
            </a:rPr>
            <a:t>Note: the figure is ranked on the average share of the population (both sexes) aged ≥65 years living alone.</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ilc_lvps30)</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0.84525</cdr:y>
    </cdr:from>
    <cdr:to>
      <cdr:x>0</cdr:x>
      <cdr:y>0</cdr:y>
    </cdr:to>
    <cdr:sp macro="" textlink="">
      <cdr:nvSpPr>
        <cdr:cNvPr id="2" name="FootonotesShape"/>
        <cdr:cNvSpPr txBox="1"/>
      </cdr:nvSpPr>
      <cdr:spPr>
        <a:xfrm>
          <a:off x="47625" y="5743575"/>
          <a:ext cx="0" cy="0"/>
        </a:xfrm>
        <a:prstGeom prst="rect">
          <a:avLst/>
        </a:prstGeom>
        <a:ln>
          <a:noFill/>
        </a:ln>
      </cdr:spPr>
      <cdr:txBody>
        <a:bodyPr vertOverflow="clip" vert="horz" wrap="square" rtlCol="0">
          <a:spAutoFit/>
        </a:bodyPr>
        <a:lstStyle/>
        <a:p>
          <a:r>
            <a:rPr lang="en-GB" sz="1200">
              <a:latin typeface="Arial"/>
            </a:rPr>
            <a:t>Note: the housing cost overburden rate is defined for each age class as the share of people living in households where total housing costs (net of housing allowances) represent more than 40 % of disposable income (net of housing allowances).</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ilc_lvho07a)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52</xdr:row>
      <xdr:rowOff>95250</xdr:rowOff>
    </xdr:from>
    <xdr:to>
      <xdr:col>19</xdr:col>
      <xdr:colOff>228600</xdr:colOff>
      <xdr:row>97</xdr:row>
      <xdr:rowOff>38100</xdr:rowOff>
    </xdr:to>
    <xdr:graphicFrame macro="">
      <xdr:nvGraphicFramePr>
        <xdr:cNvPr id="5" name="Chart 4"/>
        <xdr:cNvGraphicFramePr/>
      </xdr:nvGraphicFramePr>
      <xdr:xfrm>
        <a:off x="1247775" y="83629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0.844</cdr:y>
    </cdr:from>
    <cdr:to>
      <cdr:x>0</cdr:x>
      <cdr:y>0</cdr:y>
    </cdr:to>
    <cdr:sp macro="" textlink="">
      <cdr:nvSpPr>
        <cdr:cNvPr id="2" name="FootonotesShape"/>
        <cdr:cNvSpPr txBox="1"/>
      </cdr:nvSpPr>
      <cdr:spPr>
        <a:xfrm>
          <a:off x="47625" y="5734050"/>
          <a:ext cx="0" cy="0"/>
        </a:xfrm>
        <a:prstGeom prst="rect">
          <a:avLst/>
        </a:prstGeom>
        <a:ln>
          <a:noFill/>
        </a:ln>
      </cdr:spPr>
      <cdr:txBody>
        <a:bodyPr vertOverflow="clip" vert="horz" wrap="square" rtlCol="0">
          <a:spAutoFit/>
        </a:bodyPr>
        <a:lstStyle/>
        <a:p>
          <a:r>
            <a:rPr lang="en-GB" sz="1200">
              <a:latin typeface="Arial"/>
            </a:rPr>
            <a:t>Note: the figure is ranked on the average rate for the population (both sexes) aged ≥65 years. The housing cost overburden rate is defined for each age class as the share of people living in households where total housing costs (net of housing allowances) represent more than 40 % of disposable income (net of housing allowances).</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ilc_lvho07a)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52</xdr:row>
      <xdr:rowOff>57150</xdr:rowOff>
    </xdr:from>
    <xdr:to>
      <xdr:col>18</xdr:col>
      <xdr:colOff>19050</xdr:colOff>
      <xdr:row>97</xdr:row>
      <xdr:rowOff>0</xdr:rowOff>
    </xdr:to>
    <xdr:graphicFrame macro="">
      <xdr:nvGraphicFramePr>
        <xdr:cNvPr id="2" name="Chart 1"/>
        <xdr:cNvGraphicFramePr/>
      </xdr:nvGraphicFramePr>
      <xdr:xfrm>
        <a:off x="1247775" y="83629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cdr:y>
    </cdr:from>
    <cdr:to>
      <cdr:x>0</cdr:x>
      <cdr:y>0</cdr:y>
    </cdr:to>
    <cdr:sp macro="" textlink="">
      <cdr:nvSpPr>
        <cdr:cNvPr id="2" name="FootonotesShape"/>
        <cdr:cNvSpPr txBox="1"/>
      </cdr:nvSpPr>
      <cdr:spPr>
        <a:xfrm>
          <a:off x="47625" y="5772150"/>
          <a:ext cx="0" cy="0"/>
        </a:xfrm>
        <a:prstGeom prst="rect">
          <a:avLst/>
        </a:prstGeom>
        <a:ln>
          <a:noFill/>
        </a:ln>
      </cdr:spPr>
      <cdr:txBody>
        <a:bodyPr vertOverflow="clip" vert="horz" wrap="square" rtlCol="0">
          <a:spAutoFit/>
        </a:bodyPr>
        <a:lstStyle/>
        <a:p>
          <a:r>
            <a:rPr lang="en-GB" sz="1200">
              <a:latin typeface="Arial"/>
            </a:rPr>
            <a:t>Note: the severe material deprivation rate is defined as the enforced inability to pay for at least four of the following nine items — to pay rent, mortgage or utility bills or hire purchase; to keep home adequately warm; to face unexpected expenses; to eat meat or proteins regularly; to go on holiday; to pay for a television set; to pay for a washing machine; to pay for a car; to pay for a telephone.</a:t>
          </a:r>
        </a:p>
        <a:p>
          <a:pPr>
            <a:spcBef>
              <a:spcPts val="300"/>
            </a:spcBef>
          </a:pPr>
          <a:r>
            <a:rPr lang="en-GB" sz="1200" i="1">
              <a:latin typeface="Arial"/>
            </a:rPr>
            <a:t>Source:</a:t>
          </a:r>
          <a:r>
            <a:rPr lang="en-GB" sz="1200">
              <a:latin typeface="Arial"/>
            </a:rPr>
            <a:t> Eurostat (online data code: ilc_mddd11)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123825</xdr:colOff>
      <xdr:row>24</xdr:row>
      <xdr:rowOff>123825</xdr:rowOff>
    </xdr:from>
    <xdr:to>
      <xdr:col>14</xdr:col>
      <xdr:colOff>123825</xdr:colOff>
      <xdr:row>69</xdr:row>
      <xdr:rowOff>66675</xdr:rowOff>
    </xdr:to>
    <xdr:graphicFrame macro="">
      <xdr:nvGraphicFramePr>
        <xdr:cNvPr id="2" name="Chart 1"/>
        <xdr:cNvGraphicFramePr/>
      </xdr:nvGraphicFramePr>
      <xdr:xfrm>
        <a:off x="1343025" y="47339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0.72125</cdr:y>
    </cdr:from>
    <cdr:to>
      <cdr:x>0</cdr:x>
      <cdr:y>0</cdr:y>
    </cdr:to>
    <cdr:sp macro="" textlink="">
      <cdr:nvSpPr>
        <cdr:cNvPr id="6" name="FootonotesShape"/>
        <cdr:cNvSpPr txBox="1"/>
      </cdr:nvSpPr>
      <cdr:spPr>
        <a:xfrm>
          <a:off x="47625" y="4114800"/>
          <a:ext cx="0" cy="0"/>
        </a:xfrm>
        <a:prstGeom prst="rect">
          <a:avLst/>
        </a:prstGeom>
        <a:ln>
          <a:noFill/>
        </a:ln>
      </cdr:spPr>
      <cdr:txBody>
        <a:bodyPr vertOverflow="clip" vert="horz" wrap="square" rtlCol="0">
          <a:noAutofit/>
        </a:bodyPr>
        <a:lstStyle/>
        <a:p>
          <a:r>
            <a:rPr lang="en-GB" sz="1200">
              <a:latin typeface="Arial"/>
            </a:rPr>
            <a:t>Note: the severe material deprivation rate is defined as the enforced inability to pay for at least four of the following nine items — to pay mortgage or rent, utility bills or hire purchase; to keep home adequately warm; to face unexpected expenses; to eat meat or proteins regularly; to go on holiday; to pay for a television set; to pay for a washing machine; to pay for a car; to pay for a telephone.</a:t>
          </a:r>
        </a:p>
        <a:p>
          <a:pPr>
            <a:spcBef>
              <a:spcPts val="300"/>
            </a:spcBef>
          </a:pPr>
          <a:r>
            <a:rPr lang="en-GB" sz="1200">
              <a:latin typeface="Arial"/>
            </a:rPr>
            <a:t>(¹) Estimates and/or provisional.</a:t>
          </a:r>
        </a:p>
        <a:p>
          <a:r>
            <a:rPr lang="en-GB" sz="1200">
              <a:latin typeface="Arial"/>
            </a:rPr>
            <a:t>(²) 2018.</a:t>
          </a:r>
        </a:p>
        <a:p>
          <a:r>
            <a:rPr lang="en-GB" sz="1200">
              <a:latin typeface="Arial"/>
            </a:rPr>
            <a:t>(³) 2017.</a:t>
          </a:r>
        </a:p>
        <a:p>
          <a:pPr>
            <a:spcBef>
              <a:spcPts val="300"/>
            </a:spcBef>
          </a:pPr>
          <a:r>
            <a:rPr lang="en-GB" sz="1200" i="1">
              <a:latin typeface="Arial"/>
            </a:rPr>
            <a:t>Source:</a:t>
          </a:r>
          <a:r>
            <a:rPr lang="en-GB" sz="1200">
              <a:latin typeface="Arial"/>
            </a:rPr>
            <a:t> Eurostat (online data code: ilc_mddd11)</a:t>
          </a:r>
        </a:p>
      </cdr:txBody>
    </cdr:sp>
  </cdr:relSizeAnchor>
  <cdr:relSizeAnchor xmlns:cdr="http://schemas.openxmlformats.org/drawingml/2006/chartDrawing">
    <cdr:from>
      <cdr:x>0</cdr:x>
      <cdr:y>0</cdr:y>
    </cdr:from>
    <cdr:to>
      <cdr:x>0</cdr:x>
      <cdr:y>0</cdr:y>
    </cdr:to>
    <cdr:pic>
      <cdr:nvPicPr>
        <cdr:cNvPr id="7" name="LogoShape"/>
        <cdr:cNvPicPr preferRelativeResize="1">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59</xdr:row>
      <xdr:rowOff>104775</xdr:rowOff>
    </xdr:from>
    <xdr:to>
      <xdr:col>13</xdr:col>
      <xdr:colOff>114300</xdr:colOff>
      <xdr:row>97</xdr:row>
      <xdr:rowOff>28575</xdr:rowOff>
    </xdr:to>
    <xdr:graphicFrame macro="">
      <xdr:nvGraphicFramePr>
        <xdr:cNvPr id="3" name="Chart 2"/>
        <xdr:cNvGraphicFramePr/>
      </xdr:nvGraphicFramePr>
      <xdr:xfrm>
        <a:off x="1314450" y="9591675"/>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0.7425</cdr:y>
    </cdr:from>
    <cdr:to>
      <cdr:x>0</cdr:x>
      <cdr:y>0</cdr:y>
    </cdr:to>
    <cdr:sp macro="" textlink="">
      <cdr:nvSpPr>
        <cdr:cNvPr id="2" name="FootonotesShape"/>
        <cdr:cNvSpPr txBox="1"/>
      </cdr:nvSpPr>
      <cdr:spPr>
        <a:xfrm>
          <a:off x="47625" y="5048250"/>
          <a:ext cx="0" cy="0"/>
        </a:xfrm>
        <a:prstGeom prst="rect">
          <a:avLst/>
        </a:prstGeom>
        <a:ln>
          <a:noFill/>
        </a:ln>
      </cdr:spPr>
      <cdr:txBody>
        <a:bodyPr vertOverflow="clip" vert="horz" wrap="square" rtlCol="0">
          <a:noAutofit/>
        </a:bodyPr>
        <a:lstStyle/>
        <a:p>
          <a:r>
            <a:rPr lang="en-GB" sz="1200">
              <a:latin typeface="Arial"/>
            </a:rPr>
            <a:t>Note: the figure is ranked on the average rate for the population (both sexes) aged ≥65 years. The severe material deprivation rate is defined as the enforced inability to pay for at least four of the following nine items — to pay mortgage or rent, utility bills or hire purchase; to keep home adequately warm; to face unexpected expenses; to eat meat or proteins regularly; to go on holiday; to pay for a television set; to pay for a washing machine; to pay for a car; to pay for a telephone.</a:t>
          </a:r>
        </a:p>
        <a:p>
          <a:pPr>
            <a:spcBef>
              <a:spcPts val="300"/>
            </a:spcBef>
          </a:pPr>
          <a:r>
            <a:rPr lang="en-GB" sz="1200">
              <a:latin typeface="Arial"/>
            </a:rPr>
            <a:t>(¹) Estimates and/or provisional.</a:t>
          </a:r>
          <a:br>
            <a:rPr lang="en-GB" sz="1200">
              <a:latin typeface="Arial"/>
            </a:rPr>
          </a:br>
          <a:r>
            <a:rPr lang="en-GB" sz="1200">
              <a:latin typeface="Arial"/>
            </a:rPr>
            <a:t>(²) 2018.</a:t>
          </a:r>
        </a:p>
        <a:p>
          <a:r>
            <a:rPr lang="en-GB" sz="1200">
              <a:latin typeface="Arial"/>
            </a:rPr>
            <a:t>(³) 2017.</a:t>
          </a:r>
        </a:p>
        <a:p>
          <a:pPr>
            <a:spcBef>
              <a:spcPts val="300"/>
            </a:spcBef>
          </a:pPr>
          <a:r>
            <a:rPr lang="en-GB" sz="1200" i="1">
              <a:latin typeface="Arial"/>
            </a:rPr>
            <a:t>Source:</a:t>
          </a:r>
          <a:r>
            <a:rPr lang="en-GB" sz="1200">
              <a:latin typeface="Arial"/>
            </a:rPr>
            <a:t> Eurostat (online data code: ilc_mddd11)</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361950</xdr:colOff>
      <xdr:row>59</xdr:row>
      <xdr:rowOff>95250</xdr:rowOff>
    </xdr:from>
    <xdr:to>
      <xdr:col>13</xdr:col>
      <xdr:colOff>57150</xdr:colOff>
      <xdr:row>104</xdr:row>
      <xdr:rowOff>38100</xdr:rowOff>
    </xdr:to>
    <xdr:graphicFrame macro="">
      <xdr:nvGraphicFramePr>
        <xdr:cNvPr id="2" name="Chart 1"/>
        <xdr:cNvGraphicFramePr/>
      </xdr:nvGraphicFramePr>
      <xdr:xfrm>
        <a:off x="971550" y="95821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0.461</cdr:x>
      <cdr:y>0.05975</cdr:y>
    </cdr:from>
    <cdr:to>
      <cdr:x>0.557</cdr:x>
      <cdr:y>0.1165</cdr:y>
    </cdr:to>
    <cdr:sp macro="" textlink="">
      <cdr:nvSpPr>
        <cdr:cNvPr id="2" name="TextBox 1"/>
        <cdr:cNvSpPr txBox="1"/>
      </cdr:nvSpPr>
      <cdr:spPr>
        <a:xfrm>
          <a:off x="4391025" y="381000"/>
          <a:ext cx="914400" cy="371475"/>
        </a:xfrm>
        <a:prstGeom prst="rect">
          <a:avLst/>
        </a:prstGeom>
        <a:ln>
          <a:noFill/>
        </a:ln>
      </cdr:spPr>
      <cdr:txBody>
        <a:bodyPr vertOverflow="clip" wrap="none" rtlCol="0"/>
        <a:lstStyle/>
        <a:p>
          <a:pPr algn="ctr"/>
          <a:r>
            <a:rPr lang="en-GB" sz="1200" b="1">
              <a:latin typeface="Arial" panose="020B0604020202020204" pitchFamily="34" charset="0"/>
              <a:cs typeface="Arial" panose="020B0604020202020204" pitchFamily="34" charset="0"/>
            </a:rPr>
            <a:t>Men</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0.8125</cdr:y>
    </cdr:from>
    <cdr:to>
      <cdr:x>0</cdr:x>
      <cdr:y>0</cdr:y>
    </cdr:to>
    <cdr:sp macro="" textlink="">
      <cdr:nvSpPr>
        <cdr:cNvPr id="2" name="FootonotesShape"/>
        <cdr:cNvSpPr txBox="1"/>
      </cdr:nvSpPr>
      <cdr:spPr>
        <a:xfrm>
          <a:off x="47625" y="5524500"/>
          <a:ext cx="0" cy="0"/>
        </a:xfrm>
        <a:prstGeom prst="rect">
          <a:avLst/>
        </a:prstGeom>
        <a:ln>
          <a:noFill/>
        </a:ln>
      </cdr:spPr>
      <cdr:txBody>
        <a:bodyPr vertOverflow="clip" vert="horz" wrap="square" rtlCol="0">
          <a:noAutofit/>
        </a:bodyPr>
        <a:lstStyle/>
        <a:p>
          <a:r>
            <a:rPr lang="en-GB" sz="1200">
              <a:latin typeface="Arial"/>
            </a:rPr>
            <a:t>Note: household arrears concern the late payment of a mortgage or rent, utility bills or hire purchase.</a:t>
          </a:r>
        </a:p>
        <a:p>
          <a:pPr>
            <a:spcBef>
              <a:spcPts val="300"/>
            </a:spcBef>
          </a:pPr>
          <a:r>
            <a:rPr lang="en-GB" sz="1200">
              <a:latin typeface="Arial"/>
            </a:rPr>
            <a:t>(¹) Estimates an/or provisional.</a:t>
          </a:r>
        </a:p>
        <a:p>
          <a:r>
            <a:rPr lang="en-GB" sz="1200">
              <a:latin typeface="Arial"/>
            </a:rPr>
            <a:t>(²) 2018.</a:t>
          </a:r>
        </a:p>
        <a:p>
          <a:r>
            <a:rPr lang="en-GB" sz="1200">
              <a:latin typeface="Arial"/>
            </a:rPr>
            <a:t>(³) 2017.</a:t>
          </a:r>
        </a:p>
        <a:p>
          <a:pPr>
            <a:spcBef>
              <a:spcPts val="300"/>
            </a:spcBef>
          </a:pPr>
          <a:r>
            <a:rPr lang="en-GB" sz="1200" i="1">
              <a:latin typeface="Arial"/>
            </a:rPr>
            <a:t>Source:</a:t>
          </a:r>
          <a:r>
            <a:rPr lang="en-GB" sz="1200">
              <a:latin typeface="Arial"/>
            </a:rPr>
            <a:t> Eurostat (online data code: ilc_mdes05)</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58</xdr:row>
      <xdr:rowOff>47625</xdr:rowOff>
    </xdr:from>
    <xdr:to>
      <xdr:col>19</xdr:col>
      <xdr:colOff>0</xdr:colOff>
      <xdr:row>102</xdr:row>
      <xdr:rowOff>142875</xdr:rowOff>
    </xdr:to>
    <xdr:graphicFrame macro="">
      <xdr:nvGraphicFramePr>
        <xdr:cNvPr id="2" name="Chart 1"/>
        <xdr:cNvGraphicFramePr/>
      </xdr:nvGraphicFramePr>
      <xdr:xfrm>
        <a:off x="1152525" y="93821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0.874</cdr:y>
    </cdr:from>
    <cdr:to>
      <cdr:x>0</cdr:x>
      <cdr:y>0</cdr:y>
    </cdr:to>
    <cdr:sp macro="" textlink="">
      <cdr:nvSpPr>
        <cdr:cNvPr id="2" name="FootonotesShape"/>
        <cdr:cNvSpPr txBox="1"/>
      </cdr:nvSpPr>
      <cdr:spPr>
        <a:xfrm>
          <a:off x="47625" y="5943600"/>
          <a:ext cx="0" cy="0"/>
        </a:xfrm>
        <a:prstGeom prst="rect">
          <a:avLst/>
        </a:prstGeom>
        <a:ln>
          <a:noFill/>
        </a:ln>
      </cdr:spPr>
      <cdr:txBody>
        <a:bodyPr vertOverflow="clip" vert="horz" wrap="square" rtlCol="0">
          <a:spAutoFit/>
        </a:bodyPr>
        <a:lstStyle/>
        <a:p>
          <a:pPr>
            <a:spcBef>
              <a:spcPts val="300"/>
            </a:spcBef>
          </a:pPr>
          <a:r>
            <a:rPr lang="en-GB" sz="1200">
              <a:latin typeface="Arial"/>
            </a:rPr>
            <a:t>(¹) Estimates and/or provisional.</a:t>
          </a:r>
        </a:p>
        <a:p>
          <a:r>
            <a:rPr lang="en-GB" sz="1200">
              <a:latin typeface="Arial"/>
            </a:rPr>
            <a:t>(²) 2018.</a:t>
          </a:r>
        </a:p>
        <a:p>
          <a:r>
            <a:rPr lang="en-GB" sz="1200">
              <a:latin typeface="Arial"/>
            </a:rPr>
            <a:t>(³) 2017.</a:t>
          </a:r>
        </a:p>
        <a:p>
          <a:pPr>
            <a:spcBef>
              <a:spcPts val="300"/>
            </a:spcBef>
          </a:pPr>
          <a:r>
            <a:rPr lang="en-GB" sz="1200" i="1">
              <a:latin typeface="Arial"/>
            </a:rPr>
            <a:t>Source:</a:t>
          </a:r>
          <a:r>
            <a:rPr lang="en-GB" sz="1200">
              <a:latin typeface="Arial"/>
            </a:rPr>
            <a:t> Eurostat (online data code: ilc_mdes01)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58</xdr:row>
      <xdr:rowOff>142875</xdr:rowOff>
    </xdr:from>
    <xdr:to>
      <xdr:col>18</xdr:col>
      <xdr:colOff>257175</xdr:colOff>
      <xdr:row>103</xdr:row>
      <xdr:rowOff>85725</xdr:rowOff>
    </xdr:to>
    <xdr:graphicFrame macro="">
      <xdr:nvGraphicFramePr>
        <xdr:cNvPr id="3" name="Chart 2"/>
        <xdr:cNvGraphicFramePr/>
      </xdr:nvGraphicFramePr>
      <xdr:xfrm>
        <a:off x="1352550" y="94773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0.873</cdr:y>
    </cdr:from>
    <cdr:to>
      <cdr:x>0</cdr:x>
      <cdr:y>0</cdr:y>
    </cdr:to>
    <cdr:sp macro="" textlink="">
      <cdr:nvSpPr>
        <cdr:cNvPr id="2" name="FootonotesShape"/>
        <cdr:cNvSpPr txBox="1"/>
      </cdr:nvSpPr>
      <cdr:spPr>
        <a:xfrm>
          <a:off x="47625" y="5934075"/>
          <a:ext cx="0" cy="0"/>
        </a:xfrm>
        <a:prstGeom prst="rect">
          <a:avLst/>
        </a:prstGeom>
        <a:ln>
          <a:noFill/>
        </a:ln>
      </cdr:spPr>
      <cdr:txBody>
        <a:bodyPr vertOverflow="clip" vert="horz" wrap="square" rtlCol="0">
          <a:spAutoFit/>
        </a:bodyPr>
        <a:lstStyle/>
        <a:p>
          <a:pPr>
            <a:spcBef>
              <a:spcPts val="300"/>
            </a:spcBef>
          </a:pPr>
          <a:r>
            <a:rPr lang="en-GB" sz="1200">
              <a:latin typeface="Arial"/>
            </a:rPr>
            <a:t>(¹) Low reliability.</a:t>
          </a:r>
        </a:p>
        <a:p>
          <a:r>
            <a:rPr lang="en-GB" sz="1200">
              <a:latin typeface="Arial"/>
            </a:rPr>
            <a:t>(</a:t>
          </a:r>
          <a:r>
            <a:rPr lang="en-GB" sz="1100">
              <a:effectLst/>
              <a:latin typeface="+mn-lt"/>
              <a:ea typeface="+mn-ea"/>
              <a:cs typeface="+mn-cs"/>
            </a:rPr>
            <a:t>²</a:t>
          </a:r>
          <a:r>
            <a:rPr lang="en-GB" sz="1200">
              <a:latin typeface="Arial"/>
            </a:rPr>
            <a:t>) 2017.</a:t>
          </a:r>
        </a:p>
        <a:p>
          <a:pPr>
            <a:spcBef>
              <a:spcPts val="300"/>
            </a:spcBef>
          </a:pPr>
          <a:r>
            <a:rPr lang="en-GB" sz="1200" i="1">
              <a:latin typeface="Arial"/>
            </a:rPr>
            <a:t>Source:</a:t>
          </a:r>
          <a:r>
            <a:rPr lang="en-GB" sz="1200">
              <a:latin typeface="Arial"/>
            </a:rPr>
            <a:t> Eurostat (online data code: ilc_mdho01)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66675</xdr:colOff>
      <xdr:row>58</xdr:row>
      <xdr:rowOff>66675</xdr:rowOff>
    </xdr:from>
    <xdr:to>
      <xdr:col>18</xdr:col>
      <xdr:colOff>123825</xdr:colOff>
      <xdr:row>103</xdr:row>
      <xdr:rowOff>9525</xdr:rowOff>
    </xdr:to>
    <xdr:graphicFrame macro="">
      <xdr:nvGraphicFramePr>
        <xdr:cNvPr id="2" name="Chart 1"/>
        <xdr:cNvGraphicFramePr/>
      </xdr:nvGraphicFramePr>
      <xdr:xfrm>
        <a:off x="1285875" y="90963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cdr:x>
      <cdr:y>0</cdr:y>
    </cdr:to>
    <cdr:sp macro="" textlink="">
      <cdr:nvSpPr>
        <cdr:cNvPr id="2" name="FootonotesShape"/>
        <cdr:cNvSpPr txBox="1"/>
      </cdr:nvSpPr>
      <cdr:spPr>
        <a:xfrm>
          <a:off x="0" y="540067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codes: ilc_mddw01, ilc_mddw02 and ilc_mddw03)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24</xdr:row>
      <xdr:rowOff>47625</xdr:rowOff>
    </xdr:from>
    <xdr:to>
      <xdr:col>9</xdr:col>
      <xdr:colOff>428625</xdr:colOff>
      <xdr:row>61</xdr:row>
      <xdr:rowOff>123825</xdr:rowOff>
    </xdr:to>
    <xdr:graphicFrame macro="">
      <xdr:nvGraphicFramePr>
        <xdr:cNvPr id="3" name="Chart 2"/>
        <xdr:cNvGraphicFramePr/>
      </xdr:nvGraphicFramePr>
      <xdr:xfrm>
        <a:off x="1247775" y="4229100"/>
        <a:ext cx="9525000" cy="571500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0.901</cdr:y>
    </cdr:from>
    <cdr:to>
      <cdr:x>0</cdr:x>
      <cdr:y>0</cdr:y>
    </cdr:to>
    <cdr:sp macro="" textlink="">
      <cdr:nvSpPr>
        <cdr:cNvPr id="2" name="FootonotesShape"/>
        <cdr:cNvSpPr txBox="1"/>
      </cdr:nvSpPr>
      <cdr:spPr>
        <a:xfrm>
          <a:off x="0" y="6124575"/>
          <a:ext cx="0" cy="0"/>
        </a:xfrm>
        <a:prstGeom prst="rect">
          <a:avLst/>
        </a:prstGeom>
        <a:ln>
          <a:noFill/>
        </a:ln>
      </cdr:spPr>
      <cdr:txBody>
        <a:bodyPr vertOverflow="clip" vert="horz" wrap="square" rtlCol="0">
          <a:spAutoFit/>
        </a:bodyPr>
        <a:lstStyle/>
        <a:p>
          <a:pPr>
            <a:spcBef>
              <a:spcPts val="300"/>
            </a:spcBef>
          </a:pPr>
          <a:r>
            <a:rPr lang="en-GB" sz="1200">
              <a:latin typeface="Arial"/>
            </a:rPr>
            <a:t>(¹) Low reliability.</a:t>
          </a:r>
        </a:p>
        <a:p>
          <a:r>
            <a:rPr lang="en-GB" sz="1200">
              <a:latin typeface="Arial"/>
            </a:rPr>
            <a:t>(</a:t>
          </a:r>
          <a:r>
            <a:rPr lang="en-GB" sz="1100">
              <a:effectLst/>
              <a:latin typeface="+mn-lt"/>
              <a:ea typeface="+mn-ea"/>
              <a:cs typeface="+mn-cs"/>
            </a:rPr>
            <a:t>²</a:t>
          </a:r>
          <a:r>
            <a:rPr lang="en-GB" sz="1200">
              <a:latin typeface="Arial"/>
            </a:rPr>
            <a:t>) 2017.</a:t>
          </a:r>
        </a:p>
        <a:p>
          <a:pPr>
            <a:spcBef>
              <a:spcPts val="300"/>
            </a:spcBef>
          </a:pPr>
          <a:r>
            <a:rPr lang="en-GB" sz="1200" i="1">
              <a:latin typeface="Arial"/>
            </a:rPr>
            <a:t>Source:</a:t>
          </a:r>
          <a:r>
            <a:rPr lang="en-GB" sz="1200">
              <a:latin typeface="Arial"/>
            </a:rPr>
            <a:t> Eurostat (online data code: ilc_mddw03)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58</xdr:row>
      <xdr:rowOff>142875</xdr:rowOff>
    </xdr:from>
    <xdr:to>
      <xdr:col>17</xdr:col>
      <xdr:colOff>123825</xdr:colOff>
      <xdr:row>103</xdr:row>
      <xdr:rowOff>85725</xdr:rowOff>
    </xdr:to>
    <xdr:graphicFrame macro="">
      <xdr:nvGraphicFramePr>
        <xdr:cNvPr id="2" name="Chart 1"/>
        <xdr:cNvGraphicFramePr/>
      </xdr:nvGraphicFramePr>
      <xdr:xfrm>
        <a:off x="1152525" y="94773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80</xdr:row>
      <xdr:rowOff>104775</xdr:rowOff>
    </xdr:from>
    <xdr:to>
      <xdr:col>10</xdr:col>
      <xdr:colOff>1009650</xdr:colOff>
      <xdr:row>123</xdr:row>
      <xdr:rowOff>38100</xdr:rowOff>
    </xdr:to>
    <xdr:graphicFrame macro="">
      <xdr:nvGraphicFramePr>
        <xdr:cNvPr id="3" name="Chart 2"/>
        <xdr:cNvGraphicFramePr/>
      </xdr:nvGraphicFramePr>
      <xdr:xfrm>
        <a:off x="1238250" y="13039725"/>
        <a:ext cx="9525000" cy="6486525"/>
      </xdr:xfrm>
      <a:graphic>
        <a:graphicData uri="http://schemas.openxmlformats.org/drawingml/2006/chart">
          <c:chart xmlns:c="http://schemas.openxmlformats.org/drawingml/2006/chart" r:id="rId1"/>
        </a:graphicData>
      </a:graphic>
    </xdr:graphicFrame>
    <xdr:clientData/>
  </xdr:twoCellAnchor>
  <xdr:twoCellAnchor editAs="absolute">
    <xdr:from>
      <xdr:col>2</xdr:col>
      <xdr:colOff>19050</xdr:colOff>
      <xdr:row>55</xdr:row>
      <xdr:rowOff>0</xdr:rowOff>
    </xdr:from>
    <xdr:to>
      <xdr:col>10</xdr:col>
      <xdr:colOff>1009650</xdr:colOff>
      <xdr:row>96</xdr:row>
      <xdr:rowOff>133350</xdr:rowOff>
    </xdr:to>
    <xdr:graphicFrame macro="">
      <xdr:nvGraphicFramePr>
        <xdr:cNvPr id="2" name="Chart 1"/>
        <xdr:cNvGraphicFramePr/>
      </xdr:nvGraphicFramePr>
      <xdr:xfrm>
        <a:off x="1238250" y="9020175"/>
        <a:ext cx="9525000" cy="6486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0.92775</cdr:y>
    </cdr:from>
    <cdr:to>
      <cdr:x>0</cdr:x>
      <cdr:y>0</cdr:y>
    </cdr:to>
    <cdr:sp macro="" textlink="">
      <cdr:nvSpPr>
        <cdr:cNvPr id="2" name="FootonotesShape"/>
        <cdr:cNvSpPr txBox="1"/>
      </cdr:nvSpPr>
      <cdr:spPr>
        <a:xfrm>
          <a:off x="47625" y="6305550"/>
          <a:ext cx="0" cy="0"/>
        </a:xfrm>
        <a:prstGeom prst="rect">
          <a:avLst/>
        </a:prstGeom>
        <a:ln>
          <a:noFill/>
        </a:ln>
      </cdr:spPr>
      <cdr:txBody>
        <a:bodyPr vertOverflow="clip" vert="horz" wrap="square" rtlCol="0">
          <a:spAutoFit/>
        </a:bodyPr>
        <a:lstStyle/>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ilc_lvho04)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56</xdr:row>
      <xdr:rowOff>57150</xdr:rowOff>
    </xdr:from>
    <xdr:to>
      <xdr:col>14</xdr:col>
      <xdr:colOff>0</xdr:colOff>
      <xdr:row>101</xdr:row>
      <xdr:rowOff>0</xdr:rowOff>
    </xdr:to>
    <xdr:graphicFrame macro="">
      <xdr:nvGraphicFramePr>
        <xdr:cNvPr id="2" name="Chart 1"/>
        <xdr:cNvGraphicFramePr/>
      </xdr:nvGraphicFramePr>
      <xdr:xfrm>
        <a:off x="1352550" y="90868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cdr:y>
    </cdr:from>
    <cdr:to>
      <cdr:x>0</cdr:x>
      <cdr:y>0</cdr:y>
    </cdr:to>
    <cdr:sp macro="" textlink="">
      <cdr:nvSpPr>
        <cdr:cNvPr id="2" name="FootonotesShape"/>
        <cdr:cNvSpPr txBox="1"/>
      </cdr:nvSpPr>
      <cdr:spPr>
        <a:xfrm>
          <a:off x="47625" y="5372100"/>
          <a:ext cx="0" cy="0"/>
        </a:xfrm>
        <a:prstGeom prst="rect">
          <a:avLst/>
        </a:prstGeom>
        <a:ln>
          <a:noFill/>
        </a:ln>
      </cdr:spPr>
      <cdr:txBody>
        <a:bodyPr vertOverflow="clip" vert="horz" wrap="square" rtlCol="0">
          <a:noAutofit/>
        </a:bodyPr>
        <a:lstStyle/>
        <a:p>
          <a:r>
            <a:rPr lang="en-GB" sz="1200">
              <a:latin typeface="Arial"/>
            </a:rPr>
            <a:t>Note: a dwelling is defined as under-occupied if the household living in it has at its disposal more than the minimum number of rooms considered adequate, which is equal to: one room for the household; one room per couple in the household; one room for each single person aged 18 or more; one room per pair of single people of the same gender between 12 and 17 years of age; one room for each single person between 12 and 17 years of age and not included in the previous category; one room per pair of children under 12 years of age.</a:t>
          </a:r>
        </a:p>
        <a:p>
          <a:pPr>
            <a:spcBef>
              <a:spcPts val="300"/>
            </a:spcBef>
          </a:pPr>
          <a:r>
            <a:rPr lang="en-GB" sz="1200">
              <a:latin typeface="Arial"/>
            </a:rPr>
            <a:t>(¹) 2017.</a:t>
          </a:r>
        </a:p>
        <a:p>
          <a:pPr>
            <a:spcBef>
              <a:spcPts val="300"/>
            </a:spcBef>
          </a:pPr>
          <a:r>
            <a:rPr lang="en-GB" sz="1200" i="1">
              <a:latin typeface="Arial"/>
            </a:rPr>
            <a:t>Source:</a:t>
          </a:r>
          <a:r>
            <a:rPr lang="en-GB" sz="1200">
              <a:latin typeface="Arial"/>
            </a:rPr>
            <a:t> Eurostat (online data code: ilc_lvho50a)</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54</xdr:row>
      <xdr:rowOff>38100</xdr:rowOff>
    </xdr:from>
    <xdr:to>
      <xdr:col>13</xdr:col>
      <xdr:colOff>476250</xdr:colOff>
      <xdr:row>98</xdr:row>
      <xdr:rowOff>133350</xdr:rowOff>
    </xdr:to>
    <xdr:graphicFrame macro="">
      <xdr:nvGraphicFramePr>
        <xdr:cNvPr id="2" name="Chart 1"/>
        <xdr:cNvGraphicFramePr/>
      </xdr:nvGraphicFramePr>
      <xdr:xfrm>
        <a:off x="1219200" y="87630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0.87075</cdr:y>
    </cdr:from>
    <cdr:to>
      <cdr:x>0</cdr:x>
      <cdr:y>0</cdr:y>
    </cdr:to>
    <cdr:sp macro="" textlink="">
      <cdr:nvSpPr>
        <cdr:cNvPr id="2" name="FootonotesShape"/>
        <cdr:cNvSpPr txBox="1"/>
      </cdr:nvSpPr>
      <cdr:spPr>
        <a:xfrm>
          <a:off x="28575" y="5915025"/>
          <a:ext cx="0" cy="0"/>
        </a:xfrm>
        <a:prstGeom prst="rect">
          <a:avLst/>
        </a:prstGeom>
        <a:ln>
          <a:noFill/>
        </a:ln>
      </cdr:spPr>
      <cdr:txBody>
        <a:bodyPr vertOverflow="clip" vert="horz" wrap="square" rtlCol="0">
          <a:spAutoFit/>
        </a:bodyPr>
        <a:lstStyle/>
        <a:p>
          <a:r>
            <a:rPr lang="en-GB" sz="1200">
              <a:latin typeface="Arial"/>
            </a:rPr>
            <a:t>Note: the figure is ranked on the share of the population aged ≥65 years living alone and owning their dwelling (with or without a mortgage or housing loan).</a:t>
          </a:r>
        </a:p>
        <a:p>
          <a:pPr marL="0" marR="0" indent="0" defTabSz="914400" eaLnBrk="1" fontAlgn="auto" latinLnBrk="0" hangingPunct="1">
            <a:lnSpc>
              <a:spcPct val="100000"/>
            </a:lnSpc>
            <a:spcBef>
              <a:spcPts val="300"/>
            </a:spcBef>
            <a:spcAft>
              <a:spcPts val="0"/>
            </a:spcAft>
            <a:buClrTx/>
            <a:buSzTx/>
            <a:buFontTx/>
            <a:buNone/>
            <a:tabLst/>
            <a:defRPr/>
          </a:pPr>
          <a:r>
            <a:rPr lang="en-GB" sz="1200">
              <a:effectLst/>
              <a:latin typeface="Arial" panose="020B0604020202020204" pitchFamily="34" charset="0"/>
              <a:ea typeface="+mn-ea"/>
              <a:cs typeface="Arial" panose="020B0604020202020204" pitchFamily="34" charset="0"/>
            </a:rPr>
            <a:t>(¹) 2017.</a:t>
          </a:r>
          <a:endParaRPr lang="en-GB" sz="1200">
            <a:effectLst/>
            <a:latin typeface="Arial" panose="020B0604020202020204" pitchFamily="34" charset="0"/>
            <a:cs typeface="Arial" panose="020B0604020202020204" pitchFamily="34" charset="0"/>
          </a:endParaRPr>
        </a:p>
        <a:p>
          <a:pPr>
            <a:spcBef>
              <a:spcPts val="300"/>
            </a:spcBef>
          </a:pPr>
          <a:r>
            <a:rPr lang="en-GB" sz="1200" i="1">
              <a:latin typeface="Arial"/>
            </a:rPr>
            <a:t>Source:</a:t>
          </a:r>
          <a:r>
            <a:rPr lang="en-GB" sz="1200">
              <a:latin typeface="Arial"/>
            </a:rPr>
            <a:t> Eurostat (online data code: ilc_lvho02)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95250</xdr:colOff>
      <xdr:row>56</xdr:row>
      <xdr:rowOff>142875</xdr:rowOff>
    </xdr:from>
    <xdr:to>
      <xdr:col>16</xdr:col>
      <xdr:colOff>257175</xdr:colOff>
      <xdr:row>101</xdr:row>
      <xdr:rowOff>85725</xdr:rowOff>
    </xdr:to>
    <xdr:graphicFrame macro="">
      <xdr:nvGraphicFramePr>
        <xdr:cNvPr id="2" name="Chart 1"/>
        <xdr:cNvGraphicFramePr/>
      </xdr:nvGraphicFramePr>
      <xdr:xfrm>
        <a:off x="1314450" y="9201150"/>
        <a:ext cx="9525000" cy="680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showGridLines="0" tabSelected="1" workbookViewId="0" topLeftCell="A1"/>
  </sheetViews>
  <sheetFormatPr defaultColWidth="9.140625" defaultRowHeight="12"/>
  <cols>
    <col min="3" max="3" width="18.00390625" style="0" customWidth="1"/>
    <col min="4" max="11" width="15.7109375" style="0" customWidth="1"/>
  </cols>
  <sheetData>
    <row r="1" spans="2:4" ht="12" customHeight="1">
      <c r="B1" s="22"/>
      <c r="C1" s="27"/>
      <c r="D1" s="11"/>
    </row>
    <row r="2" ht="12" customHeight="1"/>
    <row r="3" spans="3:5" ht="12">
      <c r="C3" s="2" t="s">
        <v>0</v>
      </c>
      <c r="D3" s="1"/>
      <c r="E3" s="1"/>
    </row>
    <row r="4" spans="3:5" ht="12">
      <c r="C4" s="2" t="s">
        <v>1</v>
      </c>
      <c r="D4" s="1"/>
      <c r="E4" s="1"/>
    </row>
    <row r="5" spans="3:5" ht="12">
      <c r="C5" s="1"/>
      <c r="D5" s="1"/>
      <c r="E5" s="1"/>
    </row>
    <row r="6" spans="3:5" ht="15">
      <c r="C6" s="30" t="s">
        <v>84</v>
      </c>
      <c r="D6" s="1"/>
      <c r="E6" s="1"/>
    </row>
    <row r="7" spans="3:5" ht="12">
      <c r="C7" s="1" t="s">
        <v>158</v>
      </c>
      <c r="D7" s="1"/>
      <c r="E7" s="1"/>
    </row>
    <row r="8" ht="12">
      <c r="C8" s="4"/>
    </row>
    <row r="9" spans="4:9" ht="12">
      <c r="D9" s="17" t="s">
        <v>74</v>
      </c>
      <c r="E9" s="17" t="s">
        <v>75</v>
      </c>
      <c r="F9" s="17" t="s">
        <v>74</v>
      </c>
      <c r="G9" s="17" t="s">
        <v>75</v>
      </c>
      <c r="H9" s="17" t="s">
        <v>74</v>
      </c>
      <c r="I9" s="17" t="s">
        <v>75</v>
      </c>
    </row>
    <row r="10" spans="4:11" ht="48">
      <c r="D10" s="14" t="s">
        <v>76</v>
      </c>
      <c r="E10" s="14" t="s">
        <v>76</v>
      </c>
      <c r="F10" s="14" t="s">
        <v>77</v>
      </c>
      <c r="G10" s="14" t="s">
        <v>77</v>
      </c>
      <c r="H10" s="14" t="s">
        <v>78</v>
      </c>
      <c r="I10" s="14" t="s">
        <v>78</v>
      </c>
      <c r="J10" s="26" t="s">
        <v>68</v>
      </c>
      <c r="K10" s="14"/>
    </row>
    <row r="11" spans="3:11" ht="12">
      <c r="C11" s="1" t="s">
        <v>70</v>
      </c>
      <c r="D11" s="10">
        <v>21.8</v>
      </c>
      <c r="E11" s="10">
        <v>40.2</v>
      </c>
      <c r="F11" s="10">
        <v>58</v>
      </c>
      <c r="G11" s="10">
        <v>39</v>
      </c>
      <c r="H11" s="10">
        <v>20.2</v>
      </c>
      <c r="I11" s="10">
        <v>20.799999999999997</v>
      </c>
      <c r="J11" s="9">
        <v>32.1</v>
      </c>
      <c r="K11" s="10"/>
    </row>
    <row r="12" spans="3:11" ht="12">
      <c r="C12" s="1"/>
      <c r="D12" s="10"/>
      <c r="E12" s="10"/>
      <c r="F12" s="10"/>
      <c r="G12" s="10"/>
      <c r="H12" s="10"/>
      <c r="I12" s="10"/>
      <c r="J12" s="10"/>
      <c r="K12" s="10"/>
    </row>
    <row r="13" spans="3:11" ht="12">
      <c r="C13" s="5" t="s">
        <v>6</v>
      </c>
      <c r="D13" s="10">
        <v>37.1</v>
      </c>
      <c r="E13" s="10">
        <v>55.6</v>
      </c>
      <c r="F13" s="10">
        <v>59.4</v>
      </c>
      <c r="G13" s="10">
        <v>42.8</v>
      </c>
      <c r="H13" s="10">
        <v>3.5</v>
      </c>
      <c r="I13" s="10">
        <v>1.6000000000000014</v>
      </c>
      <c r="J13" s="9">
        <v>46.9</v>
      </c>
      <c r="K13" s="10"/>
    </row>
    <row r="14" spans="3:11" ht="12">
      <c r="C14" s="5" t="s">
        <v>7</v>
      </c>
      <c r="D14" s="10">
        <v>25.8</v>
      </c>
      <c r="E14" s="10">
        <v>52.4</v>
      </c>
      <c r="F14" s="10">
        <v>56.8</v>
      </c>
      <c r="G14" s="10">
        <v>26.1</v>
      </c>
      <c r="H14" s="10">
        <v>17.400000000000002</v>
      </c>
      <c r="I14" s="10">
        <v>21.500000000000007</v>
      </c>
      <c r="J14" s="9">
        <v>43.3</v>
      </c>
      <c r="K14" s="10"/>
    </row>
    <row r="15" spans="3:11" ht="12">
      <c r="C15" s="5" t="s">
        <v>16</v>
      </c>
      <c r="D15" s="10">
        <v>23.6</v>
      </c>
      <c r="E15" s="10">
        <v>49.1</v>
      </c>
      <c r="F15" s="10">
        <v>57.7</v>
      </c>
      <c r="G15" s="10">
        <v>25.4</v>
      </c>
      <c r="H15" s="10">
        <v>18.699999999999996</v>
      </c>
      <c r="I15" s="10">
        <v>25.499999999999993</v>
      </c>
      <c r="J15" s="9">
        <v>40.6</v>
      </c>
      <c r="K15" s="10"/>
    </row>
    <row r="16" spans="3:11" ht="12">
      <c r="C16" s="5" t="s">
        <v>4</v>
      </c>
      <c r="D16" s="10">
        <v>27.7</v>
      </c>
      <c r="E16" s="10">
        <v>47.7</v>
      </c>
      <c r="F16" s="10">
        <v>45.5</v>
      </c>
      <c r="G16" s="10">
        <v>23.8</v>
      </c>
      <c r="H16" s="10">
        <v>26.8</v>
      </c>
      <c r="I16" s="10">
        <v>28.5</v>
      </c>
      <c r="J16" s="9">
        <v>39.6</v>
      </c>
      <c r="K16" s="10"/>
    </row>
    <row r="17" spans="3:11" ht="12">
      <c r="C17" s="5" t="s">
        <v>28</v>
      </c>
      <c r="D17" s="10">
        <v>28.4</v>
      </c>
      <c r="E17" s="10">
        <v>48.6</v>
      </c>
      <c r="F17" s="10">
        <v>66.4</v>
      </c>
      <c r="G17" s="10">
        <v>48</v>
      </c>
      <c r="H17" s="10">
        <v>5.199999999999996</v>
      </c>
      <c r="I17" s="10">
        <v>3.3999999999999986</v>
      </c>
      <c r="J17" s="9">
        <v>39.2</v>
      </c>
      <c r="K17" s="10"/>
    </row>
    <row r="18" spans="3:11" ht="12">
      <c r="C18" s="5" t="s">
        <v>27</v>
      </c>
      <c r="D18" s="10">
        <v>26.4</v>
      </c>
      <c r="E18" s="10">
        <v>48.9</v>
      </c>
      <c r="F18" s="10">
        <v>66.5</v>
      </c>
      <c r="G18" s="10">
        <v>45</v>
      </c>
      <c r="H18" s="10">
        <v>7.100000000000001</v>
      </c>
      <c r="I18" s="10">
        <v>6.100000000000001</v>
      </c>
      <c r="J18" s="9">
        <v>39</v>
      </c>
      <c r="K18" s="10"/>
    </row>
    <row r="19" spans="3:11" ht="12">
      <c r="C19" s="5" t="s">
        <v>15</v>
      </c>
      <c r="D19" s="10">
        <v>23.6</v>
      </c>
      <c r="E19" s="10">
        <v>45.6</v>
      </c>
      <c r="F19" s="10">
        <v>48.2</v>
      </c>
      <c r="G19" s="10">
        <v>20.4</v>
      </c>
      <c r="H19" s="10">
        <v>28.199999999999996</v>
      </c>
      <c r="I19" s="10">
        <v>33.99999999999999</v>
      </c>
      <c r="J19" s="9">
        <v>38.4</v>
      </c>
      <c r="K19" s="10"/>
    </row>
    <row r="20" spans="3:11" ht="12">
      <c r="C20" s="5" t="s">
        <v>32</v>
      </c>
      <c r="D20" s="10">
        <v>29.3</v>
      </c>
      <c r="E20" s="10">
        <v>42.7</v>
      </c>
      <c r="F20" s="10">
        <v>65.6</v>
      </c>
      <c r="G20" s="10">
        <v>52</v>
      </c>
      <c r="H20" s="10">
        <v>5.100000000000005</v>
      </c>
      <c r="I20" s="10">
        <v>5.299999999999997</v>
      </c>
      <c r="J20" s="9">
        <v>36.2</v>
      </c>
      <c r="K20" s="10"/>
    </row>
    <row r="21" spans="3:11" ht="12">
      <c r="C21" s="5" t="s">
        <v>11</v>
      </c>
      <c r="D21" s="10">
        <v>23.5</v>
      </c>
      <c r="E21" s="10">
        <v>46.2</v>
      </c>
      <c r="F21" s="10">
        <v>66.2</v>
      </c>
      <c r="G21" s="10">
        <v>45</v>
      </c>
      <c r="H21" s="10">
        <v>10.299999999999997</v>
      </c>
      <c r="I21" s="10">
        <v>8.799999999999997</v>
      </c>
      <c r="J21" s="9">
        <v>36.2</v>
      </c>
      <c r="K21" s="10"/>
    </row>
    <row r="22" spans="3:11" ht="12">
      <c r="C22" s="5" t="s">
        <v>18</v>
      </c>
      <c r="D22" s="10">
        <v>25.2</v>
      </c>
      <c r="E22" s="10">
        <v>43.2</v>
      </c>
      <c r="F22" s="10">
        <v>55.6</v>
      </c>
      <c r="G22" s="10">
        <v>29.1</v>
      </c>
      <c r="H22" s="10">
        <v>19.2</v>
      </c>
      <c r="I22" s="10">
        <v>27.700000000000003</v>
      </c>
      <c r="J22" s="9">
        <v>36.2</v>
      </c>
      <c r="K22" s="10"/>
    </row>
    <row r="23" spans="3:11" ht="12">
      <c r="C23" s="5" t="s">
        <v>21</v>
      </c>
      <c r="D23" s="10">
        <v>20.2</v>
      </c>
      <c r="E23" s="10">
        <v>49.8</v>
      </c>
      <c r="F23" s="10">
        <v>64.5</v>
      </c>
      <c r="G23" s="10">
        <v>42.2</v>
      </c>
      <c r="H23" s="10">
        <v>15.3</v>
      </c>
      <c r="I23" s="10">
        <v>8</v>
      </c>
      <c r="J23" s="9">
        <v>36.2</v>
      </c>
      <c r="K23" s="10"/>
    </row>
    <row r="24" spans="3:11" ht="12">
      <c r="C24" s="5" t="s">
        <v>8</v>
      </c>
      <c r="D24" s="10">
        <v>29.1</v>
      </c>
      <c r="E24" s="10">
        <v>41</v>
      </c>
      <c r="F24" s="10">
        <v>55.1</v>
      </c>
      <c r="G24" s="10">
        <v>42.1</v>
      </c>
      <c r="H24" s="10">
        <v>15.799999999999997</v>
      </c>
      <c r="I24" s="10">
        <v>16.9</v>
      </c>
      <c r="J24" s="9">
        <v>35.4</v>
      </c>
      <c r="K24" s="10"/>
    </row>
    <row r="25" spans="3:11" ht="12">
      <c r="C25" s="5" t="s">
        <v>3</v>
      </c>
      <c r="D25" s="10">
        <v>22.8</v>
      </c>
      <c r="E25" s="10">
        <v>42.2</v>
      </c>
      <c r="F25" s="10">
        <v>64.1</v>
      </c>
      <c r="G25" s="10">
        <v>45.8</v>
      </c>
      <c r="H25" s="10">
        <v>13.100000000000005</v>
      </c>
      <c r="I25" s="10">
        <v>12</v>
      </c>
      <c r="J25" s="9">
        <v>33.5</v>
      </c>
      <c r="K25" s="10"/>
    </row>
    <row r="26" spans="3:11" ht="12">
      <c r="C26" s="5" t="s">
        <v>24</v>
      </c>
      <c r="D26" s="10">
        <v>22.6</v>
      </c>
      <c r="E26" s="10">
        <v>40.5</v>
      </c>
      <c r="F26" s="10">
        <v>44.7</v>
      </c>
      <c r="G26" s="10">
        <v>23.8</v>
      </c>
      <c r="H26" s="10">
        <v>32.699999999999996</v>
      </c>
      <c r="I26" s="10">
        <v>35.7</v>
      </c>
      <c r="J26" s="9">
        <v>33.3</v>
      </c>
      <c r="K26" s="10"/>
    </row>
    <row r="27" spans="3:11" ht="12">
      <c r="C27" s="5" t="s">
        <v>25</v>
      </c>
      <c r="D27" s="10">
        <v>20.9</v>
      </c>
      <c r="E27" s="10">
        <v>41.7</v>
      </c>
      <c r="F27" s="10">
        <v>56.6</v>
      </c>
      <c r="G27" s="10">
        <v>33.4</v>
      </c>
      <c r="H27" s="10">
        <v>22.5</v>
      </c>
      <c r="I27" s="10">
        <v>24.89999999999999</v>
      </c>
      <c r="J27" s="9">
        <v>32.8</v>
      </c>
      <c r="K27" s="10"/>
    </row>
    <row r="28" spans="3:11" ht="12">
      <c r="C28" s="5" t="s">
        <v>5</v>
      </c>
      <c r="D28" s="10">
        <v>18.5</v>
      </c>
      <c r="E28" s="10">
        <v>42.4</v>
      </c>
      <c r="F28" s="10">
        <v>64.4</v>
      </c>
      <c r="G28" s="10">
        <v>39.5</v>
      </c>
      <c r="H28" s="10">
        <v>17.099999999999994</v>
      </c>
      <c r="I28" s="10">
        <v>18.1</v>
      </c>
      <c r="J28" s="9">
        <v>32.1</v>
      </c>
      <c r="K28" s="10"/>
    </row>
    <row r="29" spans="3:11" ht="12">
      <c r="C29" s="5" t="s">
        <v>19</v>
      </c>
      <c r="D29" s="10">
        <v>25.3</v>
      </c>
      <c r="E29" s="10">
        <v>37.8</v>
      </c>
      <c r="F29" s="10">
        <v>46</v>
      </c>
      <c r="G29" s="10">
        <v>32.9</v>
      </c>
      <c r="H29" s="10">
        <v>28.7</v>
      </c>
      <c r="I29" s="10">
        <v>29.299999999999997</v>
      </c>
      <c r="J29" s="9">
        <v>32</v>
      </c>
      <c r="K29" s="10"/>
    </row>
    <row r="30" spans="3:11" ht="12">
      <c r="C30" s="5" t="s">
        <v>20</v>
      </c>
      <c r="D30" s="10">
        <v>20.5</v>
      </c>
      <c r="E30" s="10">
        <v>41.5</v>
      </c>
      <c r="F30" s="10">
        <v>75</v>
      </c>
      <c r="G30" s="10">
        <v>55.1</v>
      </c>
      <c r="H30" s="10">
        <v>4.5</v>
      </c>
      <c r="I30" s="10">
        <v>3.3999999999999986</v>
      </c>
      <c r="J30" s="9">
        <v>31.7</v>
      </c>
      <c r="K30" s="10"/>
    </row>
    <row r="31" spans="3:11" ht="12">
      <c r="C31" s="5" t="s">
        <v>17</v>
      </c>
      <c r="D31" s="10">
        <v>21.8</v>
      </c>
      <c r="E31" s="10">
        <v>38.8</v>
      </c>
      <c r="F31" s="10">
        <v>60.3</v>
      </c>
      <c r="G31" s="10">
        <v>45.8</v>
      </c>
      <c r="H31" s="10">
        <v>17.900000000000002</v>
      </c>
      <c r="I31" s="10">
        <v>15.400000000000006</v>
      </c>
      <c r="J31" s="9">
        <v>30.2</v>
      </c>
      <c r="K31" s="10"/>
    </row>
    <row r="32" spans="3:11" ht="12">
      <c r="C32" s="5" t="s">
        <v>13</v>
      </c>
      <c r="D32" s="10">
        <v>17.1</v>
      </c>
      <c r="E32" s="10">
        <v>37.2</v>
      </c>
      <c r="F32" s="10">
        <v>52</v>
      </c>
      <c r="G32" s="10">
        <v>33.8</v>
      </c>
      <c r="H32" s="10">
        <v>30.9</v>
      </c>
      <c r="I32" s="10">
        <v>29</v>
      </c>
      <c r="J32" s="9">
        <v>28.5</v>
      </c>
      <c r="K32" s="10"/>
    </row>
    <row r="33" spans="3:11" ht="12">
      <c r="C33" s="5" t="s">
        <v>12</v>
      </c>
      <c r="D33" s="10">
        <v>17.2</v>
      </c>
      <c r="E33" s="10">
        <v>34.7</v>
      </c>
      <c r="F33" s="10">
        <v>51.1</v>
      </c>
      <c r="G33" s="10">
        <v>27.6</v>
      </c>
      <c r="H33" s="10">
        <v>31.7</v>
      </c>
      <c r="I33" s="10">
        <v>37.7</v>
      </c>
      <c r="J33" s="9">
        <v>27.6</v>
      </c>
      <c r="K33" s="10"/>
    </row>
    <row r="34" spans="3:11" ht="12">
      <c r="C34" s="5" t="s">
        <v>22</v>
      </c>
      <c r="D34" s="10">
        <v>14.9</v>
      </c>
      <c r="E34" s="10">
        <v>32.9</v>
      </c>
      <c r="F34" s="10">
        <v>43.4</v>
      </c>
      <c r="G34" s="10">
        <v>23.3</v>
      </c>
      <c r="H34" s="10">
        <v>41.7</v>
      </c>
      <c r="I34" s="10">
        <v>43.800000000000004</v>
      </c>
      <c r="J34" s="9">
        <v>25.8</v>
      </c>
      <c r="K34" s="10"/>
    </row>
    <row r="35" spans="3:11" ht="12">
      <c r="C35" s="5" t="s">
        <v>10</v>
      </c>
      <c r="D35" s="10">
        <v>17.8</v>
      </c>
      <c r="E35" s="10">
        <v>31</v>
      </c>
      <c r="F35" s="10">
        <v>49.2</v>
      </c>
      <c r="G35" s="10">
        <v>32.3</v>
      </c>
      <c r="H35" s="10">
        <v>33</v>
      </c>
      <c r="I35" s="10">
        <v>36.7</v>
      </c>
      <c r="J35" s="9">
        <v>25.2</v>
      </c>
      <c r="K35" s="10"/>
    </row>
    <row r="36" spans="3:11" ht="12">
      <c r="C36" s="5" t="s">
        <v>23</v>
      </c>
      <c r="D36" s="10">
        <v>12.8</v>
      </c>
      <c r="E36" s="10">
        <v>33.3</v>
      </c>
      <c r="F36" s="10">
        <v>63</v>
      </c>
      <c r="G36" s="10">
        <v>38.7</v>
      </c>
      <c r="H36" s="10">
        <v>24.2</v>
      </c>
      <c r="I36" s="10">
        <v>28</v>
      </c>
      <c r="J36" s="9">
        <v>24.8</v>
      </c>
      <c r="K36" s="10"/>
    </row>
    <row r="37" spans="3:11" ht="12">
      <c r="C37" s="5" t="s">
        <v>26</v>
      </c>
      <c r="D37" s="10">
        <v>12.9</v>
      </c>
      <c r="E37" s="10">
        <v>32</v>
      </c>
      <c r="F37" s="10">
        <v>45.8</v>
      </c>
      <c r="G37" s="10">
        <v>23.3</v>
      </c>
      <c r="H37" s="10">
        <v>41.300000000000004</v>
      </c>
      <c r="I37" s="10">
        <v>44.7</v>
      </c>
      <c r="J37" s="9">
        <v>24.5</v>
      </c>
      <c r="K37" s="10"/>
    </row>
    <row r="38" spans="3:11" ht="12">
      <c r="C38" s="5" t="s">
        <v>9</v>
      </c>
      <c r="D38" s="10">
        <v>11.7</v>
      </c>
      <c r="E38" s="10">
        <v>34.7</v>
      </c>
      <c r="F38" s="10">
        <v>55.6</v>
      </c>
      <c r="G38" s="10">
        <v>33.2</v>
      </c>
      <c r="H38" s="10">
        <v>32.7</v>
      </c>
      <c r="I38" s="10">
        <v>32.099999999999994</v>
      </c>
      <c r="J38" s="9">
        <v>24.4</v>
      </c>
      <c r="K38" s="10"/>
    </row>
    <row r="39" spans="3:11" ht="12">
      <c r="C39" s="5" t="s">
        <v>14</v>
      </c>
      <c r="D39" s="10">
        <v>8.8</v>
      </c>
      <c r="E39" s="10">
        <v>23.4</v>
      </c>
      <c r="F39" s="10">
        <v>75.5</v>
      </c>
      <c r="G39" s="10">
        <v>53.6</v>
      </c>
      <c r="H39" s="10">
        <v>15.7</v>
      </c>
      <c r="I39" s="10">
        <v>23</v>
      </c>
      <c r="J39" s="9">
        <v>16.6</v>
      </c>
      <c r="K39" s="10"/>
    </row>
    <row r="40" spans="3:11" ht="12">
      <c r="C40" s="5"/>
      <c r="D40" s="10"/>
      <c r="E40" s="10"/>
      <c r="F40" s="10"/>
      <c r="G40" s="10"/>
      <c r="H40" s="10"/>
      <c r="I40" s="10"/>
      <c r="J40" s="9"/>
      <c r="K40" s="10"/>
    </row>
    <row r="41" spans="3:11" ht="12">
      <c r="C41" s="5" t="s">
        <v>29</v>
      </c>
      <c r="D41" s="10">
        <v>26.9</v>
      </c>
      <c r="E41" s="10">
        <v>41.6</v>
      </c>
      <c r="F41" s="10">
        <v>61.4</v>
      </c>
      <c r="G41" s="10">
        <v>46.9</v>
      </c>
      <c r="H41" s="10">
        <v>11.700000000000003</v>
      </c>
      <c r="I41" s="10">
        <v>11.5</v>
      </c>
      <c r="J41" s="9">
        <v>34.8</v>
      </c>
      <c r="K41" s="10"/>
    </row>
    <row r="42" spans="3:11" ht="12">
      <c r="C42" s="5"/>
      <c r="D42" s="10"/>
      <c r="E42" s="10"/>
      <c r="F42" s="10"/>
      <c r="G42" s="10"/>
      <c r="H42" s="10"/>
      <c r="I42" s="10"/>
      <c r="J42" s="9"/>
      <c r="K42" s="10"/>
    </row>
    <row r="43" spans="3:11" ht="12">
      <c r="C43" s="16" t="s">
        <v>30</v>
      </c>
      <c r="D43" s="10">
        <v>25.5</v>
      </c>
      <c r="E43" s="10">
        <v>49.5</v>
      </c>
      <c r="F43" s="10">
        <v>69.9</v>
      </c>
      <c r="G43" s="10">
        <v>47.7</v>
      </c>
      <c r="H43" s="10">
        <v>4.599999999999994</v>
      </c>
      <c r="I43" s="10">
        <v>2.799999999999997</v>
      </c>
      <c r="J43" s="9">
        <v>38.4</v>
      </c>
      <c r="K43" s="10"/>
    </row>
    <row r="44" spans="3:11" ht="12">
      <c r="C44" s="8" t="s">
        <v>33</v>
      </c>
      <c r="D44" s="10">
        <v>28.2</v>
      </c>
      <c r="E44" s="10">
        <v>43.2</v>
      </c>
      <c r="F44" s="10">
        <v>58.2</v>
      </c>
      <c r="G44" s="10">
        <v>44.8</v>
      </c>
      <c r="H44" s="10">
        <v>13.599999999999998</v>
      </c>
      <c r="I44" s="10">
        <v>12</v>
      </c>
      <c r="J44" s="9">
        <v>35.9</v>
      </c>
      <c r="K44" s="10"/>
    </row>
    <row r="45" spans="3:11" ht="12">
      <c r="C45" s="5" t="s">
        <v>31</v>
      </c>
      <c r="D45" s="10">
        <v>24.1</v>
      </c>
      <c r="E45" s="10">
        <v>41.5</v>
      </c>
      <c r="F45" s="10">
        <v>65.7</v>
      </c>
      <c r="G45" s="10">
        <v>47.5</v>
      </c>
      <c r="H45" s="10">
        <v>10.199999999999996</v>
      </c>
      <c r="I45" s="10">
        <v>11</v>
      </c>
      <c r="J45" s="9">
        <v>33.3</v>
      </c>
      <c r="K45" s="10"/>
    </row>
    <row r="47" ht="12">
      <c r="C47" t="s">
        <v>154</v>
      </c>
    </row>
    <row r="48" ht="12">
      <c r="C48" t="s">
        <v>85</v>
      </c>
    </row>
    <row r="49" ht="12">
      <c r="C49" s="7" t="s">
        <v>54</v>
      </c>
    </row>
    <row r="50" ht="12">
      <c r="C50" s="1"/>
    </row>
    <row r="51" spans="1:3" ht="12">
      <c r="A51" s="12" t="s">
        <v>2</v>
      </c>
      <c r="C51" s="1"/>
    </row>
    <row r="52" spans="1:3" ht="12">
      <c r="A52" t="s">
        <v>87</v>
      </c>
      <c r="B52" s="1" t="s">
        <v>83</v>
      </c>
      <c r="C52" s="1"/>
    </row>
    <row r="53" spans="1:2" ht="12">
      <c r="A53" t="s">
        <v>88</v>
      </c>
      <c r="B53" t="s">
        <v>86</v>
      </c>
    </row>
    <row r="55" ht="23.25">
      <c r="C55" s="43" t="s">
        <v>84</v>
      </c>
    </row>
    <row r="56" ht="20.25">
      <c r="C56" s="44" t="str">
        <f>+C7</f>
        <v>(% share of older men / older women living in private households)</v>
      </c>
    </row>
    <row r="58" ht="12">
      <c r="C58" s="11"/>
    </row>
    <row r="118" ht="12">
      <c r="C118" s="7"/>
    </row>
  </sheetData>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topLeftCell="A1"/>
  </sheetViews>
  <sheetFormatPr defaultColWidth="9.140625" defaultRowHeight="12"/>
  <cols>
    <col min="3" max="3" width="15.57421875" style="0" customWidth="1"/>
    <col min="4" max="7" width="15.7109375" style="0" customWidth="1"/>
    <col min="11" max="26" width="4.00390625" style="0" customWidth="1"/>
  </cols>
  <sheetData>
    <row r="1" ht="12" customHeight="1">
      <c r="C1" s="28"/>
    </row>
    <row r="2" ht="12" customHeight="1"/>
    <row r="3" ht="12">
      <c r="C3" s="2" t="s">
        <v>0</v>
      </c>
    </row>
    <row r="4" ht="12">
      <c r="C4" s="2" t="s">
        <v>1</v>
      </c>
    </row>
    <row r="5" ht="12">
      <c r="C5" s="1"/>
    </row>
    <row r="6" ht="15">
      <c r="C6" s="3" t="s">
        <v>133</v>
      </c>
    </row>
    <row r="7" ht="12">
      <c r="C7" s="1" t="s">
        <v>61</v>
      </c>
    </row>
    <row r="10" spans="4:7" ht="48">
      <c r="D10" s="14" t="s">
        <v>35</v>
      </c>
      <c r="E10" s="14" t="s">
        <v>62</v>
      </c>
      <c r="F10" s="14" t="s">
        <v>63</v>
      </c>
      <c r="G10" s="17"/>
    </row>
    <row r="11" spans="3:6" ht="12">
      <c r="C11" s="1" t="s">
        <v>147</v>
      </c>
      <c r="D11" s="10">
        <v>8.9</v>
      </c>
      <c r="E11" s="10">
        <v>4.3</v>
      </c>
      <c r="F11" s="10">
        <v>3.5</v>
      </c>
    </row>
    <row r="12" spans="3:6" ht="12">
      <c r="C12" s="1"/>
      <c r="D12" s="10"/>
      <c r="E12" s="10"/>
      <c r="F12" s="10"/>
    </row>
    <row r="13" spans="3:8" ht="12">
      <c r="C13" s="5" t="s">
        <v>9</v>
      </c>
      <c r="D13" s="10">
        <v>41.4</v>
      </c>
      <c r="E13" s="10">
        <v>26</v>
      </c>
      <c r="F13" s="10">
        <v>27.5</v>
      </c>
      <c r="G13" s="10"/>
      <c r="H13" s="10"/>
    </row>
    <row r="14" spans="3:8" ht="12">
      <c r="C14" s="5" t="s">
        <v>4</v>
      </c>
      <c r="D14" s="10">
        <v>29.3</v>
      </c>
      <c r="E14" s="10">
        <v>27</v>
      </c>
      <c r="F14" s="10">
        <v>23.5</v>
      </c>
      <c r="G14" s="10"/>
      <c r="H14" s="10"/>
    </row>
    <row r="15" spans="3:8" ht="12">
      <c r="C15" s="5" t="s">
        <v>116</v>
      </c>
      <c r="D15" s="10">
        <v>18.6</v>
      </c>
      <c r="E15" s="10">
        <v>4.7</v>
      </c>
      <c r="F15" s="10">
        <v>4.7</v>
      </c>
      <c r="G15" s="10"/>
      <c r="H15" s="10"/>
    </row>
    <row r="16" spans="3:8" ht="12">
      <c r="C16" s="5" t="s">
        <v>119</v>
      </c>
      <c r="D16" s="10">
        <v>15.8</v>
      </c>
      <c r="E16" s="10">
        <v>9.5</v>
      </c>
      <c r="F16" s="10">
        <v>9</v>
      </c>
      <c r="G16" s="10"/>
      <c r="H16" s="10"/>
    </row>
    <row r="17" spans="3:8" ht="12">
      <c r="C17" s="5" t="s">
        <v>24</v>
      </c>
      <c r="D17" s="10">
        <v>15.4</v>
      </c>
      <c r="E17" s="10">
        <v>17</v>
      </c>
      <c r="F17" s="10">
        <v>13.7</v>
      </c>
      <c r="G17" s="10"/>
      <c r="H17" s="10"/>
    </row>
    <row r="18" spans="3:8" ht="12">
      <c r="C18" s="5" t="s">
        <v>25</v>
      </c>
      <c r="D18" s="10">
        <v>12.2</v>
      </c>
      <c r="E18" s="10">
        <v>4.8</v>
      </c>
      <c r="F18" s="10">
        <v>5.6</v>
      </c>
      <c r="G18" s="10"/>
      <c r="H18" s="10"/>
    </row>
    <row r="19" spans="3:8" ht="12">
      <c r="C19" s="5" t="s">
        <v>56</v>
      </c>
      <c r="D19" s="10">
        <v>11.2</v>
      </c>
      <c r="E19" s="10">
        <v>3.4</v>
      </c>
      <c r="F19" s="10">
        <v>1.8</v>
      </c>
      <c r="G19" s="10"/>
      <c r="H19" s="10"/>
    </row>
    <row r="20" spans="3:8" ht="12">
      <c r="C20" s="5" t="s">
        <v>18</v>
      </c>
      <c r="D20" s="10">
        <v>11.2</v>
      </c>
      <c r="E20" s="10">
        <v>4.9</v>
      </c>
      <c r="F20" s="10">
        <v>5.2</v>
      </c>
      <c r="G20" s="10"/>
      <c r="H20" s="10"/>
    </row>
    <row r="21" spans="3:8" ht="12">
      <c r="C21" s="5" t="s">
        <v>27</v>
      </c>
      <c r="D21" s="10">
        <v>10.5</v>
      </c>
      <c r="E21" s="10">
        <v>2.8</v>
      </c>
      <c r="F21" s="10">
        <v>1.7</v>
      </c>
      <c r="G21" s="10"/>
      <c r="H21" s="10"/>
    </row>
    <row r="22" spans="3:8" ht="12">
      <c r="C22" s="5" t="s">
        <v>118</v>
      </c>
      <c r="D22" s="10">
        <v>10.2</v>
      </c>
      <c r="E22" s="10">
        <v>7.5</v>
      </c>
      <c r="F22" s="10">
        <v>7.9</v>
      </c>
      <c r="G22" s="10"/>
      <c r="H22" s="10"/>
    </row>
    <row r="23" spans="3:8" ht="12">
      <c r="C23" s="5" t="s">
        <v>15</v>
      </c>
      <c r="D23" s="10">
        <v>9.9</v>
      </c>
      <c r="E23" s="10">
        <v>5.2</v>
      </c>
      <c r="F23" s="10">
        <v>3.6</v>
      </c>
      <c r="G23" s="10"/>
      <c r="H23" s="10"/>
    </row>
    <row r="24" spans="3:8" ht="12">
      <c r="C24" s="5" t="s">
        <v>55</v>
      </c>
      <c r="D24" s="10">
        <v>9.4</v>
      </c>
      <c r="E24" s="10">
        <v>1.9</v>
      </c>
      <c r="F24" s="10">
        <v>2</v>
      </c>
      <c r="G24" s="10"/>
      <c r="H24" s="10"/>
    </row>
    <row r="25" spans="3:8" ht="12">
      <c r="C25" s="5" t="s">
        <v>123</v>
      </c>
      <c r="D25" s="10">
        <v>8.5</v>
      </c>
      <c r="E25" s="10">
        <v>4.4</v>
      </c>
      <c r="F25" s="10">
        <v>3.4</v>
      </c>
      <c r="G25" s="10"/>
      <c r="H25" s="10"/>
    </row>
    <row r="26" spans="3:8" ht="12">
      <c r="C26" s="5" t="s">
        <v>121</v>
      </c>
      <c r="D26" s="10">
        <v>8.4</v>
      </c>
      <c r="E26" s="10">
        <v>3.1</v>
      </c>
      <c r="F26" s="10">
        <v>1.9</v>
      </c>
      <c r="G26" s="10"/>
      <c r="H26" s="10"/>
    </row>
    <row r="27" spans="3:8" ht="12">
      <c r="C27" s="5" t="s">
        <v>117</v>
      </c>
      <c r="D27" s="10">
        <v>8.2</v>
      </c>
      <c r="E27" s="10">
        <v>4.9</v>
      </c>
      <c r="F27" s="10">
        <v>3.7</v>
      </c>
      <c r="G27" s="10"/>
      <c r="H27" s="10"/>
    </row>
    <row r="28" spans="3:8" ht="12">
      <c r="C28" s="5" t="s">
        <v>19</v>
      </c>
      <c r="D28" s="10">
        <v>7.8</v>
      </c>
      <c r="E28" s="10">
        <v>4.3</v>
      </c>
      <c r="F28" s="10">
        <v>3.9</v>
      </c>
      <c r="G28" s="10"/>
      <c r="H28" s="10"/>
    </row>
    <row r="29" spans="3:8" ht="12">
      <c r="C29" s="5" t="s">
        <v>22</v>
      </c>
      <c r="D29" s="10">
        <v>7.4</v>
      </c>
      <c r="E29" s="10">
        <v>5.6</v>
      </c>
      <c r="F29" s="10">
        <v>4.6</v>
      </c>
      <c r="G29" s="10"/>
      <c r="H29" s="10"/>
    </row>
    <row r="30" spans="3:8" ht="12">
      <c r="C30" s="5" t="s">
        <v>6</v>
      </c>
      <c r="D30" s="10">
        <v>7.3</v>
      </c>
      <c r="E30" s="10">
        <v>3.2</v>
      </c>
      <c r="F30" s="10">
        <v>2.6</v>
      </c>
      <c r="G30" s="10"/>
      <c r="H30" s="10"/>
    </row>
    <row r="31" spans="3:8" ht="12">
      <c r="C31" s="5" t="s">
        <v>127</v>
      </c>
      <c r="D31" s="10">
        <v>6</v>
      </c>
      <c r="E31" s="10">
        <v>2.1</v>
      </c>
      <c r="F31" s="10">
        <v>2.3</v>
      </c>
      <c r="G31" s="10"/>
      <c r="H31" s="10"/>
    </row>
    <row r="32" spans="3:8" ht="12">
      <c r="C32" s="5" t="s">
        <v>120</v>
      </c>
      <c r="D32" s="10">
        <v>5.8</v>
      </c>
      <c r="E32" s="10">
        <v>1.7</v>
      </c>
      <c r="F32" s="10">
        <v>2.2</v>
      </c>
      <c r="G32" s="10"/>
      <c r="H32" s="10"/>
    </row>
    <row r="33" spans="3:8" ht="12">
      <c r="C33" s="5" t="s">
        <v>122</v>
      </c>
      <c r="D33" s="10">
        <v>5.6</v>
      </c>
      <c r="E33" s="10">
        <v>1.4</v>
      </c>
      <c r="F33" s="10">
        <v>1</v>
      </c>
      <c r="G33" s="10"/>
      <c r="H33" s="10"/>
    </row>
    <row r="34" spans="3:8" ht="12">
      <c r="C34" s="5" t="s">
        <v>28</v>
      </c>
      <c r="D34" s="10">
        <v>4.8</v>
      </c>
      <c r="E34" s="10">
        <v>1.7</v>
      </c>
      <c r="F34" s="10">
        <v>0.9</v>
      </c>
      <c r="G34" s="10"/>
      <c r="H34" s="10"/>
    </row>
    <row r="35" spans="3:8" ht="12">
      <c r="C35" s="5" t="s">
        <v>21</v>
      </c>
      <c r="D35" s="10">
        <v>4.3</v>
      </c>
      <c r="E35" s="10">
        <v>2.2</v>
      </c>
      <c r="F35" s="10">
        <v>0.8</v>
      </c>
      <c r="G35" s="10"/>
      <c r="H35" s="10"/>
    </row>
    <row r="36" spans="3:8" ht="12">
      <c r="C36" s="5" t="s">
        <v>125</v>
      </c>
      <c r="D36" s="10">
        <v>4</v>
      </c>
      <c r="E36" s="10">
        <v>1.7</v>
      </c>
      <c r="F36" s="10">
        <v>0.7</v>
      </c>
      <c r="G36" s="10"/>
      <c r="H36" s="10"/>
    </row>
    <row r="37" spans="3:8" ht="12">
      <c r="C37" s="5" t="s">
        <v>124</v>
      </c>
      <c r="D37" s="10">
        <v>3.8</v>
      </c>
      <c r="E37" s="10">
        <v>1.8</v>
      </c>
      <c r="F37" s="10">
        <v>1.2</v>
      </c>
      <c r="G37" s="10"/>
      <c r="H37" s="10"/>
    </row>
    <row r="38" spans="3:8" ht="12">
      <c r="C38" s="5" t="s">
        <v>148</v>
      </c>
      <c r="D38" s="10">
        <v>3</v>
      </c>
      <c r="E38" s="10">
        <v>0.5</v>
      </c>
      <c r="F38" s="10">
        <v>0.1</v>
      </c>
      <c r="G38" s="10"/>
      <c r="H38" s="10"/>
    </row>
    <row r="39" spans="3:8" ht="12">
      <c r="C39" s="5" t="s">
        <v>5</v>
      </c>
      <c r="D39" s="10">
        <v>2.8</v>
      </c>
      <c r="E39" s="10">
        <v>1</v>
      </c>
      <c r="F39" s="10">
        <v>1.2</v>
      </c>
      <c r="G39" s="10"/>
      <c r="H39" s="10"/>
    </row>
    <row r="40" spans="3:8" ht="12">
      <c r="C40" s="5"/>
      <c r="D40" s="10"/>
      <c r="E40" s="10"/>
      <c r="F40" s="10"/>
      <c r="G40" s="10"/>
      <c r="H40" s="10"/>
    </row>
    <row r="41" spans="3:8" ht="12">
      <c r="C41" s="5" t="s">
        <v>60</v>
      </c>
      <c r="D41" s="10">
        <v>8.8</v>
      </c>
      <c r="E41" s="10">
        <v>1.4</v>
      </c>
      <c r="F41" s="10">
        <v>1.2</v>
      </c>
      <c r="G41" s="10"/>
      <c r="H41" s="10"/>
    </row>
    <row r="42" spans="3:8" ht="12">
      <c r="C42" s="5"/>
      <c r="D42" s="10"/>
      <c r="E42" s="10"/>
      <c r="F42" s="10"/>
      <c r="G42" s="10"/>
      <c r="H42" s="10"/>
    </row>
    <row r="43" spans="3:8" ht="12">
      <c r="C43" s="5" t="s">
        <v>59</v>
      </c>
      <c r="D43" s="10">
        <v>9.7</v>
      </c>
      <c r="E43" s="10">
        <v>4.3</v>
      </c>
      <c r="F43" s="10">
        <v>2.7</v>
      </c>
      <c r="G43" s="10"/>
      <c r="H43" s="10"/>
    </row>
    <row r="44" spans="3:8" ht="12">
      <c r="C44" s="16" t="s">
        <v>58</v>
      </c>
      <c r="D44" s="10">
        <v>8.6</v>
      </c>
      <c r="E44" s="10">
        <v>2</v>
      </c>
      <c r="F44" s="10">
        <v>1.6</v>
      </c>
      <c r="G44" s="10"/>
      <c r="H44" s="10"/>
    </row>
    <row r="45" spans="3:8" ht="12">
      <c r="C45" s="16" t="s">
        <v>126</v>
      </c>
      <c r="D45" s="10">
        <v>5.8</v>
      </c>
      <c r="E45" s="10">
        <v>1.4</v>
      </c>
      <c r="F45" s="10">
        <v>0.5</v>
      </c>
      <c r="G45" s="10"/>
      <c r="H45" s="10"/>
    </row>
    <row r="46" spans="4:6" ht="12">
      <c r="D46" s="10"/>
      <c r="E46" s="10"/>
      <c r="F46" s="10"/>
    </row>
    <row r="47" ht="12">
      <c r="C47" t="s">
        <v>132</v>
      </c>
    </row>
    <row r="48" ht="12">
      <c r="C48" t="s">
        <v>138</v>
      </c>
    </row>
    <row r="49" ht="12">
      <c r="C49" t="s">
        <v>115</v>
      </c>
    </row>
    <row r="50" ht="12">
      <c r="C50" t="s">
        <v>128</v>
      </c>
    </row>
    <row r="51" ht="12">
      <c r="C51" s="7" t="s">
        <v>40</v>
      </c>
    </row>
    <row r="56" ht="12">
      <c r="A56" s="12" t="s">
        <v>2</v>
      </c>
    </row>
    <row r="57" ht="12">
      <c r="A57" t="s">
        <v>131</v>
      </c>
    </row>
  </sheetData>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topLeftCell="A1"/>
  </sheetViews>
  <sheetFormatPr defaultColWidth="9.140625" defaultRowHeight="12"/>
  <cols>
    <col min="3" max="3" width="17.57421875" style="0" customWidth="1"/>
    <col min="4" max="7" width="15.7109375" style="0" customWidth="1"/>
    <col min="11" max="26" width="4.140625" style="0" customWidth="1"/>
  </cols>
  <sheetData>
    <row r="1" ht="12" customHeight="1">
      <c r="C1" s="29"/>
    </row>
    <row r="2" ht="12" customHeight="1"/>
    <row r="3" ht="12" customHeight="1">
      <c r="C3" s="2" t="s">
        <v>0</v>
      </c>
    </row>
    <row r="4" ht="12">
      <c r="C4" s="2" t="s">
        <v>1</v>
      </c>
    </row>
    <row r="5" ht="12">
      <c r="C5" s="1"/>
    </row>
    <row r="6" ht="15">
      <c r="C6" s="3" t="s">
        <v>135</v>
      </c>
    </row>
    <row r="7" ht="12">
      <c r="C7" s="1" t="s">
        <v>61</v>
      </c>
    </row>
    <row r="10" spans="4:7" ht="48">
      <c r="D10" s="14" t="s">
        <v>35</v>
      </c>
      <c r="E10" s="14" t="s">
        <v>62</v>
      </c>
      <c r="F10" s="14" t="s">
        <v>63</v>
      </c>
      <c r="G10" s="17"/>
    </row>
    <row r="11" spans="3:7" ht="12">
      <c r="C11" s="1" t="s">
        <v>147</v>
      </c>
      <c r="D11" s="10">
        <v>7.6</v>
      </c>
      <c r="E11" s="10">
        <v>10.7</v>
      </c>
      <c r="F11" s="10">
        <v>6.7</v>
      </c>
      <c r="G11" s="10"/>
    </row>
    <row r="12" spans="3:6" ht="12">
      <c r="C12" s="1"/>
      <c r="D12" s="10"/>
      <c r="E12" s="10"/>
      <c r="F12" s="10"/>
    </row>
    <row r="13" spans="3:10" ht="12">
      <c r="C13" s="5" t="s">
        <v>4</v>
      </c>
      <c r="D13" s="10">
        <v>30.1</v>
      </c>
      <c r="E13" s="10">
        <v>50.7</v>
      </c>
      <c r="F13" s="10">
        <v>33.9</v>
      </c>
      <c r="G13" s="10"/>
      <c r="J13" s="5"/>
    </row>
    <row r="14" spans="3:10" ht="12">
      <c r="C14" s="5" t="s">
        <v>117</v>
      </c>
      <c r="D14" s="10">
        <v>26.7</v>
      </c>
      <c r="E14" s="10">
        <v>43.1</v>
      </c>
      <c r="F14" s="10">
        <v>32.4</v>
      </c>
      <c r="G14" s="10"/>
      <c r="J14" s="5"/>
    </row>
    <row r="15" spans="3:10" ht="12">
      <c r="C15" s="5" t="s">
        <v>116</v>
      </c>
      <c r="D15" s="10">
        <v>21</v>
      </c>
      <c r="E15" s="10">
        <v>21.5</v>
      </c>
      <c r="F15" s="10">
        <v>15.6</v>
      </c>
      <c r="G15" s="10"/>
      <c r="J15" s="5"/>
    </row>
    <row r="16" spans="3:10" ht="12">
      <c r="C16" s="5" t="s">
        <v>120</v>
      </c>
      <c r="D16" s="10">
        <v>18.9</v>
      </c>
      <c r="E16" s="10">
        <v>28.9</v>
      </c>
      <c r="F16" s="10">
        <v>22.3</v>
      </c>
      <c r="G16" s="10"/>
      <c r="J16" s="5"/>
    </row>
    <row r="17" spans="3:10" ht="12">
      <c r="C17" s="5" t="s">
        <v>9</v>
      </c>
      <c r="D17" s="10">
        <v>17.9</v>
      </c>
      <c r="E17" s="10">
        <v>24.7</v>
      </c>
      <c r="F17" s="10">
        <v>16.8</v>
      </c>
      <c r="G17" s="10"/>
      <c r="J17" s="5"/>
    </row>
    <row r="18" spans="3:10" ht="12">
      <c r="C18" s="5" t="s">
        <v>127</v>
      </c>
      <c r="D18" s="10">
        <v>14.1</v>
      </c>
      <c r="E18" s="10">
        <v>16.7</v>
      </c>
      <c r="F18" s="10">
        <v>12.4</v>
      </c>
      <c r="G18" s="10"/>
      <c r="J18" s="5"/>
    </row>
    <row r="19" spans="3:10" ht="12">
      <c r="C19" s="5" t="s">
        <v>24</v>
      </c>
      <c r="D19" s="10">
        <v>9.3</v>
      </c>
      <c r="E19" s="10">
        <v>15.5</v>
      </c>
      <c r="F19" s="10">
        <v>10.3</v>
      </c>
      <c r="G19" s="10"/>
      <c r="J19" s="5"/>
    </row>
    <row r="20" spans="3:10" ht="12">
      <c r="C20" s="5" t="s">
        <v>55</v>
      </c>
      <c r="D20" s="10">
        <v>9.1</v>
      </c>
      <c r="E20" s="10">
        <v>12.7</v>
      </c>
      <c r="F20" s="10">
        <v>8.4</v>
      </c>
      <c r="G20" s="10"/>
      <c r="J20" s="5"/>
    </row>
    <row r="21" spans="3:10" ht="12">
      <c r="C21" s="5" t="s">
        <v>15</v>
      </c>
      <c r="D21" s="10">
        <v>8</v>
      </c>
      <c r="E21" s="10">
        <v>17.2</v>
      </c>
      <c r="F21" s="10">
        <v>8.5</v>
      </c>
      <c r="G21" s="10"/>
      <c r="J21" s="5"/>
    </row>
    <row r="22" spans="3:10" ht="12">
      <c r="C22" s="5" t="s">
        <v>19</v>
      </c>
      <c r="D22" s="10">
        <v>7.8</v>
      </c>
      <c r="E22" s="10">
        <v>8.9</v>
      </c>
      <c r="F22" s="10">
        <v>10.1</v>
      </c>
      <c r="G22" s="10"/>
      <c r="J22" s="5"/>
    </row>
    <row r="23" spans="3:10" ht="12">
      <c r="C23" s="5" t="s">
        <v>118</v>
      </c>
      <c r="D23" s="10">
        <v>7.8</v>
      </c>
      <c r="E23" s="10">
        <v>14.4</v>
      </c>
      <c r="F23" s="10">
        <v>9.1</v>
      </c>
      <c r="G23" s="10"/>
      <c r="J23" s="5"/>
    </row>
    <row r="24" spans="3:10" ht="12">
      <c r="C24" s="5" t="s">
        <v>119</v>
      </c>
      <c r="D24" s="10">
        <v>6.6</v>
      </c>
      <c r="E24" s="10">
        <v>16.8</v>
      </c>
      <c r="F24" s="10">
        <v>9.6</v>
      </c>
      <c r="G24" s="10"/>
      <c r="J24" s="5"/>
    </row>
    <row r="25" spans="3:10" ht="12">
      <c r="C25" s="5" t="s">
        <v>121</v>
      </c>
      <c r="D25" s="10">
        <v>6.2</v>
      </c>
      <c r="E25" s="10">
        <v>8.8</v>
      </c>
      <c r="F25" s="10">
        <v>4.5</v>
      </c>
      <c r="G25" s="10"/>
      <c r="J25" s="5"/>
    </row>
    <row r="26" spans="3:10" ht="12">
      <c r="C26" s="5" t="s">
        <v>18</v>
      </c>
      <c r="D26" s="10">
        <v>5.4</v>
      </c>
      <c r="E26" s="10">
        <v>8.3</v>
      </c>
      <c r="F26" s="10">
        <v>4.4</v>
      </c>
      <c r="G26" s="10"/>
      <c r="J26" s="5"/>
    </row>
    <row r="27" spans="3:10" ht="12">
      <c r="C27" s="5" t="s">
        <v>56</v>
      </c>
      <c r="D27" s="10">
        <v>4.4</v>
      </c>
      <c r="E27" s="10">
        <v>4.2</v>
      </c>
      <c r="F27" s="10">
        <v>1.7</v>
      </c>
      <c r="G27" s="10"/>
      <c r="J27" s="5"/>
    </row>
    <row r="28" spans="3:10" ht="12">
      <c r="C28" s="5" t="s">
        <v>22</v>
      </c>
      <c r="D28" s="10">
        <v>4.2</v>
      </c>
      <c r="E28" s="10">
        <v>10.8</v>
      </c>
      <c r="F28" s="10">
        <v>5.4</v>
      </c>
      <c r="G28" s="10"/>
      <c r="I28" s="32"/>
      <c r="J28" s="5"/>
    </row>
    <row r="29" spans="3:10" ht="12">
      <c r="C29" s="5" t="s">
        <v>122</v>
      </c>
      <c r="D29" s="10">
        <v>3.9</v>
      </c>
      <c r="E29" s="10">
        <v>3.3</v>
      </c>
      <c r="F29" s="10">
        <v>1.4</v>
      </c>
      <c r="G29" s="10"/>
      <c r="J29" s="5"/>
    </row>
    <row r="30" spans="3:10" ht="12">
      <c r="C30" s="5" t="s">
        <v>125</v>
      </c>
      <c r="D30" s="10">
        <v>2.9</v>
      </c>
      <c r="E30" s="10">
        <v>5.1</v>
      </c>
      <c r="F30" s="10">
        <v>1.4</v>
      </c>
      <c r="G30" s="10"/>
      <c r="J30" s="5"/>
    </row>
    <row r="31" spans="3:10" ht="12">
      <c r="C31" s="5" t="s">
        <v>5</v>
      </c>
      <c r="D31" s="10">
        <v>2.8</v>
      </c>
      <c r="E31" s="10">
        <v>4.4</v>
      </c>
      <c r="F31" s="10">
        <v>3.1</v>
      </c>
      <c r="G31" s="10"/>
      <c r="J31" s="5"/>
    </row>
    <row r="32" spans="3:10" ht="12">
      <c r="C32" s="5" t="s">
        <v>6</v>
      </c>
      <c r="D32" s="10">
        <v>2.8</v>
      </c>
      <c r="E32" s="10">
        <v>3.9</v>
      </c>
      <c r="F32" s="10">
        <v>1</v>
      </c>
      <c r="G32" s="10"/>
      <c r="J32" s="5"/>
    </row>
    <row r="33" spans="3:10" ht="12">
      <c r="C33" s="5" t="s">
        <v>124</v>
      </c>
      <c r="D33" s="10">
        <v>2.6</v>
      </c>
      <c r="E33" s="10">
        <v>3.9</v>
      </c>
      <c r="F33" s="10">
        <v>1.1</v>
      </c>
      <c r="G33" s="10"/>
      <c r="J33" s="5"/>
    </row>
    <row r="34" spans="3:10" ht="12">
      <c r="C34" s="5" t="s">
        <v>123</v>
      </c>
      <c r="D34" s="10">
        <v>2.5</v>
      </c>
      <c r="E34" s="10">
        <v>7.4</v>
      </c>
      <c r="F34" s="10">
        <v>2.9</v>
      </c>
      <c r="G34" s="10"/>
      <c r="J34" s="5"/>
    </row>
    <row r="35" spans="3:10" ht="12">
      <c r="C35" s="5" t="s">
        <v>25</v>
      </c>
      <c r="D35" s="10">
        <v>2.3</v>
      </c>
      <c r="E35" s="10">
        <v>5.9</v>
      </c>
      <c r="F35" s="10">
        <v>3</v>
      </c>
      <c r="G35" s="10"/>
      <c r="J35" s="5"/>
    </row>
    <row r="36" spans="3:10" ht="12">
      <c r="C36" s="5" t="s">
        <v>57</v>
      </c>
      <c r="D36" s="10">
        <v>2.1</v>
      </c>
      <c r="E36" s="10">
        <v>0.7</v>
      </c>
      <c r="F36" s="10">
        <v>2.3</v>
      </c>
      <c r="G36" s="10"/>
      <c r="J36" s="5"/>
    </row>
    <row r="37" spans="3:10" ht="12">
      <c r="C37" s="5" t="s">
        <v>28</v>
      </c>
      <c r="D37" s="10">
        <v>1.9</v>
      </c>
      <c r="E37" s="10">
        <v>2.9</v>
      </c>
      <c r="F37" s="10">
        <v>0.9</v>
      </c>
      <c r="G37" s="10"/>
      <c r="J37" s="5"/>
    </row>
    <row r="38" spans="3:10" ht="12">
      <c r="C38" s="5" t="s">
        <v>21</v>
      </c>
      <c r="D38" s="10">
        <v>1.8</v>
      </c>
      <c r="E38" s="10">
        <v>5.2</v>
      </c>
      <c r="F38" s="10">
        <v>0.7</v>
      </c>
      <c r="G38" s="10"/>
      <c r="J38" s="5"/>
    </row>
    <row r="39" spans="3:10" ht="12">
      <c r="C39" s="5" t="s">
        <v>27</v>
      </c>
      <c r="D39" s="10">
        <v>1.8</v>
      </c>
      <c r="E39" s="10">
        <v>3.8</v>
      </c>
      <c r="F39" s="10">
        <v>0.5</v>
      </c>
      <c r="G39" s="10"/>
      <c r="J39" s="5"/>
    </row>
    <row r="40" spans="3:7" ht="12">
      <c r="C40" s="5"/>
      <c r="D40" s="10"/>
      <c r="E40" s="10"/>
      <c r="F40" s="10"/>
      <c r="G40" s="10"/>
    </row>
    <row r="41" spans="3:10" ht="12">
      <c r="C41" s="5" t="s">
        <v>60</v>
      </c>
      <c r="D41" s="10">
        <v>5.4</v>
      </c>
      <c r="E41" s="10">
        <v>5.4</v>
      </c>
      <c r="F41" s="10">
        <v>2.3</v>
      </c>
      <c r="G41" s="10"/>
      <c r="J41" s="5"/>
    </row>
    <row r="42" spans="3:10" ht="12">
      <c r="C42" s="5"/>
      <c r="D42" s="10"/>
      <c r="E42" s="10"/>
      <c r="F42" s="10"/>
      <c r="G42" s="10"/>
      <c r="J42" s="5"/>
    </row>
    <row r="43" spans="3:7" ht="12">
      <c r="C43" s="5" t="s">
        <v>59</v>
      </c>
      <c r="D43" s="10">
        <v>1.2</v>
      </c>
      <c r="E43" s="10">
        <v>2.6</v>
      </c>
      <c r="F43" s="10">
        <v>0</v>
      </c>
      <c r="G43" s="10"/>
    </row>
    <row r="44" spans="3:7" ht="12">
      <c r="C44" s="16" t="s">
        <v>126</v>
      </c>
      <c r="D44" s="10">
        <v>1</v>
      </c>
      <c r="E44" s="10">
        <v>1.3</v>
      </c>
      <c r="F44" s="10">
        <v>0</v>
      </c>
      <c r="G44" s="10"/>
    </row>
    <row r="45" spans="3:7" ht="12">
      <c r="C45" s="16" t="s">
        <v>58</v>
      </c>
      <c r="D45" s="10">
        <v>0.6</v>
      </c>
      <c r="E45" s="10">
        <v>0.4</v>
      </c>
      <c r="F45" s="10">
        <v>0.1</v>
      </c>
      <c r="G45" s="10"/>
    </row>
    <row r="46" spans="4:6" ht="12">
      <c r="D46" s="10"/>
      <c r="E46" s="10"/>
      <c r="F46" s="10"/>
    </row>
    <row r="47" spans="3:6" ht="12">
      <c r="C47" t="s">
        <v>138</v>
      </c>
      <c r="D47" s="10"/>
      <c r="E47" s="10"/>
      <c r="F47" s="10"/>
    </row>
    <row r="48" spans="3:6" ht="12">
      <c r="C48" t="s">
        <v>115</v>
      </c>
      <c r="D48" s="10"/>
      <c r="E48" s="10"/>
      <c r="F48" s="10"/>
    </row>
    <row r="49" spans="3:6" ht="12">
      <c r="C49" t="s">
        <v>128</v>
      </c>
      <c r="D49" s="10"/>
      <c r="E49" s="10"/>
      <c r="F49" s="10"/>
    </row>
    <row r="50" ht="12">
      <c r="C50" s="7" t="s">
        <v>42</v>
      </c>
    </row>
    <row r="55" ht="12">
      <c r="A55" s="12" t="s">
        <v>2</v>
      </c>
    </row>
    <row r="56" ht="12">
      <c r="A56" t="s">
        <v>134</v>
      </c>
    </row>
  </sheetData>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topLeftCell="A1"/>
  </sheetViews>
  <sheetFormatPr defaultColWidth="9.140625" defaultRowHeight="12"/>
  <cols>
    <col min="3" max="3" width="18.57421875" style="0" customWidth="1"/>
    <col min="4" max="7" width="15.7109375" style="0" customWidth="1"/>
    <col min="11" max="26" width="4.140625" style="0" customWidth="1"/>
  </cols>
  <sheetData>
    <row r="1" ht="12" customHeight="1">
      <c r="C1" s="29"/>
    </row>
    <row r="2" ht="12" customHeight="1"/>
    <row r="3" ht="12">
      <c r="C3" s="2" t="s">
        <v>0</v>
      </c>
    </row>
    <row r="4" ht="12">
      <c r="C4" s="2" t="s">
        <v>1</v>
      </c>
    </row>
    <row r="5" ht="12">
      <c r="C5" s="1"/>
    </row>
    <row r="6" ht="15">
      <c r="C6" s="3" t="s">
        <v>137</v>
      </c>
    </row>
    <row r="7" ht="12">
      <c r="C7" s="4" t="s">
        <v>61</v>
      </c>
    </row>
    <row r="10" spans="4:7" ht="24">
      <c r="D10" s="14" t="s">
        <v>52</v>
      </c>
      <c r="E10" s="17" t="s">
        <v>65</v>
      </c>
      <c r="F10" s="14"/>
      <c r="G10" s="14"/>
    </row>
    <row r="11" spans="3:9" ht="12">
      <c r="C11" s="1" t="s">
        <v>70</v>
      </c>
      <c r="D11" s="10">
        <v>13.6</v>
      </c>
      <c r="E11" s="10">
        <v>11.1</v>
      </c>
      <c r="F11" s="10"/>
      <c r="G11" s="10"/>
      <c r="H11" s="10"/>
      <c r="I11" s="10"/>
    </row>
    <row r="12" spans="3:9" ht="12">
      <c r="C12" s="1"/>
      <c r="D12" s="10"/>
      <c r="E12" s="10"/>
      <c r="I12" s="10"/>
    </row>
    <row r="13" spans="3:9" ht="12">
      <c r="C13" s="5" t="s">
        <v>14</v>
      </c>
      <c r="D13" s="10">
        <v>30.2</v>
      </c>
      <c r="E13" s="10">
        <v>28.7</v>
      </c>
      <c r="I13" s="10"/>
    </row>
    <row r="14" spans="3:9" ht="12">
      <c r="C14" s="5" t="s">
        <v>23</v>
      </c>
      <c r="D14" s="10">
        <v>26.9</v>
      </c>
      <c r="E14" s="10">
        <v>28.5</v>
      </c>
      <c r="I14" s="10"/>
    </row>
    <row r="15" spans="3:9" ht="12">
      <c r="C15" s="5" t="s">
        <v>15</v>
      </c>
      <c r="D15" s="10">
        <v>23.5</v>
      </c>
      <c r="E15" s="10">
        <v>22.9</v>
      </c>
      <c r="I15" s="10"/>
    </row>
    <row r="16" spans="3:9" ht="12">
      <c r="C16" s="5" t="s">
        <v>25</v>
      </c>
      <c r="D16" s="10">
        <v>22.7</v>
      </c>
      <c r="E16" s="10">
        <v>23.3</v>
      </c>
      <c r="I16" s="10"/>
    </row>
    <row r="17" spans="3:9" ht="12">
      <c r="C17" s="5" t="s">
        <v>18</v>
      </c>
      <c r="D17" s="10">
        <v>22.5</v>
      </c>
      <c r="E17" s="10">
        <v>21.4</v>
      </c>
      <c r="I17" s="10"/>
    </row>
    <row r="18" spans="3:9" ht="12">
      <c r="C18" s="5" t="s">
        <v>17</v>
      </c>
      <c r="D18" s="10">
        <v>18.3</v>
      </c>
      <c r="E18" s="10">
        <v>12.6</v>
      </c>
      <c r="I18" s="10"/>
    </row>
    <row r="19" spans="3:9" ht="12">
      <c r="C19" s="5" t="s">
        <v>3</v>
      </c>
      <c r="D19" s="10">
        <v>17.9</v>
      </c>
      <c r="E19" s="10">
        <v>11.7</v>
      </c>
      <c r="I19" s="10"/>
    </row>
    <row r="20" spans="3:9" ht="12">
      <c r="C20" s="5" t="s">
        <v>6</v>
      </c>
      <c r="D20" s="10">
        <v>16.4</v>
      </c>
      <c r="E20" s="10">
        <v>6.4</v>
      </c>
      <c r="I20" s="10"/>
    </row>
    <row r="21" spans="3:9" ht="12">
      <c r="C21" s="5" t="s">
        <v>10</v>
      </c>
      <c r="D21" s="10">
        <v>15.9</v>
      </c>
      <c r="E21" s="10">
        <v>13.5</v>
      </c>
      <c r="I21" s="10"/>
    </row>
    <row r="22" spans="3:9" ht="12">
      <c r="C22" s="5" t="s">
        <v>20</v>
      </c>
      <c r="D22" s="10">
        <v>15.8</v>
      </c>
      <c r="E22" s="10">
        <v>10.5</v>
      </c>
      <c r="I22" s="10"/>
    </row>
    <row r="23" spans="3:9" ht="12">
      <c r="C23" s="5" t="s">
        <v>16</v>
      </c>
      <c r="D23" s="10">
        <v>14.8</v>
      </c>
      <c r="E23" s="10">
        <v>14.7</v>
      </c>
      <c r="I23" s="10"/>
    </row>
    <row r="24" spans="3:9" ht="12">
      <c r="C24" s="5" t="s">
        <v>7</v>
      </c>
      <c r="D24" s="10">
        <v>13.6</v>
      </c>
      <c r="E24" s="10">
        <v>15.3</v>
      </c>
      <c r="I24" s="10"/>
    </row>
    <row r="25" spans="3:9" ht="12">
      <c r="C25" s="5" t="s">
        <v>32</v>
      </c>
      <c r="D25" s="10">
        <v>13.4</v>
      </c>
      <c r="E25" s="10">
        <v>7.8</v>
      </c>
      <c r="I25" s="10"/>
    </row>
    <row r="26" spans="3:9" ht="12">
      <c r="C26" s="5" t="s">
        <v>13</v>
      </c>
      <c r="D26" s="10">
        <v>13.2</v>
      </c>
      <c r="E26" s="10">
        <v>14.2</v>
      </c>
      <c r="I26" s="10"/>
    </row>
    <row r="27" spans="3:9" ht="12">
      <c r="C27" s="5" t="s">
        <v>4</v>
      </c>
      <c r="D27" s="10">
        <v>13</v>
      </c>
      <c r="E27" s="10">
        <v>12</v>
      </c>
      <c r="I27" s="10"/>
    </row>
    <row r="28" spans="3:9" ht="12">
      <c r="C28" s="5" t="s">
        <v>9</v>
      </c>
      <c r="D28" s="10">
        <v>12.9</v>
      </c>
      <c r="E28" s="10">
        <v>15.2</v>
      </c>
      <c r="I28" s="10"/>
    </row>
    <row r="29" spans="3:9" ht="12">
      <c r="C29" s="5" t="s">
        <v>11</v>
      </c>
      <c r="D29" s="10">
        <v>12.7</v>
      </c>
      <c r="E29" s="10">
        <v>7.2</v>
      </c>
      <c r="I29" s="10"/>
    </row>
    <row r="30" spans="3:9" ht="12">
      <c r="C30" s="5" t="s">
        <v>8</v>
      </c>
      <c r="D30" s="10">
        <v>11.9</v>
      </c>
      <c r="E30" s="10">
        <v>9.9</v>
      </c>
      <c r="I30" s="10"/>
    </row>
    <row r="31" spans="3:9" ht="12">
      <c r="C31" s="5" t="s">
        <v>22</v>
      </c>
      <c r="D31" s="10">
        <v>11.6</v>
      </c>
      <c r="E31" s="10">
        <v>11.1</v>
      </c>
      <c r="I31" s="10"/>
    </row>
    <row r="32" spans="3:9" ht="12">
      <c r="C32" s="5" t="s">
        <v>12</v>
      </c>
      <c r="D32" s="10">
        <v>11.2</v>
      </c>
      <c r="E32" s="10">
        <v>13.1</v>
      </c>
      <c r="I32" s="10"/>
    </row>
    <row r="33" spans="3:9" ht="12">
      <c r="C33" s="5" t="s">
        <v>21</v>
      </c>
      <c r="D33" s="10">
        <v>10.4</v>
      </c>
      <c r="E33" s="10">
        <v>8.4</v>
      </c>
      <c r="I33" s="10"/>
    </row>
    <row r="34" spans="3:9" ht="12">
      <c r="C34" s="5" t="s">
        <v>24</v>
      </c>
      <c r="D34" s="10">
        <v>10.1</v>
      </c>
      <c r="E34" s="10">
        <v>12.4</v>
      </c>
      <c r="I34" s="10"/>
    </row>
    <row r="35" spans="3:9" ht="12">
      <c r="C35" s="5" t="s">
        <v>28</v>
      </c>
      <c r="D35" s="10">
        <v>7.8</v>
      </c>
      <c r="E35" s="10">
        <v>5.3</v>
      </c>
      <c r="I35" s="10"/>
    </row>
    <row r="36" spans="3:9" ht="12">
      <c r="C36" s="5" t="s">
        <v>5</v>
      </c>
      <c r="D36" s="10">
        <v>7.7</v>
      </c>
      <c r="E36" s="10">
        <v>7.4</v>
      </c>
      <c r="I36" s="10"/>
    </row>
    <row r="37" spans="3:9" ht="12">
      <c r="C37" s="5" t="s">
        <v>19</v>
      </c>
      <c r="D37" s="10">
        <v>7.1</v>
      </c>
      <c r="E37" s="10">
        <v>10</v>
      </c>
      <c r="I37" s="10"/>
    </row>
    <row r="38" spans="3:9" ht="12">
      <c r="C38" s="5" t="s">
        <v>26</v>
      </c>
      <c r="D38" s="10">
        <v>5.1</v>
      </c>
      <c r="E38" s="10">
        <v>4.8</v>
      </c>
      <c r="I38" s="10"/>
    </row>
    <row r="39" spans="3:9" ht="12">
      <c r="C39" s="5" t="s">
        <v>27</v>
      </c>
      <c r="D39" s="10">
        <v>4.6</v>
      </c>
      <c r="E39" s="10">
        <v>2.7</v>
      </c>
      <c r="I39" s="10"/>
    </row>
    <row r="40" spans="3:9" ht="12">
      <c r="C40" s="5"/>
      <c r="D40" s="10"/>
      <c r="E40" s="10"/>
      <c r="I40" s="10"/>
    </row>
    <row r="41" spans="3:9" ht="12">
      <c r="C41" s="5" t="s">
        <v>150</v>
      </c>
      <c r="D41" s="10">
        <v>17.6</v>
      </c>
      <c r="E41" s="10">
        <v>9.5</v>
      </c>
      <c r="I41" s="10"/>
    </row>
    <row r="42" spans="3:9" ht="12">
      <c r="C42" s="5"/>
      <c r="D42" s="10"/>
      <c r="E42" s="10"/>
      <c r="I42" s="10"/>
    </row>
    <row r="43" spans="3:9" ht="12">
      <c r="C43" s="5" t="s">
        <v>152</v>
      </c>
      <c r="D43" s="10">
        <v>19.8</v>
      </c>
      <c r="E43" s="10">
        <v>10.7</v>
      </c>
      <c r="I43" s="10"/>
    </row>
    <row r="44" spans="3:9" ht="12">
      <c r="C44" s="16" t="s">
        <v>31</v>
      </c>
      <c r="D44" s="10">
        <v>9.8</v>
      </c>
      <c r="E44" s="10">
        <v>3.8</v>
      </c>
      <c r="I44" s="10"/>
    </row>
    <row r="45" spans="3:9" ht="12">
      <c r="C45" s="16" t="s">
        <v>30</v>
      </c>
      <c r="D45" s="10">
        <v>6.8</v>
      </c>
      <c r="E45" s="10">
        <v>2.8</v>
      </c>
      <c r="I45" s="10"/>
    </row>
    <row r="46" spans="4:5" ht="12">
      <c r="D46" s="10"/>
      <c r="E46" s="10"/>
    </row>
    <row r="47" ht="12">
      <c r="C47" t="s">
        <v>151</v>
      </c>
    </row>
    <row r="48" ht="12">
      <c r="C48" t="s">
        <v>153</v>
      </c>
    </row>
    <row r="49" ht="12">
      <c r="C49" s="7" t="s">
        <v>43</v>
      </c>
    </row>
    <row r="55" ht="12">
      <c r="A55" s="12"/>
    </row>
    <row r="56" ht="12">
      <c r="A56" s="12" t="s">
        <v>2</v>
      </c>
    </row>
    <row r="57" ht="12">
      <c r="A57" t="s">
        <v>136</v>
      </c>
    </row>
  </sheetData>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3"/>
  <sheetViews>
    <sheetView showGridLines="0" workbookViewId="0" topLeftCell="A1"/>
  </sheetViews>
  <sheetFormatPr defaultColWidth="9.140625" defaultRowHeight="12"/>
  <cols>
    <col min="3" max="3" width="42.57421875" style="0" customWidth="1"/>
    <col min="4" max="9" width="15.7109375" style="0" customWidth="1"/>
  </cols>
  <sheetData>
    <row r="1" ht="12" customHeight="1"/>
    <row r="2" ht="12" customHeight="1"/>
    <row r="3" ht="12" customHeight="1">
      <c r="C3" s="2" t="s">
        <v>0</v>
      </c>
    </row>
    <row r="4" ht="12" customHeight="1">
      <c r="C4" s="2" t="s">
        <v>1</v>
      </c>
    </row>
    <row r="5" ht="12" customHeight="1">
      <c r="C5" s="1"/>
    </row>
    <row r="6" ht="15">
      <c r="C6" s="3" t="s">
        <v>142</v>
      </c>
    </row>
    <row r="7" ht="12">
      <c r="C7" s="1" t="s">
        <v>61</v>
      </c>
    </row>
    <row r="10" spans="4:6" ht="48">
      <c r="D10" s="14" t="s">
        <v>35</v>
      </c>
      <c r="E10" s="14" t="s">
        <v>62</v>
      </c>
      <c r="F10" s="14" t="s">
        <v>63</v>
      </c>
    </row>
    <row r="11" spans="3:6" ht="12.75">
      <c r="C11" s="20" t="s">
        <v>45</v>
      </c>
      <c r="D11" s="21">
        <v>18.2</v>
      </c>
      <c r="E11" s="21">
        <v>15.9</v>
      </c>
      <c r="F11" s="21">
        <v>15.9</v>
      </c>
    </row>
    <row r="12" spans="3:6" ht="12.75">
      <c r="C12" s="20" t="s">
        <v>44</v>
      </c>
      <c r="D12" s="21">
        <v>15</v>
      </c>
      <c r="E12" s="21">
        <v>14</v>
      </c>
      <c r="F12" s="21">
        <v>14.1</v>
      </c>
    </row>
    <row r="13" spans="3:6" ht="12.75">
      <c r="C13" s="20" t="s">
        <v>49</v>
      </c>
      <c r="D13" s="21">
        <v>11.5</v>
      </c>
      <c r="E13" s="21">
        <v>11</v>
      </c>
      <c r="F13" s="21">
        <v>10.1</v>
      </c>
    </row>
    <row r="15" ht="12">
      <c r="C15" s="7" t="s">
        <v>47</v>
      </c>
    </row>
    <row r="20" ht="12">
      <c r="A20" s="12" t="s">
        <v>46</v>
      </c>
    </row>
    <row r="21" ht="12">
      <c r="A21" t="s">
        <v>139</v>
      </c>
    </row>
    <row r="22" ht="12">
      <c r="A22" t="s">
        <v>140</v>
      </c>
    </row>
    <row r="23" ht="12">
      <c r="A23" t="s">
        <v>141</v>
      </c>
    </row>
  </sheetData>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topLeftCell="A1"/>
  </sheetViews>
  <sheetFormatPr defaultColWidth="9.140625" defaultRowHeight="12"/>
  <cols>
    <col min="3" max="3" width="20.7109375" style="0" customWidth="1"/>
    <col min="4" max="7" width="15.7109375" style="0" customWidth="1"/>
    <col min="11" max="26" width="4.140625" style="0" customWidth="1"/>
  </cols>
  <sheetData>
    <row r="1" ht="12" customHeight="1">
      <c r="C1" s="29"/>
    </row>
    <row r="2" ht="12" customHeight="1"/>
    <row r="3" ht="12">
      <c r="C3" s="2" t="s">
        <v>0</v>
      </c>
    </row>
    <row r="4" ht="12">
      <c r="C4" s="2" t="s">
        <v>1</v>
      </c>
    </row>
    <row r="5" ht="12">
      <c r="C5" s="1"/>
    </row>
    <row r="6" ht="15">
      <c r="C6" s="3" t="s">
        <v>144</v>
      </c>
    </row>
    <row r="7" ht="12">
      <c r="C7" s="1" t="s">
        <v>61</v>
      </c>
    </row>
    <row r="10" spans="4:7" ht="48">
      <c r="D10" s="14" t="s">
        <v>35</v>
      </c>
      <c r="E10" s="14" t="s">
        <v>62</v>
      </c>
      <c r="F10" s="14" t="s">
        <v>63</v>
      </c>
      <c r="G10" s="17"/>
    </row>
    <row r="11" spans="3:6" ht="12">
      <c r="C11" s="1" t="s">
        <v>70</v>
      </c>
      <c r="D11" s="10">
        <v>11.5</v>
      </c>
      <c r="E11" s="10">
        <v>11</v>
      </c>
      <c r="F11" s="10">
        <v>10.1</v>
      </c>
    </row>
    <row r="12" spans="3:6" ht="12">
      <c r="C12" s="1"/>
      <c r="D12" s="10"/>
      <c r="E12" s="10"/>
      <c r="F12" s="10"/>
    </row>
    <row r="13" spans="3:6" ht="12">
      <c r="C13" s="5" t="s">
        <v>4</v>
      </c>
      <c r="D13" s="10">
        <v>21.8</v>
      </c>
      <c r="E13" s="10">
        <v>21.2</v>
      </c>
      <c r="F13" s="10">
        <v>22.4</v>
      </c>
    </row>
    <row r="14" spans="3:6" ht="12">
      <c r="C14" s="5" t="s">
        <v>20</v>
      </c>
      <c r="D14" s="10">
        <v>17.5</v>
      </c>
      <c r="E14" s="10">
        <v>14.9</v>
      </c>
      <c r="F14" s="10">
        <v>14.1</v>
      </c>
    </row>
    <row r="15" spans="3:6" ht="12">
      <c r="C15" s="5" t="s">
        <v>11</v>
      </c>
      <c r="D15" s="10">
        <v>14.9</v>
      </c>
      <c r="E15" s="10">
        <v>13</v>
      </c>
      <c r="F15" s="10">
        <v>12.2</v>
      </c>
    </row>
    <row r="16" spans="3:6" ht="12">
      <c r="C16" s="5" t="s">
        <v>28</v>
      </c>
      <c r="D16" s="10">
        <v>14.4</v>
      </c>
      <c r="E16" s="10">
        <v>12.9</v>
      </c>
      <c r="F16" s="10">
        <v>11.4</v>
      </c>
    </row>
    <row r="17" spans="3:6" ht="12">
      <c r="C17" s="5" t="s">
        <v>14</v>
      </c>
      <c r="D17" s="10">
        <v>13.9</v>
      </c>
      <c r="E17" s="10">
        <v>14.5</v>
      </c>
      <c r="F17" s="10">
        <v>16.1</v>
      </c>
    </row>
    <row r="18" spans="3:6" ht="12">
      <c r="C18" s="5" t="s">
        <v>9</v>
      </c>
      <c r="D18" s="10">
        <v>13.5</v>
      </c>
      <c r="E18" s="10">
        <v>12.2</v>
      </c>
      <c r="F18" s="10">
        <v>11.2</v>
      </c>
    </row>
    <row r="19" spans="3:6" ht="12">
      <c r="C19" s="5" t="s">
        <v>32</v>
      </c>
      <c r="D19" s="10">
        <v>13.3</v>
      </c>
      <c r="E19" s="10">
        <v>11.4</v>
      </c>
      <c r="F19" s="10">
        <v>8.7</v>
      </c>
    </row>
    <row r="20" spans="3:6" ht="12">
      <c r="C20" s="5" t="s">
        <v>19</v>
      </c>
      <c r="D20" s="10">
        <v>12.5</v>
      </c>
      <c r="E20" s="10">
        <v>9.9</v>
      </c>
      <c r="F20" s="10">
        <v>11.7</v>
      </c>
    </row>
    <row r="21" spans="3:6" ht="12">
      <c r="C21" s="5" t="s">
        <v>3</v>
      </c>
      <c r="D21" s="10">
        <v>12.3</v>
      </c>
      <c r="E21" s="10">
        <v>11.8</v>
      </c>
      <c r="F21" s="10">
        <v>11.1</v>
      </c>
    </row>
    <row r="22" spans="3:6" ht="12">
      <c r="C22" s="5" t="s">
        <v>24</v>
      </c>
      <c r="D22" s="10">
        <v>11.5</v>
      </c>
      <c r="E22" s="10">
        <v>14.3</v>
      </c>
      <c r="F22" s="10">
        <v>12.5</v>
      </c>
    </row>
    <row r="23" spans="3:6" ht="12">
      <c r="C23" s="5" t="s">
        <v>13</v>
      </c>
      <c r="D23" s="10">
        <v>11.3</v>
      </c>
      <c r="E23" s="10">
        <v>11</v>
      </c>
      <c r="F23" s="10">
        <v>11.7</v>
      </c>
    </row>
    <row r="24" spans="3:6" ht="12">
      <c r="C24" s="5" t="s">
        <v>17</v>
      </c>
      <c r="D24" s="10">
        <v>11.3</v>
      </c>
      <c r="E24" s="10">
        <v>14.1</v>
      </c>
      <c r="F24" s="10">
        <v>10</v>
      </c>
    </row>
    <row r="25" spans="3:6" ht="12">
      <c r="C25" s="5" t="s">
        <v>10</v>
      </c>
      <c r="D25" s="10">
        <v>10.9</v>
      </c>
      <c r="E25" s="10">
        <v>11.4</v>
      </c>
      <c r="F25" s="10">
        <v>11.7</v>
      </c>
    </row>
    <row r="26" spans="3:6" ht="12">
      <c r="C26" s="5" t="s">
        <v>8</v>
      </c>
      <c r="D26" s="10">
        <v>10</v>
      </c>
      <c r="E26" s="10">
        <v>7.9</v>
      </c>
      <c r="F26" s="10">
        <v>7</v>
      </c>
    </row>
    <row r="27" spans="3:6" ht="12">
      <c r="C27" s="5" t="s">
        <v>21</v>
      </c>
      <c r="D27" s="10">
        <v>9.7</v>
      </c>
      <c r="E27" s="10">
        <v>8.7</v>
      </c>
      <c r="F27" s="10">
        <v>10.4</v>
      </c>
    </row>
    <row r="28" spans="3:6" ht="12">
      <c r="C28" s="5" t="s">
        <v>15</v>
      </c>
      <c r="D28" s="10">
        <v>8.6</v>
      </c>
      <c r="E28" s="10">
        <v>8.3</v>
      </c>
      <c r="F28" s="10">
        <v>6.9</v>
      </c>
    </row>
    <row r="29" spans="3:6" ht="12">
      <c r="C29" s="5" t="s">
        <v>5</v>
      </c>
      <c r="D29" s="10">
        <v>7.9</v>
      </c>
      <c r="E29" s="10">
        <v>7.9</v>
      </c>
      <c r="F29" s="10">
        <v>7.3</v>
      </c>
    </row>
    <row r="30" spans="3:9" ht="12">
      <c r="C30" s="5" t="s">
        <v>25</v>
      </c>
      <c r="D30" s="10">
        <v>7.9</v>
      </c>
      <c r="E30" s="10">
        <v>7.7</v>
      </c>
      <c r="F30" s="10">
        <v>9.6</v>
      </c>
      <c r="G30" s="10"/>
      <c r="H30" s="10"/>
      <c r="I30" s="10"/>
    </row>
    <row r="31" spans="3:9" ht="12">
      <c r="C31" s="5" t="s">
        <v>6</v>
      </c>
      <c r="D31" s="10">
        <v>7.4</v>
      </c>
      <c r="E31" s="10">
        <v>6.4</v>
      </c>
      <c r="F31" s="10">
        <v>4.2</v>
      </c>
      <c r="G31" s="10"/>
      <c r="H31" s="10"/>
      <c r="I31" s="10"/>
    </row>
    <row r="32" spans="3:9" ht="12">
      <c r="C32" s="5" t="s">
        <v>7</v>
      </c>
      <c r="D32" s="10">
        <v>7.4</v>
      </c>
      <c r="E32" s="10">
        <v>6.8</v>
      </c>
      <c r="F32" s="10">
        <v>4</v>
      </c>
      <c r="G32" s="10"/>
      <c r="H32" s="10"/>
      <c r="I32" s="10"/>
    </row>
    <row r="33" spans="3:9" ht="12">
      <c r="C33" s="5" t="s">
        <v>27</v>
      </c>
      <c r="D33" s="10">
        <v>7</v>
      </c>
      <c r="E33" s="10">
        <v>6.4</v>
      </c>
      <c r="F33" s="10">
        <v>4.2</v>
      </c>
      <c r="G33" s="10"/>
      <c r="H33" s="10"/>
      <c r="I33" s="10"/>
    </row>
    <row r="34" spans="3:9" ht="12">
      <c r="C34" s="5" t="s">
        <v>23</v>
      </c>
      <c r="D34" s="10">
        <v>6.5</v>
      </c>
      <c r="E34" s="10">
        <v>6.9</v>
      </c>
      <c r="F34" s="10">
        <v>6</v>
      </c>
      <c r="G34" s="10"/>
      <c r="H34" s="10"/>
      <c r="I34" s="10"/>
    </row>
    <row r="35" spans="3:9" ht="12">
      <c r="C35" s="5" t="s">
        <v>18</v>
      </c>
      <c r="D35" s="10">
        <v>4.8</v>
      </c>
      <c r="E35" s="10">
        <v>6.6</v>
      </c>
      <c r="F35" s="10">
        <v>4.9</v>
      </c>
      <c r="G35" s="10"/>
      <c r="H35" s="10"/>
      <c r="I35" s="10"/>
    </row>
    <row r="36" spans="3:9" ht="12">
      <c r="C36" s="5" t="s">
        <v>22</v>
      </c>
      <c r="D36" s="10">
        <v>4.8</v>
      </c>
      <c r="E36" s="10">
        <v>5.1</v>
      </c>
      <c r="F36" s="10">
        <v>4.1</v>
      </c>
      <c r="G36" s="10"/>
      <c r="H36" s="10"/>
      <c r="I36" s="10"/>
    </row>
    <row r="37" spans="3:9" ht="12">
      <c r="C37" s="5" t="s">
        <v>26</v>
      </c>
      <c r="D37" s="10">
        <v>4.8</v>
      </c>
      <c r="E37" s="10">
        <v>5.5</v>
      </c>
      <c r="F37" s="10">
        <v>5.9</v>
      </c>
      <c r="G37" s="10"/>
      <c r="H37" s="10"/>
      <c r="I37" s="10"/>
    </row>
    <row r="38" spans="3:9" ht="12">
      <c r="C38" s="5" t="s">
        <v>16</v>
      </c>
      <c r="D38" s="10">
        <v>3.7</v>
      </c>
      <c r="E38" s="10">
        <v>4</v>
      </c>
      <c r="F38" s="10">
        <v>2.1</v>
      </c>
      <c r="G38" s="10"/>
      <c r="H38" s="10"/>
      <c r="I38" s="10"/>
    </row>
    <row r="39" spans="3:9" ht="12">
      <c r="C39" s="5" t="s">
        <v>12</v>
      </c>
      <c r="D39" s="10">
        <v>2.6</v>
      </c>
      <c r="E39" s="10">
        <v>2.9</v>
      </c>
      <c r="F39" s="10">
        <v>2.3</v>
      </c>
      <c r="G39" s="10"/>
      <c r="H39" s="10"/>
      <c r="I39" s="10"/>
    </row>
    <row r="40" spans="3:8" ht="12">
      <c r="C40" s="5"/>
      <c r="D40" s="10"/>
      <c r="E40" s="10"/>
      <c r="F40" s="10"/>
      <c r="G40" s="10"/>
      <c r="H40" s="10"/>
    </row>
    <row r="41" spans="3:9" ht="12">
      <c r="C41" s="5" t="s">
        <v>150</v>
      </c>
      <c r="D41" s="10">
        <v>24.2</v>
      </c>
      <c r="E41" s="10">
        <v>17.5</v>
      </c>
      <c r="F41" s="10">
        <v>17.2</v>
      </c>
      <c r="G41" s="10"/>
      <c r="H41" s="10"/>
      <c r="I41" s="10"/>
    </row>
    <row r="42" spans="3:9" ht="12">
      <c r="C42" s="5"/>
      <c r="D42" s="10"/>
      <c r="E42" s="10"/>
      <c r="F42" s="10"/>
      <c r="G42" s="10"/>
      <c r="H42" s="10"/>
      <c r="I42" s="10"/>
    </row>
    <row r="43" spans="3:9" ht="12">
      <c r="C43" s="5" t="s">
        <v>31</v>
      </c>
      <c r="D43" s="10">
        <v>7.9</v>
      </c>
      <c r="E43" s="10">
        <v>9.3</v>
      </c>
      <c r="F43" s="10">
        <v>9.2</v>
      </c>
      <c r="G43" s="10"/>
      <c r="H43" s="10"/>
      <c r="I43" s="10"/>
    </row>
    <row r="44" spans="3:8" ht="12">
      <c r="C44" s="16" t="s">
        <v>30</v>
      </c>
      <c r="D44" s="10">
        <v>4.2</v>
      </c>
      <c r="E44" s="10">
        <v>2.6</v>
      </c>
      <c r="F44" s="10">
        <v>2.3</v>
      </c>
      <c r="G44" s="10"/>
      <c r="H44" s="10"/>
    </row>
    <row r="45" spans="3:8" ht="12">
      <c r="C45" s="16" t="s">
        <v>152</v>
      </c>
      <c r="D45" s="10">
        <v>2</v>
      </c>
      <c r="E45" s="10">
        <v>2.4</v>
      </c>
      <c r="F45" s="10">
        <v>0.5</v>
      </c>
      <c r="G45" s="10"/>
      <c r="H45" s="10"/>
    </row>
    <row r="46" spans="4:6" ht="12">
      <c r="D46" s="10"/>
      <c r="E46" s="10"/>
      <c r="F46" s="10"/>
    </row>
    <row r="47" ht="12">
      <c r="C47" t="s">
        <v>151</v>
      </c>
    </row>
    <row r="48" ht="12">
      <c r="C48" t="s">
        <v>153</v>
      </c>
    </row>
    <row r="49" ht="12">
      <c r="C49" s="7" t="s">
        <v>48</v>
      </c>
    </row>
    <row r="55" ht="12">
      <c r="A55" s="12"/>
    </row>
    <row r="56" ht="12">
      <c r="A56" s="12" t="s">
        <v>2</v>
      </c>
    </row>
    <row r="57" ht="12">
      <c r="A57" t="s">
        <v>143</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58"/>
  <sheetViews>
    <sheetView showGridLines="0" workbookViewId="0" topLeftCell="A25"/>
  </sheetViews>
  <sheetFormatPr defaultColWidth="9.140625" defaultRowHeight="12"/>
  <cols>
    <col min="3" max="3" width="18.00390625" style="0" customWidth="1"/>
    <col min="4" max="7" width="15.7109375" style="0" customWidth="1"/>
  </cols>
  <sheetData>
    <row r="1" ht="12" customHeight="1"/>
    <row r="2" ht="12" customHeight="1"/>
    <row r="3" spans="3:5" ht="12">
      <c r="C3" s="2" t="s">
        <v>0</v>
      </c>
      <c r="D3" s="1"/>
      <c r="E3" s="1"/>
    </row>
    <row r="4" spans="3:5" ht="12">
      <c r="C4" s="2" t="s">
        <v>1</v>
      </c>
      <c r="D4" s="1"/>
      <c r="E4" s="1"/>
    </row>
    <row r="5" spans="3:5" ht="12">
      <c r="C5" s="1"/>
      <c r="D5" s="1"/>
      <c r="E5" s="1"/>
    </row>
    <row r="6" spans="3:5" ht="15">
      <c r="C6" s="3" t="s">
        <v>90</v>
      </c>
      <c r="D6" s="1"/>
      <c r="E6" s="1"/>
    </row>
    <row r="7" spans="3:5" ht="12">
      <c r="C7" s="1" t="s">
        <v>69</v>
      </c>
      <c r="D7" s="1"/>
      <c r="E7" s="1"/>
    </row>
    <row r="9" spans="4:7" ht="12">
      <c r="D9" s="45"/>
      <c r="E9" s="45"/>
      <c r="F9" s="45"/>
      <c r="G9" s="45"/>
    </row>
    <row r="10" spans="4:7" ht="48">
      <c r="D10" s="14" t="s">
        <v>35</v>
      </c>
      <c r="E10" s="14" t="s">
        <v>62</v>
      </c>
      <c r="F10" s="14" t="s">
        <v>63</v>
      </c>
      <c r="G10" s="13"/>
    </row>
    <row r="11" spans="3:7" ht="12">
      <c r="C11" s="1" t="s">
        <v>70</v>
      </c>
      <c r="D11" s="10">
        <v>1.6</v>
      </c>
      <c r="E11" s="10">
        <v>3.3</v>
      </c>
      <c r="F11" s="10">
        <v>2</v>
      </c>
      <c r="G11" s="10"/>
    </row>
    <row r="12" spans="3:7" ht="12">
      <c r="C12" s="1"/>
      <c r="D12" s="10"/>
      <c r="E12" s="10"/>
      <c r="F12" s="10"/>
      <c r="G12" s="10"/>
    </row>
    <row r="13" spans="3:7" ht="12">
      <c r="C13" s="5" t="s">
        <v>19</v>
      </c>
      <c r="D13" s="10">
        <v>2.2</v>
      </c>
      <c r="E13" s="10">
        <v>5.3</v>
      </c>
      <c r="F13" s="10">
        <v>2.8</v>
      </c>
      <c r="G13" s="10"/>
    </row>
    <row r="14" spans="3:7" ht="12">
      <c r="C14" s="5" t="s">
        <v>3</v>
      </c>
      <c r="D14" s="10">
        <v>2.1</v>
      </c>
      <c r="E14" s="10">
        <v>4.3</v>
      </c>
      <c r="F14" s="10">
        <v>2.6</v>
      </c>
      <c r="G14" s="10"/>
    </row>
    <row r="15" spans="3:7" ht="12">
      <c r="C15" s="5" t="s">
        <v>8</v>
      </c>
      <c r="D15" s="10">
        <v>2.1</v>
      </c>
      <c r="E15" s="10">
        <v>5.2</v>
      </c>
      <c r="F15" s="10">
        <v>3.1</v>
      </c>
      <c r="G15" s="10"/>
    </row>
    <row r="16" spans="3:7" ht="12">
      <c r="C16" s="5" t="s">
        <v>14</v>
      </c>
      <c r="D16" s="10">
        <v>2</v>
      </c>
      <c r="E16" s="10">
        <v>4.7</v>
      </c>
      <c r="F16" s="10">
        <v>2.7</v>
      </c>
      <c r="G16" s="10"/>
    </row>
    <row r="17" spans="3:7" ht="12">
      <c r="C17" s="5" t="s">
        <v>17</v>
      </c>
      <c r="D17" s="10">
        <v>2</v>
      </c>
      <c r="E17" s="10">
        <v>4.5</v>
      </c>
      <c r="F17" s="10">
        <v>2.7</v>
      </c>
      <c r="G17" s="10"/>
    </row>
    <row r="18" spans="3:7" ht="12">
      <c r="C18" s="5" t="s">
        <v>20</v>
      </c>
      <c r="D18" s="10">
        <v>2</v>
      </c>
      <c r="E18" s="10">
        <v>3.7</v>
      </c>
      <c r="F18" s="10">
        <v>2.3</v>
      </c>
      <c r="G18" s="10"/>
    </row>
    <row r="19" spans="3:7" ht="12">
      <c r="C19" s="5" t="s">
        <v>6</v>
      </c>
      <c r="D19" s="10">
        <v>1.9</v>
      </c>
      <c r="E19" s="10">
        <v>3.6</v>
      </c>
      <c r="F19" s="10">
        <v>2.3</v>
      </c>
      <c r="G19" s="10"/>
    </row>
    <row r="20" spans="3:7" ht="12">
      <c r="C20" s="5" t="s">
        <v>10</v>
      </c>
      <c r="D20" s="10">
        <v>1.9</v>
      </c>
      <c r="E20" s="10">
        <v>4.6</v>
      </c>
      <c r="F20" s="10">
        <v>2.5</v>
      </c>
      <c r="G20" s="10"/>
    </row>
    <row r="21" spans="3:7" ht="12">
      <c r="C21" s="5" t="s">
        <v>27</v>
      </c>
      <c r="D21" s="10">
        <v>1.9</v>
      </c>
      <c r="E21" s="10">
        <v>3.1</v>
      </c>
      <c r="F21" s="10">
        <v>2.3</v>
      </c>
      <c r="G21" s="10"/>
    </row>
    <row r="22" spans="3:7" ht="12">
      <c r="C22" s="5" t="s">
        <v>32</v>
      </c>
      <c r="D22" s="10">
        <v>1.8</v>
      </c>
      <c r="E22" s="10">
        <v>3.1</v>
      </c>
      <c r="F22" s="10">
        <v>2.1</v>
      </c>
      <c r="G22" s="10"/>
    </row>
    <row r="23" spans="3:7" ht="12">
      <c r="C23" s="5" t="s">
        <v>11</v>
      </c>
      <c r="D23" s="10">
        <v>1.8</v>
      </c>
      <c r="E23" s="10">
        <v>3.8</v>
      </c>
      <c r="F23" s="10">
        <v>2.3</v>
      </c>
      <c r="G23" s="10"/>
    </row>
    <row r="24" spans="3:7" ht="12">
      <c r="C24" s="5" t="s">
        <v>7</v>
      </c>
      <c r="D24" s="10">
        <v>1.7</v>
      </c>
      <c r="E24" s="10">
        <v>3.1</v>
      </c>
      <c r="F24" s="10">
        <v>2</v>
      </c>
      <c r="G24" s="10"/>
    </row>
    <row r="25" spans="3:7" ht="12">
      <c r="C25" s="5" t="s">
        <v>23</v>
      </c>
      <c r="D25" s="10">
        <v>1.7</v>
      </c>
      <c r="E25" s="10">
        <v>3.9</v>
      </c>
      <c r="F25" s="10">
        <v>2.1</v>
      </c>
      <c r="G25" s="10"/>
    </row>
    <row r="26" spans="3:7" ht="12">
      <c r="C26" s="5" t="s">
        <v>28</v>
      </c>
      <c r="D26" s="10">
        <v>1.7</v>
      </c>
      <c r="E26" s="10">
        <v>3</v>
      </c>
      <c r="F26" s="10">
        <v>2.1</v>
      </c>
      <c r="G26" s="10"/>
    </row>
    <row r="27" spans="3:7" ht="12">
      <c r="C27" s="5" t="s">
        <v>16</v>
      </c>
      <c r="D27" s="10">
        <v>1.6</v>
      </c>
      <c r="E27" s="10">
        <v>3</v>
      </c>
      <c r="F27" s="10">
        <v>1.8</v>
      </c>
      <c r="G27" s="10"/>
    </row>
    <row r="28" spans="3:7" ht="12">
      <c r="C28" s="5" t="s">
        <v>18</v>
      </c>
      <c r="D28" s="10">
        <v>1.6</v>
      </c>
      <c r="E28" s="10">
        <v>3.3</v>
      </c>
      <c r="F28" s="10">
        <v>1.9</v>
      </c>
      <c r="G28" s="10"/>
    </row>
    <row r="29" spans="3:7" ht="12">
      <c r="C29" s="5" t="s">
        <v>21</v>
      </c>
      <c r="D29" s="10">
        <v>1.6</v>
      </c>
      <c r="E29" s="10">
        <v>3</v>
      </c>
      <c r="F29" s="10">
        <v>2</v>
      </c>
      <c r="G29" s="10"/>
    </row>
    <row r="30" spans="3:7" ht="12">
      <c r="C30" s="5" t="s">
        <v>25</v>
      </c>
      <c r="D30" s="10">
        <v>1.6</v>
      </c>
      <c r="E30" s="10">
        <v>3.2</v>
      </c>
      <c r="F30" s="10">
        <v>1.9</v>
      </c>
      <c r="G30" s="10"/>
    </row>
    <row r="31" spans="3:7" ht="12">
      <c r="C31" s="5" t="s">
        <v>5</v>
      </c>
      <c r="D31" s="10">
        <v>1.5</v>
      </c>
      <c r="E31" s="10">
        <v>2.9</v>
      </c>
      <c r="F31" s="10">
        <v>1.8</v>
      </c>
      <c r="G31" s="10"/>
    </row>
    <row r="32" spans="3:7" ht="12">
      <c r="C32" s="5" t="s">
        <v>13</v>
      </c>
      <c r="D32" s="10">
        <v>1.4</v>
      </c>
      <c r="E32" s="10">
        <v>3</v>
      </c>
      <c r="F32" s="10">
        <v>1.6</v>
      </c>
      <c r="G32" s="10"/>
    </row>
    <row r="33" spans="3:7" ht="12">
      <c r="C33" s="5" t="s">
        <v>4</v>
      </c>
      <c r="D33" s="10">
        <v>1.2</v>
      </c>
      <c r="E33" s="10">
        <v>2.7</v>
      </c>
      <c r="F33" s="10">
        <v>1.5</v>
      </c>
      <c r="G33" s="10"/>
    </row>
    <row r="34" spans="3:7" ht="12">
      <c r="C34" s="5" t="s">
        <v>9</v>
      </c>
      <c r="D34" s="10">
        <v>1.2</v>
      </c>
      <c r="E34" s="10">
        <v>2.8</v>
      </c>
      <c r="F34" s="10">
        <v>1.6</v>
      </c>
      <c r="G34" s="10"/>
    </row>
    <row r="35" spans="3:7" ht="12">
      <c r="C35" s="5" t="s">
        <v>15</v>
      </c>
      <c r="D35" s="10">
        <v>1.2</v>
      </c>
      <c r="E35" s="10">
        <v>2.2</v>
      </c>
      <c r="F35" s="10">
        <v>1.4</v>
      </c>
      <c r="G35" s="10"/>
    </row>
    <row r="36" spans="3:7" ht="12">
      <c r="C36" s="5" t="s">
        <v>12</v>
      </c>
      <c r="D36" s="10">
        <v>1.1</v>
      </c>
      <c r="E36" s="10">
        <v>2.5</v>
      </c>
      <c r="F36" s="10">
        <v>1.5</v>
      </c>
      <c r="G36" s="10"/>
    </row>
    <row r="37" spans="3:7" ht="12">
      <c r="C37" s="5" t="s">
        <v>22</v>
      </c>
      <c r="D37" s="10">
        <v>1.1</v>
      </c>
      <c r="E37" s="10">
        <v>2.3</v>
      </c>
      <c r="F37" s="10">
        <v>1.5</v>
      </c>
      <c r="G37" s="10"/>
    </row>
    <row r="38" spans="3:7" ht="12">
      <c r="C38" s="5" t="s">
        <v>24</v>
      </c>
      <c r="D38" s="10">
        <v>1.1</v>
      </c>
      <c r="E38" s="10">
        <v>2.5</v>
      </c>
      <c r="F38" s="10">
        <v>1.4</v>
      </c>
      <c r="G38" s="10"/>
    </row>
    <row r="39" spans="3:7" ht="12">
      <c r="C39" s="5" t="s">
        <v>26</v>
      </c>
      <c r="D39" s="10">
        <v>1.1</v>
      </c>
      <c r="E39" s="10">
        <v>2.7</v>
      </c>
      <c r="F39" s="10">
        <v>1.6</v>
      </c>
      <c r="G39" s="10"/>
    </row>
    <row r="40" spans="3:7" ht="12">
      <c r="C40" s="5"/>
      <c r="D40" s="10"/>
      <c r="E40" s="10"/>
      <c r="F40" s="10"/>
      <c r="G40" s="10"/>
    </row>
    <row r="41" spans="3:7" ht="12">
      <c r="C41" s="5" t="s">
        <v>29</v>
      </c>
      <c r="D41" s="10">
        <v>2</v>
      </c>
      <c r="E41" s="10">
        <v>4.2</v>
      </c>
      <c r="F41" s="10">
        <v>2.6</v>
      </c>
      <c r="G41" s="10"/>
    </row>
    <row r="42" spans="3:7" ht="12">
      <c r="C42" s="5"/>
      <c r="D42" s="10"/>
      <c r="E42" s="10"/>
      <c r="F42" s="10"/>
      <c r="G42" s="10"/>
    </row>
    <row r="43" spans="3:7" ht="12">
      <c r="C43" s="16" t="s">
        <v>30</v>
      </c>
      <c r="D43" s="10">
        <v>2</v>
      </c>
      <c r="E43" s="10">
        <v>3.5</v>
      </c>
      <c r="F43" s="10">
        <v>2.3</v>
      </c>
      <c r="G43" s="10"/>
    </row>
    <row r="44" spans="3:7" ht="12">
      <c r="C44" s="5" t="s">
        <v>31</v>
      </c>
      <c r="D44" s="10">
        <v>1.9</v>
      </c>
      <c r="E44" s="10">
        <v>3.5</v>
      </c>
      <c r="F44" s="10">
        <v>2.2</v>
      </c>
      <c r="G44" s="10"/>
    </row>
    <row r="45" spans="3:7" ht="12">
      <c r="C45" s="16" t="s">
        <v>33</v>
      </c>
      <c r="D45" s="10">
        <v>1.6</v>
      </c>
      <c r="E45" s="10">
        <v>3.2</v>
      </c>
      <c r="F45" s="10">
        <v>2</v>
      </c>
      <c r="G45" s="10"/>
    </row>
    <row r="47" ht="12">
      <c r="C47" t="s">
        <v>85</v>
      </c>
    </row>
    <row r="48" ht="12">
      <c r="C48" s="7" t="s">
        <v>34</v>
      </c>
    </row>
    <row r="50" ht="12">
      <c r="C50" s="1"/>
    </row>
    <row r="51" spans="1:3" ht="12">
      <c r="A51" s="12" t="s">
        <v>2</v>
      </c>
      <c r="C51" s="1"/>
    </row>
    <row r="52" spans="1:3" ht="12">
      <c r="A52" s="1" t="s">
        <v>89</v>
      </c>
      <c r="C52" s="1"/>
    </row>
    <row r="55" ht="12">
      <c r="C55" s="11"/>
    </row>
    <row r="58" ht="12">
      <c r="C58" s="11"/>
    </row>
  </sheetData>
  <mergeCells count="2">
    <mergeCell ref="D9:E9"/>
    <mergeCell ref="F9:G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topLeftCell="A1"/>
  </sheetViews>
  <sheetFormatPr defaultColWidth="9.140625" defaultRowHeight="12"/>
  <cols>
    <col min="3" max="3" width="18.00390625" style="0" customWidth="1"/>
    <col min="4" max="7" width="15.7109375" style="0" customWidth="1"/>
  </cols>
  <sheetData>
    <row r="1" spans="2:3" ht="12" customHeight="1">
      <c r="B1" s="15"/>
      <c r="C1" s="28"/>
    </row>
    <row r="2" ht="12" customHeight="1">
      <c r="B2" s="6"/>
    </row>
    <row r="3" spans="3:5" ht="12">
      <c r="C3" s="2" t="s">
        <v>0</v>
      </c>
      <c r="D3" s="1"/>
      <c r="E3" s="1"/>
    </row>
    <row r="4" spans="3:5" ht="12">
      <c r="C4" s="2" t="s">
        <v>1</v>
      </c>
      <c r="D4" s="1"/>
      <c r="E4" s="1"/>
    </row>
    <row r="5" spans="3:5" ht="12">
      <c r="C5" s="1"/>
      <c r="D5" s="1"/>
      <c r="E5" s="1"/>
    </row>
    <row r="6" spans="3:5" ht="15">
      <c r="C6" s="30" t="s">
        <v>91</v>
      </c>
      <c r="D6" s="1"/>
      <c r="E6" s="1"/>
    </row>
    <row r="7" spans="3:5" ht="12">
      <c r="C7" s="1" t="s">
        <v>61</v>
      </c>
      <c r="D7" s="1"/>
      <c r="E7" s="1"/>
    </row>
    <row r="9" spans="4:7" ht="12">
      <c r="D9" s="45"/>
      <c r="E9" s="45"/>
      <c r="F9" s="45"/>
      <c r="G9" s="45"/>
    </row>
    <row r="10" spans="4:7" ht="12">
      <c r="D10" s="14" t="s">
        <v>50</v>
      </c>
      <c r="E10" s="14" t="s">
        <v>51</v>
      </c>
      <c r="F10" s="14"/>
      <c r="G10" s="14"/>
    </row>
    <row r="11" spans="3:7" ht="12">
      <c r="C11" s="1" t="s">
        <v>70</v>
      </c>
      <c r="D11" s="10">
        <v>30.7</v>
      </c>
      <c r="E11" s="10">
        <v>46.9</v>
      </c>
      <c r="F11" s="10"/>
      <c r="G11" s="10"/>
    </row>
    <row r="12" spans="3:7" ht="12">
      <c r="C12" s="1"/>
      <c r="D12" s="10"/>
      <c r="E12" s="10"/>
      <c r="F12" s="10"/>
      <c r="G12" s="10"/>
    </row>
    <row r="13" spans="3:7" ht="12">
      <c r="C13" s="5" t="s">
        <v>8</v>
      </c>
      <c r="D13" s="10">
        <v>70.8</v>
      </c>
      <c r="E13" s="10">
        <v>92.8</v>
      </c>
      <c r="F13" s="10"/>
      <c r="G13" s="10"/>
    </row>
    <row r="14" spans="3:7" ht="12">
      <c r="C14" s="5" t="s">
        <v>14</v>
      </c>
      <c r="D14" s="10">
        <v>69.4</v>
      </c>
      <c r="E14" s="10">
        <v>87.4</v>
      </c>
      <c r="F14" s="10"/>
      <c r="G14" s="10"/>
    </row>
    <row r="15" spans="3:7" ht="12">
      <c r="C15" s="5" t="s">
        <v>19</v>
      </c>
      <c r="D15" s="10">
        <v>72</v>
      </c>
      <c r="E15" s="10">
        <v>86.7</v>
      </c>
      <c r="F15" s="10"/>
      <c r="G15" s="10"/>
    </row>
    <row r="16" spans="3:7" ht="12">
      <c r="C16" s="5" t="s">
        <v>10</v>
      </c>
      <c r="D16" s="10">
        <v>53.9</v>
      </c>
      <c r="E16" s="10">
        <v>77.7</v>
      </c>
      <c r="F16" s="10"/>
      <c r="G16" s="10"/>
    </row>
    <row r="17" spans="3:7" ht="12">
      <c r="C17" s="5" t="s">
        <v>17</v>
      </c>
      <c r="D17" s="10">
        <v>51.4</v>
      </c>
      <c r="E17" s="10">
        <v>77</v>
      </c>
      <c r="F17" s="10"/>
      <c r="G17" s="10"/>
    </row>
    <row r="18" spans="3:7" ht="12">
      <c r="C18" s="5" t="s">
        <v>3</v>
      </c>
      <c r="D18" s="10">
        <v>57</v>
      </c>
      <c r="E18" s="10">
        <v>75.5</v>
      </c>
      <c r="F18" s="10"/>
      <c r="G18" s="10"/>
    </row>
    <row r="19" spans="3:7" ht="12">
      <c r="C19" s="5" t="s">
        <v>11</v>
      </c>
      <c r="D19" s="10">
        <v>39.8</v>
      </c>
      <c r="E19" s="10">
        <v>69.3</v>
      </c>
      <c r="F19" s="10"/>
      <c r="G19" s="10"/>
    </row>
    <row r="20" spans="3:7" ht="12">
      <c r="C20" s="5" t="s">
        <v>20</v>
      </c>
      <c r="D20" s="10">
        <v>51.5</v>
      </c>
      <c r="E20" s="10">
        <v>68.3</v>
      </c>
      <c r="F20" s="10"/>
      <c r="G20" s="10"/>
    </row>
    <row r="21" spans="3:6" ht="12">
      <c r="C21" s="5" t="s">
        <v>6</v>
      </c>
      <c r="D21" s="10">
        <v>38.2</v>
      </c>
      <c r="E21" s="10">
        <v>61</v>
      </c>
      <c r="F21" s="10"/>
    </row>
    <row r="22" spans="3:7" ht="12">
      <c r="C22" s="5" t="s">
        <v>27</v>
      </c>
      <c r="D22" s="10">
        <v>44.3</v>
      </c>
      <c r="E22" s="10">
        <v>58.7</v>
      </c>
      <c r="F22" s="10"/>
      <c r="G22" s="10"/>
    </row>
    <row r="23" spans="3:7" ht="12">
      <c r="C23" s="5" t="s">
        <v>23</v>
      </c>
      <c r="D23" s="10">
        <v>32.7</v>
      </c>
      <c r="E23" s="10">
        <v>57.8</v>
      </c>
      <c r="F23" s="10"/>
      <c r="G23" s="10"/>
    </row>
    <row r="24" spans="3:7" ht="12">
      <c r="C24" s="5" t="s">
        <v>32</v>
      </c>
      <c r="D24" s="10">
        <v>32.8</v>
      </c>
      <c r="E24" s="10">
        <v>48.7</v>
      </c>
      <c r="F24" s="10"/>
      <c r="G24" s="10"/>
    </row>
    <row r="25" spans="3:7" ht="12">
      <c r="C25" s="5" t="s">
        <v>28</v>
      </c>
      <c r="D25" s="10">
        <v>35.5</v>
      </c>
      <c r="E25" s="10">
        <v>46.9</v>
      </c>
      <c r="F25" s="10"/>
      <c r="G25" s="10"/>
    </row>
    <row r="26" spans="3:7" ht="12">
      <c r="C26" s="5" t="s">
        <v>25</v>
      </c>
      <c r="D26" s="10">
        <v>28.4</v>
      </c>
      <c r="E26" s="10">
        <v>46.6</v>
      </c>
      <c r="F26" s="10"/>
      <c r="G26" s="10"/>
    </row>
    <row r="27" spans="3:7" ht="12">
      <c r="C27" s="5" t="s">
        <v>21</v>
      </c>
      <c r="D27" s="10">
        <v>29.5</v>
      </c>
      <c r="E27" s="10">
        <v>44.2</v>
      </c>
      <c r="F27" s="10"/>
      <c r="G27" s="10"/>
    </row>
    <row r="28" spans="3:7" ht="12">
      <c r="C28" s="5" t="s">
        <v>7</v>
      </c>
      <c r="D28" s="10">
        <v>31.1</v>
      </c>
      <c r="E28" s="10">
        <v>41.4</v>
      </c>
      <c r="F28" s="10"/>
      <c r="G28" s="10"/>
    </row>
    <row r="29" spans="3:7" ht="12">
      <c r="C29" s="5" t="s">
        <v>18</v>
      </c>
      <c r="D29" s="10">
        <v>23.5</v>
      </c>
      <c r="E29" s="10">
        <v>40.2</v>
      </c>
      <c r="F29" s="10"/>
      <c r="G29" s="10"/>
    </row>
    <row r="30" spans="3:7" ht="12">
      <c r="C30" s="5" t="s">
        <v>5</v>
      </c>
      <c r="D30" s="10">
        <v>26.4</v>
      </c>
      <c r="E30" s="10">
        <v>36.4</v>
      </c>
      <c r="F30" s="10"/>
      <c r="G30" s="10"/>
    </row>
    <row r="31" spans="3:7" ht="12">
      <c r="C31" s="5" t="s">
        <v>16</v>
      </c>
      <c r="D31" s="10">
        <v>24</v>
      </c>
      <c r="E31" s="10">
        <v>35.5</v>
      </c>
      <c r="F31" s="10"/>
      <c r="G31" s="10"/>
    </row>
    <row r="32" spans="3:7" ht="12">
      <c r="C32" s="5" t="s">
        <v>13</v>
      </c>
      <c r="D32" s="10">
        <v>12.6</v>
      </c>
      <c r="E32" s="10">
        <v>26.3</v>
      </c>
      <c r="F32" s="10"/>
      <c r="G32" s="10"/>
    </row>
    <row r="33" spans="3:7" ht="12">
      <c r="C33" s="5" t="s">
        <v>26</v>
      </c>
      <c r="D33" s="10">
        <v>11.9</v>
      </c>
      <c r="E33" s="10">
        <v>20.9</v>
      </c>
      <c r="F33" s="10"/>
      <c r="G33" s="10"/>
    </row>
    <row r="34" spans="3:7" ht="12">
      <c r="C34" s="5" t="s">
        <v>9</v>
      </c>
      <c r="D34" s="10">
        <v>8.7</v>
      </c>
      <c r="E34" s="10">
        <v>20.3</v>
      </c>
      <c r="F34" s="10"/>
      <c r="G34" s="10"/>
    </row>
    <row r="35" spans="3:7" ht="12">
      <c r="C35" s="5" t="s">
        <v>4</v>
      </c>
      <c r="D35" s="10">
        <v>10.2</v>
      </c>
      <c r="E35" s="10">
        <v>20.1</v>
      </c>
      <c r="F35" s="10"/>
      <c r="G35" s="10"/>
    </row>
    <row r="36" spans="3:7" ht="12">
      <c r="C36" s="5" t="s">
        <v>22</v>
      </c>
      <c r="D36" s="10">
        <v>14.6</v>
      </c>
      <c r="E36" s="10">
        <v>17.8</v>
      </c>
      <c r="F36" s="10"/>
      <c r="G36" s="10"/>
    </row>
    <row r="37" spans="3:7" ht="12">
      <c r="C37" s="5" t="s">
        <v>12</v>
      </c>
      <c r="D37" s="10">
        <v>11.3</v>
      </c>
      <c r="E37" s="10">
        <v>16.9</v>
      </c>
      <c r="F37" s="10"/>
      <c r="G37" s="10"/>
    </row>
    <row r="38" spans="3:7" ht="12">
      <c r="C38" s="5" t="s">
        <v>15</v>
      </c>
      <c r="D38" s="10">
        <v>10.1</v>
      </c>
      <c r="E38" s="10">
        <v>13.3</v>
      </c>
      <c r="F38" s="10"/>
      <c r="G38" s="10"/>
    </row>
    <row r="39" spans="3:7" ht="12">
      <c r="C39" s="5" t="s">
        <v>24</v>
      </c>
      <c r="D39" s="10">
        <v>7.2</v>
      </c>
      <c r="E39" s="10">
        <v>12</v>
      </c>
      <c r="F39" s="10"/>
      <c r="G39" s="10"/>
    </row>
    <row r="40" spans="3:7" ht="12">
      <c r="C40" s="5"/>
      <c r="D40" s="10"/>
      <c r="E40" s="10"/>
      <c r="F40" s="10"/>
      <c r="G40" s="10"/>
    </row>
    <row r="41" spans="3:7" ht="12">
      <c r="C41" s="5" t="s">
        <v>29</v>
      </c>
      <c r="D41" s="10">
        <v>53.5</v>
      </c>
      <c r="E41" s="10">
        <v>76.5</v>
      </c>
      <c r="F41" s="10"/>
      <c r="G41" s="10"/>
    </row>
    <row r="42" spans="3:7" ht="12">
      <c r="C42" s="5"/>
      <c r="D42" s="10"/>
      <c r="E42" s="10"/>
      <c r="F42" s="10"/>
      <c r="G42" s="10"/>
    </row>
    <row r="43" spans="3:7" ht="12">
      <c r="C43" s="16" t="s">
        <v>30</v>
      </c>
      <c r="D43" s="10">
        <v>48.7</v>
      </c>
      <c r="E43" s="10">
        <v>63</v>
      </c>
      <c r="F43" s="10"/>
      <c r="G43" s="10"/>
    </row>
    <row r="44" spans="3:7" ht="12">
      <c r="C44" s="5" t="s">
        <v>31</v>
      </c>
      <c r="D44" s="10">
        <v>42.9</v>
      </c>
      <c r="E44" s="10">
        <v>61.7</v>
      </c>
      <c r="F44" s="10"/>
      <c r="G44" s="10"/>
    </row>
    <row r="45" spans="3:7" ht="12">
      <c r="C45" s="16" t="s">
        <v>33</v>
      </c>
      <c r="D45" s="10">
        <v>29.7</v>
      </c>
      <c r="E45" s="10">
        <v>50</v>
      </c>
      <c r="F45" s="10"/>
      <c r="G45" s="10"/>
    </row>
    <row r="47" spans="3:13" ht="48" customHeight="1">
      <c r="C47" s="46" t="s">
        <v>64</v>
      </c>
      <c r="D47" s="46"/>
      <c r="E47" s="46"/>
      <c r="F47" s="46"/>
      <c r="G47" s="46"/>
      <c r="H47" s="46"/>
      <c r="I47" s="46"/>
      <c r="J47" s="46"/>
      <c r="K47" s="46"/>
      <c r="L47" s="46"/>
      <c r="M47" s="46"/>
    </row>
    <row r="48" ht="12">
      <c r="C48" t="s">
        <v>85</v>
      </c>
    </row>
    <row r="49" ht="12">
      <c r="C49" s="7" t="s">
        <v>36</v>
      </c>
    </row>
    <row r="51" spans="1:3" ht="12">
      <c r="A51" s="12" t="s">
        <v>2</v>
      </c>
      <c r="C51" s="7"/>
    </row>
    <row r="52" spans="1:3" ht="12">
      <c r="A52" s="1" t="s">
        <v>92</v>
      </c>
      <c r="C52" s="1"/>
    </row>
    <row r="55" ht="12">
      <c r="C55" s="11"/>
    </row>
    <row r="58" ht="12">
      <c r="C58" s="11"/>
    </row>
  </sheetData>
  <mergeCells count="3">
    <mergeCell ref="D9:E9"/>
    <mergeCell ref="F9:G9"/>
    <mergeCell ref="C47:M47"/>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showGridLines="0" workbookViewId="0" topLeftCell="A1"/>
  </sheetViews>
  <sheetFormatPr defaultColWidth="9.140625" defaultRowHeight="12"/>
  <cols>
    <col min="3" max="3" width="20.7109375" style="0" customWidth="1"/>
    <col min="4" max="8" width="15.7109375" style="0" customWidth="1"/>
    <col min="9" max="14" width="4.8515625" style="0" customWidth="1"/>
    <col min="15" max="15" width="7.140625" style="0" customWidth="1"/>
    <col min="16" max="17" width="4.8515625" style="0" customWidth="1"/>
    <col min="24" max="24" width="9.140625" style="0" customWidth="1"/>
  </cols>
  <sheetData>
    <row r="1" ht="12" customHeight="1">
      <c r="X1" s="24"/>
    </row>
    <row r="2" ht="12" customHeight="1">
      <c r="X2" s="24"/>
    </row>
    <row r="3" spans="3:24" ht="12" customHeight="1">
      <c r="C3" s="2" t="s">
        <v>0</v>
      </c>
      <c r="X3" s="24"/>
    </row>
    <row r="4" spans="3:24" ht="12" customHeight="1">
      <c r="C4" s="2" t="s">
        <v>1</v>
      </c>
      <c r="X4" s="24"/>
    </row>
    <row r="5" spans="3:24" ht="12" customHeight="1">
      <c r="C5" s="1"/>
      <c r="X5" s="24"/>
    </row>
    <row r="6" spans="3:24" ht="15">
      <c r="C6" s="3" t="s">
        <v>93</v>
      </c>
      <c r="X6" s="24"/>
    </row>
    <row r="7" spans="3:24" ht="12.75">
      <c r="C7" s="1" t="s">
        <v>61</v>
      </c>
      <c r="X7" s="24"/>
    </row>
    <row r="8" ht="12.75">
      <c r="X8" s="24"/>
    </row>
    <row r="9" ht="12.75">
      <c r="X9" s="24"/>
    </row>
    <row r="10" spans="4:33" ht="48">
      <c r="D10" s="14" t="s">
        <v>66</v>
      </c>
      <c r="E10" s="14" t="s">
        <v>37</v>
      </c>
      <c r="F10" s="14" t="s">
        <v>38</v>
      </c>
      <c r="G10" s="14" t="s">
        <v>39</v>
      </c>
      <c r="H10" s="14"/>
      <c r="S10" s="32"/>
      <c r="T10" s="32"/>
      <c r="U10" s="32"/>
      <c r="V10" s="32"/>
      <c r="W10" s="32"/>
      <c r="X10" s="32"/>
      <c r="Y10" s="32"/>
      <c r="Z10" s="32"/>
      <c r="AA10" s="32"/>
      <c r="AB10" s="32"/>
      <c r="AC10" s="32"/>
      <c r="AD10" s="32"/>
      <c r="AE10" s="32"/>
      <c r="AF10" s="32"/>
      <c r="AG10" s="32"/>
    </row>
    <row r="11" spans="3:33" ht="12" customHeight="1">
      <c r="C11" s="1" t="s">
        <v>70</v>
      </c>
      <c r="D11" s="40">
        <v>4.687499999999999</v>
      </c>
      <c r="E11" s="40">
        <v>60.9375</v>
      </c>
      <c r="F11" s="40">
        <v>21.874999999999996</v>
      </c>
      <c r="G11" s="40">
        <v>12.5</v>
      </c>
      <c r="H11" s="41">
        <f>+E11+D11</f>
        <v>65.625</v>
      </c>
      <c r="O11" s="10"/>
      <c r="P11" s="10"/>
      <c r="Q11" s="25"/>
      <c r="S11" s="32"/>
      <c r="T11" s="32"/>
      <c r="U11" s="32"/>
      <c r="V11" s="32"/>
      <c r="W11" s="32"/>
      <c r="X11" s="32"/>
      <c r="Y11" s="32"/>
      <c r="Z11" s="32"/>
      <c r="AA11" s="32"/>
      <c r="AB11" s="32"/>
      <c r="AC11" s="32"/>
      <c r="AD11" s="32"/>
      <c r="AE11" s="32"/>
      <c r="AF11" s="32"/>
      <c r="AG11" s="32"/>
    </row>
    <row r="12" spans="3:33" ht="12" customHeight="1">
      <c r="C12" s="1"/>
      <c r="D12" s="11"/>
      <c r="E12" s="11"/>
      <c r="F12" s="11"/>
      <c r="G12" s="11"/>
      <c r="H12" s="42"/>
      <c r="O12" s="10"/>
      <c r="P12" s="10"/>
      <c r="Q12" s="25"/>
      <c r="S12" s="32"/>
      <c r="T12" s="32"/>
      <c r="U12" s="32"/>
      <c r="V12" s="32"/>
      <c r="W12" s="32"/>
      <c r="X12" s="32"/>
      <c r="Y12" s="32"/>
      <c r="Z12" s="32"/>
      <c r="AA12" s="32"/>
      <c r="AB12" s="32"/>
      <c r="AC12" s="32"/>
      <c r="AD12" s="32"/>
      <c r="AE12" s="32"/>
      <c r="AF12" s="32"/>
      <c r="AG12" s="32"/>
    </row>
    <row r="13" spans="3:33" ht="12" customHeight="1">
      <c r="C13" s="5" t="s">
        <v>24</v>
      </c>
      <c r="D13" s="40">
        <v>0</v>
      </c>
      <c r="E13" s="40">
        <v>98.36065573770492</v>
      </c>
      <c r="F13" s="40">
        <v>0</v>
      </c>
      <c r="G13" s="40">
        <v>1.639344262295082</v>
      </c>
      <c r="H13" s="41">
        <f aca="true" t="shared" si="0" ref="H13:H39">+E13+D13</f>
        <v>98.36065573770492</v>
      </c>
      <c r="O13" s="10"/>
      <c r="P13" s="10"/>
      <c r="Q13" s="25"/>
      <c r="S13" s="32"/>
      <c r="T13" s="32"/>
      <c r="U13" s="32"/>
      <c r="V13" s="32"/>
      <c r="W13" s="32"/>
      <c r="X13" s="32"/>
      <c r="Y13" s="32"/>
      <c r="Z13" s="32"/>
      <c r="AA13" s="32"/>
      <c r="AB13" s="32"/>
      <c r="AC13" s="32"/>
      <c r="AD13" s="32"/>
      <c r="AE13" s="32"/>
      <c r="AF13" s="32"/>
      <c r="AG13" s="32"/>
    </row>
    <row r="14" spans="3:33" ht="12" customHeight="1">
      <c r="C14" s="5" t="s">
        <v>16</v>
      </c>
      <c r="D14" s="40">
        <v>0</v>
      </c>
      <c r="E14" s="40">
        <v>96.24999999999999</v>
      </c>
      <c r="F14" s="40">
        <v>0</v>
      </c>
      <c r="G14" s="40">
        <v>3.749999999999999</v>
      </c>
      <c r="H14" s="41">
        <f t="shared" si="0"/>
        <v>96.24999999999999</v>
      </c>
      <c r="O14" s="10"/>
      <c r="P14" s="10"/>
      <c r="Q14" s="25"/>
      <c r="S14" s="32"/>
      <c r="T14" s="32"/>
      <c r="U14" s="32"/>
      <c r="V14" s="32"/>
      <c r="W14" s="32"/>
      <c r="X14" s="32"/>
      <c r="Y14" s="32"/>
      <c r="Z14" s="32"/>
      <c r="AA14" s="32"/>
      <c r="AB14" s="32"/>
      <c r="AC14" s="32"/>
      <c r="AD14" s="32"/>
      <c r="AE14" s="32"/>
      <c r="AF14" s="32"/>
      <c r="AG14" s="32"/>
    </row>
    <row r="15" spans="3:33" ht="12" customHeight="1">
      <c r="C15" s="5" t="s">
        <v>12</v>
      </c>
      <c r="D15" s="40">
        <v>0</v>
      </c>
      <c r="E15" s="40">
        <v>94.44444444444444</v>
      </c>
      <c r="F15" s="40">
        <v>0</v>
      </c>
      <c r="G15" s="40">
        <v>5.555555555555556</v>
      </c>
      <c r="H15" s="41">
        <f t="shared" si="0"/>
        <v>94.44444444444444</v>
      </c>
      <c r="O15" s="10"/>
      <c r="P15" s="10"/>
      <c r="Q15" s="25"/>
      <c r="S15" s="32"/>
      <c r="T15" s="32"/>
      <c r="U15" s="32"/>
      <c r="V15" s="32"/>
      <c r="W15" s="32"/>
      <c r="X15" s="32"/>
      <c r="Y15" s="32"/>
      <c r="Z15" s="32"/>
      <c r="AA15" s="32"/>
      <c r="AB15" s="32"/>
      <c r="AC15" s="32"/>
      <c r="AD15" s="32"/>
      <c r="AE15" s="32"/>
      <c r="AF15" s="32"/>
      <c r="AG15" s="32"/>
    </row>
    <row r="16" spans="3:33" ht="12" customHeight="1">
      <c r="C16" s="5" t="s">
        <v>26</v>
      </c>
      <c r="D16" s="40">
        <v>0</v>
      </c>
      <c r="E16" s="40">
        <v>89.1891891891892</v>
      </c>
      <c r="F16" s="40">
        <v>5.405405405405405</v>
      </c>
      <c r="G16" s="40">
        <v>5.405405405405405</v>
      </c>
      <c r="H16" s="41">
        <f t="shared" si="0"/>
        <v>89.1891891891892</v>
      </c>
      <c r="O16" s="10"/>
      <c r="P16" s="10"/>
      <c r="Q16" s="25"/>
      <c r="S16" s="32"/>
      <c r="T16" s="32"/>
      <c r="U16" s="32"/>
      <c r="V16" s="32"/>
      <c r="W16" s="32"/>
      <c r="X16" s="32"/>
      <c r="Y16" s="32"/>
      <c r="Z16" s="32"/>
      <c r="AA16" s="32"/>
      <c r="AB16" s="32"/>
      <c r="AC16" s="32"/>
      <c r="AD16" s="32"/>
      <c r="AE16" s="32"/>
      <c r="AF16" s="32"/>
      <c r="AG16" s="32"/>
    </row>
    <row r="17" spans="3:33" ht="12" customHeight="1">
      <c r="C17" s="5" t="s">
        <v>8</v>
      </c>
      <c r="D17" s="40">
        <v>2.0408163265306123</v>
      </c>
      <c r="E17" s="40">
        <v>85.71428571428571</v>
      </c>
      <c r="F17" s="40">
        <v>0</v>
      </c>
      <c r="G17" s="40">
        <v>12.244897959183671</v>
      </c>
      <c r="H17" s="41">
        <f t="shared" si="0"/>
        <v>87.75510204081633</v>
      </c>
      <c r="O17" s="10"/>
      <c r="P17" s="10"/>
      <c r="Q17" s="25"/>
      <c r="S17" s="32"/>
      <c r="T17" s="32"/>
      <c r="U17" s="32"/>
      <c r="V17" s="32"/>
      <c r="W17" s="32"/>
      <c r="X17" s="32"/>
      <c r="Y17" s="32"/>
      <c r="Z17" s="32"/>
      <c r="AA17" s="32"/>
      <c r="AB17" s="32"/>
      <c r="AC17" s="32"/>
      <c r="AD17" s="32"/>
      <c r="AE17" s="32"/>
      <c r="AF17" s="32"/>
      <c r="AG17" s="32"/>
    </row>
    <row r="18" spans="3:33" ht="12" customHeight="1">
      <c r="C18" s="5" t="s">
        <v>10</v>
      </c>
      <c r="D18" s="40">
        <v>2.1739130434782608</v>
      </c>
      <c r="E18" s="40">
        <v>84.78260869565217</v>
      </c>
      <c r="F18" s="40">
        <v>4.3478260869565215</v>
      </c>
      <c r="G18" s="40">
        <v>8.695652173913043</v>
      </c>
      <c r="H18" s="41">
        <f t="shared" si="0"/>
        <v>86.95652173913044</v>
      </c>
      <c r="O18" s="10"/>
      <c r="P18" s="10"/>
      <c r="Q18" s="25"/>
      <c r="S18" s="32"/>
      <c r="T18" s="32"/>
      <c r="U18" s="32"/>
      <c r="V18" s="32"/>
      <c r="W18" s="32"/>
      <c r="X18" s="32"/>
      <c r="Y18" s="32"/>
      <c r="Z18" s="32"/>
      <c r="AA18" s="32"/>
      <c r="AB18" s="32"/>
      <c r="AC18" s="32"/>
      <c r="AD18" s="32"/>
      <c r="AE18" s="32"/>
      <c r="AF18" s="32"/>
      <c r="AG18" s="32"/>
    </row>
    <row r="19" spans="3:33" ht="12" customHeight="1">
      <c r="C19" s="5" t="s">
        <v>18</v>
      </c>
      <c r="D19" s="40">
        <v>1.4492753623188406</v>
      </c>
      <c r="E19" s="40">
        <v>84.05797101449275</v>
      </c>
      <c r="F19" s="40">
        <v>1.4492753623188406</v>
      </c>
      <c r="G19" s="40">
        <v>13.043478260869565</v>
      </c>
      <c r="H19" s="41">
        <f t="shared" si="0"/>
        <v>85.5072463768116</v>
      </c>
      <c r="O19" s="10"/>
      <c r="P19" s="10"/>
      <c r="Q19" s="25"/>
      <c r="S19" s="32"/>
      <c r="T19" s="32"/>
      <c r="U19" s="32"/>
      <c r="V19" s="32"/>
      <c r="W19" s="32"/>
      <c r="X19" s="32"/>
      <c r="Y19" s="32"/>
      <c r="Z19" s="32"/>
      <c r="AA19" s="32"/>
      <c r="AB19" s="32"/>
      <c r="AC19" s="32"/>
      <c r="AD19" s="32"/>
      <c r="AE19" s="32"/>
      <c r="AF19" s="32"/>
      <c r="AG19" s="32"/>
    </row>
    <row r="20" spans="3:33" ht="12" customHeight="1">
      <c r="C20" s="5" t="s">
        <v>4</v>
      </c>
      <c r="D20" s="40">
        <v>0</v>
      </c>
      <c r="E20" s="40">
        <v>84.33734939759036</v>
      </c>
      <c r="F20" s="40">
        <v>0</v>
      </c>
      <c r="G20" s="40">
        <v>15.66265060240964</v>
      </c>
      <c r="H20" s="41">
        <f t="shared" si="0"/>
        <v>84.33734939759036</v>
      </c>
      <c r="O20" s="10"/>
      <c r="P20" s="10"/>
      <c r="Q20" s="25"/>
      <c r="S20" s="32"/>
      <c r="T20" s="32"/>
      <c r="U20" s="32"/>
      <c r="V20" s="32"/>
      <c r="W20" s="32"/>
      <c r="X20" s="32"/>
      <c r="Y20" s="32"/>
      <c r="Z20" s="32"/>
      <c r="AA20" s="32"/>
      <c r="AB20" s="32"/>
      <c r="AC20" s="32"/>
      <c r="AD20" s="32"/>
      <c r="AE20" s="32"/>
      <c r="AF20" s="32"/>
      <c r="AG20" s="32"/>
    </row>
    <row r="21" spans="3:33" ht="12" customHeight="1">
      <c r="C21" s="5" t="s">
        <v>13</v>
      </c>
      <c r="D21" s="40">
        <v>1.5625</v>
      </c>
      <c r="E21" s="40">
        <v>81.25</v>
      </c>
      <c r="F21" s="40">
        <v>9.374999999999998</v>
      </c>
      <c r="G21" s="40">
        <v>7.8125</v>
      </c>
      <c r="H21" s="41">
        <f t="shared" si="0"/>
        <v>82.8125</v>
      </c>
      <c r="O21" s="10"/>
      <c r="P21" s="10"/>
      <c r="Q21" s="25"/>
      <c r="S21" s="32"/>
      <c r="T21" s="32"/>
      <c r="U21" s="32"/>
      <c r="V21" s="32"/>
      <c r="W21" s="32"/>
      <c r="X21" s="32"/>
      <c r="Y21" s="32"/>
      <c r="Z21" s="32"/>
      <c r="AA21" s="32"/>
      <c r="AB21" s="32"/>
      <c r="AC21" s="32"/>
      <c r="AD21" s="32"/>
      <c r="AE21" s="32"/>
      <c r="AF21" s="32"/>
      <c r="AG21" s="32"/>
    </row>
    <row r="22" spans="3:33" ht="12" customHeight="1">
      <c r="C22" s="5" t="s">
        <v>9</v>
      </c>
      <c r="D22" s="40">
        <v>3.773584905660378</v>
      </c>
      <c r="E22" s="40">
        <v>77.35849056603773</v>
      </c>
      <c r="F22" s="40">
        <v>9.433962264150944</v>
      </c>
      <c r="G22" s="40">
        <v>9.433962264150944</v>
      </c>
      <c r="H22" s="41">
        <f t="shared" si="0"/>
        <v>81.1320754716981</v>
      </c>
      <c r="O22" s="10"/>
      <c r="P22" s="10"/>
      <c r="Q22" s="25"/>
      <c r="S22" s="32"/>
      <c r="T22" s="32"/>
      <c r="U22" s="32"/>
      <c r="V22" s="32"/>
      <c r="W22" s="32"/>
      <c r="X22" s="32"/>
      <c r="Y22" s="32"/>
      <c r="Z22" s="32"/>
      <c r="AA22" s="32"/>
      <c r="AB22" s="32"/>
      <c r="AC22" s="32"/>
      <c r="AD22" s="32"/>
      <c r="AE22" s="32"/>
      <c r="AF22" s="32"/>
      <c r="AG22" s="32"/>
    </row>
    <row r="23" spans="3:33" ht="12" customHeight="1">
      <c r="C23" s="5" t="s">
        <v>22</v>
      </c>
      <c r="D23" s="40">
        <v>0</v>
      </c>
      <c r="E23" s="40">
        <v>80.85106382978722</v>
      </c>
      <c r="F23" s="40">
        <v>2.1276595744680855</v>
      </c>
      <c r="G23" s="40">
        <v>17.021276595744684</v>
      </c>
      <c r="H23" s="41">
        <f t="shared" si="0"/>
        <v>80.85106382978722</v>
      </c>
      <c r="O23" s="10"/>
      <c r="P23" s="10"/>
      <c r="Q23" s="25"/>
      <c r="S23" s="32"/>
      <c r="T23" s="32"/>
      <c r="U23" s="32"/>
      <c r="V23" s="32"/>
      <c r="W23" s="32"/>
      <c r="X23" s="32"/>
      <c r="Y23" s="32"/>
      <c r="Z23" s="32"/>
      <c r="AA23" s="32"/>
      <c r="AB23" s="32"/>
      <c r="AC23" s="32"/>
      <c r="AD23" s="32"/>
      <c r="AE23" s="32"/>
      <c r="AF23" s="32"/>
      <c r="AG23" s="32"/>
    </row>
    <row r="24" spans="3:33" ht="12" customHeight="1">
      <c r="C24" s="5" t="s">
        <v>15</v>
      </c>
      <c r="D24" s="40">
        <v>1.282051282051282</v>
      </c>
      <c r="E24" s="40">
        <v>76.92307692307692</v>
      </c>
      <c r="F24" s="40">
        <v>5.128205128205128</v>
      </c>
      <c r="G24" s="40">
        <v>16.666666666666664</v>
      </c>
      <c r="H24" s="41">
        <f t="shared" si="0"/>
        <v>78.2051282051282</v>
      </c>
      <c r="O24" s="10"/>
      <c r="P24" s="10"/>
      <c r="Q24" s="25"/>
      <c r="S24" s="32"/>
      <c r="T24" s="32"/>
      <c r="U24" s="32"/>
      <c r="V24" s="32"/>
      <c r="W24" s="32"/>
      <c r="X24" s="32"/>
      <c r="Y24" s="32"/>
      <c r="Z24" s="32"/>
      <c r="AA24" s="32"/>
      <c r="AB24" s="32"/>
      <c r="AC24" s="32"/>
      <c r="AD24" s="32"/>
      <c r="AE24" s="32"/>
      <c r="AF24" s="32"/>
      <c r="AG24" s="32"/>
    </row>
    <row r="25" spans="3:33" ht="12" customHeight="1">
      <c r="C25" s="5" t="s">
        <v>25</v>
      </c>
      <c r="D25" s="40">
        <v>0</v>
      </c>
      <c r="E25" s="40">
        <v>77.96610169491525</v>
      </c>
      <c r="F25" s="40">
        <v>3.389830508474576</v>
      </c>
      <c r="G25" s="40">
        <v>18.64406779661017</v>
      </c>
      <c r="H25" s="41">
        <f t="shared" si="0"/>
        <v>77.96610169491525</v>
      </c>
      <c r="O25" s="10"/>
      <c r="P25" s="10"/>
      <c r="Q25" s="25"/>
      <c r="S25" s="32"/>
      <c r="T25" s="32"/>
      <c r="U25" s="32"/>
      <c r="V25" s="32"/>
      <c r="W25" s="32"/>
      <c r="X25" s="32"/>
      <c r="Y25" s="32"/>
      <c r="Z25" s="32"/>
      <c r="AA25" s="32"/>
      <c r="AB25" s="32"/>
      <c r="AC25" s="32"/>
      <c r="AD25" s="32"/>
      <c r="AE25" s="32"/>
      <c r="AF25" s="32"/>
      <c r="AG25" s="32"/>
    </row>
    <row r="26" spans="3:33" ht="12" customHeight="1">
      <c r="C26" s="5" t="s">
        <v>17</v>
      </c>
      <c r="D26" s="40">
        <v>4.651162790697675</v>
      </c>
      <c r="E26" s="40">
        <v>72.09302325581396</v>
      </c>
      <c r="F26" s="40">
        <v>18.6046511627907</v>
      </c>
      <c r="G26" s="40">
        <v>4.651162790697675</v>
      </c>
      <c r="H26" s="41">
        <f t="shared" si="0"/>
        <v>76.74418604651163</v>
      </c>
      <c r="O26" s="10"/>
      <c r="P26" s="10"/>
      <c r="Q26" s="25"/>
      <c r="S26" s="32"/>
      <c r="T26" s="32"/>
      <c r="U26" s="32"/>
      <c r="V26" s="32"/>
      <c r="W26" s="32"/>
      <c r="X26" s="32"/>
      <c r="Y26" s="32"/>
      <c r="Z26" s="32"/>
      <c r="AA26" s="32"/>
      <c r="AB26" s="32"/>
      <c r="AC26" s="32"/>
      <c r="AD26" s="32"/>
      <c r="AE26" s="32"/>
      <c r="AF26" s="32"/>
      <c r="AG26" s="32"/>
    </row>
    <row r="27" spans="3:33" ht="12" customHeight="1">
      <c r="C27" s="5" t="s">
        <v>7</v>
      </c>
      <c r="D27" s="40">
        <v>0</v>
      </c>
      <c r="E27" s="40">
        <v>74.69879518072288</v>
      </c>
      <c r="F27" s="40">
        <v>1.2048192771084338</v>
      </c>
      <c r="G27" s="40">
        <v>24.096385542168676</v>
      </c>
      <c r="H27" s="41">
        <f t="shared" si="0"/>
        <v>74.69879518072288</v>
      </c>
      <c r="O27" s="10"/>
      <c r="P27" s="10"/>
      <c r="Q27" s="25"/>
      <c r="S27" s="32"/>
      <c r="T27" s="32"/>
      <c r="U27" s="32"/>
      <c r="V27" s="32"/>
      <c r="W27" s="32"/>
      <c r="X27" s="32"/>
      <c r="Y27" s="32"/>
      <c r="Z27" s="32"/>
      <c r="AA27" s="32"/>
      <c r="AB27" s="32"/>
      <c r="AC27" s="32"/>
      <c r="AD27" s="32"/>
      <c r="AE27" s="32"/>
      <c r="AF27" s="32"/>
      <c r="AG27" s="32"/>
    </row>
    <row r="28" spans="3:33" ht="12" customHeight="1">
      <c r="C28" s="5" t="s">
        <v>5</v>
      </c>
      <c r="D28" s="40">
        <v>0</v>
      </c>
      <c r="E28" s="40">
        <v>70</v>
      </c>
      <c r="F28" s="40">
        <v>15</v>
      </c>
      <c r="G28" s="40">
        <v>15</v>
      </c>
      <c r="H28" s="41">
        <f t="shared" si="0"/>
        <v>70</v>
      </c>
      <c r="O28" s="10"/>
      <c r="P28" s="10"/>
      <c r="Q28" s="25"/>
      <c r="S28" s="32"/>
      <c r="T28" s="32"/>
      <c r="U28" s="32"/>
      <c r="V28" s="32"/>
      <c r="W28" s="32"/>
      <c r="X28" s="32"/>
      <c r="Y28" s="32"/>
      <c r="Z28" s="32"/>
      <c r="AA28" s="32"/>
      <c r="AB28" s="32"/>
      <c r="AC28" s="32"/>
      <c r="AD28" s="32"/>
      <c r="AE28" s="32"/>
      <c r="AF28" s="32"/>
      <c r="AG28" s="32"/>
    </row>
    <row r="29" spans="3:33" ht="12" customHeight="1">
      <c r="C29" s="5" t="s">
        <v>23</v>
      </c>
      <c r="D29" s="40">
        <v>1.9230769230769231</v>
      </c>
      <c r="E29" s="40">
        <v>67.3076923076923</v>
      </c>
      <c r="F29" s="40">
        <v>11.538461538461538</v>
      </c>
      <c r="G29" s="40">
        <v>19.23076923076923</v>
      </c>
      <c r="H29" s="41">
        <f t="shared" si="0"/>
        <v>69.23076923076923</v>
      </c>
      <c r="O29" s="10"/>
      <c r="P29" s="10"/>
      <c r="Q29" s="25"/>
      <c r="S29" s="32"/>
      <c r="T29" s="32"/>
      <c r="U29" s="32"/>
      <c r="V29" s="32"/>
      <c r="W29" s="32"/>
      <c r="X29" s="32"/>
      <c r="Y29" s="32"/>
      <c r="Z29" s="32"/>
      <c r="AA29" s="32"/>
      <c r="AB29" s="32"/>
      <c r="AC29" s="32"/>
      <c r="AD29" s="32"/>
      <c r="AE29" s="32"/>
      <c r="AF29" s="32"/>
      <c r="AG29" s="32"/>
    </row>
    <row r="30" spans="3:33" ht="12" customHeight="1">
      <c r="C30" s="5" t="s">
        <v>19</v>
      </c>
      <c r="D30" s="40">
        <v>0</v>
      </c>
      <c r="E30" s="40">
        <v>68.9655172413793</v>
      </c>
      <c r="F30" s="40">
        <v>12.068965517241377</v>
      </c>
      <c r="G30" s="40">
        <v>18.96551724137931</v>
      </c>
      <c r="H30" s="41">
        <f t="shared" si="0"/>
        <v>68.9655172413793</v>
      </c>
      <c r="O30" s="10"/>
      <c r="P30" s="10"/>
      <c r="Q30" s="25"/>
      <c r="S30" s="32"/>
      <c r="T30" s="32"/>
      <c r="U30" s="32"/>
      <c r="V30" s="32"/>
      <c r="W30" s="32"/>
      <c r="X30" s="32"/>
      <c r="Y30" s="32"/>
      <c r="Z30" s="32"/>
      <c r="AA30" s="32"/>
      <c r="AB30" s="32"/>
      <c r="AC30" s="32"/>
      <c r="AD30" s="32"/>
      <c r="AE30" s="32"/>
      <c r="AF30" s="32"/>
      <c r="AG30" s="32"/>
    </row>
    <row r="31" spans="3:33" ht="12" customHeight="1">
      <c r="C31" s="5" t="s">
        <v>27</v>
      </c>
      <c r="D31" s="40">
        <v>7.228915662650602</v>
      </c>
      <c r="E31" s="40">
        <v>60.24096385542168</v>
      </c>
      <c r="F31" s="40">
        <v>10.843373493975902</v>
      </c>
      <c r="G31" s="40">
        <v>21.686746987951803</v>
      </c>
      <c r="H31" s="41">
        <f t="shared" si="0"/>
        <v>67.46987951807229</v>
      </c>
      <c r="O31" s="10"/>
      <c r="P31" s="10"/>
      <c r="Q31" s="25"/>
      <c r="S31" s="32"/>
      <c r="T31" s="32"/>
      <c r="U31" s="32"/>
      <c r="V31" s="32"/>
      <c r="W31" s="32"/>
      <c r="X31" s="32"/>
      <c r="Y31" s="32"/>
      <c r="Z31" s="32"/>
      <c r="AA31" s="32"/>
      <c r="AB31" s="32"/>
      <c r="AC31" s="32"/>
      <c r="AD31" s="32"/>
      <c r="AE31" s="32"/>
      <c r="AF31" s="32"/>
      <c r="AG31" s="32"/>
    </row>
    <row r="32" spans="3:33" ht="12" customHeight="1">
      <c r="C32" s="5" t="s">
        <v>3</v>
      </c>
      <c r="D32" s="40">
        <v>3.278688524590164</v>
      </c>
      <c r="E32" s="40">
        <v>62.295081967213115</v>
      </c>
      <c r="F32" s="40">
        <v>18.032786885245905</v>
      </c>
      <c r="G32" s="40">
        <v>16.393442622950822</v>
      </c>
      <c r="H32" s="41">
        <f t="shared" si="0"/>
        <v>65.57377049180327</v>
      </c>
      <c r="O32" s="10"/>
      <c r="P32" s="10"/>
      <c r="Q32" s="25"/>
      <c r="S32" s="32"/>
      <c r="T32" s="32"/>
      <c r="U32" s="32"/>
      <c r="V32" s="32"/>
      <c r="W32" s="32"/>
      <c r="X32" s="32"/>
      <c r="Y32" s="32"/>
      <c r="Z32" s="32"/>
      <c r="AA32" s="32"/>
      <c r="AB32" s="32"/>
      <c r="AC32" s="32"/>
      <c r="AD32" s="32"/>
      <c r="AE32" s="32"/>
      <c r="AF32" s="32"/>
      <c r="AG32" s="32"/>
    </row>
    <row r="33" spans="3:33" ht="12" customHeight="1">
      <c r="C33" s="5" t="s">
        <v>11</v>
      </c>
      <c r="D33" s="40">
        <v>1.388888888888889</v>
      </c>
      <c r="E33" s="40">
        <v>62.5</v>
      </c>
      <c r="F33" s="40">
        <v>19.444444444444443</v>
      </c>
      <c r="G33" s="40">
        <v>16.666666666666664</v>
      </c>
      <c r="H33" s="41">
        <f t="shared" si="0"/>
        <v>63.888888888888886</v>
      </c>
      <c r="O33" s="10"/>
      <c r="P33" s="10"/>
      <c r="Q33" s="25"/>
      <c r="S33" s="32"/>
      <c r="T33" s="32"/>
      <c r="U33" s="32"/>
      <c r="V33" s="32"/>
      <c r="W33" s="32"/>
      <c r="X33" s="32"/>
      <c r="Y33" s="32"/>
      <c r="Z33" s="32"/>
      <c r="AA33" s="32"/>
      <c r="AB33" s="32"/>
      <c r="AC33" s="32"/>
      <c r="AD33" s="32"/>
      <c r="AE33" s="32"/>
      <c r="AF33" s="32"/>
      <c r="AG33" s="32"/>
    </row>
    <row r="34" spans="3:33" ht="12" customHeight="1">
      <c r="C34" s="5" t="s">
        <v>28</v>
      </c>
      <c r="D34" s="40">
        <v>22.5</v>
      </c>
      <c r="E34" s="40">
        <v>32.49999999999999</v>
      </c>
      <c r="F34" s="40">
        <v>43.74999999999999</v>
      </c>
      <c r="G34" s="40">
        <v>1.25</v>
      </c>
      <c r="H34" s="41">
        <f t="shared" si="0"/>
        <v>54.99999999999999</v>
      </c>
      <c r="O34" s="10"/>
      <c r="P34" s="10"/>
      <c r="Q34" s="25"/>
      <c r="S34" s="32"/>
      <c r="T34" s="32"/>
      <c r="U34" s="32"/>
      <c r="V34" s="32"/>
      <c r="W34" s="32"/>
      <c r="X34" s="32"/>
      <c r="Y34" s="32"/>
      <c r="Z34" s="32"/>
      <c r="AA34" s="32"/>
      <c r="AB34" s="32"/>
      <c r="AC34" s="32"/>
      <c r="AD34" s="32"/>
      <c r="AE34" s="32"/>
      <c r="AF34" s="32"/>
      <c r="AG34" s="32"/>
    </row>
    <row r="35" spans="3:33" ht="12" customHeight="1">
      <c r="C35" s="5" t="s">
        <v>6</v>
      </c>
      <c r="D35" s="40">
        <v>23.91304347826087</v>
      </c>
      <c r="E35" s="40">
        <v>27.173913043478258</v>
      </c>
      <c r="F35" s="40">
        <v>48.91304347826087</v>
      </c>
      <c r="G35" s="40">
        <v>0</v>
      </c>
      <c r="H35" s="41">
        <f t="shared" si="0"/>
        <v>51.086956521739125</v>
      </c>
      <c r="O35" s="10"/>
      <c r="P35" s="10"/>
      <c r="Q35" s="25"/>
      <c r="S35" s="32"/>
      <c r="T35" s="32"/>
      <c r="U35" s="32"/>
      <c r="V35" s="32"/>
      <c r="W35" s="32"/>
      <c r="X35" s="32"/>
      <c r="Y35" s="32"/>
      <c r="Z35" s="32"/>
      <c r="AA35" s="32"/>
      <c r="AB35" s="32"/>
      <c r="AC35" s="32"/>
      <c r="AD35" s="32"/>
      <c r="AE35" s="32"/>
      <c r="AF35" s="32"/>
      <c r="AG35" s="32"/>
    </row>
    <row r="36" spans="3:33" ht="12" customHeight="1">
      <c r="C36" s="5" t="s">
        <v>14</v>
      </c>
      <c r="D36" s="40">
        <v>0</v>
      </c>
      <c r="E36" s="40">
        <v>45.833333333333336</v>
      </c>
      <c r="F36" s="40">
        <v>8.333333333333334</v>
      </c>
      <c r="G36" s="40">
        <v>45.833333333333336</v>
      </c>
      <c r="H36" s="41">
        <f t="shared" si="0"/>
        <v>45.833333333333336</v>
      </c>
      <c r="O36" s="10"/>
      <c r="P36" s="10"/>
      <c r="Q36" s="25"/>
      <c r="S36" s="32"/>
      <c r="T36" s="32"/>
      <c r="U36" s="32"/>
      <c r="V36" s="32"/>
      <c r="W36" s="32"/>
      <c r="X36" s="32"/>
      <c r="Y36" s="32"/>
      <c r="Z36" s="32"/>
      <c r="AA36" s="32"/>
      <c r="AB36" s="32"/>
      <c r="AC36" s="32"/>
      <c r="AD36" s="32"/>
      <c r="AE36" s="32"/>
      <c r="AF36" s="32"/>
      <c r="AG36" s="32"/>
    </row>
    <row r="37" spans="3:33" ht="12" customHeight="1">
      <c r="C37" s="5" t="s">
        <v>32</v>
      </c>
      <c r="D37" s="40">
        <v>5.333333333333333</v>
      </c>
      <c r="E37" s="40">
        <v>34.66666666666667</v>
      </c>
      <c r="F37" s="40">
        <v>48</v>
      </c>
      <c r="G37" s="40">
        <v>12</v>
      </c>
      <c r="H37" s="41">
        <f t="shared" si="0"/>
        <v>40.00000000000001</v>
      </c>
      <c r="O37" s="10"/>
      <c r="P37" s="10"/>
      <c r="Q37" s="25"/>
      <c r="S37" s="32"/>
      <c r="T37" s="32"/>
      <c r="U37" s="32"/>
      <c r="V37" s="32"/>
      <c r="W37" s="32"/>
      <c r="X37" s="32"/>
      <c r="Y37" s="32"/>
      <c r="Z37" s="32"/>
      <c r="AA37" s="32"/>
      <c r="AB37" s="32"/>
      <c r="AC37" s="32"/>
      <c r="AD37" s="32"/>
      <c r="AE37" s="32"/>
      <c r="AF37" s="32"/>
      <c r="AG37" s="32"/>
    </row>
    <row r="38" spans="3:33" ht="12" customHeight="1">
      <c r="C38" s="5" t="s">
        <v>20</v>
      </c>
      <c r="D38" s="40">
        <v>18.644067796610173</v>
      </c>
      <c r="E38" s="40">
        <v>16.94915254237288</v>
      </c>
      <c r="F38" s="40">
        <v>64.40677966101696</v>
      </c>
      <c r="G38" s="40">
        <v>0</v>
      </c>
      <c r="H38" s="41">
        <f t="shared" si="0"/>
        <v>35.59322033898305</v>
      </c>
      <c r="O38" s="10"/>
      <c r="P38" s="10"/>
      <c r="Q38" s="25"/>
      <c r="S38" s="32"/>
      <c r="T38" s="32"/>
      <c r="U38" s="32"/>
      <c r="V38" s="32"/>
      <c r="W38" s="32"/>
      <c r="X38" s="32"/>
      <c r="Y38" s="32"/>
      <c r="Z38" s="32"/>
      <c r="AA38" s="32"/>
      <c r="AB38" s="32"/>
      <c r="AC38" s="32"/>
      <c r="AD38" s="32"/>
      <c r="AE38" s="32"/>
      <c r="AF38" s="32"/>
      <c r="AG38" s="32"/>
    </row>
    <row r="39" spans="3:33" ht="12" customHeight="1">
      <c r="C39" s="5" t="s">
        <v>21</v>
      </c>
      <c r="D39" s="40">
        <v>3.508771929824562</v>
      </c>
      <c r="E39" s="40">
        <v>31.578947368421055</v>
      </c>
      <c r="F39" s="40">
        <v>31.578947368421055</v>
      </c>
      <c r="G39" s="40">
        <v>33.33333333333333</v>
      </c>
      <c r="H39" s="41">
        <f t="shared" si="0"/>
        <v>35.08771929824562</v>
      </c>
      <c r="S39" s="32"/>
      <c r="T39" s="32"/>
      <c r="U39" s="32"/>
      <c r="V39" s="32"/>
      <c r="W39" s="32"/>
      <c r="X39" s="32"/>
      <c r="Y39" s="32"/>
      <c r="Z39" s="32"/>
      <c r="AA39" s="32"/>
      <c r="AB39" s="32"/>
      <c r="AC39" s="32"/>
      <c r="AD39" s="32"/>
      <c r="AE39" s="32"/>
      <c r="AF39" s="32"/>
      <c r="AG39" s="32"/>
    </row>
    <row r="40" spans="3:33" ht="12" customHeight="1">
      <c r="C40" s="5"/>
      <c r="D40" s="11"/>
      <c r="E40" s="11"/>
      <c r="F40" s="11"/>
      <c r="G40" s="11"/>
      <c r="H40" s="41"/>
      <c r="S40" s="32"/>
      <c r="T40" s="32"/>
      <c r="U40" s="32"/>
      <c r="V40" s="32"/>
      <c r="W40" s="32"/>
      <c r="X40" s="32"/>
      <c r="Y40" s="32"/>
      <c r="Z40" s="32"/>
      <c r="AA40" s="32"/>
      <c r="AB40" s="32"/>
      <c r="AC40" s="32"/>
      <c r="AD40" s="32"/>
      <c r="AE40" s="32"/>
      <c r="AF40" s="32"/>
      <c r="AG40" s="32"/>
    </row>
    <row r="41" spans="3:33" ht="12" customHeight="1">
      <c r="C41" s="5" t="s">
        <v>29</v>
      </c>
      <c r="D41" s="40">
        <v>3.125</v>
      </c>
      <c r="E41" s="40">
        <v>65.625</v>
      </c>
      <c r="F41" s="40">
        <v>23.4375</v>
      </c>
      <c r="G41" s="40">
        <v>7.8125</v>
      </c>
      <c r="H41" s="41">
        <f aca="true" t="shared" si="1" ref="H41:H45">+E41+D41</f>
        <v>68.75</v>
      </c>
      <c r="O41" s="10"/>
      <c r="P41" s="10"/>
      <c r="Q41" s="25"/>
      <c r="S41" s="32"/>
      <c r="T41" s="32"/>
      <c r="U41" s="32"/>
      <c r="V41" s="32"/>
      <c r="W41" s="32"/>
      <c r="X41" s="32"/>
      <c r="Y41" s="32"/>
      <c r="Z41" s="32"/>
      <c r="AA41" s="32"/>
      <c r="AB41" s="32"/>
      <c r="AC41" s="32"/>
      <c r="AD41" s="32"/>
      <c r="AE41" s="32"/>
      <c r="AF41" s="32"/>
      <c r="AG41" s="32"/>
    </row>
    <row r="42" spans="3:33" ht="12" customHeight="1">
      <c r="C42" s="5"/>
      <c r="D42" s="40"/>
      <c r="E42" s="40"/>
      <c r="F42" s="40"/>
      <c r="G42" s="40"/>
      <c r="H42" s="41"/>
      <c r="O42" s="10"/>
      <c r="P42" s="10"/>
      <c r="Q42" s="25"/>
      <c r="S42" s="32"/>
      <c r="T42" s="32"/>
      <c r="U42" s="32"/>
      <c r="V42" s="32"/>
      <c r="W42" s="32"/>
      <c r="X42" s="32"/>
      <c r="Y42" s="32"/>
      <c r="Z42" s="32"/>
      <c r="AA42" s="32"/>
      <c r="AB42" s="32"/>
      <c r="AC42" s="32"/>
      <c r="AD42" s="32"/>
      <c r="AE42" s="32"/>
      <c r="AF42" s="32"/>
      <c r="AG42" s="32"/>
    </row>
    <row r="43" spans="3:33" ht="12" customHeight="1">
      <c r="C43" s="16" t="s">
        <v>30</v>
      </c>
      <c r="D43" s="40">
        <v>29.411764705882355</v>
      </c>
      <c r="E43" s="40">
        <v>52.94117647058824</v>
      </c>
      <c r="F43" s="40">
        <v>14.705882352941178</v>
      </c>
      <c r="G43" s="40">
        <v>2.941176470588235</v>
      </c>
      <c r="H43" s="41">
        <f t="shared" si="1"/>
        <v>82.3529411764706</v>
      </c>
      <c r="O43" s="10"/>
      <c r="P43" s="10"/>
      <c r="Q43" s="25"/>
      <c r="S43" s="32"/>
      <c r="T43" s="32"/>
      <c r="U43" s="32"/>
      <c r="V43" s="32"/>
      <c r="W43" s="32"/>
      <c r="X43" s="32"/>
      <c r="Y43" s="32"/>
      <c r="Z43" s="32"/>
      <c r="AA43" s="32"/>
      <c r="AB43" s="32"/>
      <c r="AC43" s="32"/>
      <c r="AD43" s="32"/>
      <c r="AE43" s="32"/>
      <c r="AF43" s="32"/>
      <c r="AG43" s="32"/>
    </row>
    <row r="44" spans="3:8" ht="12" customHeight="1">
      <c r="C44" s="16" t="s">
        <v>33</v>
      </c>
      <c r="D44" s="10">
        <v>29.411764705882348</v>
      </c>
      <c r="E44" s="10">
        <v>43.13725490196078</v>
      </c>
      <c r="F44" s="10">
        <v>9.80392156862745</v>
      </c>
      <c r="G44" s="10">
        <v>17.647058823529406</v>
      </c>
      <c r="H44" s="41">
        <f>+E44+D44</f>
        <v>72.54901960784312</v>
      </c>
    </row>
    <row r="45" spans="3:33" ht="12" customHeight="1">
      <c r="C45" s="8" t="s">
        <v>31</v>
      </c>
      <c r="D45" s="40">
        <v>24.193548387096772</v>
      </c>
      <c r="E45" s="40">
        <v>11.29032258064516</v>
      </c>
      <c r="F45" s="40">
        <v>53.2258064516129</v>
      </c>
      <c r="G45" s="40">
        <v>11.29032258064516</v>
      </c>
      <c r="H45" s="41">
        <f t="shared" si="1"/>
        <v>35.483870967741936</v>
      </c>
      <c r="S45" s="32"/>
      <c r="T45" s="32"/>
      <c r="U45" s="32"/>
      <c r="V45" s="32"/>
      <c r="W45" s="32"/>
      <c r="X45" s="32"/>
      <c r="Y45" s="32"/>
      <c r="Z45" s="32"/>
      <c r="AA45" s="32"/>
      <c r="AB45" s="32"/>
      <c r="AC45" s="32"/>
      <c r="AD45" s="32"/>
      <c r="AE45" s="32"/>
      <c r="AF45" s="32"/>
      <c r="AG45" s="32"/>
    </row>
    <row r="46" spans="3:33" ht="12" customHeight="1">
      <c r="C46" s="16"/>
      <c r="D46" s="40"/>
      <c r="E46" s="40"/>
      <c r="F46" s="40"/>
      <c r="G46" s="40"/>
      <c r="H46" s="41"/>
      <c r="S46" s="32"/>
      <c r="T46" s="32"/>
      <c r="U46" s="32"/>
      <c r="V46" s="32"/>
      <c r="W46" s="32"/>
      <c r="X46" s="32"/>
      <c r="Y46" s="32"/>
      <c r="Z46" s="32"/>
      <c r="AA46" s="32"/>
      <c r="AB46" s="32"/>
      <c r="AC46" s="32"/>
      <c r="AD46" s="32"/>
      <c r="AE46" s="32"/>
      <c r="AF46" s="32"/>
      <c r="AG46" s="32"/>
    </row>
    <row r="47" spans="3:7" ht="12" customHeight="1">
      <c r="C47" s="5" t="s">
        <v>155</v>
      </c>
      <c r="D47" s="10"/>
      <c r="E47" s="10"/>
      <c r="F47" s="10"/>
      <c r="G47" s="10"/>
    </row>
    <row r="48" ht="12" customHeight="1">
      <c r="C48" t="s">
        <v>85</v>
      </c>
    </row>
    <row r="49" ht="12" customHeight="1">
      <c r="C49" s="7" t="s">
        <v>145</v>
      </c>
    </row>
    <row r="50" ht="12" customHeight="1"/>
    <row r="51" ht="12" customHeight="1"/>
    <row r="52" ht="12" customHeight="1"/>
    <row r="55" ht="12">
      <c r="A55" s="12" t="s">
        <v>2</v>
      </c>
    </row>
    <row r="56" ht="12">
      <c r="A56" s="39" t="s">
        <v>146</v>
      </c>
    </row>
  </sheetData>
  <conditionalFormatting sqref="I13:I39 I41:I43">
    <cfRule type="top10" priority="2" dxfId="3" rank="3" bottom="1"/>
    <cfRule type="top10" priority="3" dxfId="0" rank="6"/>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57"/>
  <sheetViews>
    <sheetView showGridLines="0" workbookViewId="0" topLeftCell="A1"/>
  </sheetViews>
  <sheetFormatPr defaultColWidth="9.140625" defaultRowHeight="12"/>
  <cols>
    <col min="3" max="3" width="15.28125" style="0" customWidth="1"/>
    <col min="4" max="5" width="14.8515625" style="0" customWidth="1"/>
    <col min="6" max="7" width="15.7109375" style="0" customWidth="1"/>
    <col min="11" max="26" width="4.00390625" style="0" customWidth="1"/>
  </cols>
  <sheetData>
    <row r="1" ht="12" customHeight="1"/>
    <row r="2" ht="12" customHeight="1"/>
    <row r="3" ht="12">
      <c r="C3" s="2" t="s">
        <v>0</v>
      </c>
    </row>
    <row r="4" ht="12">
      <c r="C4" s="2" t="s">
        <v>1</v>
      </c>
    </row>
    <row r="5" ht="12">
      <c r="C5" s="1"/>
    </row>
    <row r="6" ht="15">
      <c r="C6" s="3" t="s">
        <v>95</v>
      </c>
    </row>
    <row r="7" ht="12">
      <c r="C7" s="1" t="s">
        <v>61</v>
      </c>
    </row>
    <row r="9" ht="12">
      <c r="D9" s="17"/>
    </row>
    <row r="10" spans="4:7" ht="24">
      <c r="D10" s="14" t="s">
        <v>52</v>
      </c>
      <c r="E10" s="17" t="s">
        <v>65</v>
      </c>
      <c r="F10" s="14"/>
      <c r="G10" s="17"/>
    </row>
    <row r="11" spans="3:5" ht="12">
      <c r="C11" s="1" t="s">
        <v>70</v>
      </c>
      <c r="D11" s="10">
        <v>9.6</v>
      </c>
      <c r="E11" s="10">
        <v>9.8</v>
      </c>
    </row>
    <row r="12" spans="3:5" ht="12">
      <c r="C12" s="1"/>
      <c r="D12" s="10"/>
      <c r="E12" s="10"/>
    </row>
    <row r="13" spans="3:5" ht="12">
      <c r="C13" s="5" t="s">
        <v>9</v>
      </c>
      <c r="D13" s="10">
        <v>39.5</v>
      </c>
      <c r="E13" s="10">
        <v>27.8</v>
      </c>
    </row>
    <row r="14" spans="3:5" ht="12">
      <c r="C14" s="5" t="s">
        <v>4</v>
      </c>
      <c r="D14" s="10">
        <v>17.9</v>
      </c>
      <c r="E14" s="10">
        <v>26.6</v>
      </c>
    </row>
    <row r="15" spans="3:5" ht="12">
      <c r="C15" s="5" t="s">
        <v>6</v>
      </c>
      <c r="D15" s="10">
        <v>14.7</v>
      </c>
      <c r="E15" s="10">
        <v>20.4</v>
      </c>
    </row>
    <row r="16" spans="3:5" ht="12">
      <c r="C16" s="5" t="s">
        <v>32</v>
      </c>
      <c r="D16" s="10">
        <v>14.2</v>
      </c>
      <c r="E16" s="10">
        <v>19.3</v>
      </c>
    </row>
    <row r="17" spans="3:5" ht="12">
      <c r="C17" s="5" t="s">
        <v>24</v>
      </c>
      <c r="D17" s="10">
        <v>10.3</v>
      </c>
      <c r="E17" s="10">
        <v>11.9</v>
      </c>
    </row>
    <row r="18" spans="3:5" ht="12">
      <c r="C18" s="5" t="s">
        <v>17</v>
      </c>
      <c r="D18" s="10">
        <v>9.6</v>
      </c>
      <c r="E18" s="10">
        <v>7.1</v>
      </c>
    </row>
    <row r="19" spans="3:5" ht="12">
      <c r="C19" s="5" t="s">
        <v>18</v>
      </c>
      <c r="D19" s="10">
        <v>9.6</v>
      </c>
      <c r="E19" s="10">
        <v>8</v>
      </c>
    </row>
    <row r="20" spans="3:5" ht="12">
      <c r="C20" s="5" t="s">
        <v>20</v>
      </c>
      <c r="D20" s="10">
        <v>9.4</v>
      </c>
      <c r="E20" s="10">
        <v>12.3</v>
      </c>
    </row>
    <row r="21" spans="3:5" ht="12">
      <c r="C21" s="5" t="s">
        <v>3</v>
      </c>
      <c r="D21" s="10">
        <v>8.9</v>
      </c>
      <c r="E21" s="10">
        <v>10</v>
      </c>
    </row>
    <row r="22" spans="3:5" ht="12">
      <c r="C22" s="5" t="s">
        <v>10</v>
      </c>
      <c r="D22" s="10">
        <v>8.9</v>
      </c>
      <c r="E22" s="10">
        <v>3.7</v>
      </c>
    </row>
    <row r="23" spans="3:5" ht="12">
      <c r="C23" s="5" t="s">
        <v>28</v>
      </c>
      <c r="D23" s="10">
        <v>8.3</v>
      </c>
      <c r="E23" s="10">
        <v>12</v>
      </c>
    </row>
    <row r="24" spans="3:5" ht="12">
      <c r="C24" s="5" t="s">
        <v>13</v>
      </c>
      <c r="D24" s="10">
        <v>8.2</v>
      </c>
      <c r="E24" s="10">
        <v>5.3</v>
      </c>
    </row>
    <row r="25" spans="3:5" ht="12">
      <c r="C25" s="5" t="s">
        <v>5</v>
      </c>
      <c r="D25" s="10">
        <v>7.8</v>
      </c>
      <c r="E25" s="10">
        <v>12</v>
      </c>
    </row>
    <row r="26" spans="3:5" ht="12">
      <c r="C26" s="5" t="s">
        <v>21</v>
      </c>
      <c r="D26" s="10">
        <v>6.8</v>
      </c>
      <c r="E26" s="10">
        <v>5.2</v>
      </c>
    </row>
    <row r="27" spans="3:5" ht="12">
      <c r="C27" s="5" t="s">
        <v>15</v>
      </c>
      <c r="D27" s="10">
        <v>6.7</v>
      </c>
      <c r="E27" s="10">
        <v>9</v>
      </c>
    </row>
    <row r="28" spans="3:5" ht="12">
      <c r="C28" s="5" t="s">
        <v>22</v>
      </c>
      <c r="D28" s="10">
        <v>6.2</v>
      </c>
      <c r="E28" s="10">
        <v>6.9</v>
      </c>
    </row>
    <row r="29" spans="3:5" ht="12">
      <c r="C29" s="5" t="s">
        <v>23</v>
      </c>
      <c r="D29" s="10">
        <v>5.7</v>
      </c>
      <c r="E29" s="10">
        <v>3.5</v>
      </c>
    </row>
    <row r="30" spans="3:5" ht="12">
      <c r="C30" s="5" t="s">
        <v>16</v>
      </c>
      <c r="D30" s="10">
        <v>5.6</v>
      </c>
      <c r="E30" s="10">
        <v>5.6</v>
      </c>
    </row>
    <row r="31" spans="3:5" ht="12">
      <c r="C31" s="5" t="s">
        <v>12</v>
      </c>
      <c r="D31" s="10">
        <v>5.1</v>
      </c>
      <c r="E31" s="10">
        <v>8.1</v>
      </c>
    </row>
    <row r="32" spans="3:5" ht="12">
      <c r="C32" s="5" t="s">
        <v>25</v>
      </c>
      <c r="D32" s="10">
        <v>4.9</v>
      </c>
      <c r="E32" s="10">
        <v>5.4</v>
      </c>
    </row>
    <row r="33" spans="3:5" ht="12">
      <c r="C33" s="5" t="s">
        <v>11</v>
      </c>
      <c r="D33" s="10">
        <v>4.7</v>
      </c>
      <c r="E33" s="10">
        <v>3.4</v>
      </c>
    </row>
    <row r="34" spans="3:5" ht="12">
      <c r="C34" s="5" t="s">
        <v>27</v>
      </c>
      <c r="D34" s="10">
        <v>4.3</v>
      </c>
      <c r="E34" s="10">
        <v>4.9</v>
      </c>
    </row>
    <row r="35" spans="3:5" ht="12">
      <c r="C35" s="5" t="s">
        <v>26</v>
      </c>
      <c r="D35" s="10">
        <v>4.1</v>
      </c>
      <c r="E35" s="10">
        <v>5.7</v>
      </c>
    </row>
    <row r="36" spans="3:5" ht="12">
      <c r="C36" s="5" t="s">
        <v>7</v>
      </c>
      <c r="D36" s="10">
        <v>4</v>
      </c>
      <c r="E36" s="10">
        <v>3.4</v>
      </c>
    </row>
    <row r="37" spans="3:5" ht="12">
      <c r="C37" s="5" t="s">
        <v>8</v>
      </c>
      <c r="D37" s="10">
        <v>3.4</v>
      </c>
      <c r="E37" s="10">
        <v>1.4</v>
      </c>
    </row>
    <row r="38" spans="3:5" ht="12">
      <c r="C38" s="5" t="s">
        <v>14</v>
      </c>
      <c r="D38" s="10">
        <v>2</v>
      </c>
      <c r="E38" s="10">
        <v>1.2</v>
      </c>
    </row>
    <row r="39" spans="3:5" ht="12">
      <c r="C39" s="5" t="s">
        <v>19</v>
      </c>
      <c r="D39" s="10">
        <v>1.7</v>
      </c>
      <c r="E39" s="10">
        <v>1.6</v>
      </c>
    </row>
    <row r="40" ht="12">
      <c r="C40" s="5"/>
    </row>
    <row r="41" spans="3:5" ht="12">
      <c r="C41" s="5" t="s">
        <v>29</v>
      </c>
      <c r="D41" s="10">
        <v>15.1</v>
      </c>
      <c r="E41" s="10">
        <v>13.6</v>
      </c>
    </row>
    <row r="42" spans="3:5" ht="12">
      <c r="C42" s="5"/>
      <c r="D42" s="10"/>
      <c r="E42" s="10"/>
    </row>
    <row r="43" spans="3:5" ht="12">
      <c r="C43" s="5" t="s">
        <v>31</v>
      </c>
      <c r="D43" s="10">
        <v>12.8</v>
      </c>
      <c r="E43" s="10">
        <v>23.3</v>
      </c>
    </row>
    <row r="44" spans="3:6" ht="12">
      <c r="C44" s="16" t="s">
        <v>30</v>
      </c>
      <c r="D44" s="10">
        <v>10.6</v>
      </c>
      <c r="E44" s="10">
        <v>5.9</v>
      </c>
      <c r="F44" s="10"/>
    </row>
    <row r="45" spans="3:6" ht="12">
      <c r="C45" s="16" t="s">
        <v>33</v>
      </c>
      <c r="D45" s="10">
        <v>8.4</v>
      </c>
      <c r="E45" s="10">
        <v>6.8</v>
      </c>
      <c r="F45" s="10"/>
    </row>
    <row r="46" spans="4:6" ht="12">
      <c r="D46" s="10"/>
      <c r="E46" s="10"/>
      <c r="F46" s="10"/>
    </row>
    <row r="47" spans="3:15" ht="24" customHeight="1">
      <c r="C47" s="46" t="s">
        <v>67</v>
      </c>
      <c r="D47" s="46"/>
      <c r="E47" s="46"/>
      <c r="F47" s="46"/>
      <c r="G47" s="46"/>
      <c r="H47" s="46"/>
      <c r="I47" s="46"/>
      <c r="J47" s="46"/>
      <c r="K47" s="46"/>
      <c r="L47" s="46"/>
      <c r="M47" s="46"/>
      <c r="N47" s="46"/>
      <c r="O47" s="46"/>
    </row>
    <row r="48" ht="12">
      <c r="C48" t="s">
        <v>85</v>
      </c>
    </row>
    <row r="49" ht="12">
      <c r="C49" s="7" t="s">
        <v>53</v>
      </c>
    </row>
    <row r="51" ht="12">
      <c r="A51" s="12" t="s">
        <v>2</v>
      </c>
    </row>
    <row r="52" ht="12">
      <c r="A52" t="s">
        <v>94</v>
      </c>
    </row>
    <row r="56" ht="12">
      <c r="A56" s="12"/>
    </row>
    <row r="57" ht="12">
      <c r="A57" s="1"/>
    </row>
  </sheetData>
  <mergeCells count="1">
    <mergeCell ref="C47:O47"/>
  </mergeCells>
  <conditionalFormatting sqref="F45">
    <cfRule type="cellIs" priority="5" dxfId="0" operator="lessThan">
      <formula>-2.4</formula>
    </cfRule>
    <cfRule type="top10" priority="6" dxfId="0" rank="5" bottom="1"/>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57"/>
  <sheetViews>
    <sheetView showGridLines="0" workbookViewId="0" topLeftCell="A1"/>
  </sheetViews>
  <sheetFormatPr defaultColWidth="9.140625" defaultRowHeight="12"/>
  <cols>
    <col min="3" max="3" width="20.7109375" style="0" customWidth="1"/>
    <col min="4" max="7" width="15.7109375" style="0" customWidth="1"/>
    <col min="11" max="26" width="4.00390625" style="0" customWidth="1"/>
  </cols>
  <sheetData>
    <row r="1" ht="12" customHeight="1"/>
    <row r="2" ht="12" customHeight="1"/>
    <row r="3" ht="12">
      <c r="C3" s="2" t="s">
        <v>0</v>
      </c>
    </row>
    <row r="4" ht="12">
      <c r="C4" s="2" t="s">
        <v>1</v>
      </c>
    </row>
    <row r="5" ht="12">
      <c r="C5" s="1"/>
    </row>
    <row r="6" ht="15">
      <c r="C6" s="3" t="s">
        <v>96</v>
      </c>
    </row>
    <row r="7" ht="12">
      <c r="C7" s="1" t="s">
        <v>61</v>
      </c>
    </row>
    <row r="9" ht="12">
      <c r="D9" s="17"/>
    </row>
    <row r="10" spans="4:6" ht="24">
      <c r="D10" s="17" t="s">
        <v>72</v>
      </c>
      <c r="E10" s="17" t="s">
        <v>73</v>
      </c>
      <c r="F10" s="35" t="s">
        <v>98</v>
      </c>
    </row>
    <row r="11" spans="3:6" ht="12">
      <c r="C11" s="1" t="s">
        <v>70</v>
      </c>
      <c r="D11" s="10">
        <v>7.9</v>
      </c>
      <c r="E11" s="10">
        <v>11.3</v>
      </c>
      <c r="F11" s="36">
        <v>9.8</v>
      </c>
    </row>
    <row r="12" spans="3:6" ht="12">
      <c r="C12" s="1"/>
      <c r="D12" s="10"/>
      <c r="E12" s="10"/>
      <c r="F12" s="36"/>
    </row>
    <row r="13" spans="3:6" ht="12">
      <c r="C13" s="5" t="s">
        <v>9</v>
      </c>
      <c r="D13" s="10">
        <v>21.8</v>
      </c>
      <c r="E13" s="10">
        <v>32.6</v>
      </c>
      <c r="F13" s="36">
        <v>27.8</v>
      </c>
    </row>
    <row r="14" spans="3:6" ht="12">
      <c r="C14" s="5" t="s">
        <v>4</v>
      </c>
      <c r="D14" s="10">
        <v>19.9</v>
      </c>
      <c r="E14" s="10">
        <v>31.1</v>
      </c>
      <c r="F14" s="36">
        <v>26.6</v>
      </c>
    </row>
    <row r="15" spans="3:6" ht="12">
      <c r="C15" s="5" t="s">
        <v>6</v>
      </c>
      <c r="D15" s="10">
        <v>16.9</v>
      </c>
      <c r="E15" s="10">
        <v>23.5</v>
      </c>
      <c r="F15" s="36">
        <v>20.4</v>
      </c>
    </row>
    <row r="16" spans="3:6" ht="12">
      <c r="C16" s="5" t="s">
        <v>32</v>
      </c>
      <c r="D16" s="10">
        <v>16.5</v>
      </c>
      <c r="E16" s="10">
        <v>22</v>
      </c>
      <c r="F16" s="36">
        <v>19.3</v>
      </c>
    </row>
    <row r="17" spans="3:6" ht="12">
      <c r="C17" s="5" t="s">
        <v>20</v>
      </c>
      <c r="D17" s="10">
        <v>9.5</v>
      </c>
      <c r="E17" s="10">
        <v>14.8</v>
      </c>
      <c r="F17" s="36">
        <v>12.3</v>
      </c>
    </row>
    <row r="18" spans="3:6" ht="12">
      <c r="C18" s="5" t="s">
        <v>5</v>
      </c>
      <c r="D18" s="10">
        <v>7.2</v>
      </c>
      <c r="E18" s="10">
        <v>15.7</v>
      </c>
      <c r="F18" s="36">
        <v>12</v>
      </c>
    </row>
    <row r="19" spans="3:6" ht="12">
      <c r="C19" s="5" t="s">
        <v>28</v>
      </c>
      <c r="D19" s="10">
        <v>7.2</v>
      </c>
      <c r="E19" s="10">
        <v>16.1</v>
      </c>
      <c r="F19" s="36">
        <v>12</v>
      </c>
    </row>
    <row r="20" spans="3:6" ht="12">
      <c r="C20" s="5" t="s">
        <v>24</v>
      </c>
      <c r="D20" s="10">
        <v>7.5</v>
      </c>
      <c r="E20" s="10">
        <v>14.9</v>
      </c>
      <c r="F20" s="36">
        <v>11.9</v>
      </c>
    </row>
    <row r="21" spans="3:6" ht="12">
      <c r="C21" s="5" t="s">
        <v>3</v>
      </c>
      <c r="D21" s="10">
        <v>7.5</v>
      </c>
      <c r="E21" s="10">
        <v>12</v>
      </c>
      <c r="F21" s="36">
        <v>10</v>
      </c>
    </row>
    <row r="22" spans="3:6" ht="12">
      <c r="C22" s="5" t="s">
        <v>15</v>
      </c>
      <c r="D22" s="10">
        <v>4.9</v>
      </c>
      <c r="E22" s="10">
        <v>11</v>
      </c>
      <c r="F22" s="36">
        <v>9</v>
      </c>
    </row>
    <row r="23" spans="3:6" ht="12">
      <c r="C23" s="5" t="s">
        <v>12</v>
      </c>
      <c r="D23" s="10">
        <v>6</v>
      </c>
      <c r="E23" s="10">
        <v>9.5</v>
      </c>
      <c r="F23" s="36">
        <v>8.1</v>
      </c>
    </row>
    <row r="24" spans="3:9" ht="15">
      <c r="C24" s="5" t="s">
        <v>18</v>
      </c>
      <c r="D24" s="10">
        <v>6.1</v>
      </c>
      <c r="E24" s="10">
        <v>9.2</v>
      </c>
      <c r="F24" s="36">
        <v>8</v>
      </c>
      <c r="I24" s="34"/>
    </row>
    <row r="25" spans="3:6" ht="12">
      <c r="C25" s="5" t="s">
        <v>17</v>
      </c>
      <c r="D25" s="10">
        <v>6.3</v>
      </c>
      <c r="E25" s="10">
        <v>7.8</v>
      </c>
      <c r="F25" s="36">
        <v>7.1</v>
      </c>
    </row>
    <row r="26" spans="3:6" ht="12">
      <c r="C26" s="5" t="s">
        <v>22</v>
      </c>
      <c r="D26" s="10">
        <v>4.4</v>
      </c>
      <c r="E26" s="10">
        <v>8.5</v>
      </c>
      <c r="F26" s="36">
        <v>6.9</v>
      </c>
    </row>
    <row r="27" spans="3:6" ht="12">
      <c r="C27" s="5" t="s">
        <v>26</v>
      </c>
      <c r="D27" s="10">
        <v>3.3</v>
      </c>
      <c r="E27" s="10">
        <v>7.3</v>
      </c>
      <c r="F27" s="36">
        <v>5.7</v>
      </c>
    </row>
    <row r="28" spans="3:6" ht="12">
      <c r="C28" s="5" t="s">
        <v>16</v>
      </c>
      <c r="D28" s="10">
        <v>3.7</v>
      </c>
      <c r="E28" s="10">
        <v>6.6</v>
      </c>
      <c r="F28" s="36">
        <v>5.6</v>
      </c>
    </row>
    <row r="29" spans="3:6" ht="12">
      <c r="C29" s="5" t="s">
        <v>25</v>
      </c>
      <c r="D29" s="10">
        <v>3.7</v>
      </c>
      <c r="E29" s="10">
        <v>6.7</v>
      </c>
      <c r="F29" s="36">
        <v>5.4</v>
      </c>
    </row>
    <row r="30" spans="3:6" ht="12">
      <c r="C30" s="5" t="s">
        <v>13</v>
      </c>
      <c r="D30" s="10">
        <v>4.4</v>
      </c>
      <c r="E30" s="10">
        <v>6</v>
      </c>
      <c r="F30" s="36">
        <v>5.3</v>
      </c>
    </row>
    <row r="31" spans="3:6" ht="12">
      <c r="C31" s="5" t="s">
        <v>21</v>
      </c>
      <c r="D31" s="10">
        <v>3.5</v>
      </c>
      <c r="E31" s="10">
        <v>6.5</v>
      </c>
      <c r="F31" s="36">
        <v>5.2</v>
      </c>
    </row>
    <row r="32" spans="3:6" ht="12">
      <c r="C32" s="5" t="s">
        <v>27</v>
      </c>
      <c r="D32" s="10">
        <v>3.1</v>
      </c>
      <c r="E32" s="10">
        <v>6.3</v>
      </c>
      <c r="F32" s="36">
        <v>4.9</v>
      </c>
    </row>
    <row r="33" spans="3:6" ht="12">
      <c r="C33" s="5" t="s">
        <v>10</v>
      </c>
      <c r="D33" s="10">
        <v>3.2</v>
      </c>
      <c r="E33" s="10">
        <v>4</v>
      </c>
      <c r="F33" s="36">
        <v>3.7</v>
      </c>
    </row>
    <row r="34" spans="3:6" ht="12">
      <c r="C34" s="5" t="s">
        <v>23</v>
      </c>
      <c r="D34" s="10">
        <v>2.9</v>
      </c>
      <c r="E34" s="10">
        <v>3.9</v>
      </c>
      <c r="F34" s="36">
        <v>3.5</v>
      </c>
    </row>
    <row r="35" spans="3:6" ht="12">
      <c r="C35" s="5" t="s">
        <v>7</v>
      </c>
      <c r="D35" s="10">
        <v>3</v>
      </c>
      <c r="E35" s="10">
        <v>3.6</v>
      </c>
      <c r="F35" s="36">
        <v>3.4</v>
      </c>
    </row>
    <row r="36" spans="3:6" ht="12">
      <c r="C36" s="5" t="s">
        <v>11</v>
      </c>
      <c r="D36" s="10">
        <v>2.4</v>
      </c>
      <c r="E36" s="10">
        <v>4.2</v>
      </c>
      <c r="F36" s="36">
        <v>3.4</v>
      </c>
    </row>
    <row r="37" spans="3:6" ht="12">
      <c r="C37" s="5" t="s">
        <v>19</v>
      </c>
      <c r="D37" s="10">
        <v>1.9</v>
      </c>
      <c r="E37" s="10">
        <v>1.3</v>
      </c>
      <c r="F37" s="36">
        <v>1.6</v>
      </c>
    </row>
    <row r="38" spans="3:6" ht="12">
      <c r="C38" s="5" t="s">
        <v>8</v>
      </c>
      <c r="D38" s="10">
        <v>1.5</v>
      </c>
      <c r="E38" s="10">
        <v>1.3</v>
      </c>
      <c r="F38" s="36">
        <v>1.4</v>
      </c>
    </row>
    <row r="39" spans="3:6" ht="12">
      <c r="C39" s="5" t="s">
        <v>14</v>
      </c>
      <c r="D39" s="10">
        <v>1.2</v>
      </c>
      <c r="E39" s="10">
        <v>1.2</v>
      </c>
      <c r="F39" s="36">
        <v>1.2</v>
      </c>
    </row>
    <row r="40" spans="3:6" ht="12">
      <c r="C40" s="5"/>
      <c r="D40" s="10"/>
      <c r="E40" s="10"/>
      <c r="F40" s="36"/>
    </row>
    <row r="41" spans="3:6" ht="12">
      <c r="C41" s="5" t="s">
        <v>29</v>
      </c>
      <c r="D41" s="10">
        <v>12</v>
      </c>
      <c r="E41" s="10">
        <v>15</v>
      </c>
      <c r="F41" s="36">
        <v>13.6</v>
      </c>
    </row>
    <row r="42" spans="3:6" ht="12">
      <c r="C42" s="5"/>
      <c r="D42" s="10"/>
      <c r="E42" s="10"/>
      <c r="F42" s="36"/>
    </row>
    <row r="43" spans="3:6" ht="12">
      <c r="C43" s="5" t="s">
        <v>31</v>
      </c>
      <c r="D43" s="10">
        <v>19.1</v>
      </c>
      <c r="E43" s="10">
        <v>27.1</v>
      </c>
      <c r="F43" s="36">
        <v>23.3</v>
      </c>
    </row>
    <row r="44" spans="3:6" ht="12">
      <c r="C44" s="16" t="s">
        <v>33</v>
      </c>
      <c r="D44" s="10">
        <v>6.3</v>
      </c>
      <c r="E44" s="10">
        <v>7.2</v>
      </c>
      <c r="F44" s="36">
        <v>6.8</v>
      </c>
    </row>
    <row r="45" spans="3:6" ht="12">
      <c r="C45" s="16" t="s">
        <v>30</v>
      </c>
      <c r="D45" s="10">
        <v>5.3</v>
      </c>
      <c r="E45" s="10">
        <v>6.5</v>
      </c>
      <c r="F45" s="36">
        <v>5.9</v>
      </c>
    </row>
    <row r="46" spans="4:6" ht="12">
      <c r="D46" s="10"/>
      <c r="E46" s="10"/>
      <c r="F46" s="10"/>
    </row>
    <row r="47" spans="3:15" ht="24" customHeight="1">
      <c r="C47" s="46" t="s">
        <v>156</v>
      </c>
      <c r="D47" s="46"/>
      <c r="E47" s="46"/>
      <c r="F47" s="46"/>
      <c r="G47" s="46"/>
      <c r="H47" s="46"/>
      <c r="I47" s="46"/>
      <c r="J47" s="46"/>
      <c r="K47" s="46"/>
      <c r="L47" s="46"/>
      <c r="M47" s="46"/>
      <c r="N47" s="46"/>
      <c r="O47" s="46"/>
    </row>
    <row r="48" ht="12">
      <c r="C48" t="s">
        <v>85</v>
      </c>
    </row>
    <row r="49" ht="12">
      <c r="C49" s="7" t="s">
        <v>53</v>
      </c>
    </row>
    <row r="51" ht="12">
      <c r="A51" s="12" t="s">
        <v>2</v>
      </c>
    </row>
    <row r="52" ht="12">
      <c r="A52" t="s">
        <v>97</v>
      </c>
    </row>
    <row r="56" ht="12">
      <c r="A56" s="12"/>
    </row>
    <row r="57" ht="12">
      <c r="A57" s="1"/>
    </row>
  </sheetData>
  <mergeCells count="1">
    <mergeCell ref="C47:O47"/>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GridLines="0" workbookViewId="0" topLeftCell="A1"/>
  </sheetViews>
  <sheetFormatPr defaultColWidth="9.140625" defaultRowHeight="12"/>
  <cols>
    <col min="3" max="3" width="15.421875" style="0" customWidth="1"/>
    <col min="4" max="13" width="6.421875" style="0" customWidth="1"/>
    <col min="14" max="14" width="63.140625" style="0" customWidth="1"/>
    <col min="15" max="27" width="9.57421875" style="0" customWidth="1"/>
  </cols>
  <sheetData>
    <row r="1" ht="12" customHeight="1">
      <c r="C1" s="28"/>
    </row>
    <row r="2" ht="12" customHeight="1"/>
    <row r="3" ht="12">
      <c r="C3" s="2" t="s">
        <v>0</v>
      </c>
    </row>
    <row r="4" ht="12">
      <c r="C4" s="2" t="s">
        <v>1</v>
      </c>
    </row>
    <row r="5" ht="12">
      <c r="C5" s="1"/>
    </row>
    <row r="6" ht="15">
      <c r="C6" s="3" t="s">
        <v>110</v>
      </c>
    </row>
    <row r="7" ht="12">
      <c r="C7" s="4" t="s">
        <v>61</v>
      </c>
    </row>
    <row r="8" spans="4:13" ht="12">
      <c r="D8" s="25">
        <f aca="true" t="shared" si="0" ref="D8:M8">+D15-D13</f>
        <v>3</v>
      </c>
      <c r="E8" s="25">
        <f t="shared" si="0"/>
        <v>3.9000000000000004</v>
      </c>
      <c r="F8" s="25">
        <f t="shared" si="0"/>
        <v>3.6000000000000005</v>
      </c>
      <c r="G8" s="25">
        <f t="shared" si="0"/>
        <v>2.8999999999999995</v>
      </c>
      <c r="H8" s="25">
        <f t="shared" si="0"/>
        <v>3</v>
      </c>
      <c r="I8" s="25">
        <f t="shared" si="0"/>
        <v>2.6000000000000005</v>
      </c>
      <c r="J8" s="25">
        <f t="shared" si="0"/>
        <v>2.8</v>
      </c>
      <c r="K8" s="25">
        <f t="shared" si="0"/>
        <v>3</v>
      </c>
      <c r="L8" s="25">
        <f t="shared" si="0"/>
        <v>2.5999999999999996</v>
      </c>
      <c r="M8" s="25">
        <f t="shared" si="0"/>
        <v>2.7</v>
      </c>
    </row>
    <row r="9" spans="4:12" ht="12">
      <c r="D9" s="25"/>
      <c r="E9" s="25"/>
      <c r="F9" s="25"/>
      <c r="G9" s="25"/>
      <c r="H9" s="25"/>
      <c r="I9" s="25"/>
      <c r="J9" s="25"/>
      <c r="K9" s="25"/>
      <c r="L9" s="25"/>
    </row>
    <row r="10" spans="4:19" ht="12">
      <c r="D10" s="14" t="s">
        <v>100</v>
      </c>
      <c r="E10" s="14" t="s">
        <v>101</v>
      </c>
      <c r="F10" s="14" t="s">
        <v>102</v>
      </c>
      <c r="G10" s="14" t="s">
        <v>103</v>
      </c>
      <c r="H10" s="14" t="s">
        <v>104</v>
      </c>
      <c r="I10" s="14" t="s">
        <v>105</v>
      </c>
      <c r="J10" s="14" t="s">
        <v>106</v>
      </c>
      <c r="K10" s="14" t="s">
        <v>107</v>
      </c>
      <c r="L10" s="14" t="s">
        <v>108</v>
      </c>
      <c r="M10" s="37" t="s">
        <v>109</v>
      </c>
      <c r="P10" s="14"/>
      <c r="Q10" s="14"/>
      <c r="R10" s="14"/>
      <c r="S10" s="14"/>
    </row>
    <row r="11" spans="3:17" ht="12">
      <c r="C11" s="23" t="s">
        <v>52</v>
      </c>
      <c r="D11" s="31">
        <v>8.9</v>
      </c>
      <c r="E11" s="31">
        <v>9.4</v>
      </c>
      <c r="F11" s="31">
        <v>10.2</v>
      </c>
      <c r="G11" s="31">
        <v>9.8</v>
      </c>
      <c r="H11" s="31">
        <v>9.1</v>
      </c>
      <c r="I11" s="31">
        <v>8.4</v>
      </c>
      <c r="J11" s="31">
        <v>7.9</v>
      </c>
      <c r="K11" s="31">
        <v>6.9</v>
      </c>
      <c r="L11" s="31">
        <v>6.1</v>
      </c>
      <c r="M11" s="25">
        <v>5.7</v>
      </c>
      <c r="P11" s="14"/>
      <c r="Q11" s="14"/>
    </row>
    <row r="12" spans="3:17" ht="24">
      <c r="C12" s="33" t="s">
        <v>79</v>
      </c>
      <c r="D12" s="18">
        <v>6</v>
      </c>
      <c r="E12" s="18">
        <v>6.5</v>
      </c>
      <c r="F12" s="18">
        <v>6.8</v>
      </c>
      <c r="G12" s="18">
        <v>6.6</v>
      </c>
      <c r="H12" s="18">
        <v>5.9</v>
      </c>
      <c r="I12" s="18">
        <v>5.2</v>
      </c>
      <c r="J12" s="18">
        <v>5.5</v>
      </c>
      <c r="K12" s="18">
        <v>5</v>
      </c>
      <c r="L12" s="18">
        <v>4.8</v>
      </c>
      <c r="M12" s="25">
        <v>4.8</v>
      </c>
      <c r="P12" s="14"/>
      <c r="Q12" s="14"/>
    </row>
    <row r="13" spans="3:17" ht="24">
      <c r="C13" s="33" t="s">
        <v>80</v>
      </c>
      <c r="D13" s="18">
        <v>5.9</v>
      </c>
      <c r="E13" s="18">
        <v>6.1</v>
      </c>
      <c r="F13" s="18">
        <v>6.3</v>
      </c>
      <c r="G13" s="18">
        <v>5.8</v>
      </c>
      <c r="H13" s="18">
        <v>5.1</v>
      </c>
      <c r="I13" s="18">
        <v>4.6</v>
      </c>
      <c r="J13" s="18">
        <v>4.9</v>
      </c>
      <c r="K13" s="18">
        <v>4.2</v>
      </c>
      <c r="L13" s="18">
        <v>3.7</v>
      </c>
      <c r="M13" s="25">
        <v>3.3</v>
      </c>
      <c r="N13" s="10"/>
      <c r="O13" s="10"/>
      <c r="P13" s="10"/>
      <c r="Q13" s="10"/>
    </row>
    <row r="14" spans="3:17" ht="24">
      <c r="C14" s="33" t="s">
        <v>81</v>
      </c>
      <c r="D14" s="18">
        <v>8.3</v>
      </c>
      <c r="E14" s="18">
        <v>9</v>
      </c>
      <c r="F14" s="18">
        <v>9.2</v>
      </c>
      <c r="G14" s="18">
        <v>8.7</v>
      </c>
      <c r="H14" s="18">
        <v>8</v>
      </c>
      <c r="I14" s="18">
        <v>7</v>
      </c>
      <c r="J14" s="18">
        <v>7</v>
      </c>
      <c r="K14" s="18">
        <v>6.5</v>
      </c>
      <c r="L14" s="18">
        <v>5.6</v>
      </c>
      <c r="M14" s="25">
        <v>5.3</v>
      </c>
      <c r="N14" s="10"/>
      <c r="O14" s="10"/>
      <c r="P14" s="10"/>
      <c r="Q14" s="10"/>
    </row>
    <row r="15" spans="3:17" ht="24">
      <c r="C15" s="33" t="s">
        <v>82</v>
      </c>
      <c r="D15" s="18">
        <v>8.9</v>
      </c>
      <c r="E15" s="18">
        <v>10</v>
      </c>
      <c r="F15" s="18">
        <v>9.9</v>
      </c>
      <c r="G15" s="18">
        <v>8.7</v>
      </c>
      <c r="H15" s="18">
        <v>8.1</v>
      </c>
      <c r="I15" s="18">
        <v>7.2</v>
      </c>
      <c r="J15" s="18">
        <v>7.7</v>
      </c>
      <c r="K15" s="18">
        <v>7.2</v>
      </c>
      <c r="L15" s="18">
        <v>6.3</v>
      </c>
      <c r="M15" s="25">
        <v>6</v>
      </c>
      <c r="N15" s="10"/>
      <c r="O15" s="10"/>
      <c r="P15" s="10"/>
      <c r="Q15" s="10"/>
    </row>
    <row r="16" spans="4:12" ht="12">
      <c r="D16" s="25"/>
      <c r="E16" s="25"/>
      <c r="F16" s="25"/>
      <c r="G16" s="25"/>
      <c r="H16" s="25"/>
      <c r="I16" s="25"/>
      <c r="J16" s="25"/>
      <c r="K16" s="25"/>
      <c r="L16" s="25"/>
    </row>
    <row r="17" spans="3:15" ht="36" customHeight="1">
      <c r="C17" s="46" t="s">
        <v>149</v>
      </c>
      <c r="D17" s="46"/>
      <c r="E17" s="46"/>
      <c r="F17" s="46"/>
      <c r="G17" s="46"/>
      <c r="H17" s="46"/>
      <c r="I17" s="46"/>
      <c r="J17" s="46"/>
      <c r="K17" s="46"/>
      <c r="L17" s="46"/>
      <c r="M17" s="46"/>
      <c r="N17" s="46"/>
      <c r="O17" s="38"/>
    </row>
    <row r="18" ht="12" customHeight="1">
      <c r="C18" s="7" t="s">
        <v>41</v>
      </c>
    </row>
    <row r="20" ht="12">
      <c r="A20" s="12" t="s">
        <v>2</v>
      </c>
    </row>
    <row r="21" ht="12">
      <c r="A21" t="s">
        <v>99</v>
      </c>
    </row>
    <row r="27" ht="12">
      <c r="A27" s="12"/>
    </row>
    <row r="28" ht="12">
      <c r="A28" s="1"/>
    </row>
  </sheetData>
  <mergeCells count="1">
    <mergeCell ref="C17:N1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7"/>
  <sheetViews>
    <sheetView showGridLines="0" workbookViewId="0" topLeftCell="A1"/>
  </sheetViews>
  <sheetFormatPr defaultColWidth="9.140625" defaultRowHeight="12"/>
  <cols>
    <col min="3" max="3" width="16.421875" style="0" customWidth="1"/>
    <col min="4" max="9" width="15.7109375" style="0" customWidth="1"/>
    <col min="10" max="12" width="8.7109375" style="0" customWidth="1"/>
    <col min="13" max="17" width="5.7109375" style="0" customWidth="1"/>
  </cols>
  <sheetData>
    <row r="1" ht="12" customHeight="1"/>
    <row r="2" ht="12" customHeight="1"/>
    <row r="3" ht="12">
      <c r="C3" s="2" t="s">
        <v>0</v>
      </c>
    </row>
    <row r="4" ht="12">
      <c r="C4" s="2" t="s">
        <v>1</v>
      </c>
    </row>
    <row r="5" ht="12">
      <c r="C5" s="1"/>
    </row>
    <row r="6" ht="15">
      <c r="C6" s="3" t="s">
        <v>129</v>
      </c>
    </row>
    <row r="7" ht="12">
      <c r="C7" s="4" t="s">
        <v>61</v>
      </c>
    </row>
    <row r="10" spans="4:12" ht="24">
      <c r="D10" s="14" t="s">
        <v>52</v>
      </c>
      <c r="E10" s="17" t="s">
        <v>65</v>
      </c>
      <c r="F10" s="14"/>
      <c r="G10" s="14"/>
      <c r="H10" s="14"/>
      <c r="I10" s="14"/>
      <c r="J10" s="14"/>
      <c r="K10" s="14"/>
      <c r="L10" s="14"/>
    </row>
    <row r="11" spans="3:12" ht="12">
      <c r="C11" s="1" t="s">
        <v>71</v>
      </c>
      <c r="D11" s="10">
        <v>5.7</v>
      </c>
      <c r="E11" s="10">
        <v>5</v>
      </c>
      <c r="F11" s="10"/>
      <c r="G11" s="10"/>
      <c r="H11" s="18"/>
      <c r="I11" s="18"/>
      <c r="J11" s="18"/>
      <c r="K11" s="18"/>
      <c r="L11" s="18"/>
    </row>
    <row r="12" spans="3:12" ht="12">
      <c r="C12" s="1"/>
      <c r="D12" s="10"/>
      <c r="E12" s="10"/>
      <c r="G12" s="10"/>
      <c r="H12" s="18"/>
      <c r="I12" s="18"/>
      <c r="J12" s="18"/>
      <c r="K12" s="18"/>
      <c r="L12" s="18"/>
    </row>
    <row r="13" spans="3:12" ht="12">
      <c r="C13" s="5" t="s">
        <v>4</v>
      </c>
      <c r="D13" s="10">
        <v>19.9</v>
      </c>
      <c r="E13" s="10">
        <v>29.1</v>
      </c>
      <c r="G13" s="10"/>
      <c r="H13" s="18"/>
      <c r="I13" s="18"/>
      <c r="J13" s="18"/>
      <c r="K13" s="18"/>
      <c r="L13" s="18"/>
    </row>
    <row r="14" spans="3:12" ht="12">
      <c r="C14" s="5" t="s">
        <v>9</v>
      </c>
      <c r="D14" s="10">
        <v>16.2</v>
      </c>
      <c r="E14" s="10">
        <v>13</v>
      </c>
      <c r="G14" s="10"/>
      <c r="H14" s="18"/>
      <c r="I14" s="18"/>
      <c r="J14" s="18"/>
      <c r="K14" s="18"/>
      <c r="L14" s="18"/>
    </row>
    <row r="15" spans="3:12" ht="12">
      <c r="C15" s="5" t="s">
        <v>24</v>
      </c>
      <c r="D15" s="10">
        <v>14.5</v>
      </c>
      <c r="E15" s="10">
        <v>15.9</v>
      </c>
      <c r="G15" s="10"/>
      <c r="H15" s="18"/>
      <c r="I15" s="18"/>
      <c r="J15" s="18"/>
      <c r="K15" s="18"/>
      <c r="L15" s="18"/>
    </row>
    <row r="16" spans="3:12" ht="12">
      <c r="C16" s="5" t="s">
        <v>116</v>
      </c>
      <c r="D16" s="10">
        <v>9.4</v>
      </c>
      <c r="E16" s="10">
        <v>2.5</v>
      </c>
      <c r="G16" s="10"/>
      <c r="H16" s="18"/>
      <c r="I16" s="18"/>
      <c r="J16" s="18"/>
      <c r="K16" s="18"/>
      <c r="L16" s="18"/>
    </row>
    <row r="17" spans="3:10" ht="12">
      <c r="C17" s="5" t="s">
        <v>117</v>
      </c>
      <c r="D17" s="10">
        <v>9.4</v>
      </c>
      <c r="E17" s="10">
        <v>11.5</v>
      </c>
      <c r="G17" s="10"/>
      <c r="H17" s="18"/>
      <c r="I17" s="18"/>
      <c r="J17" s="18"/>
    </row>
    <row r="18" spans="3:13" ht="12">
      <c r="C18" s="5" t="s">
        <v>18</v>
      </c>
      <c r="D18" s="10">
        <v>8.7</v>
      </c>
      <c r="E18" s="10">
        <v>6</v>
      </c>
      <c r="G18" s="10"/>
      <c r="K18" s="19"/>
      <c r="L18" s="19"/>
      <c r="M18" s="19"/>
    </row>
    <row r="19" spans="3:10" ht="12">
      <c r="C19" s="5" t="s">
        <v>127</v>
      </c>
      <c r="D19" s="10">
        <v>8.5</v>
      </c>
      <c r="E19" s="10">
        <v>7.2</v>
      </c>
      <c r="G19" s="10"/>
      <c r="H19" s="19"/>
      <c r="I19" s="19"/>
      <c r="J19" s="19"/>
    </row>
    <row r="20" spans="3:7" ht="12">
      <c r="C20" s="5" t="s">
        <v>118</v>
      </c>
      <c r="D20" s="10">
        <v>7.9</v>
      </c>
      <c r="E20" s="10">
        <v>7.9</v>
      </c>
      <c r="G20" s="10"/>
    </row>
    <row r="21" spans="3:7" ht="12">
      <c r="C21" s="5" t="s">
        <v>15</v>
      </c>
      <c r="D21" s="10">
        <v>7.8</v>
      </c>
      <c r="E21" s="10">
        <v>10</v>
      </c>
      <c r="G21" s="10"/>
    </row>
    <row r="22" spans="3:7" ht="12">
      <c r="C22" s="5" t="s">
        <v>119</v>
      </c>
      <c r="D22" s="10">
        <v>7.3</v>
      </c>
      <c r="E22" s="10">
        <v>10</v>
      </c>
      <c r="G22" s="10"/>
    </row>
    <row r="23" spans="3:7" ht="12">
      <c r="C23" s="5" t="s">
        <v>120</v>
      </c>
      <c r="D23" s="10">
        <v>5.6</v>
      </c>
      <c r="E23" s="10">
        <v>5.4</v>
      </c>
      <c r="G23" s="10"/>
    </row>
    <row r="24" spans="3:7" ht="12">
      <c r="C24" s="5" t="s">
        <v>55</v>
      </c>
      <c r="D24" s="10">
        <v>5.4</v>
      </c>
      <c r="E24" s="10">
        <v>3.4</v>
      </c>
      <c r="G24" s="10"/>
    </row>
    <row r="25" spans="3:7" ht="12">
      <c r="C25" s="5" t="s">
        <v>56</v>
      </c>
      <c r="D25" s="10">
        <v>4.9</v>
      </c>
      <c r="E25" s="10">
        <v>1.8</v>
      </c>
      <c r="G25" s="10"/>
    </row>
    <row r="26" spans="3:7" ht="12">
      <c r="C26" s="5" t="s">
        <v>121</v>
      </c>
      <c r="D26" s="10">
        <v>4.7</v>
      </c>
      <c r="E26" s="10">
        <v>3.2</v>
      </c>
      <c r="G26" s="10"/>
    </row>
    <row r="27" spans="1:7" ht="12">
      <c r="A27" s="12"/>
      <c r="C27" s="5" t="s">
        <v>122</v>
      </c>
      <c r="D27" s="10">
        <v>4.3</v>
      </c>
      <c r="E27" s="10">
        <v>1.6</v>
      </c>
      <c r="G27" s="10"/>
    </row>
    <row r="28" spans="1:7" ht="12">
      <c r="A28" s="1"/>
      <c r="C28" s="5" t="s">
        <v>19</v>
      </c>
      <c r="D28" s="10">
        <v>3.7</v>
      </c>
      <c r="E28" s="10">
        <v>2.6</v>
      </c>
      <c r="G28" s="10"/>
    </row>
    <row r="29" spans="3:7" ht="12">
      <c r="C29" s="5" t="s">
        <v>22</v>
      </c>
      <c r="D29" s="10">
        <v>3.6</v>
      </c>
      <c r="E29" s="10">
        <v>4.1</v>
      </c>
      <c r="G29" s="10"/>
    </row>
    <row r="30" spans="3:7" ht="12">
      <c r="C30" s="5" t="s">
        <v>123</v>
      </c>
      <c r="D30" s="10">
        <v>3.3</v>
      </c>
      <c r="E30" s="10">
        <v>4</v>
      </c>
      <c r="G30" s="10"/>
    </row>
    <row r="31" spans="3:7" ht="12">
      <c r="C31" s="5" t="s">
        <v>5</v>
      </c>
      <c r="D31" s="10">
        <v>2.7</v>
      </c>
      <c r="E31" s="10">
        <v>2.2</v>
      </c>
      <c r="G31" s="10"/>
    </row>
    <row r="32" spans="3:7" ht="12">
      <c r="C32" s="5" t="s">
        <v>124</v>
      </c>
      <c r="D32" s="10">
        <v>2.7</v>
      </c>
      <c r="E32" s="10">
        <v>2.3</v>
      </c>
      <c r="G32" s="10"/>
    </row>
    <row r="33" spans="3:7" ht="12">
      <c r="C33" s="5" t="s">
        <v>6</v>
      </c>
      <c r="D33" s="10">
        <v>2.6</v>
      </c>
      <c r="E33" s="10">
        <v>1.3</v>
      </c>
      <c r="G33" s="10"/>
    </row>
    <row r="34" spans="3:7" ht="12">
      <c r="C34" s="5" t="s">
        <v>21</v>
      </c>
      <c r="D34" s="10">
        <v>2.6</v>
      </c>
      <c r="E34" s="10">
        <v>1.3</v>
      </c>
      <c r="G34" s="10"/>
    </row>
    <row r="35" spans="3:7" ht="12">
      <c r="C35" s="5" t="s">
        <v>25</v>
      </c>
      <c r="D35" s="10">
        <v>2.6</v>
      </c>
      <c r="E35" s="10">
        <v>3.9</v>
      </c>
      <c r="G35" s="10"/>
    </row>
    <row r="36" spans="3:7" ht="12">
      <c r="C36" s="5" t="s">
        <v>125</v>
      </c>
      <c r="D36" s="10">
        <v>2.4</v>
      </c>
      <c r="E36" s="10">
        <v>1.1</v>
      </c>
      <c r="G36" s="10"/>
    </row>
    <row r="37" spans="3:7" ht="12">
      <c r="C37" s="5" t="s">
        <v>27</v>
      </c>
      <c r="D37" s="10">
        <v>2.4</v>
      </c>
      <c r="E37" s="10">
        <v>1.2</v>
      </c>
      <c r="G37" s="10"/>
    </row>
    <row r="38" spans="3:7" ht="12">
      <c r="C38" s="5" t="s">
        <v>28</v>
      </c>
      <c r="D38" s="10">
        <v>1.8</v>
      </c>
      <c r="E38" s="10">
        <v>0.4</v>
      </c>
      <c r="G38" s="10"/>
    </row>
    <row r="39" spans="3:7" ht="12">
      <c r="C39" s="5" t="s">
        <v>57</v>
      </c>
      <c r="D39" s="10">
        <v>1.3</v>
      </c>
      <c r="E39" s="10">
        <v>0.3</v>
      </c>
      <c r="G39" s="10"/>
    </row>
    <row r="40" spans="3:7" ht="12">
      <c r="C40" s="5"/>
      <c r="D40" s="10"/>
      <c r="E40" s="10"/>
      <c r="F40" s="10"/>
      <c r="G40" s="10"/>
    </row>
    <row r="41" spans="3:7" ht="12">
      <c r="C41" s="5" t="s">
        <v>60</v>
      </c>
      <c r="D41" s="10">
        <v>4.6</v>
      </c>
      <c r="E41" s="10">
        <v>1.4</v>
      </c>
      <c r="F41" s="10"/>
      <c r="G41" s="10"/>
    </row>
    <row r="42" spans="3:7" ht="12">
      <c r="C42" s="5"/>
      <c r="D42" s="10"/>
      <c r="E42" s="10"/>
      <c r="F42" s="10"/>
      <c r="G42" s="10"/>
    </row>
    <row r="43" spans="3:7" ht="12">
      <c r="C43" s="16" t="s">
        <v>58</v>
      </c>
      <c r="D43" s="10">
        <v>2.1</v>
      </c>
      <c r="E43" s="10">
        <v>0.3</v>
      </c>
      <c r="F43" s="10"/>
      <c r="G43" s="10"/>
    </row>
    <row r="44" spans="3:7" ht="12">
      <c r="C44" s="16" t="s">
        <v>126</v>
      </c>
      <c r="D44" s="10">
        <v>2</v>
      </c>
      <c r="E44" s="10">
        <v>0.8</v>
      </c>
      <c r="F44" s="10"/>
      <c r="G44" s="10"/>
    </row>
    <row r="45" spans="3:7" ht="12">
      <c r="C45" s="5" t="s">
        <v>59</v>
      </c>
      <c r="D45" s="10">
        <v>1.3</v>
      </c>
      <c r="E45" s="10">
        <v>1.4</v>
      </c>
      <c r="F45" s="10"/>
      <c r="G45" s="10"/>
    </row>
    <row r="47" spans="3:9" ht="36" customHeight="1">
      <c r="C47" s="46" t="s">
        <v>112</v>
      </c>
      <c r="D47" s="46"/>
      <c r="E47" s="46"/>
      <c r="F47" s="46"/>
      <c r="G47" s="46"/>
      <c r="H47" s="46"/>
      <c r="I47" s="46"/>
    </row>
    <row r="48" ht="12">
      <c r="C48" t="s">
        <v>138</v>
      </c>
    </row>
    <row r="49" ht="12">
      <c r="C49" t="s">
        <v>115</v>
      </c>
    </row>
    <row r="50" ht="12">
      <c r="C50" t="s">
        <v>128</v>
      </c>
    </row>
    <row r="51" ht="12">
      <c r="C51" s="7" t="s">
        <v>41</v>
      </c>
    </row>
    <row r="56" ht="12">
      <c r="A56" s="12" t="s">
        <v>2</v>
      </c>
    </row>
    <row r="57" ht="12">
      <c r="A57" t="s">
        <v>111</v>
      </c>
    </row>
  </sheetData>
  <mergeCells count="1">
    <mergeCell ref="C47:I47"/>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57"/>
  <sheetViews>
    <sheetView showGridLines="0" workbookViewId="0" topLeftCell="A1"/>
  </sheetViews>
  <sheetFormatPr defaultColWidth="9.140625" defaultRowHeight="12"/>
  <cols>
    <col min="3" max="3" width="16.421875" style="0" customWidth="1"/>
    <col min="4" max="6" width="14.28125" style="0" customWidth="1"/>
    <col min="7" max="9" width="15.7109375" style="0" customWidth="1"/>
    <col min="10" max="12" width="8.7109375" style="0" customWidth="1"/>
    <col min="13" max="17" width="5.7109375" style="0" customWidth="1"/>
  </cols>
  <sheetData>
    <row r="1" ht="12" customHeight="1"/>
    <row r="2" ht="12" customHeight="1"/>
    <row r="3" ht="12">
      <c r="C3" s="2" t="s">
        <v>0</v>
      </c>
    </row>
    <row r="4" ht="12">
      <c r="C4" s="2" t="s">
        <v>1</v>
      </c>
    </row>
    <row r="5" ht="12">
      <c r="C5" s="1"/>
    </row>
    <row r="6" ht="15">
      <c r="C6" s="3" t="s">
        <v>130</v>
      </c>
    </row>
    <row r="7" ht="12">
      <c r="C7" s="4" t="s">
        <v>61</v>
      </c>
    </row>
    <row r="10" spans="4:12" ht="24">
      <c r="D10" s="17" t="s">
        <v>72</v>
      </c>
      <c r="E10" s="17" t="s">
        <v>73</v>
      </c>
      <c r="F10" s="35" t="s">
        <v>114</v>
      </c>
      <c r="G10" s="14"/>
      <c r="H10" s="14"/>
      <c r="I10" s="14"/>
      <c r="J10" s="14"/>
      <c r="K10" s="14"/>
      <c r="L10" s="14"/>
    </row>
    <row r="11" spans="3:12" ht="12">
      <c r="C11" s="1" t="s">
        <v>71</v>
      </c>
      <c r="D11" s="10">
        <v>4.2</v>
      </c>
      <c r="E11" s="10">
        <v>5.6</v>
      </c>
      <c r="F11" s="36">
        <v>5</v>
      </c>
      <c r="H11" s="18"/>
      <c r="I11" s="18"/>
      <c r="J11" s="18"/>
      <c r="K11" s="18"/>
      <c r="L11" s="18"/>
    </row>
    <row r="12" spans="3:12" ht="12">
      <c r="C12" s="1"/>
      <c r="D12" s="10"/>
      <c r="E12" s="10"/>
      <c r="F12" s="36"/>
      <c r="H12" s="18"/>
      <c r="I12" s="18"/>
      <c r="J12" s="18"/>
      <c r="K12" s="18"/>
      <c r="L12" s="18"/>
    </row>
    <row r="13" spans="3:12" ht="12">
      <c r="C13" s="5" t="s">
        <v>4</v>
      </c>
      <c r="D13" s="10">
        <v>24.1</v>
      </c>
      <c r="E13" s="10">
        <v>32.5</v>
      </c>
      <c r="F13" s="36">
        <v>29.1</v>
      </c>
      <c r="H13" s="18"/>
      <c r="I13" s="18"/>
      <c r="J13" s="18"/>
      <c r="K13" s="18"/>
      <c r="L13" s="18"/>
    </row>
    <row r="14" spans="3:12" ht="12">
      <c r="C14" s="5" t="s">
        <v>24</v>
      </c>
      <c r="D14" s="10">
        <v>13.5</v>
      </c>
      <c r="E14" s="10">
        <v>17.6</v>
      </c>
      <c r="F14" s="36">
        <v>15.9</v>
      </c>
      <c r="H14" s="18"/>
      <c r="I14" s="18"/>
      <c r="J14" s="18"/>
      <c r="K14" s="18"/>
      <c r="L14" s="18"/>
    </row>
    <row r="15" spans="3:12" ht="12">
      <c r="C15" s="5" t="s">
        <v>9</v>
      </c>
      <c r="D15" s="10">
        <v>11.1</v>
      </c>
      <c r="E15" s="10">
        <v>14.5</v>
      </c>
      <c r="F15" s="36">
        <v>13</v>
      </c>
      <c r="H15" s="18"/>
      <c r="I15" s="18"/>
      <c r="J15" s="18"/>
      <c r="K15" s="18"/>
      <c r="L15" s="18"/>
    </row>
    <row r="16" spans="3:12" ht="12">
      <c r="C16" s="5" t="s">
        <v>117</v>
      </c>
      <c r="D16" s="10">
        <v>7.1</v>
      </c>
      <c r="E16" s="10">
        <v>13.9</v>
      </c>
      <c r="F16" s="36">
        <v>11.5</v>
      </c>
      <c r="H16" s="18"/>
      <c r="I16" s="18"/>
      <c r="J16" s="18"/>
      <c r="K16" s="18"/>
      <c r="L16" s="18"/>
    </row>
    <row r="17" spans="3:10" ht="12">
      <c r="C17" s="5" t="s">
        <v>119</v>
      </c>
      <c r="D17" s="10">
        <v>8.7</v>
      </c>
      <c r="E17" s="10">
        <v>10.9</v>
      </c>
      <c r="F17" s="36">
        <v>10</v>
      </c>
      <c r="H17" s="18"/>
      <c r="I17" s="18"/>
      <c r="J17" s="18"/>
    </row>
    <row r="18" spans="3:13" ht="12">
      <c r="C18" s="5" t="s">
        <v>15</v>
      </c>
      <c r="D18" s="10">
        <v>6.4</v>
      </c>
      <c r="E18" s="10">
        <v>11.8</v>
      </c>
      <c r="F18" s="36">
        <v>10</v>
      </c>
      <c r="K18" s="19"/>
      <c r="L18" s="19"/>
      <c r="M18" s="19"/>
    </row>
    <row r="19" spans="3:10" ht="12">
      <c r="C19" s="5" t="s">
        <v>118</v>
      </c>
      <c r="D19" s="10">
        <v>6.7</v>
      </c>
      <c r="E19" s="10">
        <v>8.7</v>
      </c>
      <c r="F19" s="36">
        <v>7.9</v>
      </c>
      <c r="H19" s="19"/>
      <c r="I19" s="19"/>
      <c r="J19" s="19"/>
    </row>
    <row r="20" spans="3:6" ht="12">
      <c r="C20" s="5" t="s">
        <v>127</v>
      </c>
      <c r="D20" s="10">
        <v>6.4</v>
      </c>
      <c r="E20" s="10">
        <v>7.7</v>
      </c>
      <c r="F20" s="36">
        <v>7.2</v>
      </c>
    </row>
    <row r="21" spans="3:6" ht="12">
      <c r="C21" s="5" t="s">
        <v>18</v>
      </c>
      <c r="D21" s="10">
        <v>4.8</v>
      </c>
      <c r="E21" s="10">
        <v>6.8</v>
      </c>
      <c r="F21" s="36">
        <v>6</v>
      </c>
    </row>
    <row r="22" spans="3:6" ht="12">
      <c r="C22" s="5" t="s">
        <v>120</v>
      </c>
      <c r="D22" s="10">
        <v>4.3</v>
      </c>
      <c r="E22" s="10">
        <v>6.2</v>
      </c>
      <c r="F22" s="36">
        <v>5.4</v>
      </c>
    </row>
    <row r="23" spans="3:6" ht="12">
      <c r="C23" s="5" t="s">
        <v>22</v>
      </c>
      <c r="D23" s="10">
        <v>2.8</v>
      </c>
      <c r="E23" s="10">
        <v>5</v>
      </c>
      <c r="F23" s="36">
        <v>4.1</v>
      </c>
    </row>
    <row r="24" spans="3:6" ht="12">
      <c r="C24" s="5" t="s">
        <v>123</v>
      </c>
      <c r="D24" s="10">
        <v>3</v>
      </c>
      <c r="E24" s="10">
        <v>4.5</v>
      </c>
      <c r="F24" s="36">
        <v>4</v>
      </c>
    </row>
    <row r="25" spans="3:6" ht="12">
      <c r="C25" s="5" t="s">
        <v>25</v>
      </c>
      <c r="D25" s="10">
        <v>3.1</v>
      </c>
      <c r="E25" s="10">
        <v>4.6</v>
      </c>
      <c r="F25" s="36">
        <v>3.9</v>
      </c>
    </row>
    <row r="26" spans="3:6" ht="12">
      <c r="C26" s="5" t="s">
        <v>55</v>
      </c>
      <c r="D26" s="10">
        <v>3.2</v>
      </c>
      <c r="E26" s="10">
        <v>3.5</v>
      </c>
      <c r="F26" s="36">
        <v>3.4</v>
      </c>
    </row>
    <row r="27" spans="1:6" ht="12">
      <c r="A27" s="12"/>
      <c r="C27" s="5" t="s">
        <v>121</v>
      </c>
      <c r="D27" s="10">
        <v>3.2</v>
      </c>
      <c r="E27" s="10">
        <v>3.3</v>
      </c>
      <c r="F27" s="36">
        <v>3.2</v>
      </c>
    </row>
    <row r="28" spans="1:6" ht="12">
      <c r="A28" s="1"/>
      <c r="C28" s="5" t="s">
        <v>19</v>
      </c>
      <c r="D28" s="10">
        <v>2.3</v>
      </c>
      <c r="E28" s="10">
        <v>2.9</v>
      </c>
      <c r="F28" s="36">
        <v>2.6</v>
      </c>
    </row>
    <row r="29" spans="3:6" ht="12">
      <c r="C29" s="5" t="s">
        <v>116</v>
      </c>
      <c r="D29" s="10">
        <v>2.5</v>
      </c>
      <c r="E29" s="10">
        <v>2.5</v>
      </c>
      <c r="F29" s="36">
        <v>2.5</v>
      </c>
    </row>
    <row r="30" spans="3:6" ht="12">
      <c r="C30" s="5" t="s">
        <v>124</v>
      </c>
      <c r="D30" s="10">
        <v>2</v>
      </c>
      <c r="E30" s="10">
        <v>2.5</v>
      </c>
      <c r="F30" s="36">
        <v>2.3</v>
      </c>
    </row>
    <row r="31" spans="3:6" ht="12">
      <c r="C31" s="5" t="s">
        <v>5</v>
      </c>
      <c r="D31" s="10">
        <v>2</v>
      </c>
      <c r="E31" s="10">
        <v>2.3</v>
      </c>
      <c r="F31" s="36">
        <v>2.2</v>
      </c>
    </row>
    <row r="32" spans="3:6" ht="12">
      <c r="C32" s="5" t="s">
        <v>56</v>
      </c>
      <c r="D32" s="10">
        <v>2.3</v>
      </c>
      <c r="E32" s="10">
        <v>1.3</v>
      </c>
      <c r="F32" s="36">
        <v>1.8</v>
      </c>
    </row>
    <row r="33" spans="3:6" ht="12">
      <c r="C33" s="5" t="s">
        <v>122</v>
      </c>
      <c r="D33" s="10">
        <v>1.2</v>
      </c>
      <c r="E33" s="10">
        <v>1.9</v>
      </c>
      <c r="F33" s="36">
        <v>1.6</v>
      </c>
    </row>
    <row r="34" spans="3:6" ht="12">
      <c r="C34" s="5" t="s">
        <v>6</v>
      </c>
      <c r="D34" s="10">
        <v>1.5</v>
      </c>
      <c r="E34" s="10">
        <v>1.1</v>
      </c>
      <c r="F34" s="36">
        <v>1.3</v>
      </c>
    </row>
    <row r="35" spans="3:6" ht="12">
      <c r="C35" s="5" t="s">
        <v>21</v>
      </c>
      <c r="D35" s="10">
        <v>1</v>
      </c>
      <c r="E35" s="10">
        <v>1.5</v>
      </c>
      <c r="F35" s="36">
        <v>1.3</v>
      </c>
    </row>
    <row r="36" spans="3:6" ht="12">
      <c r="C36" s="5" t="s">
        <v>27</v>
      </c>
      <c r="D36" s="10">
        <v>1</v>
      </c>
      <c r="E36" s="10">
        <v>1.3</v>
      </c>
      <c r="F36" s="36">
        <v>1.2</v>
      </c>
    </row>
    <row r="37" spans="3:6" ht="12">
      <c r="C37" s="5" t="s">
        <v>125</v>
      </c>
      <c r="D37" s="10">
        <v>0.9</v>
      </c>
      <c r="E37" s="10">
        <v>1.3</v>
      </c>
      <c r="F37" s="36">
        <v>1.1</v>
      </c>
    </row>
    <row r="38" spans="3:6" ht="12">
      <c r="C38" s="5" t="s">
        <v>28</v>
      </c>
      <c r="D38" s="10">
        <v>0.6</v>
      </c>
      <c r="E38" s="10">
        <v>0.2</v>
      </c>
      <c r="F38" s="36">
        <v>0.4</v>
      </c>
    </row>
    <row r="39" spans="3:6" ht="12">
      <c r="C39" s="5" t="s">
        <v>57</v>
      </c>
      <c r="D39" s="10">
        <v>0.2</v>
      </c>
      <c r="E39" s="10">
        <v>0.4</v>
      </c>
      <c r="F39" s="36">
        <v>0.3</v>
      </c>
    </row>
    <row r="40" spans="3:6" ht="12">
      <c r="C40" s="5"/>
      <c r="D40" s="10"/>
      <c r="E40" s="10"/>
      <c r="F40" s="36"/>
    </row>
    <row r="41" spans="3:7" ht="12">
      <c r="C41" s="5" t="s">
        <v>60</v>
      </c>
      <c r="D41" s="10">
        <v>1.3</v>
      </c>
      <c r="E41" s="10">
        <v>1.5</v>
      </c>
      <c r="F41" s="36">
        <v>1.4</v>
      </c>
      <c r="G41" s="10"/>
    </row>
    <row r="42" spans="3:7" ht="12">
      <c r="C42" s="5"/>
      <c r="D42" s="10"/>
      <c r="E42" s="10"/>
      <c r="F42" s="36"/>
      <c r="G42" s="10"/>
    </row>
    <row r="43" spans="3:7" ht="12">
      <c r="C43" s="16" t="s">
        <v>59</v>
      </c>
      <c r="D43" s="10">
        <v>1.4</v>
      </c>
      <c r="E43" s="10">
        <v>1.4</v>
      </c>
      <c r="F43" s="36">
        <v>1.4</v>
      </c>
      <c r="G43" s="10"/>
    </row>
    <row r="44" spans="3:7" ht="12">
      <c r="C44" s="5" t="s">
        <v>126</v>
      </c>
      <c r="D44" s="10">
        <v>1</v>
      </c>
      <c r="E44" s="10">
        <v>0.7</v>
      </c>
      <c r="F44" s="36">
        <v>0.8</v>
      </c>
      <c r="G44" s="10"/>
    </row>
    <row r="45" spans="3:7" ht="12">
      <c r="C45" s="16" t="s">
        <v>58</v>
      </c>
      <c r="D45" s="10">
        <v>0.4</v>
      </c>
      <c r="E45" s="10">
        <v>0.2</v>
      </c>
      <c r="F45" s="36">
        <v>0.3</v>
      </c>
      <c r="G45" s="10"/>
    </row>
    <row r="47" spans="3:9" ht="36" customHeight="1">
      <c r="C47" s="46" t="s">
        <v>157</v>
      </c>
      <c r="D47" s="46"/>
      <c r="E47" s="46"/>
      <c r="F47" s="46"/>
      <c r="G47" s="46"/>
      <c r="H47" s="46"/>
      <c r="I47" s="46"/>
    </row>
    <row r="48" ht="12">
      <c r="C48" t="s">
        <v>138</v>
      </c>
    </row>
    <row r="49" ht="12">
      <c r="C49" t="s">
        <v>115</v>
      </c>
    </row>
    <row r="50" ht="12">
      <c r="C50" t="s">
        <v>128</v>
      </c>
    </row>
    <row r="51" ht="12">
      <c r="C51" s="7" t="s">
        <v>41</v>
      </c>
    </row>
    <row r="56" ht="12">
      <c r="A56" s="12" t="s">
        <v>2</v>
      </c>
    </row>
    <row r="57" ht="12">
      <c r="A57" t="s">
        <v>113</v>
      </c>
    </row>
  </sheetData>
  <mergeCells count="1">
    <mergeCell ref="C47:I4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dcterms:created xsi:type="dcterms:W3CDTF">2015-12-10T15:25:18Z</dcterms:created>
  <dcterms:modified xsi:type="dcterms:W3CDTF">2020-09-28T12:58:48Z</dcterms:modified>
  <cp:category/>
  <cp:version/>
  <cp:contentType/>
  <cp:contentStatus/>
</cp:coreProperties>
</file>