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885" yWindow="65521" windowWidth="12600" windowHeight="12510" activeTab="0"/>
  </bookViews>
  <sheets>
    <sheet name="Map_8_1" sheetId="1" r:id="rId1"/>
    <sheet name="Map_8_2" sheetId="2" r:id="rId2"/>
    <sheet name="Map_8_3" sheetId="3" r:id="rId3"/>
    <sheet name="Figure_8_1" sheetId="4" r:id="rId4"/>
  </sheets>
  <definedNames/>
  <calcPr fullCalcOnLoad="1"/>
</workbook>
</file>

<file path=xl/sharedStrings.xml><?xml version="1.0" encoding="utf-8"?>
<sst xmlns="http://schemas.openxmlformats.org/spreadsheetml/2006/main" count="2165" uniqueCount="758">
  <si>
    <t>min.</t>
  </si>
  <si>
    <t>max.</t>
  </si>
  <si>
    <t>graph</t>
  </si>
  <si>
    <t>region_min</t>
  </si>
  <si>
    <t>value</t>
  </si>
  <si>
    <t>region_max</t>
  </si>
  <si>
    <t>country</t>
  </si>
  <si>
    <t>min</t>
  </si>
  <si>
    <t>max</t>
  </si>
  <si>
    <t>Denmark</t>
  </si>
  <si>
    <t>Estonia</t>
  </si>
  <si>
    <t>Latvia</t>
  </si>
  <si>
    <t>Lithuania</t>
  </si>
  <si>
    <t>Slovenia</t>
  </si>
  <si>
    <t>Severozapaden</t>
  </si>
  <si>
    <t>Yugozapaden</t>
  </si>
  <si>
    <t>Praha</t>
  </si>
  <si>
    <t>Hovedstaden</t>
  </si>
  <si>
    <t>Hamburg</t>
  </si>
  <si>
    <t>Southern and Eastern</t>
  </si>
  <si>
    <t>Nord-Est</t>
  </si>
  <si>
    <t>Vzhodna Slovenija</t>
  </si>
  <si>
    <t>Zahodna Slovenija</t>
  </si>
  <si>
    <t>Stockholm</t>
  </si>
  <si>
    <t>Inner London</t>
  </si>
  <si>
    <t>Border, Midland and Western</t>
  </si>
  <si>
    <t>Bulgaria</t>
  </si>
  <si>
    <t>Belgium</t>
  </si>
  <si>
    <t>Ireland</t>
  </si>
  <si>
    <t>Netherlands</t>
  </si>
  <si>
    <t>Austria</t>
  </si>
  <si>
    <t>Sweden</t>
  </si>
  <si>
    <t>Finland</t>
  </si>
  <si>
    <t>United Kingdom</t>
  </si>
  <si>
    <t>Germany</t>
  </si>
  <si>
    <t>France</t>
  </si>
  <si>
    <t>Spain</t>
  </si>
  <si>
    <t>Italy</t>
  </si>
  <si>
    <t>Greece</t>
  </si>
  <si>
    <t>Czech Republic</t>
  </si>
  <si>
    <t>Portugal</t>
  </si>
  <si>
    <t>Slovakia</t>
  </si>
  <si>
    <t>Hungary</t>
  </si>
  <si>
    <t>Poland</t>
  </si>
  <si>
    <t>Romania</t>
  </si>
  <si>
    <t>National average</t>
  </si>
  <si>
    <t>Capital region</t>
  </si>
  <si>
    <t>Groningen</t>
  </si>
  <si>
    <t>Podkarpackie</t>
  </si>
  <si>
    <t>Mazowieckie</t>
  </si>
  <si>
    <t>Norte</t>
  </si>
  <si>
    <t>Lisboa</t>
  </si>
  <si>
    <t>Mecklenburg-Vorpommern</t>
  </si>
  <si>
    <t>Campania</t>
  </si>
  <si>
    <t>Emilia-Romagna</t>
  </si>
  <si>
    <t>Utrecht</t>
  </si>
  <si>
    <t>Kärnten</t>
  </si>
  <si>
    <t>Niederösterreich</t>
  </si>
  <si>
    <t>Pohjois-Suomi</t>
  </si>
  <si>
    <t>Norra Mellansverige</t>
  </si>
  <si>
    <t>West Midlands</t>
  </si>
  <si>
    <t xml:space="preserve">Footnote: </t>
  </si>
  <si>
    <t>Source:</t>
  </si>
  <si>
    <t>Prov. Vlaams-Brabant</t>
  </si>
  <si>
    <t>BE24</t>
  </si>
  <si>
    <t>BG31</t>
  </si>
  <si>
    <t>Severozápad</t>
  </si>
  <si>
    <t>CZ04</t>
  </si>
  <si>
    <t>CZ01</t>
  </si>
  <si>
    <t>DK01</t>
  </si>
  <si>
    <t>DE80</t>
  </si>
  <si>
    <t>DE60</t>
  </si>
  <si>
    <t>IE01</t>
  </si>
  <si>
    <t>IE02</t>
  </si>
  <si>
    <t>ES21</t>
  </si>
  <si>
    <t>Nord - Pas-de-Calais</t>
  </si>
  <si>
    <t>FR30</t>
  </si>
  <si>
    <t>FR10</t>
  </si>
  <si>
    <t>ITF3</t>
  </si>
  <si>
    <t>ITD5</t>
  </si>
  <si>
    <t>Észak-Alföld</t>
  </si>
  <si>
    <t>HU32</t>
  </si>
  <si>
    <t>Közép-Magyarország</t>
  </si>
  <si>
    <t>HU10</t>
  </si>
  <si>
    <t>NL11</t>
  </si>
  <si>
    <t>NL31</t>
  </si>
  <si>
    <t>AT21</t>
  </si>
  <si>
    <t>AT12</t>
  </si>
  <si>
    <t>PL32</t>
  </si>
  <si>
    <t>PL12</t>
  </si>
  <si>
    <t>PT11</t>
  </si>
  <si>
    <t>PT17</t>
  </si>
  <si>
    <t>RO21</t>
  </si>
  <si>
    <t>RO32</t>
  </si>
  <si>
    <t>SI01</t>
  </si>
  <si>
    <t>SI02</t>
  </si>
  <si>
    <t>Východné Slovensko</t>
  </si>
  <si>
    <t>SK04</t>
  </si>
  <si>
    <t>Bratislavský kraj</t>
  </si>
  <si>
    <t>SK01</t>
  </si>
  <si>
    <t>FI1A</t>
  </si>
  <si>
    <t>Åland</t>
  </si>
  <si>
    <t>FI20</t>
  </si>
  <si>
    <t>SE31</t>
  </si>
  <si>
    <t>SE11</t>
  </si>
  <si>
    <t>UKG3</t>
  </si>
  <si>
    <t>UKI1</t>
  </si>
  <si>
    <t>BE35</t>
  </si>
  <si>
    <t>Prov. Namur</t>
  </si>
  <si>
    <t>BG41</t>
  </si>
  <si>
    <t>DK05</t>
  </si>
  <si>
    <t>Nordjylland</t>
  </si>
  <si>
    <t>País Vasco</t>
  </si>
  <si>
    <t>ES62</t>
  </si>
  <si>
    <t>Île de France</t>
  </si>
  <si>
    <t>GR22</t>
  </si>
  <si>
    <t>GR30</t>
  </si>
  <si>
    <t>Ionia Nisia</t>
  </si>
  <si>
    <t>Attiki</t>
  </si>
  <si>
    <t>Region de Murcia</t>
  </si>
  <si>
    <t>Quelle: Eurostat (online Datenkode: nama_r_ehh2inc)</t>
  </si>
  <si>
    <t>Source: Eurostat (code des données en ligne: nama_r_ehh2inc)</t>
  </si>
  <si>
    <t xml:space="preserve">Abbildung 8.1:  </t>
  </si>
  <si>
    <t xml:space="preserve">Figure 8.1: </t>
  </si>
  <si>
    <t xml:space="preserve">Graphique 8.1: </t>
  </si>
  <si>
    <r>
      <t>(</t>
    </r>
    <r>
      <rPr>
        <sz val="8"/>
        <rFont val="Arial"/>
        <family val="0"/>
      </rPr>
      <t>¹</t>
    </r>
    <r>
      <rPr>
        <sz val="8"/>
        <rFont val="Arial"/>
        <family val="2"/>
      </rPr>
      <t>) Bulgarien, Eurostat Schätzung; Départements d'outre-mer (FR9), Zypern, Luxemburg und Malta, Daten nicht verfügbar.</t>
    </r>
  </si>
  <si>
    <t>(¹) Bulgaria, Eurostat estimation; Départements d'outre-mer (FR9), Cyprus, Luxembourg and Malta, data not available.</t>
  </si>
  <si>
    <r>
      <t>(</t>
    </r>
    <r>
      <rPr>
        <sz val="8"/>
        <rFont val="Arial"/>
        <family val="0"/>
      </rPr>
      <t>¹</t>
    </r>
    <r>
      <rPr>
        <sz val="8"/>
        <rFont val="Arial"/>
        <family val="2"/>
      </rPr>
      <t>) Bulgarie, estimation d'Eurostat; Départements d'outre-mer (FR9), Chypre, Luxembourg et Malte, données non disponibles.</t>
    </r>
  </si>
  <si>
    <t>Moyenne nationale</t>
  </si>
  <si>
    <t>Région de la capitale</t>
  </si>
  <si>
    <t>Nationaler Durchschnitt</t>
  </si>
  <si>
    <t>Hauptstadtregion</t>
  </si>
  <si>
    <t>[marker]</t>
  </si>
  <si>
    <t>[dot]</t>
  </si>
  <si>
    <t>Bucureşti-Ilfov</t>
  </si>
  <si>
    <t xml:space="preserve">Note to the lay-out company, Jouve: Please insert the region names of the minimum and maximum values on both ends of the horisontal bars for each country (this was not possible to do this automatically in Excel). </t>
  </si>
  <si>
    <r>
      <t>Source:</t>
    </r>
    <r>
      <rPr>
        <sz val="8"/>
        <rFont val="Arial"/>
        <family val="2"/>
      </rPr>
      <t xml:space="preserve"> Eurostat (online data code: nama_r_ehh2inc)</t>
    </r>
  </si>
  <si>
    <r>
      <t xml:space="preserve">Disposable income of private households per inhabitant (in PPCS), highest and lowest NUTS 2 region within each country, 2008 </t>
    </r>
    <r>
      <rPr>
        <sz val="8"/>
        <rFont val="Arial"/>
        <family val="2"/>
      </rPr>
      <t>(¹</t>
    </r>
    <r>
      <rPr>
        <b/>
        <sz val="8"/>
        <rFont val="Arial"/>
        <family val="2"/>
      </rPr>
      <t>)</t>
    </r>
  </si>
  <si>
    <r>
      <t>Verfügbares Einkommen der privaten Haushalte je Einwohner (in KKKS), höchste und niedrigste Werte für NUTS-2-Regionen in jedem Land, 2008 (</t>
    </r>
    <r>
      <rPr>
        <b/>
        <sz val="8"/>
        <rFont val="Arial"/>
        <family val="0"/>
      </rPr>
      <t>¹</t>
    </r>
    <r>
      <rPr>
        <b/>
        <sz val="8"/>
        <rFont val="Arial"/>
        <family val="2"/>
      </rPr>
      <t>)</t>
    </r>
  </si>
  <si>
    <t>Revenu disponible des ménages privés par habitant (en SPAC), valeurs maximale et minimale des régions NUTS 2 de chaque pays, 2008 (¹)</t>
  </si>
  <si>
    <t>NUTS</t>
  </si>
  <si>
    <t>Region name</t>
  </si>
  <si>
    <t>Value</t>
  </si>
  <si>
    <t>AT11</t>
  </si>
  <si>
    <t>Burgenland (A)</t>
  </si>
  <si>
    <t>AT13</t>
  </si>
  <si>
    <t>Wien</t>
  </si>
  <si>
    <t>DE</t>
  </si>
  <si>
    <t>Karte 8.1:</t>
  </si>
  <si>
    <t xml:space="preserve">Primäreinkommen der privaten Haushalte je Einwohner (in KKKS), nach NUTS-2-Regionen, 2008 (¹) </t>
  </si>
  <si>
    <t>(% von EU-27=100)</t>
  </si>
  <si>
    <t>AT22</t>
  </si>
  <si>
    <t>Steiermark</t>
  </si>
  <si>
    <t>AT31</t>
  </si>
  <si>
    <t>Oberösterreich</t>
  </si>
  <si>
    <t>EN</t>
  </si>
  <si>
    <t>Map 8.1:</t>
  </si>
  <si>
    <t>AT32</t>
  </si>
  <si>
    <t>Salzburg</t>
  </si>
  <si>
    <t>(% of EU-27=100)</t>
  </si>
  <si>
    <t>AT33</t>
  </si>
  <si>
    <t>Tirol</t>
  </si>
  <si>
    <t>AT34</t>
  </si>
  <si>
    <t>Vorarlberg</t>
  </si>
  <si>
    <t>FR</t>
  </si>
  <si>
    <t xml:space="preserve">Carte 8.1: </t>
  </si>
  <si>
    <t>Revenu primaire des ménages privés par habitant (en SPAC), par région NUTS 2, 2008 (¹)</t>
  </si>
  <si>
    <t>BE10</t>
  </si>
  <si>
    <t>Région de Bruxelles-Capitale/Brussels Hoofdstedelijk Gewest</t>
  </si>
  <si>
    <t>(% de l'EU-27=100)</t>
  </si>
  <si>
    <t>BE21</t>
  </si>
  <si>
    <t>Prov. Antwerpen</t>
  </si>
  <si>
    <t>BE22</t>
  </si>
  <si>
    <t>Prov. Limburg (B)</t>
  </si>
  <si>
    <t>BE23</t>
  </si>
  <si>
    <t>Prov. Oost-Vlaanderen</t>
  </si>
  <si>
    <t>EU-27 = 100</t>
  </si>
  <si>
    <t>BE25</t>
  </si>
  <si>
    <t>Prov. West-Vlaanderen</t>
  </si>
  <si>
    <t>classes:</t>
  </si>
  <si>
    <t>&lt;= 50</t>
  </si>
  <si>
    <t>BE31</t>
  </si>
  <si>
    <t>Prov. Brabant Wallon</t>
  </si>
  <si>
    <t>50 - 75</t>
  </si>
  <si>
    <t>BE32</t>
  </si>
  <si>
    <t>Prov. Hainaut</t>
  </si>
  <si>
    <t>75 - 100</t>
  </si>
  <si>
    <t>BE33</t>
  </si>
  <si>
    <t>Prov. Liège</t>
  </si>
  <si>
    <t>100 - 125</t>
  </si>
  <si>
    <t>BE34</t>
  </si>
  <si>
    <t>Prov. Luxembourg (B)</t>
  </si>
  <si>
    <t>&gt; 125</t>
  </si>
  <si>
    <t>BG32</t>
  </si>
  <si>
    <t>Severen tsentralen</t>
  </si>
  <si>
    <t>BG33</t>
  </si>
  <si>
    <t>Severoiztochen</t>
  </si>
  <si>
    <t xml:space="preserve">Footnotes: </t>
  </si>
  <si>
    <t>BG34</t>
  </si>
  <si>
    <t>Yugoiztochen</t>
  </si>
  <si>
    <t>(¹) EU-27 und Bulgarien, Eurostat Schätzung.</t>
  </si>
  <si>
    <t>BG42</t>
  </si>
  <si>
    <t>Yuzhen tsentralen</t>
  </si>
  <si>
    <t>(¹) EU-27 and Bulgaria, Eurostat estimation.</t>
  </si>
  <si>
    <t>CY00</t>
  </si>
  <si>
    <t>Kypros / Kibris</t>
  </si>
  <si>
    <t>(¹) EU-27 et Bulgarie, estimation d'Eurostat.</t>
  </si>
  <si>
    <t>CZ02</t>
  </si>
  <si>
    <t>Střední Čechy</t>
  </si>
  <si>
    <t>CZ03</t>
  </si>
  <si>
    <t>Jihozápad</t>
  </si>
  <si>
    <t>Sources:</t>
  </si>
  <si>
    <t>CZ05</t>
  </si>
  <si>
    <t>Severovýchod</t>
  </si>
  <si>
    <t>CZ06</t>
  </si>
  <si>
    <t>Jihovýchod</t>
  </si>
  <si>
    <t>CZ07</t>
  </si>
  <si>
    <t>Střední Morava</t>
  </si>
  <si>
    <t>CZ08</t>
  </si>
  <si>
    <t>Moravskoslezsko</t>
  </si>
  <si>
    <t>DE11</t>
  </si>
  <si>
    <t>Stuttgart</t>
  </si>
  <si>
    <t>DE12</t>
  </si>
  <si>
    <t>Karlsruhe</t>
  </si>
  <si>
    <t>DE13</t>
  </si>
  <si>
    <t>Freiburg</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</si>
  <si>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</si>
  <si>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</si>
  <si>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</si>
  <si>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</si>
  <si>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</si>
  <si>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</si>
  <si>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</si>
  <si>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</si>
  <si>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</si>
  <si>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</si>
  <si>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</si>
  <si>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</si>
  <si>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</si>
  <si>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</si>
  <si>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</si>
  <si>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</si>
  <si>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</si>
  <si>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Berlin</t>
  </si>
  <si>
    <t>DE41</t>
  </si>
  <si>
    <t>Brandenburg - Nordost</t>
  </si>
  <si>
    <t>DE42</t>
  </si>
  <si>
    <t>Brandenburg - Südwest</t>
  </si>
  <si>
    <t>DE50</t>
  </si>
  <si>
    <t>Bremen</t>
  </si>
  <si>
    <t>DE71</t>
  </si>
  <si>
    <t>Darmstadt</t>
  </si>
  <si>
    <t>DE72</t>
  </si>
  <si>
    <t>Gießen</t>
  </si>
  <si>
    <t>DE73</t>
  </si>
  <si>
    <t>Kassel</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</si>
  <si>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</si>
  <si>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</si>
  <si>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</si>
  <si>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</si>
  <si>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</si>
  <si>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</si>
  <si>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</si>
  <si>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</si>
  <si>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</si>
  <si>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</si>
  <si>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</si>
  <si>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</si>
  <si>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</si>
  <si>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</si>
  <si>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</si>
  <si>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</si>
  <si>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</si>
  <si>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</si>
  <si>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</si>
  <si>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</si>
  <si>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</si>
  <si>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</si>
  <si>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</si>
  <si>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</si>
  <si>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</si>
  <si>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Saarland</t>
  </si>
  <si>
    <t>DED1</t>
  </si>
  <si>
    <t>Chemnitz</t>
  </si>
  <si>
    <t>DED2</t>
  </si>
  <si>
    <t>Dresden</t>
  </si>
  <si>
    <t>DED3</t>
  </si>
  <si>
    <t>Leipzig</t>
  </si>
  <si>
    <t>DEE0</t>
  </si>
  <si>
    <t>Sachsen-Anhalt</t>
  </si>
  <si>
    <t>DEF0</t>
  </si>
  <si>
    <t>Schleswig-Holstein</t>
  </si>
  <si>
    <t>DEG0</t>
  </si>
  <si>
    <t>Thüringen</t>
  </si>
  <si>
    <t>DK02</t>
  </si>
  <si>
    <t>Sjælland</t>
  </si>
  <si>
    <t>DK03</t>
  </si>
  <si>
    <t>Syddanmark</t>
  </si>
  <si>
    <t>DK04</t>
  </si>
  <si>
    <t>Midtjylland</t>
  </si>
  <si>
    <t>EE00</t>
  </si>
  <si>
    <t>Eesti</t>
  </si>
  <si>
    <t>ES11</t>
  </si>
  <si>
    <t>Galicia</t>
  </si>
  <si>
    <t>ES12</t>
  </si>
  <si>
    <t>Principado de Asturias</t>
  </si>
  <si>
    <t>ES13</t>
  </si>
  <si>
    <t>Cantabria</t>
  </si>
  <si>
    <t>ES22</t>
  </si>
  <si>
    <t>Comunidad Foral de Navarra</t>
  </si>
  <si>
    <t>ES23</t>
  </si>
  <si>
    <t>La Rioja</t>
  </si>
  <si>
    <t>ES24</t>
  </si>
  <si>
    <t>Aragón</t>
  </si>
  <si>
    <t>ES30</t>
  </si>
  <si>
    <t>Comunidad de Madrid</t>
  </si>
  <si>
    <t>ES41</t>
  </si>
  <si>
    <t>Castilla y León</t>
  </si>
  <si>
    <t>ES42</t>
  </si>
  <si>
    <t>Castilla-La Mancha</t>
  </si>
  <si>
    <t>ES43</t>
  </si>
  <si>
    <t>Extremadura</t>
  </si>
  <si>
    <t>ES51</t>
  </si>
  <si>
    <t>Cataluña</t>
  </si>
  <si>
    <t>ES52</t>
  </si>
  <si>
    <t>Comunidad Valenciana</t>
  </si>
  <si>
    <t>ES53</t>
  </si>
  <si>
    <t>Illes Balears</t>
  </si>
  <si>
    <t>ES61</t>
  </si>
  <si>
    <t>Andalucía</t>
  </si>
  <si>
    <t>Región de Murcia</t>
  </si>
  <si>
    <t>ES63</t>
  </si>
  <si>
    <t>Ciudad Autónoma de Ceuta</t>
  </si>
  <si>
    <t>ES64</t>
  </si>
  <si>
    <t>Ciudad Autónoma de Melilla</t>
  </si>
  <si>
    <t>ES70</t>
  </si>
  <si>
    <t>Canarias</t>
  </si>
  <si>
    <t>FI13</t>
  </si>
  <si>
    <t>Itä-Suomi</t>
  </si>
  <si>
    <t>FI18</t>
  </si>
  <si>
    <t>Etelä-Suomi</t>
  </si>
  <si>
    <t>FI19</t>
  </si>
  <si>
    <t>Länsi-Suomi</t>
  </si>
  <si>
    <t>FR21</t>
  </si>
  <si>
    <t>Champagne-Ardenne</t>
  </si>
  <si>
    <t>FR22</t>
  </si>
  <si>
    <t>Picardie</t>
  </si>
  <si>
    <t>FR23</t>
  </si>
  <si>
    <t>Haute-Normandie</t>
  </si>
  <si>
    <t>FR24</t>
  </si>
  <si>
    <t>Centre</t>
  </si>
  <si>
    <t>FR25</t>
  </si>
  <si>
    <t>Basse-Normandie</t>
  </si>
  <si>
    <t>FR26</t>
  </si>
  <si>
    <t>Bourgogne</t>
  </si>
  <si>
    <t>FR41</t>
  </si>
  <si>
    <t>Lorraine</t>
  </si>
  <si>
    <t>FR42</t>
  </si>
  <si>
    <t>Alsace</t>
  </si>
  <si>
    <t>FR43</t>
  </si>
  <si>
    <t>Franche-Comté</t>
  </si>
  <si>
    <t>FR51</t>
  </si>
  <si>
    <t>Pays de la Loire</t>
  </si>
  <si>
    <t>FR52</t>
  </si>
  <si>
    <t>Bretagne</t>
  </si>
  <si>
    <t>FR53</t>
  </si>
  <si>
    <t>Poitou-Charentes</t>
  </si>
  <si>
    <t>FR61</t>
  </si>
  <si>
    <t>Aquitaine</t>
  </si>
  <si>
    <t>FR62</t>
  </si>
  <si>
    <t>Midi-Pyrénées</t>
  </si>
  <si>
    <t>FR63</t>
  </si>
  <si>
    <t>Limousin</t>
  </si>
  <si>
    <t>FR71</t>
  </si>
  <si>
    <t>Rhône-Alpes</t>
  </si>
  <si>
    <t>FR72</t>
  </si>
  <si>
    <t>Auvergne</t>
  </si>
  <si>
    <t>FR81</t>
  </si>
  <si>
    <t>Languedoc-Roussillon</t>
  </si>
  <si>
    <t>FR82</t>
  </si>
  <si>
    <t>Provence-Alpes-Côte d'Azur</t>
  </si>
  <si>
    <t>FR83</t>
  </si>
  <si>
    <t>Corse</t>
  </si>
  <si>
    <t>FR91</t>
  </si>
  <si>
    <t>Guadeloupe</t>
  </si>
  <si>
    <t>FR92</t>
  </si>
  <si>
    <t>Martinique</t>
  </si>
  <si>
    <t>FR93</t>
  </si>
  <si>
    <t>Guyane</t>
  </si>
  <si>
    <t>FR94</t>
  </si>
  <si>
    <t>Réunion</t>
  </si>
  <si>
    <t>GR11</t>
  </si>
  <si>
    <t>Anatoliki Makedonia, Thraki</t>
  </si>
  <si>
    <t>GR12</t>
  </si>
  <si>
    <t>Kentriki Makedonia</t>
  </si>
  <si>
    <t>GR13</t>
  </si>
  <si>
    <t>Dytiki Makedonia</t>
  </si>
  <si>
    <t>GR14</t>
  </si>
  <si>
    <t>Thessalia</t>
  </si>
  <si>
    <t>GR21</t>
  </si>
  <si>
    <t>Ipeiros</t>
  </si>
  <si>
    <t>GR23</t>
  </si>
  <si>
    <t>Dytiki Ellada</t>
  </si>
  <si>
    <t>GR24</t>
  </si>
  <si>
    <t>Sterea Ellada</t>
  </si>
  <si>
    <t>GR25</t>
  </si>
  <si>
    <t>Peloponnisos</t>
  </si>
  <si>
    <t>GR41</t>
  </si>
  <si>
    <t>Voreio Aigaio</t>
  </si>
  <si>
    <t>GR42</t>
  </si>
  <si>
    <t>Notio Aigaio</t>
  </si>
  <si>
    <t>GR43</t>
  </si>
  <si>
    <t>Kriti</t>
  </si>
  <si>
    <t>HU21</t>
  </si>
  <si>
    <t>Közép-Dunántúl</t>
  </si>
  <si>
    <t>HU22</t>
  </si>
  <si>
    <t>Nyugat-Dunántúl</t>
  </si>
  <si>
    <t>HU23</t>
  </si>
  <si>
    <t>Dél-Dunántúl</t>
  </si>
  <si>
    <t>HU31</t>
  </si>
  <si>
    <t>Észak-Magyarország</t>
  </si>
  <si>
    <t>HU33</t>
  </si>
  <si>
    <t>Dél-Alföld</t>
  </si>
  <si>
    <t>ITC1</t>
  </si>
  <si>
    <t>Piemonte</t>
  </si>
  <si>
    <t>ITC2</t>
  </si>
  <si>
    <t>Valle d'Aosta/Vallée d'Aoste</t>
  </si>
  <si>
    <t>ITC3</t>
  </si>
  <si>
    <t>Liguria</t>
  </si>
  <si>
    <t>ITC4</t>
  </si>
  <si>
    <t>Lombardia</t>
  </si>
  <si>
    <t>ITD1</t>
  </si>
  <si>
    <t>Provincia Autonoma Bolzano/Bozen</t>
  </si>
  <si>
    <t>ITD2</t>
  </si>
  <si>
    <t>Provincia Autonoma Trento</t>
  </si>
  <si>
    <t>ITD3</t>
  </si>
  <si>
    <t>Veneto</t>
  </si>
  <si>
    <t>ITD4</t>
  </si>
  <si>
    <t>Friuli-Venezia Giulia</t>
  </si>
  <si>
    <t>ITE1</t>
  </si>
  <si>
    <t>Toscana</t>
  </si>
  <si>
    <t>ITE2</t>
  </si>
  <si>
    <t>Umbria</t>
  </si>
  <si>
    <t>ITE3</t>
  </si>
  <si>
    <t>Marche</t>
  </si>
  <si>
    <t>ITE4</t>
  </si>
  <si>
    <t>Lazio</t>
  </si>
  <si>
    <t>ITF1</t>
  </si>
  <si>
    <t>Abruzzo</t>
  </si>
  <si>
    <t>ITF2</t>
  </si>
  <si>
    <t>Molise</t>
  </si>
  <si>
    <t>ITF4</t>
  </si>
  <si>
    <t>Puglia</t>
  </si>
  <si>
    <t>ITF5</t>
  </si>
  <si>
    <t>Basilicata</t>
  </si>
  <si>
    <t>ITF6</t>
  </si>
  <si>
    <t>Calabria</t>
  </si>
  <si>
    <t>ITG1</t>
  </si>
  <si>
    <t>Sicilia</t>
  </si>
  <si>
    <t>ITG2</t>
  </si>
  <si>
    <t>Sardegna</t>
  </si>
  <si>
    <t>LT00</t>
  </si>
  <si>
    <t>Lietuva</t>
  </si>
  <si>
    <t>LU00</t>
  </si>
  <si>
    <t>Luxembourg (Grand-Duché)</t>
  </si>
  <si>
    <t>LV00</t>
  </si>
  <si>
    <t>Latvija</t>
  </si>
  <si>
    <t>MT00</t>
  </si>
  <si>
    <t>Malta</t>
  </si>
  <si>
    <t>NL12</t>
  </si>
  <si>
    <t>Friesland (NL)</t>
  </si>
  <si>
    <t>NL13</t>
  </si>
  <si>
    <t>Drenthe</t>
  </si>
  <si>
    <t>NL21</t>
  </si>
  <si>
    <t>Overijssel</t>
  </si>
  <si>
    <t>NL22</t>
  </si>
  <si>
    <t>Gelderland</t>
  </si>
  <si>
    <t>NL23</t>
  </si>
  <si>
    <t>Flevoland</t>
  </si>
  <si>
    <t>NL32</t>
  </si>
  <si>
    <t>Noord-Holland</t>
  </si>
  <si>
    <t>NL33</t>
  </si>
  <si>
    <t>Zuid-Holland</t>
  </si>
  <si>
    <t>NL34</t>
  </si>
  <si>
    <t>Zeeland</t>
  </si>
  <si>
    <t>NL41</t>
  </si>
  <si>
    <t>Noord-Brabant</t>
  </si>
  <si>
    <t>NL42</t>
  </si>
  <si>
    <t>Limburg (NL)</t>
  </si>
  <si>
    <t>PL11</t>
  </si>
  <si>
    <t>Łódzkie</t>
  </si>
  <si>
    <t>PL21</t>
  </si>
  <si>
    <t>Małopolskie</t>
  </si>
  <si>
    <t>PL22</t>
  </si>
  <si>
    <t>Śląskie</t>
  </si>
  <si>
    <t>PL31</t>
  </si>
  <si>
    <t>Lubelskie</t>
  </si>
  <si>
    <t>PL33</t>
  </si>
  <si>
    <t>Świętokrzyskie</t>
  </si>
  <si>
    <t>PL34</t>
  </si>
  <si>
    <t>Podlaskie</t>
  </si>
  <si>
    <t>PL41</t>
  </si>
  <si>
    <t>Wielkopolskie</t>
  </si>
  <si>
    <t>PL42</t>
  </si>
  <si>
    <t>Zachodniopomorskie</t>
  </si>
  <si>
    <t>PL43</t>
  </si>
  <si>
    <t>Lubuskie</t>
  </si>
  <si>
    <t>PL51</t>
  </si>
  <si>
    <t>Dolnośląskie</t>
  </si>
  <si>
    <t>PL52</t>
  </si>
  <si>
    <t>Opolskie</t>
  </si>
  <si>
    <t>PL61</t>
  </si>
  <si>
    <t>Kujawsko-Pomorskie</t>
  </si>
  <si>
    <t>PL62</t>
  </si>
  <si>
    <t>Warmińsko-Mazurskie</t>
  </si>
  <si>
    <t>PL63</t>
  </si>
  <si>
    <t>Pomorskie</t>
  </si>
  <si>
    <t>PT15</t>
  </si>
  <si>
    <t>Algarve</t>
  </si>
  <si>
    <t>PT16</t>
  </si>
  <si>
    <t>Centro (P)</t>
  </si>
  <si>
    <t>PT18</t>
  </si>
  <si>
    <t>Alentejo</t>
  </si>
  <si>
    <t>PT20</t>
  </si>
  <si>
    <t>Região Autónoma dos Açores</t>
  </si>
  <si>
    <t>PT30</t>
  </si>
  <si>
    <t>Região Autónoma da Madeira</t>
  </si>
  <si>
    <t>RO11</t>
  </si>
  <si>
    <t>Nord-Vest</t>
  </si>
  <si>
    <t>RO12</t>
  </si>
  <si>
    <t>Centru</t>
  </si>
  <si>
    <t>RO22</t>
  </si>
  <si>
    <t>Sud-Est</t>
  </si>
  <si>
    <t>RO31</t>
  </si>
  <si>
    <t>Sud - Muntenia</t>
  </si>
  <si>
    <t>Bucureşti - Ilfov</t>
  </si>
  <si>
    <t>RO41</t>
  </si>
  <si>
    <t>Sud-Vest Oltenia</t>
  </si>
  <si>
    <t>RO42</t>
  </si>
  <si>
    <t>Vest</t>
  </si>
  <si>
    <t>SE12</t>
  </si>
  <si>
    <t>Östra Mellansverige</t>
  </si>
  <si>
    <t>SE21</t>
  </si>
  <si>
    <t>Småland med öarna</t>
  </si>
  <si>
    <t>SE22</t>
  </si>
  <si>
    <t>Sydsverige</t>
  </si>
  <si>
    <t>SE23</t>
  </si>
  <si>
    <t>Västsverige</t>
  </si>
  <si>
    <t>SE32</t>
  </si>
  <si>
    <t>Mellersta Norrland</t>
  </si>
  <si>
    <t>SE33</t>
  </si>
  <si>
    <t>Övre Norrland</t>
  </si>
  <si>
    <t>SK02</t>
  </si>
  <si>
    <t>Západné Slovensko</t>
  </si>
  <si>
    <t>SK03</t>
  </si>
  <si>
    <t>Stredné Slovensko</t>
  </si>
  <si>
    <t>UKC1</t>
  </si>
  <si>
    <t>Tees Valley and Durham</t>
  </si>
  <si>
    <t>UKC2</t>
  </si>
  <si>
    <t>Northumberland and Tyne and Wear</t>
  </si>
  <si>
    <t>UKD1</t>
  </si>
  <si>
    <t>Cumbria</t>
  </si>
  <si>
    <t>UKD2</t>
  </si>
  <si>
    <t>Cheshire</t>
  </si>
  <si>
    <t>UKD3</t>
  </si>
  <si>
    <t>Greater Manchester</t>
  </si>
  <si>
    <t>UKD4</t>
  </si>
  <si>
    <t>Lancashire</t>
  </si>
  <si>
    <t>UKD5</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</si>
  <si>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</si>
  <si>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</si>
  <si>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</si>
  <si>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</si>
  <si>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</si>
  <si>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</si>
  <si>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</si>
  <si>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</si>
  <si>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</si>
  <si>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</si>
  <si>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</si>
  <si>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</si>
  <si>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</si>
  <si>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</si>
  <si>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</si>
  <si>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</si>
  <si>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</si>
  <si>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</si>
  <si>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</si>
  <si>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UKH1</t>
  </si>
  <si>
    <t>East Anglia</t>
  </si>
  <si>
    <t>UKH2</t>
  </si>
  <si>
    <t>Bedfordshire and Hertfordshire</t>
  </si>
  <si>
    <t>UKH3</t>
  </si>
  <si>
    <t>Essex</t>
  </si>
  <si>
    <t>UKI2</t>
  </si>
  <si>
    <t>Outer London</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</si>
  <si>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</si>
  <si>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</si>
  <si>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</si>
  <si>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</si>
  <si>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</si>
  <si>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</si>
  <si>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</si>
  <si>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</si>
  <si>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</si>
  <si>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</si>
  <si>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</si>
  <si>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</si>
  <si>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</si>
  <si>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</si>
  <si>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</si>
  <si>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</si>
  <si>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</si>
  <si>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</si>
  <si>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</si>
  <si>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</si>
  <si>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UKM2</t>
  </si>
  <si>
    <t>Eastern Scotland</t>
  </si>
  <si>
    <t>UKM3</t>
  </si>
  <si>
    <t>South Western Scotland</t>
  </si>
  <si>
    <t>UKM5</t>
  </si>
  <si>
    <t>North Eastern Scotland</t>
  </si>
  <si>
    <t>UKM6</t>
  </si>
  <si>
    <t>Highlands and Islands</t>
  </si>
  <si>
    <t>UKN0</t>
  </si>
  <si>
    <t>Northern Ireland</t>
  </si>
  <si>
    <t>IS00</t>
  </si>
  <si>
    <t>Ísland</t>
  </si>
  <si>
    <t>LI00</t>
  </si>
  <si>
    <t>Liechtenstein</t>
  </si>
  <si>
    <t xml:space="preserve">NO01 </t>
  </si>
  <si>
    <t>Oslo og Akershus</t>
  </si>
  <si>
    <t xml:space="preserve">NO02 </t>
  </si>
  <si>
    <t>Hedmark og Oppland</t>
  </si>
  <si>
    <t xml:space="preserve">NO03 </t>
  </si>
  <si>
    <t>Sør-Østlandet</t>
  </si>
  <si>
    <t xml:space="preserve">NO04 </t>
  </si>
  <si>
    <t>Agder og Rogaland</t>
  </si>
  <si>
    <t xml:space="preserve">NO05 </t>
  </si>
  <si>
    <t>Vestlandet</t>
  </si>
  <si>
    <t xml:space="preserve">NO06 </t>
  </si>
  <si>
    <t>Trøndelag</t>
  </si>
  <si>
    <t xml:space="preserve">NO07 </t>
  </si>
  <si>
    <t>Nord-Norge</t>
  </si>
  <si>
    <t xml:space="preserve">CH01 </t>
  </si>
  <si>
    <t>Région lémanique</t>
  </si>
  <si>
    <t xml:space="preserve">CH02 </t>
  </si>
  <si>
    <t>Espace Mittelland</t>
  </si>
  <si>
    <t xml:space="preserve">CH03 </t>
  </si>
  <si>
    <t>Nordwestschweiz</t>
  </si>
  <si>
    <t xml:space="preserve">CH04 </t>
  </si>
  <si>
    <t>Zürich</t>
  </si>
  <si>
    <t xml:space="preserve">CH05 </t>
  </si>
  <si>
    <t>Ostschweiz</t>
  </si>
  <si>
    <t xml:space="preserve">CH06 </t>
  </si>
  <si>
    <t>Zentralschweiz</t>
  </si>
  <si>
    <t xml:space="preserve">CH07 </t>
  </si>
  <si>
    <t>Ticino</t>
  </si>
  <si>
    <t>ME00</t>
  </si>
  <si>
    <t>Crna Gora</t>
  </si>
  <si>
    <t>HR01</t>
  </si>
  <si>
    <t>Sjeverozapadna Hrvatska</t>
  </si>
  <si>
    <t>HR02</t>
  </si>
  <si>
    <t>Središnja i Istočna (Panonska) Hrvatska</t>
  </si>
  <si>
    <t>HR03</t>
  </si>
  <si>
    <t>Jadranska Hrvatska</t>
  </si>
  <si>
    <t>MK00</t>
  </si>
  <si>
    <t>Poranesna jugoslovenska Republika Makedonija (provisional code)</t>
  </si>
  <si>
    <t xml:space="preserve">TR10 </t>
  </si>
  <si>
    <t>Istanbul</t>
  </si>
  <si>
    <t xml:space="preserve">TR21 </t>
  </si>
  <si>
    <t>Tekirdag</t>
  </si>
  <si>
    <t xml:space="preserve">TR22 </t>
  </si>
  <si>
    <t>Balikesir</t>
  </si>
  <si>
    <t xml:space="preserve">TR31 </t>
  </si>
  <si>
    <t>Izmir</t>
  </si>
  <si>
    <t xml:space="preserve">TR32 </t>
  </si>
  <si>
    <t>Aydin</t>
  </si>
  <si>
    <t xml:space="preserve">TR33 </t>
  </si>
  <si>
    <t>Manisa</t>
  </si>
  <si>
    <t xml:space="preserve">TR41 </t>
  </si>
  <si>
    <t>Bursa</t>
  </si>
  <si>
    <t xml:space="preserve">TR42 </t>
  </si>
  <si>
    <t>Kocaeli</t>
  </si>
  <si>
    <t xml:space="preserve">TR51 </t>
  </si>
  <si>
    <t>Ankara</t>
  </si>
  <si>
    <t xml:space="preserve">TR52 </t>
  </si>
  <si>
    <t>Konya</t>
  </si>
  <si>
    <t xml:space="preserve">TR61 </t>
  </si>
  <si>
    <t>Antalya</t>
  </si>
  <si>
    <t xml:space="preserve">TR62 </t>
  </si>
  <si>
    <t>Adana</t>
  </si>
  <si>
    <t xml:space="preserve">TR63 </t>
  </si>
  <si>
    <t>Hatay</t>
  </si>
  <si>
    <t xml:space="preserve">TR71 </t>
  </si>
  <si>
    <t>Kirikkale</t>
  </si>
  <si>
    <t xml:space="preserve">TR72 </t>
  </si>
  <si>
    <t>Kayseri</t>
  </si>
  <si>
    <t xml:space="preserve">TR81 </t>
  </si>
  <si>
    <t>Zonguldak</t>
  </si>
  <si>
    <t xml:space="preserve">TR82 </t>
  </si>
  <si>
    <t>Kastamonu</t>
  </si>
  <si>
    <t xml:space="preserve">TR83 </t>
  </si>
  <si>
    <t>Samsun</t>
  </si>
  <si>
    <t xml:space="preserve">TR90 </t>
  </si>
  <si>
    <t>Trabzon</t>
  </si>
  <si>
    <t xml:space="preserve">TRA1 </t>
  </si>
  <si>
    <t>Erzurum</t>
  </si>
  <si>
    <t xml:space="preserve">TRA2 </t>
  </si>
  <si>
    <t>Agri</t>
  </si>
  <si>
    <t xml:space="preserve">TRB1 </t>
  </si>
  <si>
    <t>Malatya</t>
  </si>
  <si>
    <t xml:space="preserve">TRB2 </t>
  </si>
  <si>
    <t>Van</t>
  </si>
  <si>
    <t xml:space="preserve">TRC1 </t>
  </si>
  <si>
    <t>Gaziantep</t>
  </si>
  <si>
    <t xml:space="preserve">TRC2 </t>
  </si>
  <si>
    <t>Sanliurfa</t>
  </si>
  <si>
    <t xml:space="preserve">TRC3 </t>
  </si>
  <si>
    <t>Mardin</t>
  </si>
  <si>
    <r>
      <t>Primary income of private households per inhabitant (in PPCS), by NUTS 2 regions, 2008 (</t>
    </r>
    <r>
      <rPr>
        <b/>
        <sz val="8"/>
        <rFont val="Arial"/>
        <family val="0"/>
      </rPr>
      <t>¹</t>
    </r>
    <r>
      <rPr>
        <b/>
        <sz val="8"/>
        <rFont val="Arial"/>
        <family val="2"/>
      </rPr>
      <t>)</t>
    </r>
  </si>
  <si>
    <r>
      <t>Quelle</t>
    </r>
    <r>
      <rPr>
        <sz val="8"/>
        <rFont val="Arial"/>
        <family val="2"/>
      </rPr>
      <t xml:space="preserve">: Eurostat (online Datenkode: </t>
    </r>
    <r>
      <rPr>
        <sz val="8"/>
        <color indexed="12"/>
        <rFont val="Arial"/>
        <family val="2"/>
      </rPr>
      <t>nama_r_ehh2inc</t>
    </r>
    <r>
      <rPr>
        <sz val="8"/>
        <rFont val="Arial"/>
        <family val="2"/>
      </rPr>
      <t>)</t>
    </r>
  </si>
  <si>
    <r>
      <t>Source:</t>
    </r>
    <r>
      <rPr>
        <sz val="8"/>
        <rFont val="Arial"/>
        <family val="2"/>
      </rPr>
      <t xml:space="preserve"> Eurostat (online data code: </t>
    </r>
    <r>
      <rPr>
        <sz val="8"/>
        <color indexed="12"/>
        <rFont val="Arial"/>
        <family val="2"/>
      </rPr>
      <t>nama_r_ehh2inc</t>
    </r>
    <r>
      <rPr>
        <sz val="8"/>
        <rFont val="Arial"/>
        <family val="2"/>
      </rPr>
      <t>)</t>
    </r>
  </si>
  <si>
    <r>
      <t>Source</t>
    </r>
    <r>
      <rPr>
        <sz val="8"/>
        <rFont val="Arial"/>
        <family val="2"/>
      </rPr>
      <t xml:space="preserve">: Eurostat (code des données en ligne: </t>
    </r>
    <r>
      <rPr>
        <sz val="8"/>
        <color indexed="12"/>
        <rFont val="Arial"/>
        <family val="2"/>
      </rPr>
      <t>nama_r_ehh2inc</t>
    </r>
    <r>
      <rPr>
        <sz val="8"/>
        <rFont val="Arial"/>
        <family val="2"/>
      </rPr>
      <t>)</t>
    </r>
  </si>
  <si>
    <t>Karte 8.2:</t>
  </si>
  <si>
    <t>Verfügbares Einkommen der privaten Haushalte in % des Primäreinkommens, nach NUTS-2-Regionen, 2008 (¹)</t>
  </si>
  <si>
    <t>Map 8.2:</t>
  </si>
  <si>
    <t>Carte 8.2:</t>
  </si>
  <si>
    <t>Revenu disponible des ménages privés en % du revenu primaire, par région NUTS 2, 2008 (¹)</t>
  </si>
  <si>
    <t>EU-27= 86.7</t>
  </si>
  <si>
    <t>&lt;= 80</t>
  </si>
  <si>
    <t>80 - 90</t>
  </si>
  <si>
    <t>90 - 100</t>
  </si>
  <si>
    <t>&gt; 100</t>
  </si>
  <si>
    <r>
      <t>Disposable income of private households as % of primary income, by NUTS 2 regions, 2008 (</t>
    </r>
    <r>
      <rPr>
        <b/>
        <sz val="8"/>
        <rFont val="Arial"/>
        <family val="0"/>
      </rPr>
      <t>¹</t>
    </r>
    <r>
      <rPr>
        <b/>
        <sz val="8"/>
        <rFont val="Arial"/>
        <family val="2"/>
      </rPr>
      <t>)</t>
    </r>
  </si>
  <si>
    <t>Karte 8.3:</t>
  </si>
  <si>
    <t>(in Prozentpunkten des Durchschnitts EU-27 in KKKS)</t>
  </si>
  <si>
    <t xml:space="preserve">Map 8.3: </t>
  </si>
  <si>
    <t>(in percentage points of the average EU-27 in PPCS)</t>
  </si>
  <si>
    <t>Carte 8.3:</t>
  </si>
  <si>
    <t>(en points de pourcentage de la moyenne EU-27 en SPAC)</t>
  </si>
  <si>
    <t>EU-27 = 0</t>
  </si>
  <si>
    <t>&lt;= -10</t>
  </si>
  <si>
    <t>red</t>
  </si>
  <si>
    <t>-10 - -3</t>
  </si>
  <si>
    <t>orange</t>
  </si>
  <si>
    <t>-3 - +3</t>
  </si>
  <si>
    <t>light yellow</t>
  </si>
  <si>
    <t>+3 - +10</t>
  </si>
  <si>
    <t>green</t>
  </si>
  <si>
    <t>&gt; +10</t>
  </si>
  <si>
    <t>dark green</t>
  </si>
  <si>
    <r>
      <t>Entwicklung des Primäreinkommens der privaten Haushalte je Einwohner, nach NUTS-2-Regionen, 2008 im Vergleich zu 2000 (</t>
    </r>
    <r>
      <rPr>
        <b/>
        <sz val="8"/>
        <rFont val="Arial"/>
        <family val="0"/>
      </rPr>
      <t>¹</t>
    </r>
    <r>
      <rPr>
        <b/>
        <sz val="8"/>
        <rFont val="Arial"/>
        <family val="2"/>
      </rPr>
      <t xml:space="preserve">) </t>
    </r>
  </si>
  <si>
    <r>
      <t>Development of primary income of private households per inhabitant, by NUTS 2 regions, 2008 as compared with 2000 (</t>
    </r>
    <r>
      <rPr>
        <b/>
        <sz val="8"/>
        <rFont val="Arial"/>
        <family val="0"/>
      </rPr>
      <t>¹</t>
    </r>
    <r>
      <rPr>
        <b/>
        <sz val="8"/>
        <rFont val="Arial"/>
        <family val="2"/>
      </rPr>
      <t>)</t>
    </r>
  </si>
  <si>
    <r>
      <t>Développement du revenu primaire des ménages privés par habitant, par région NUTS 2, 2008 comparé à 2000 (</t>
    </r>
    <r>
      <rPr>
        <b/>
        <sz val="8"/>
        <rFont val="Arial"/>
        <family val="0"/>
      </rPr>
      <t>¹</t>
    </r>
    <r>
      <rPr>
        <b/>
        <sz val="8"/>
        <rFont val="Arial"/>
        <family val="2"/>
      </rPr>
      <t>)</t>
    </r>
  </si>
  <si>
    <r>
      <t>(</t>
    </r>
    <r>
      <rPr>
        <sz val="8"/>
        <rFont val="Arial"/>
        <family val="0"/>
      </rPr>
      <t>¹</t>
    </r>
    <r>
      <rPr>
        <sz val="8"/>
        <rFont val="Arial"/>
        <family val="2"/>
      </rPr>
      <t>) EU-27 und Bulgarien, Eurostat Schätzung; Griechenland, 2008 im Vergleich zu 2004.</t>
    </r>
  </si>
  <si>
    <r>
      <t>(</t>
    </r>
    <r>
      <rPr>
        <sz val="8"/>
        <rFont val="Arial"/>
        <family val="0"/>
      </rPr>
      <t>¹</t>
    </r>
    <r>
      <rPr>
        <sz val="8"/>
        <rFont val="Arial"/>
        <family val="2"/>
      </rPr>
      <t>) EU-27 and Bulgaria, Eurostat estimation; Greece, 2008 as compared with 2004.</t>
    </r>
  </si>
  <si>
    <r>
      <t>(</t>
    </r>
    <r>
      <rPr>
        <sz val="8"/>
        <rFont val="Arial"/>
        <family val="0"/>
      </rPr>
      <t>¹</t>
    </r>
    <r>
      <rPr>
        <sz val="8"/>
        <rFont val="Arial"/>
        <family val="2"/>
      </rPr>
      <t>) EU-27 et Bulgarie, estimation d'Eurostat; Grèce, 2008 comparé à 2004.</t>
    </r>
  </si>
</sst>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 ##0"/>
    <numFmt numFmtId="177" formatCode="0.0%"/>
    <numFmt numFmtId="178" formatCode="#.0\ ##0"/>
    <numFmt numFmtId="179" formatCode="#.00\ ##0"/>
    <numFmt numFmtId="180" formatCode="#.\ ##0"/>
    <numFmt numFmtId="181" formatCode="#.##0"/>
    <numFmt numFmtId="182" formatCode="#.##"/>
    <numFmt numFmtId="183" formatCode="0.00000000"/>
    <numFmt numFmtId="184" formatCode="0.0000000"/>
    <numFmt numFmtId="185" formatCode="0.000000"/>
    <numFmt numFmtId="186" formatCode="0.00000"/>
    <numFmt numFmtId="187" formatCode="0.0000"/>
    <numFmt numFmtId="188" formatCode="0.000"/>
    <numFmt numFmtId="189" formatCode="#,##0.000"/>
    <numFmt numFmtId="190" formatCode="0.000000000"/>
    <numFmt numFmtId="191" formatCode="0.0000000000"/>
    <numFmt numFmtId="192" formatCode="0.00000000000"/>
    <numFmt numFmtId="193" formatCode="[$-809]dd\ mmmm\ yyyy"/>
    <numFmt numFmtId="194" formatCode="0;0"/>
    <numFmt numFmtId="195" formatCode="#,##0\ &quot;€&quot;;\-#,##0\ &quot;€&quot;"/>
    <numFmt numFmtId="196" formatCode="#,##0\ &quot;€&quot;;[Red]\-#,##0\ &quot;€&quot;"/>
    <numFmt numFmtId="197" formatCode="#,##0.00\ &quot;€&quot;;\-#,##0.00\ &quot;€&quot;"/>
    <numFmt numFmtId="198" formatCode="#,##0.00\ &quot;€&quot;;[Red]\-#,##0.00\ &quot;€&quot;"/>
    <numFmt numFmtId="199" formatCode="_-* #,##0\ &quot;€&quot;_-;\-* #,##0\ &quot;€&quot;_-;_-* &quot;-&quot;\ &quot;€&quot;_-;_-@_-"/>
    <numFmt numFmtId="200" formatCode="_-* #,##0\ _€_-;\-* #,##0\ _€_-;_-* &quot;-&quot;\ _€_-;_-@_-"/>
    <numFmt numFmtId="201" formatCode="_-* #,##0.00\ &quot;€&quot;_-;\-* #,##0.00\ &quot;€&quot;_-;_-* &quot;-&quot;??\ &quot;€&quot;_-;_-@_-"/>
    <numFmt numFmtId="202" formatCode="_-* #,##0.00\ _€_-;\-* #,##0.00\ _€_-;_-* &quot;-&quot;??\ _€_-;_-@_-"/>
    <numFmt numFmtId="203" formatCode="0.000%"/>
    <numFmt numFmtId="204" formatCode="_(* #,##0.00_);_(* \(#,##0.00\);_(* &quot;-&quot;??_);_(@_)"/>
    <numFmt numFmtId="205" formatCode="_(* #,##0_);_(* \(#,##0\);_(* &quot;-&quot;_);_(@_)"/>
    <numFmt numFmtId="206" formatCode="_(&quot;$&quot;* #,##0.00_);_(&quot;$&quot;* \(#,##0.00\);_(&quot;$&quot;* &quot;-&quot;??_);_(@_)"/>
    <numFmt numFmtId="207" formatCode="_(&quot;$&quot;* #,##0_);_(&quot;$&quot;* \(#,##0\);_(&quot;$&quot;* &quot;-&quot;_);_(@_)"/>
    <numFmt numFmtId="208" formatCode="yyyy/mm/dd\ hh:mm:ss"/>
    <numFmt numFmtId="209" formatCode="#&quot;%&quot;"/>
  </numFmts>
  <fonts count="18">
    <font>
      <sz val="10"/>
      <name val="Arial"/>
      <family val="2"/>
    </font>
    <font>
      <sz val="8"/>
      <name val="Arial"/>
      <family val="0"/>
    </font>
    <font>
      <u val="single"/>
      <sz val="10"/>
      <color indexed="12"/>
      <name val="Arial"/>
      <family val="0"/>
    </font>
    <font>
      <u val="single"/>
      <sz val="10"/>
      <color indexed="36"/>
      <name val="Arial"/>
      <family val="0"/>
    </font>
    <font>
      <b/>
      <sz val="10"/>
      <name val="Arial"/>
      <family val="2"/>
    </font>
    <font>
      <b/>
      <sz val="8"/>
      <name val="Arial"/>
      <family val="2"/>
    </font>
    <font>
      <b/>
      <sz val="12"/>
      <name val="Arial"/>
      <family val="2"/>
    </font>
    <font>
      <sz val="8"/>
      <name val="Sabon-Roman"/>
      <family val="0"/>
    </font>
    <font>
      <sz val="8"/>
      <color indexed="10"/>
      <name val="Arial"/>
      <family val="0"/>
    </font>
    <font>
      <sz val="15.5"/>
      <name val="Arial"/>
      <family val="0"/>
    </font>
    <font>
      <sz val="9.5"/>
      <name val="Arial"/>
      <family val="2"/>
    </font>
    <font>
      <sz val="8"/>
      <color indexed="63"/>
      <name val="Arial"/>
      <family val="2"/>
    </font>
    <font>
      <sz val="8"/>
      <name val="Myriad Pro Light"/>
      <family val="2"/>
    </font>
    <font>
      <sz val="8"/>
      <color indexed="62"/>
      <name val="Arial"/>
      <family val="2"/>
    </font>
    <font>
      <i/>
      <sz val="8"/>
      <name val="Arial"/>
      <family val="2"/>
    </font>
    <font>
      <b/>
      <sz val="8"/>
      <color indexed="10"/>
      <name val="Arial"/>
      <family val="2"/>
    </font>
    <font>
      <sz val="8"/>
      <color indexed="12"/>
      <name val="Arial"/>
      <family val="2"/>
    </font>
    <font>
      <sz val="8"/>
      <color indexed="8"/>
      <name val="Arial"/>
      <family val="2"/>
    </font>
  </fonts>
  <fills count="4">
    <fill>
      <patternFill/>
    </fill>
    <fill>
      <patternFill patternType="gray125"/>
    </fill>
    <fill>
      <patternFill patternType="solid">
        <fgColor indexed="18"/>
        <bgColor indexed="64"/>
      </patternFill>
    </fill>
    <fill>
      <patternFill patternType="solid">
        <fgColor indexed="60"/>
        <bgColor indexed="64"/>
      </patternFill>
    </fill>
  </fills>
  <borders count="11">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99">
    <xf numFmtId="0" fontId="0" fillId="0" borderId="0" xfId="0" applyAlignment="1">
      <alignment/>
    </xf>
    <xf numFmtId="0" fontId="1" fillId="2" borderId="0" xfId="0" applyFont="1" applyFill="1" applyAlignment="1">
      <alignment/>
    </xf>
    <xf numFmtId="170" fontId="1" fillId="2" borderId="0" xfId="0" applyNumberFormat="1" applyFont="1" applyFill="1" applyBorder="1" applyAlignment="1">
      <alignment/>
    </xf>
    <xf numFmtId="0" fontId="1" fillId="2" borderId="0" xfId="0" applyFont="1" applyFill="1" applyBorder="1" applyAlignment="1">
      <alignment/>
    </xf>
    <xf numFmtId="170" fontId="1" fillId="2" borderId="0" xfId="0" applyNumberFormat="1" applyFont="1" applyFill="1" applyBorder="1" applyAlignment="1">
      <alignment/>
    </xf>
    <xf numFmtId="0" fontId="6" fillId="2" borderId="0" xfId="0" applyFont="1" applyFill="1" applyAlignment="1">
      <alignment/>
    </xf>
    <xf numFmtId="0" fontId="4" fillId="2" borderId="0" xfId="0" applyFont="1" applyFill="1" applyAlignment="1">
      <alignment/>
    </xf>
    <xf numFmtId="0" fontId="5" fillId="2" borderId="0" xfId="0" applyFont="1" applyFill="1" applyAlignment="1">
      <alignment/>
    </xf>
    <xf numFmtId="0" fontId="0" fillId="2" borderId="0" xfId="0" applyFont="1" applyFill="1" applyAlignment="1">
      <alignment/>
    </xf>
    <xf numFmtId="0" fontId="4" fillId="2" borderId="0" xfId="0" applyFont="1" applyFill="1" applyBorder="1" applyAlignment="1">
      <alignment/>
    </xf>
    <xf numFmtId="0" fontId="5" fillId="2" borderId="0" xfId="0" applyFont="1" applyFill="1" applyBorder="1" applyAlignment="1">
      <alignment/>
    </xf>
    <xf numFmtId="170" fontId="1" fillId="2" borderId="1" xfId="0" applyNumberFormat="1" applyFont="1" applyFill="1" applyBorder="1" applyAlignment="1">
      <alignment/>
    </xf>
    <xf numFmtId="0" fontId="0" fillId="2" borderId="0" xfId="0" applyFill="1" applyAlignment="1">
      <alignment/>
    </xf>
    <xf numFmtId="0" fontId="0" fillId="2" borderId="0" xfId="0" applyFont="1" applyFill="1" applyAlignment="1">
      <alignment vertical="center"/>
    </xf>
    <xf numFmtId="170" fontId="4" fillId="2" borderId="0" xfId="0" applyNumberFormat="1" applyFont="1" applyFill="1" applyBorder="1" applyAlignment="1">
      <alignment/>
    </xf>
    <xf numFmtId="0" fontId="0" fillId="2" borderId="0" xfId="0" applyFill="1" applyBorder="1" applyAlignment="1">
      <alignment/>
    </xf>
    <xf numFmtId="170" fontId="0" fillId="2" borderId="0" xfId="0" applyNumberFormat="1" applyFill="1" applyBorder="1" applyAlignment="1">
      <alignment/>
    </xf>
    <xf numFmtId="0" fontId="0" fillId="2" borderId="0" xfId="0" applyFont="1" applyFill="1" applyBorder="1" applyAlignment="1">
      <alignment vertical="center"/>
    </xf>
    <xf numFmtId="0" fontId="0" fillId="2" borderId="0" xfId="0" applyFont="1" applyFill="1" applyBorder="1" applyAlignment="1">
      <alignment/>
    </xf>
    <xf numFmtId="0" fontId="1" fillId="2" borderId="0" xfId="0" applyFont="1" applyFill="1" applyBorder="1" applyAlignment="1">
      <alignment horizontal="center"/>
    </xf>
    <xf numFmtId="170" fontId="1" fillId="2" borderId="0" xfId="0" applyNumberFormat="1" applyFont="1" applyFill="1" applyBorder="1" applyAlignment="1">
      <alignment horizontal="center"/>
    </xf>
    <xf numFmtId="0" fontId="1" fillId="2" borderId="0" xfId="0" applyFont="1" applyFill="1" applyBorder="1" applyAlignment="1">
      <alignment horizontal="center"/>
    </xf>
    <xf numFmtId="0" fontId="7" fillId="2" borderId="0" xfId="0" applyFont="1" applyFill="1" applyBorder="1" applyAlignment="1">
      <alignment horizontal="center"/>
    </xf>
    <xf numFmtId="170" fontId="8" fillId="2" borderId="0" xfId="0" applyNumberFormat="1" applyFont="1" applyFill="1" applyBorder="1" applyAlignment="1">
      <alignment/>
    </xf>
    <xf numFmtId="0" fontId="1" fillId="2" borderId="0" xfId="0" applyFont="1" applyFill="1" applyBorder="1" applyAlignment="1">
      <alignment/>
    </xf>
    <xf numFmtId="170" fontId="1" fillId="2" borderId="0" xfId="0" applyNumberFormat="1" applyFont="1" applyFill="1" applyBorder="1" applyAlignment="1">
      <alignment horizontal="center"/>
    </xf>
    <xf numFmtId="0" fontId="1" fillId="0" borderId="0" xfId="0" applyFont="1" applyAlignment="1">
      <alignment/>
    </xf>
    <xf numFmtId="0" fontId="1" fillId="2" borderId="0" xfId="0" applyFont="1" applyFill="1" applyBorder="1" applyAlignment="1">
      <alignment vertical="center"/>
    </xf>
    <xf numFmtId="0" fontId="1" fillId="2" borderId="1" xfId="0" applyFont="1" applyFill="1" applyBorder="1" applyAlignment="1">
      <alignment vertical="center" wrapText="1"/>
    </xf>
    <xf numFmtId="0" fontId="1" fillId="2" borderId="1" xfId="0" applyFont="1" applyFill="1" applyBorder="1" applyAlignment="1">
      <alignment vertical="center"/>
    </xf>
    <xf numFmtId="0" fontId="1" fillId="2" borderId="0" xfId="0" applyFont="1" applyFill="1" applyBorder="1" applyAlignment="1">
      <alignment horizontal="right"/>
    </xf>
    <xf numFmtId="1" fontId="1" fillId="2" borderId="0" xfId="0" applyNumberFormat="1" applyFont="1" applyFill="1" applyBorder="1" applyAlignment="1">
      <alignment/>
    </xf>
    <xf numFmtId="170" fontId="1" fillId="2" borderId="0" xfId="0" applyNumberFormat="1" applyFont="1" applyFill="1" applyBorder="1" applyAlignment="1">
      <alignment horizontal="left"/>
    </xf>
    <xf numFmtId="0" fontId="1" fillId="2" borderId="0" xfId="0" applyFont="1" applyFill="1" applyBorder="1" applyAlignment="1">
      <alignment horizontal="right" vertical="center" wrapText="1"/>
    </xf>
    <xf numFmtId="0" fontId="1" fillId="2" borderId="0" xfId="0" applyFont="1" applyFill="1" applyBorder="1" applyAlignment="1">
      <alignment vertical="center" wrapText="1"/>
    </xf>
    <xf numFmtId="0" fontId="1" fillId="2" borderId="0" xfId="0" applyFont="1" applyFill="1" applyBorder="1" applyAlignment="1">
      <alignment horizontal="right" vertical="center"/>
    </xf>
    <xf numFmtId="0" fontId="12" fillId="2" borderId="0" xfId="0" applyFont="1" applyFill="1" applyBorder="1" applyAlignment="1">
      <alignment horizontal="right" vertical="center"/>
    </xf>
    <xf numFmtId="0" fontId="12" fillId="2" borderId="0" xfId="0" applyFont="1" applyFill="1" applyBorder="1" applyAlignment="1">
      <alignment vertical="center"/>
    </xf>
    <xf numFmtId="0" fontId="12" fillId="2" borderId="0" xfId="0" applyFont="1" applyFill="1" applyBorder="1" applyAlignment="1">
      <alignment horizontal="right" vertical="center" wrapText="1"/>
    </xf>
    <xf numFmtId="170" fontId="1" fillId="2" borderId="0" xfId="0" applyNumberFormat="1" applyFont="1" applyFill="1" applyBorder="1" applyAlignment="1">
      <alignment vertical="center"/>
    </xf>
    <xf numFmtId="0" fontId="1" fillId="2" borderId="0" xfId="0" applyFont="1" applyFill="1" applyBorder="1" applyAlignment="1">
      <alignment/>
    </xf>
    <xf numFmtId="0" fontId="13" fillId="2" borderId="0" xfId="0" applyFont="1" applyFill="1" applyBorder="1" applyAlignment="1">
      <alignment/>
    </xf>
    <xf numFmtId="0" fontId="1" fillId="2" borderId="1" xfId="0" applyFont="1" applyFill="1" applyBorder="1" applyAlignment="1">
      <alignment horizontal="left" vertical="center" wrapText="1"/>
    </xf>
    <xf numFmtId="0" fontId="1" fillId="2" borderId="1" xfId="0" applyFont="1" applyFill="1" applyBorder="1" applyAlignment="1">
      <alignment horizontal="left" vertical="center"/>
    </xf>
    <xf numFmtId="170" fontId="1" fillId="2" borderId="1" xfId="0" applyNumberFormat="1" applyFont="1" applyFill="1" applyBorder="1" applyAlignment="1">
      <alignment horizontal="left"/>
    </xf>
    <xf numFmtId="170" fontId="11" fillId="2" borderId="1" xfId="0" applyNumberFormat="1" applyFont="1" applyFill="1" applyBorder="1" applyAlignment="1">
      <alignment/>
    </xf>
    <xf numFmtId="0" fontId="1" fillId="2" borderId="1" xfId="0" applyFont="1" applyFill="1" applyBorder="1" applyAlignment="1">
      <alignment/>
    </xf>
    <xf numFmtId="0" fontId="1" fillId="2" borderId="1" xfId="0" applyFont="1" applyFill="1" applyBorder="1" applyAlignment="1">
      <alignment horizontal="left"/>
    </xf>
    <xf numFmtId="1" fontId="1" fillId="0" borderId="1" xfId="0" applyNumberFormat="1" applyFont="1" applyBorder="1" applyAlignment="1">
      <alignment/>
    </xf>
    <xf numFmtId="1" fontId="1" fillId="2" borderId="1" xfId="0" applyNumberFormat="1" applyFont="1" applyFill="1" applyBorder="1" applyAlignment="1">
      <alignment/>
    </xf>
    <xf numFmtId="0" fontId="1" fillId="0" borderId="1" xfId="0" applyFont="1" applyFill="1" applyBorder="1" applyAlignment="1">
      <alignment/>
    </xf>
    <xf numFmtId="0" fontId="1" fillId="2" borderId="0" xfId="0" applyFont="1" applyFill="1" applyAlignment="1">
      <alignment/>
    </xf>
    <xf numFmtId="0" fontId="1" fillId="2" borderId="0" xfId="24" applyFont="1" applyFill="1">
      <alignment/>
      <protection/>
    </xf>
    <xf numFmtId="0" fontId="11" fillId="2" borderId="0" xfId="0" applyFont="1" applyFill="1" applyAlignment="1">
      <alignment/>
    </xf>
    <xf numFmtId="0" fontId="1" fillId="3" borderId="2" xfId="0" applyFont="1" applyFill="1" applyBorder="1" applyAlignment="1">
      <alignment/>
    </xf>
    <xf numFmtId="0" fontId="1" fillId="3" borderId="3" xfId="0" applyFont="1" applyFill="1" applyBorder="1" applyAlignment="1">
      <alignment/>
    </xf>
    <xf numFmtId="0" fontId="1" fillId="3" borderId="4" xfId="0" applyFont="1" applyFill="1" applyBorder="1" applyAlignment="1">
      <alignment/>
    </xf>
    <xf numFmtId="0" fontId="1" fillId="3" borderId="5" xfId="0" applyFont="1" applyFill="1" applyBorder="1" applyAlignment="1">
      <alignment/>
    </xf>
    <xf numFmtId="0" fontId="1" fillId="3" borderId="6" xfId="0" applyFont="1" applyFill="1" applyBorder="1" applyAlignment="1">
      <alignment/>
    </xf>
    <xf numFmtId="0" fontId="1" fillId="3" borderId="7" xfId="0" applyFont="1" applyFill="1" applyBorder="1" applyAlignment="1">
      <alignment/>
    </xf>
    <xf numFmtId="0" fontId="1" fillId="3" borderId="8" xfId="0" applyFont="1" applyFill="1" applyBorder="1" applyAlignment="1">
      <alignment/>
    </xf>
    <xf numFmtId="0" fontId="1" fillId="3" borderId="9" xfId="0" applyFont="1" applyFill="1" applyBorder="1" applyAlignment="1">
      <alignment/>
    </xf>
    <xf numFmtId="0" fontId="1" fillId="3" borderId="10" xfId="0" applyFont="1" applyFill="1" applyBorder="1" applyAlignment="1">
      <alignment/>
    </xf>
    <xf numFmtId="0" fontId="14" fillId="2" borderId="0" xfId="0" applyFont="1" applyFill="1" applyBorder="1" applyAlignment="1">
      <alignment vertical="center"/>
    </xf>
    <xf numFmtId="0" fontId="5" fillId="2" borderId="0" xfId="23" applyFont="1" applyFill="1">
      <alignment/>
      <protection/>
    </xf>
    <xf numFmtId="1" fontId="5" fillId="2" borderId="0" xfId="23" applyNumberFormat="1" applyFont="1" applyFill="1" applyAlignment="1">
      <alignment/>
      <protection/>
    </xf>
    <xf numFmtId="0" fontId="1" fillId="2" borderId="0" xfId="23" applyFont="1" applyFill="1">
      <alignment/>
      <protection/>
    </xf>
    <xf numFmtId="0" fontId="1" fillId="2" borderId="0" xfId="23" applyFont="1" applyFill="1" applyAlignment="1">
      <alignment vertical="center"/>
      <protection/>
    </xf>
    <xf numFmtId="170" fontId="1" fillId="2" borderId="0" xfId="21" applyNumberFormat="1" applyFont="1" applyFill="1">
      <alignment/>
      <protection/>
    </xf>
    <xf numFmtId="170" fontId="1" fillId="2" borderId="0" xfId="23" applyNumberFormat="1" applyFont="1" applyFill="1" applyAlignment="1">
      <alignment/>
      <protection/>
    </xf>
    <xf numFmtId="0" fontId="15" fillId="2" borderId="0" xfId="23" applyFont="1" applyFill="1">
      <alignment/>
      <protection/>
    </xf>
    <xf numFmtId="0" fontId="1" fillId="2" borderId="0" xfId="23" applyFont="1" applyFill="1" applyAlignment="1">
      <alignment vertical="center" wrapText="1"/>
      <protection/>
    </xf>
    <xf numFmtId="170" fontId="1" fillId="2" borderId="0" xfId="23" applyNumberFormat="1" applyFont="1" applyFill="1" applyAlignment="1">
      <alignment vertical="center"/>
      <protection/>
    </xf>
    <xf numFmtId="0" fontId="1" fillId="2" borderId="0" xfId="23" applyFont="1" applyFill="1" applyAlignment="1">
      <alignment/>
      <protection/>
    </xf>
    <xf numFmtId="0" fontId="13" fillId="2" borderId="0" xfId="23" applyFont="1" applyFill="1" applyAlignment="1">
      <alignment/>
      <protection/>
    </xf>
    <xf numFmtId="1" fontId="1" fillId="2" borderId="0" xfId="23" applyNumberFormat="1" applyFont="1" applyFill="1" applyAlignment="1">
      <alignment/>
      <protection/>
    </xf>
    <xf numFmtId="0" fontId="1" fillId="2" borderId="0" xfId="22" applyFont="1" applyFill="1" applyAlignment="1">
      <alignment vertical="center"/>
      <protection/>
    </xf>
    <xf numFmtId="0" fontId="14" fillId="2" borderId="0" xfId="21" applyFont="1" applyFill="1" applyBorder="1" applyAlignment="1">
      <alignment vertical="center"/>
      <protection/>
    </xf>
    <xf numFmtId="0" fontId="17" fillId="2" borderId="0" xfId="21" applyFont="1" applyFill="1" applyAlignment="1">
      <alignment vertical="center"/>
      <protection/>
    </xf>
    <xf numFmtId="0" fontId="1" fillId="2" borderId="0" xfId="21" applyFont="1" applyFill="1" applyAlignment="1">
      <alignment vertical="center"/>
      <protection/>
    </xf>
    <xf numFmtId="49" fontId="1" fillId="2" borderId="0" xfId="23" applyNumberFormat="1" applyFont="1" applyFill="1" applyAlignment="1">
      <alignment horizontal="left"/>
      <protection/>
    </xf>
    <xf numFmtId="0" fontId="1" fillId="2" borderId="0" xfId="21" applyFont="1" applyFill="1" applyAlignment="1">
      <alignment vertical="center" wrapText="1"/>
      <protection/>
    </xf>
    <xf numFmtId="170" fontId="1" fillId="2" borderId="0" xfId="21" applyNumberFormat="1" applyFont="1" applyFill="1" applyAlignment="1">
      <alignment/>
      <protection/>
    </xf>
    <xf numFmtId="1" fontId="1" fillId="2" borderId="0" xfId="21" applyNumberFormat="1" applyFont="1" applyFill="1" applyAlignment="1">
      <alignment/>
      <protection/>
    </xf>
    <xf numFmtId="0" fontId="1" fillId="2" borderId="0" xfId="23" applyFont="1" applyFill="1" applyBorder="1" applyAlignment="1">
      <alignment vertical="center"/>
      <protection/>
    </xf>
    <xf numFmtId="0" fontId="1" fillId="2" borderId="0" xfId="21" applyFont="1" applyFill="1" applyBorder="1" applyAlignment="1">
      <alignment vertical="center"/>
      <protection/>
    </xf>
    <xf numFmtId="170" fontId="1" fillId="2" borderId="0" xfId="21" applyNumberFormat="1" applyFont="1" applyFill="1" applyAlignment="1">
      <alignment horizontal="right" vertical="center"/>
      <protection/>
    </xf>
    <xf numFmtId="0" fontId="1" fillId="2" borderId="0" xfId="21" applyFont="1" applyFill="1" applyAlignment="1">
      <alignment horizontal="justify" vertical="center"/>
      <protection/>
    </xf>
    <xf numFmtId="0" fontId="1" fillId="2" borderId="0" xfId="21" applyNumberFormat="1" applyFont="1" applyFill="1" applyBorder="1" applyAlignment="1">
      <alignment/>
      <protection/>
    </xf>
    <xf numFmtId="1" fontId="1" fillId="2" borderId="0" xfId="23" applyNumberFormat="1" applyFont="1" applyFill="1">
      <alignment/>
      <protection/>
    </xf>
    <xf numFmtId="170" fontId="1" fillId="2" borderId="0" xfId="23" applyNumberFormat="1" applyFont="1" applyFill="1">
      <alignment/>
      <protection/>
    </xf>
    <xf numFmtId="0" fontId="8" fillId="2" borderId="0" xfId="23" applyFont="1" applyFill="1" applyBorder="1" applyAlignment="1">
      <alignment vertical="center"/>
      <protection/>
    </xf>
    <xf numFmtId="0" fontId="8" fillId="2" borderId="0" xfId="23" applyFont="1" applyFill="1">
      <alignment/>
      <protection/>
    </xf>
    <xf numFmtId="0" fontId="1" fillId="2" borderId="0" xfId="21" applyFont="1" applyFill="1">
      <alignment/>
      <protection/>
    </xf>
    <xf numFmtId="0" fontId="8" fillId="2" borderId="0" xfId="22" applyFont="1" applyFill="1">
      <alignment/>
      <protection/>
    </xf>
    <xf numFmtId="49" fontId="1" fillId="2" borderId="0" xfId="23" applyNumberFormat="1" applyFont="1" applyFill="1">
      <alignment/>
      <protection/>
    </xf>
    <xf numFmtId="170" fontId="1" fillId="2" borderId="0" xfId="23" applyNumberFormat="1" applyFont="1" applyFill="1" applyAlignment="1">
      <alignment vertical="center" wrapText="1"/>
      <protection/>
    </xf>
    <xf numFmtId="170" fontId="1" fillId="2" borderId="0" xfId="23" applyNumberFormat="1" applyFont="1" applyFill="1" applyBorder="1" applyAlignment="1">
      <alignment vertical="center"/>
      <protection/>
    </xf>
    <xf numFmtId="0" fontId="11" fillId="2" borderId="0" xfId="22" applyFont="1" applyFill="1">
      <alignment/>
      <protection/>
    </xf>
  </cellXfs>
  <cellStyles count="12">
    <cellStyle name="Normal" xfId="0"/>
    <cellStyle name="Comma" xfId="15"/>
    <cellStyle name="Comma [0]" xfId="16"/>
    <cellStyle name="Currency" xfId="17"/>
    <cellStyle name="Currency [0]" xfId="18"/>
    <cellStyle name="Followed Hyperlink" xfId="19"/>
    <cellStyle name="Hyperlink" xfId="20"/>
    <cellStyle name="Normal_Chapter_8_Household_accounts_maps_new-CORR" xfId="21"/>
    <cellStyle name="Normal_Maps YB2010 Chapter 4 GDP_corr" xfId="22"/>
    <cellStyle name="Normal_Maps YB2010 Chapter 5" xfId="23"/>
    <cellStyle name="Normal_Table and graph template RYB 2010_final" xfId="24"/>
    <cellStyle name="Percent" xfId="25"/>
  </cell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A85C2"/>
      <rgbColor rgb="00D6E387"/>
      <rgbColor rgb="00C2C5E2"/>
      <rgbColor rgb="00808080"/>
      <rgbColor rgb="00BDD52F"/>
      <rgbColor rgb="009199CA"/>
      <rgbColor rgb="00777777"/>
      <rgbColor rgb="00CADD5C"/>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245"/>
          <c:w val="0.97925"/>
          <c:h val="0.96875"/>
        </c:manualLayout>
      </c:layout>
      <c:barChart>
        <c:barDir val="bar"/>
        <c:grouping val="stacked"/>
        <c:varyColors val="0"/>
        <c:ser>
          <c:idx val="0"/>
          <c:order val="0"/>
          <c:tx>
            <c:v>min</c:v>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Figure_8_1!$H$7:$H$30</c:f>
              <c:strCache/>
            </c:strRef>
          </c:cat>
          <c:val>
            <c:numRef>
              <c:f>Figure_8_1!$K$7:$K$30</c:f>
              <c:numCache/>
            </c:numRef>
          </c:val>
        </c:ser>
        <c:ser>
          <c:idx val="1"/>
          <c:order val="1"/>
          <c:tx>
            <c:v>country</c:v>
          </c:tx>
          <c:spPr>
            <a:solidFill>
              <a:srgbClr val="7A85C2"/>
            </a:solidFill>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7A85C2"/>
              </a:solidFill>
              <a:ln w="25400">
                <a:solidFill/>
              </a:ln>
            </c:spPr>
          </c:dPt>
          <c:dPt>
            <c:idx val="16"/>
            <c:invertIfNegative val="0"/>
            <c:spPr>
              <a:solidFill>
                <a:srgbClr val="7A85C2"/>
              </a:solidFill>
            </c:spPr>
          </c:dPt>
          <c:dPt>
            <c:idx val="28"/>
            <c:invertIfNegative val="0"/>
            <c:spPr>
              <a:solidFill>
                <a:srgbClr val="7A85C2"/>
              </a:solidFill>
              <a:ln w="25400">
                <a:solidFill/>
              </a:ln>
            </c:spPr>
          </c:dPt>
          <c:val>
            <c:numRef>
              <c:f>Figure_8_1!$L$7:$L$30</c:f>
              <c:numCache/>
            </c:numRef>
          </c:val>
        </c:ser>
        <c:ser>
          <c:idx val="3"/>
          <c:order val="2"/>
          <c:tx>
            <c:v>max</c:v>
          </c:tx>
          <c:spPr>
            <a:solidFill>
              <a:srgbClr val="7A85C2"/>
            </a:solidFill>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7A85C2"/>
              </a:solidFill>
              <a:ln w="25400">
                <a:solidFill/>
              </a:ln>
            </c:spPr>
          </c:dPt>
          <c:dPt>
            <c:idx val="14"/>
            <c:invertIfNegative val="0"/>
            <c:spPr>
              <a:solidFill>
                <a:srgbClr val="7A85C2"/>
              </a:solidFill>
            </c:spPr>
          </c:dPt>
          <c:val>
            <c:numRef>
              <c:f>Figure_8_1!$M$7:$M$30</c:f>
              <c:numCache/>
            </c:numRef>
          </c:val>
        </c:ser>
        <c:overlap val="100"/>
        <c:gapWidth val="30"/>
        <c:axId val="32687431"/>
        <c:axId val="25751424"/>
      </c:barChart>
      <c:scatterChart>
        <c:scatterStyle val="lineMarker"/>
        <c:varyColors val="0"/>
        <c:ser>
          <c:idx val="2"/>
          <c:order val="3"/>
          <c:tx>
            <c:v>capital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xVal>
            <c:numRef>
              <c:f>Figure_8_1!$J$7:$J$30</c:f>
              <c:numCache/>
            </c:numRef>
          </c:xVal>
          <c:yVal>
            <c:numRef>
              <c:f>Figure_8_1!$N$7:$N$30</c:f>
              <c:numCache/>
            </c:numRef>
          </c:yVal>
          <c:smooth val="0"/>
        </c:ser>
        <c:axId val="30436225"/>
        <c:axId val="5490570"/>
      </c:scatterChart>
      <c:catAx>
        <c:axId val="32687431"/>
        <c:scaling>
          <c:orientation val="maxMin"/>
        </c:scaling>
        <c:axPos val="l"/>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25751424"/>
        <c:crosses val="autoZero"/>
        <c:auto val="1"/>
        <c:lblOffset val="100"/>
        <c:noMultiLvlLbl val="0"/>
      </c:catAx>
      <c:valAx>
        <c:axId val="25751424"/>
        <c:scaling>
          <c:orientation val="minMax"/>
        </c:scaling>
        <c:axPos val="t"/>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2687431"/>
        <c:crosses val="max"/>
        <c:crossBetween val="between"/>
        <c:dispUnits/>
      </c:valAx>
      <c:valAx>
        <c:axId val="30436225"/>
        <c:scaling>
          <c:orientation val="minMax"/>
        </c:scaling>
        <c:axPos val="b"/>
        <c:delete val="0"/>
        <c:numFmt formatCode="General" sourceLinked="1"/>
        <c:majorTickMark val="none"/>
        <c:minorTickMark val="none"/>
        <c:tickLblPos val="none"/>
        <c:spPr>
          <a:ln w="3175">
            <a:noFill/>
          </a:ln>
        </c:spPr>
        <c:crossAx val="5490570"/>
        <c:crosses val="max"/>
        <c:crossBetween val="midCat"/>
        <c:dispUnits/>
      </c:valAx>
      <c:valAx>
        <c:axId val="5490570"/>
        <c:scaling>
          <c:orientation val="minMax"/>
          <c:max val="24"/>
          <c:min val="0"/>
        </c:scaling>
        <c:axPos val="l"/>
        <c:delete val="0"/>
        <c:numFmt formatCode="General" sourceLinked="1"/>
        <c:majorTickMark val="none"/>
        <c:minorTickMark val="none"/>
        <c:tickLblPos val="none"/>
        <c:spPr>
          <a:ln w="3175">
            <a:noFill/>
          </a:ln>
        </c:spPr>
        <c:crossAx val="30436225"/>
        <c:crosses val="max"/>
        <c:crossBetween val="midCat"/>
        <c:dispUnits/>
      </c:valAx>
      <c:spPr>
        <a:noFill/>
        <a:ln>
          <a:noFill/>
        </a:ln>
      </c:spPr>
    </c:plotArea>
    <c:plotVisOnly val="1"/>
    <c:dispBlanksAs val="gap"/>
    <c:showDLblsOverMax val="0"/>
  </c:chart>
  <c:txPr>
    <a:bodyPr vert="horz" rot="0"/>
    <a:lstStyle/>
    <a:p>
      <a:pPr>
        <a:defRPr lang="en-US" cap="none" sz="15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33</xdr:row>
      <xdr:rowOff>66675</xdr:rowOff>
    </xdr:from>
    <xdr:to>
      <xdr:col>14</xdr:col>
      <xdr:colOff>209550</xdr:colOff>
      <xdr:row>72</xdr:row>
      <xdr:rowOff>0</xdr:rowOff>
    </xdr:to>
    <xdr:graphicFrame>
      <xdr:nvGraphicFramePr>
        <xdr:cNvPr id="1" name="Chart 2"/>
        <xdr:cNvGraphicFramePr/>
      </xdr:nvGraphicFramePr>
      <xdr:xfrm>
        <a:off x="1400175" y="5286375"/>
        <a:ext cx="9144000" cy="5800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19"/>
  <sheetViews>
    <sheetView tabSelected="1" workbookViewId="0" topLeftCell="A1">
      <selection activeCell="A1" sqref="A1"/>
    </sheetView>
  </sheetViews>
  <sheetFormatPr defaultColWidth="9.140625" defaultRowHeight="12.75"/>
  <cols>
    <col min="1" max="1" width="6.140625" style="66" bestFit="1" customWidth="1"/>
    <col min="2" max="2" width="47.8515625" style="66" bestFit="1" customWidth="1"/>
    <col min="3" max="3" width="5.421875" style="66" bestFit="1" customWidth="1"/>
    <col min="4" max="4" width="5.8515625" style="73" customWidth="1"/>
    <col min="5" max="6" width="9.140625" style="66" customWidth="1"/>
    <col min="7" max="7" width="20.00390625" style="66" customWidth="1"/>
    <col min="8" max="16384" width="9.140625" style="66" customWidth="1"/>
  </cols>
  <sheetData>
    <row r="1" spans="1:4" ht="11.25">
      <c r="A1" s="64" t="s">
        <v>140</v>
      </c>
      <c r="B1" s="64" t="s">
        <v>141</v>
      </c>
      <c r="C1" s="65" t="s">
        <v>142</v>
      </c>
      <c r="D1" s="65"/>
    </row>
    <row r="2" spans="1:4" ht="11.25">
      <c r="A2" s="66" t="s">
        <v>143</v>
      </c>
      <c r="B2" s="67" t="s">
        <v>144</v>
      </c>
      <c r="C2" s="68">
        <v>122.41328645012486</v>
      </c>
      <c r="D2" s="69"/>
    </row>
    <row r="3" spans="1:4" ht="11.25">
      <c r="A3" s="66" t="s">
        <v>87</v>
      </c>
      <c r="B3" s="67" t="s">
        <v>57</v>
      </c>
      <c r="C3" s="68">
        <v>133.73191770850352</v>
      </c>
      <c r="D3" s="69"/>
    </row>
    <row r="4" spans="1:7" ht="11.25">
      <c r="A4" s="66" t="s">
        <v>145</v>
      </c>
      <c r="B4" s="67" t="s">
        <v>146</v>
      </c>
      <c r="C4" s="68">
        <v>132.5892638236716</v>
      </c>
      <c r="D4" s="69"/>
      <c r="E4" s="64" t="s">
        <v>147</v>
      </c>
      <c r="F4" s="64" t="s">
        <v>148</v>
      </c>
      <c r="G4" s="64" t="s">
        <v>149</v>
      </c>
    </row>
    <row r="5" spans="1:7" ht="11.25">
      <c r="A5" s="66" t="s">
        <v>86</v>
      </c>
      <c r="B5" s="67" t="s">
        <v>56</v>
      </c>
      <c r="C5" s="68">
        <v>117.86308586024535</v>
      </c>
      <c r="D5" s="69"/>
      <c r="E5" s="64"/>
      <c r="G5" s="66" t="s">
        <v>150</v>
      </c>
    </row>
    <row r="6" spans="1:5" ht="11.25">
      <c r="A6" s="66" t="s">
        <v>151</v>
      </c>
      <c r="B6" s="67" t="s">
        <v>152</v>
      </c>
      <c r="C6" s="68">
        <v>121.60077146208457</v>
      </c>
      <c r="D6" s="69"/>
      <c r="E6" s="64"/>
    </row>
    <row r="7" spans="1:7" ht="11.25">
      <c r="A7" s="66" t="s">
        <v>153</v>
      </c>
      <c r="B7" s="67" t="s">
        <v>154</v>
      </c>
      <c r="C7" s="68">
        <v>130.46085952262422</v>
      </c>
      <c r="D7" s="69"/>
      <c r="E7" s="64" t="s">
        <v>155</v>
      </c>
      <c r="F7" s="64" t="s">
        <v>156</v>
      </c>
      <c r="G7" s="64" t="s">
        <v>720</v>
      </c>
    </row>
    <row r="8" spans="1:7" ht="11.25">
      <c r="A8" s="66" t="s">
        <v>157</v>
      </c>
      <c r="B8" s="67" t="s">
        <v>158</v>
      </c>
      <c r="C8" s="68">
        <v>134.15188238286748</v>
      </c>
      <c r="D8" s="69"/>
      <c r="E8" s="64"/>
      <c r="F8" s="70"/>
      <c r="G8" s="66" t="s">
        <v>159</v>
      </c>
    </row>
    <row r="9" spans="1:5" ht="11.25">
      <c r="A9" s="66" t="s">
        <v>160</v>
      </c>
      <c r="B9" s="67" t="s">
        <v>161</v>
      </c>
      <c r="C9" s="68">
        <v>127.33445583569252</v>
      </c>
      <c r="D9" s="69"/>
      <c r="E9" s="64"/>
    </row>
    <row r="10" spans="1:7" ht="11.25">
      <c r="A10" s="66" t="s">
        <v>162</v>
      </c>
      <c r="B10" s="67" t="s">
        <v>163</v>
      </c>
      <c r="C10" s="68">
        <v>135.67658746451662</v>
      </c>
      <c r="D10" s="69"/>
      <c r="E10" s="64" t="s">
        <v>164</v>
      </c>
      <c r="F10" s="64" t="s">
        <v>165</v>
      </c>
      <c r="G10" s="64" t="s">
        <v>166</v>
      </c>
    </row>
    <row r="11" spans="1:7" ht="11.25">
      <c r="A11" s="66" t="s">
        <v>167</v>
      </c>
      <c r="B11" s="67" t="s">
        <v>168</v>
      </c>
      <c r="C11" s="68">
        <v>114.22222544721778</v>
      </c>
      <c r="D11" s="69"/>
      <c r="G11" s="66" t="s">
        <v>169</v>
      </c>
    </row>
    <row r="12" spans="1:4" ht="11.25">
      <c r="A12" s="66" t="s">
        <v>170</v>
      </c>
      <c r="B12" s="67" t="s">
        <v>171</v>
      </c>
      <c r="C12" s="68">
        <v>129.86590956727528</v>
      </c>
      <c r="D12" s="69"/>
    </row>
    <row r="13" spans="1:4" ht="11.25">
      <c r="A13" s="66" t="s">
        <v>172</v>
      </c>
      <c r="B13" s="67" t="s">
        <v>173</v>
      </c>
      <c r="C13" s="68">
        <v>117.12989753291825</v>
      </c>
      <c r="D13" s="69"/>
    </row>
    <row r="14" spans="1:7" ht="11.25">
      <c r="A14" s="66" t="s">
        <v>174</v>
      </c>
      <c r="B14" s="67" t="s">
        <v>175</v>
      </c>
      <c r="C14" s="68">
        <v>133.8474079939536</v>
      </c>
      <c r="D14" s="69"/>
      <c r="G14" s="66" t="s">
        <v>176</v>
      </c>
    </row>
    <row r="15" spans="1:4" ht="11.25">
      <c r="A15" s="66" t="s">
        <v>64</v>
      </c>
      <c r="B15" s="67" t="s">
        <v>63</v>
      </c>
      <c r="C15" s="68">
        <v>156.6806540254141</v>
      </c>
      <c r="D15" s="69"/>
    </row>
    <row r="16" spans="1:7" ht="11.25">
      <c r="A16" s="66" t="s">
        <v>177</v>
      </c>
      <c r="B16" s="67" t="s">
        <v>178</v>
      </c>
      <c r="C16" s="68">
        <v>122.16480735112619</v>
      </c>
      <c r="D16" s="69"/>
      <c r="F16" s="66" t="s">
        <v>179</v>
      </c>
      <c r="G16" s="66" t="s">
        <v>180</v>
      </c>
    </row>
    <row r="17" spans="1:7" ht="11.25">
      <c r="A17" s="66" t="s">
        <v>181</v>
      </c>
      <c r="B17" s="67" t="s">
        <v>182</v>
      </c>
      <c r="C17" s="68">
        <v>145.51017697160276</v>
      </c>
      <c r="D17" s="69"/>
      <c r="G17" s="66" t="s">
        <v>183</v>
      </c>
    </row>
    <row r="18" spans="1:7" ht="11.25">
      <c r="A18" s="66" t="s">
        <v>184</v>
      </c>
      <c r="B18" s="67" t="s">
        <v>185</v>
      </c>
      <c r="C18" s="68">
        <v>95.6977003178775</v>
      </c>
      <c r="D18" s="69"/>
      <c r="G18" s="66" t="s">
        <v>186</v>
      </c>
    </row>
    <row r="19" spans="1:7" ht="11.25">
      <c r="A19" s="66" t="s">
        <v>187</v>
      </c>
      <c r="B19" s="67" t="s">
        <v>188</v>
      </c>
      <c r="C19" s="68">
        <v>103.11649294737084</v>
      </c>
      <c r="D19" s="69"/>
      <c r="G19" s="66" t="s">
        <v>189</v>
      </c>
    </row>
    <row r="20" spans="1:7" ht="11.25">
      <c r="A20" s="66" t="s">
        <v>190</v>
      </c>
      <c r="B20" s="67" t="s">
        <v>191</v>
      </c>
      <c r="C20" s="68">
        <v>105.85151288916614</v>
      </c>
      <c r="D20" s="69"/>
      <c r="G20" s="66" t="s">
        <v>192</v>
      </c>
    </row>
    <row r="21" spans="1:4" ht="11.25">
      <c r="A21" s="66" t="s">
        <v>107</v>
      </c>
      <c r="B21" s="67" t="s">
        <v>108</v>
      </c>
      <c r="C21" s="68">
        <v>110.98324789618574</v>
      </c>
      <c r="D21" s="69"/>
    </row>
    <row r="22" spans="1:4" ht="11.25">
      <c r="A22" s="66" t="s">
        <v>65</v>
      </c>
      <c r="B22" s="71" t="s">
        <v>14</v>
      </c>
      <c r="C22" s="68">
        <v>21.278871097183753</v>
      </c>
      <c r="D22" s="69"/>
    </row>
    <row r="23" spans="1:4" ht="11.25">
      <c r="A23" s="66" t="s">
        <v>193</v>
      </c>
      <c r="B23" s="71" t="s">
        <v>194</v>
      </c>
      <c r="C23" s="68">
        <v>23.86779175109624</v>
      </c>
      <c r="D23" s="69"/>
    </row>
    <row r="24" spans="1:10" ht="11.25">
      <c r="A24" s="66" t="s">
        <v>195</v>
      </c>
      <c r="B24" s="71" t="s">
        <v>196</v>
      </c>
      <c r="C24" s="68">
        <v>25.17168469312224</v>
      </c>
      <c r="D24" s="69"/>
      <c r="F24" s="72" t="s">
        <v>197</v>
      </c>
      <c r="G24" s="72"/>
      <c r="H24" s="67"/>
      <c r="I24" s="67"/>
      <c r="J24" s="67"/>
    </row>
    <row r="25" spans="1:10" ht="11.25">
      <c r="A25" s="66" t="s">
        <v>198</v>
      </c>
      <c r="B25" s="71" t="s">
        <v>199</v>
      </c>
      <c r="C25" s="68">
        <v>25.150687781398855</v>
      </c>
      <c r="D25" s="69"/>
      <c r="F25" s="67" t="s">
        <v>147</v>
      </c>
      <c r="G25" s="73" t="s">
        <v>200</v>
      </c>
      <c r="H25" s="67"/>
      <c r="I25" s="74"/>
      <c r="J25" s="67"/>
    </row>
    <row r="26" spans="1:10" ht="11.25">
      <c r="A26" s="66" t="s">
        <v>109</v>
      </c>
      <c r="B26" s="71" t="s">
        <v>15</v>
      </c>
      <c r="C26" s="68">
        <v>40.5588208620988</v>
      </c>
      <c r="D26" s="69"/>
      <c r="F26" s="67"/>
      <c r="G26" s="67"/>
      <c r="H26" s="67"/>
      <c r="I26" s="73"/>
      <c r="J26" s="67"/>
    </row>
    <row r="27" spans="1:10" ht="11.25">
      <c r="A27" s="66" t="s">
        <v>201</v>
      </c>
      <c r="B27" s="71" t="s">
        <v>202</v>
      </c>
      <c r="C27" s="68">
        <v>22.17131951107826</v>
      </c>
      <c r="D27" s="69"/>
      <c r="F27" s="67" t="s">
        <v>155</v>
      </c>
      <c r="G27" s="73" t="s">
        <v>203</v>
      </c>
      <c r="H27" s="67"/>
      <c r="I27" s="67"/>
      <c r="J27" s="67"/>
    </row>
    <row r="28" spans="1:10" ht="11.25">
      <c r="A28" s="66" t="s">
        <v>204</v>
      </c>
      <c r="B28" s="67" t="s">
        <v>205</v>
      </c>
      <c r="C28" s="75">
        <v>-999</v>
      </c>
      <c r="D28" s="75"/>
      <c r="H28" s="67"/>
      <c r="I28" s="74"/>
      <c r="J28" s="67"/>
    </row>
    <row r="29" spans="1:10" ht="11.25">
      <c r="A29" s="66" t="s">
        <v>68</v>
      </c>
      <c r="B29" s="71" t="s">
        <v>16</v>
      </c>
      <c r="C29" s="68">
        <v>94.55504643304556</v>
      </c>
      <c r="D29" s="69"/>
      <c r="F29" s="67" t="s">
        <v>164</v>
      </c>
      <c r="G29" s="73" t="s">
        <v>206</v>
      </c>
      <c r="H29" s="67"/>
      <c r="I29" s="74"/>
      <c r="J29" s="67"/>
    </row>
    <row r="30" spans="1:4" ht="11.25">
      <c r="A30" s="66" t="s">
        <v>207</v>
      </c>
      <c r="B30" s="71" t="s">
        <v>208</v>
      </c>
      <c r="C30" s="68">
        <v>71.594061146466</v>
      </c>
      <c r="D30" s="69"/>
    </row>
    <row r="31" spans="1:4" ht="11.25">
      <c r="A31" s="66" t="s">
        <v>209</v>
      </c>
      <c r="B31" s="71" t="s">
        <v>210</v>
      </c>
      <c r="C31" s="68">
        <v>67.16868339035578</v>
      </c>
      <c r="D31" s="69"/>
    </row>
    <row r="32" spans="1:7" ht="11.25">
      <c r="A32" s="66" t="s">
        <v>67</v>
      </c>
      <c r="B32" s="71" t="s">
        <v>66</v>
      </c>
      <c r="C32" s="68">
        <v>59.04120037287326</v>
      </c>
      <c r="D32" s="69"/>
      <c r="F32" s="67" t="s">
        <v>211</v>
      </c>
      <c r="G32" s="67"/>
    </row>
    <row r="33" spans="1:7" ht="11.25">
      <c r="A33" s="66" t="s">
        <v>212</v>
      </c>
      <c r="B33" s="71" t="s">
        <v>213</v>
      </c>
      <c r="C33" s="68">
        <v>62.945705275918186</v>
      </c>
      <c r="D33" s="69"/>
      <c r="F33" s="76" t="s">
        <v>147</v>
      </c>
      <c r="G33" s="77" t="s">
        <v>721</v>
      </c>
    </row>
    <row r="34" spans="1:7" ht="11.25">
      <c r="A34" s="66" t="s">
        <v>214</v>
      </c>
      <c r="B34" s="71" t="s">
        <v>215</v>
      </c>
      <c r="C34" s="68">
        <v>65.33717078271296</v>
      </c>
      <c r="D34" s="69"/>
      <c r="F34" s="76"/>
      <c r="G34" s="78"/>
    </row>
    <row r="35" spans="1:7" ht="11.25">
      <c r="A35" s="66" t="s">
        <v>216</v>
      </c>
      <c r="B35" s="71" t="s">
        <v>217</v>
      </c>
      <c r="C35" s="68">
        <v>61.666562871917954</v>
      </c>
      <c r="D35" s="69"/>
      <c r="F35" s="76" t="s">
        <v>155</v>
      </c>
      <c r="G35" s="77" t="s">
        <v>722</v>
      </c>
    </row>
    <row r="36" spans="1:11" ht="11.25">
      <c r="A36" s="66" t="s">
        <v>218</v>
      </c>
      <c r="B36" s="71" t="s">
        <v>219</v>
      </c>
      <c r="C36" s="68">
        <v>62.12152460247891</v>
      </c>
      <c r="D36" s="69"/>
      <c r="F36" s="76"/>
      <c r="G36" s="79"/>
      <c r="K36" s="67"/>
    </row>
    <row r="37" spans="1:11" ht="11.25">
      <c r="A37" s="66" t="s">
        <v>220</v>
      </c>
      <c r="B37" s="71" t="s">
        <v>221</v>
      </c>
      <c r="C37" s="68">
        <v>152.2937730311206</v>
      </c>
      <c r="D37" s="69"/>
      <c r="F37" s="76" t="s">
        <v>164</v>
      </c>
      <c r="G37" s="77" t="s">
        <v>723</v>
      </c>
      <c r="H37" s="67"/>
      <c r="I37" s="67"/>
      <c r="J37" s="67"/>
      <c r="K37" s="67"/>
    </row>
    <row r="38" spans="1:11" ht="11.25">
      <c r="A38" s="66" t="s">
        <v>222</v>
      </c>
      <c r="B38" s="71" t="s">
        <v>223</v>
      </c>
      <c r="C38" s="68">
        <v>140.83981982211353</v>
      </c>
      <c r="D38" s="69"/>
      <c r="F38" s="67"/>
      <c r="G38" s="67"/>
      <c r="H38" s="67"/>
      <c r="I38" s="67"/>
      <c r="J38" s="67"/>
      <c r="K38" s="67"/>
    </row>
    <row r="39" spans="1:11" ht="11.25">
      <c r="A39" s="66" t="s">
        <v>224</v>
      </c>
      <c r="B39" s="71" t="s">
        <v>225</v>
      </c>
      <c r="C39" s="68">
        <v>136.2324573737789</v>
      </c>
      <c r="D39" s="69"/>
      <c r="H39" s="67"/>
      <c r="I39" s="67"/>
      <c r="J39" s="67"/>
      <c r="K39" s="67"/>
    </row>
    <row r="40" spans="1:11" ht="11.25">
      <c r="A40" s="66" t="s">
        <v>226</v>
      </c>
      <c r="B40" s="71" t="s">
        <v>227</v>
      </c>
      <c r="C40" s="68">
        <v>140.26761795329264</v>
      </c>
      <c r="D40" s="69"/>
      <c r="F40" s="67"/>
      <c r="G40" s="67"/>
      <c r="H40" s="67"/>
      <c r="I40" s="67"/>
      <c r="J40" s="67"/>
      <c r="K40" s="67"/>
    </row>
    <row r="41" spans="1:11" ht="11.25">
      <c r="A41" s="66" t="s">
        <v>228</v>
      </c>
      <c r="B41" s="67" t="s">
        <v>229</v>
      </c>
      <c r="C41" s="68">
        <v>162.91712943971893</v>
      </c>
      <c r="D41" s="69"/>
      <c r="H41" s="67"/>
      <c r="I41" s="67"/>
      <c r="J41" s="67"/>
      <c r="K41" s="67"/>
    </row>
    <row r="42" spans="1:11" ht="11.25">
      <c r="A42" s="66" t="s">
        <v>230</v>
      </c>
      <c r="B42" s="67" t="s">
        <v>231</v>
      </c>
      <c r="C42" s="68">
        <v>125.75492203266808</v>
      </c>
      <c r="D42" s="69"/>
      <c r="H42" s="67"/>
      <c r="I42" s="67"/>
      <c r="J42" s="67"/>
      <c r="K42" s="67"/>
    </row>
    <row r="43" spans="1:11" ht="11.25">
      <c r="A43" s="66" t="s">
        <v>232</v>
      </c>
      <c r="B43" s="67" t="s">
        <v>233</v>
      </c>
      <c r="C43" s="68">
        <v>125.03864894916956</v>
      </c>
      <c r="D43" s="69"/>
      <c r="H43" s="67"/>
      <c r="I43" s="67"/>
      <c r="J43" s="67"/>
      <c r="K43" s="67"/>
    </row>
    <row r="44" spans="1:11" ht="11.25">
      <c r="A44" s="66" t="s">
        <v>234</v>
      </c>
      <c r="B44" s="67" t="s">
        <v>235</v>
      </c>
      <c r="C44" s="68">
        <v>127.22713153002174</v>
      </c>
      <c r="D44" s="69"/>
      <c r="H44" s="67"/>
      <c r="I44" s="67"/>
      <c r="J44" s="67"/>
      <c r="K44" s="67"/>
    </row>
    <row r="45" spans="1:11" ht="11.25">
      <c r="A45" s="66" t="s">
        <v>236</v>
      </c>
      <c r="B45" s="67" t="s">
        <v>237</v>
      </c>
      <c r="C45" s="68">
        <v>138.38127662427453</v>
      </c>
      <c r="D45" s="69"/>
      <c r="H45" s="67"/>
      <c r="I45" s="67"/>
      <c r="J45" s="67"/>
      <c r="K45" s="67"/>
    </row>
    <row r="46" spans="1:11" ht="11.25">
      <c r="A46" s="66" t="s">
        <v>238</v>
      </c>
      <c r="B46" s="67" t="s">
        <v>239</v>
      </c>
      <c r="C46" s="68">
        <v>131.4646917512081</v>
      </c>
      <c r="D46" s="69"/>
      <c r="H46" s="67"/>
      <c r="I46" s="67"/>
      <c r="J46" s="67"/>
      <c r="K46" s="67"/>
    </row>
    <row r="47" spans="1:11" ht="11.25">
      <c r="A47" s="66" t="s">
        <v>240</v>
      </c>
      <c r="B47" s="67" t="s">
        <v>241</v>
      </c>
      <c r="C47" s="68">
        <v>135.4543561576657</v>
      </c>
      <c r="D47" s="69"/>
      <c r="H47" s="67"/>
      <c r="I47" s="67"/>
      <c r="J47" s="67"/>
      <c r="K47" s="67"/>
    </row>
    <row r="48" spans="1:11" ht="11.25">
      <c r="A48" s="66" t="s">
        <v>242</v>
      </c>
      <c r="B48" s="67" t="s">
        <v>243</v>
      </c>
      <c r="C48" s="68">
        <v>97.2976490703502</v>
      </c>
      <c r="D48" s="69"/>
      <c r="H48" s="67"/>
      <c r="I48" s="67"/>
      <c r="J48" s="67"/>
      <c r="K48" s="67"/>
    </row>
    <row r="49" spans="1:11" ht="11.25">
      <c r="A49" s="66" t="s">
        <v>244</v>
      </c>
      <c r="B49" s="67" t="s">
        <v>245</v>
      </c>
      <c r="C49" s="68">
        <v>95.6242064998638</v>
      </c>
      <c r="D49" s="69"/>
      <c r="F49" s="67"/>
      <c r="G49" s="67"/>
      <c r="H49" s="67"/>
      <c r="I49" s="67"/>
      <c r="J49" s="67"/>
      <c r="K49" s="67"/>
    </row>
    <row r="50" spans="1:11" ht="11.25">
      <c r="A50" s="66" t="s">
        <v>246</v>
      </c>
      <c r="B50" s="67" t="s">
        <v>247</v>
      </c>
      <c r="C50" s="68">
        <v>98.61762137324692</v>
      </c>
      <c r="D50" s="69"/>
      <c r="F50" s="67"/>
      <c r="G50" s="67"/>
      <c r="H50" s="67"/>
      <c r="I50" s="67"/>
      <c r="J50" s="67"/>
      <c r="K50" s="67"/>
    </row>
    <row r="51" spans="1:11" ht="11.25">
      <c r="A51" s="66" t="s">
        <v>248</v>
      </c>
      <c r="B51" s="67" t="s">
        <v>249</v>
      </c>
      <c r="C51" s="68">
        <v>130.48244104061237</v>
      </c>
      <c r="D51" s="69"/>
      <c r="F51" s="67"/>
      <c r="G51" s="67"/>
      <c r="H51" s="67"/>
      <c r="I51" s="67"/>
      <c r="J51" s="67"/>
      <c r="K51" s="67"/>
    </row>
    <row r="52" spans="1:11" ht="11.25">
      <c r="A52" s="66" t="s">
        <v>71</v>
      </c>
      <c r="B52" s="67" t="s">
        <v>18</v>
      </c>
      <c r="C52" s="68">
        <v>160.44167099805136</v>
      </c>
      <c r="D52" s="69"/>
      <c r="F52" s="67"/>
      <c r="G52" s="67"/>
      <c r="H52" s="67"/>
      <c r="I52" s="67"/>
      <c r="J52" s="67"/>
      <c r="K52" s="67"/>
    </row>
    <row r="53" spans="1:11" ht="11.25">
      <c r="A53" s="66" t="s">
        <v>250</v>
      </c>
      <c r="B53" s="67" t="s">
        <v>251</v>
      </c>
      <c r="C53" s="68">
        <v>148.78940113726134</v>
      </c>
      <c r="D53" s="69"/>
      <c r="F53" s="67"/>
      <c r="G53" s="67"/>
      <c r="H53" s="67"/>
      <c r="I53" s="67"/>
      <c r="J53" s="67"/>
      <c r="K53" s="67"/>
    </row>
    <row r="54" spans="1:11" ht="11.25">
      <c r="A54" s="66" t="s">
        <v>252</v>
      </c>
      <c r="B54" s="67" t="s">
        <v>253</v>
      </c>
      <c r="C54" s="68">
        <v>124.042982700365</v>
      </c>
      <c r="D54" s="69"/>
      <c r="F54" s="67"/>
      <c r="G54" s="67"/>
      <c r="H54" s="67"/>
      <c r="I54" s="67"/>
      <c r="J54" s="67"/>
      <c r="K54" s="67"/>
    </row>
    <row r="55" spans="1:11" ht="11.25">
      <c r="A55" s="66" t="s">
        <v>254</v>
      </c>
      <c r="B55" s="67" t="s">
        <v>255</v>
      </c>
      <c r="C55" s="68">
        <v>117.7866756208819</v>
      </c>
      <c r="D55" s="69"/>
      <c r="F55" s="67"/>
      <c r="G55" s="67"/>
      <c r="H55" s="67"/>
      <c r="I55" s="67"/>
      <c r="J55" s="67"/>
      <c r="K55" s="67"/>
    </row>
    <row r="56" spans="1:11" ht="11.25">
      <c r="A56" s="66" t="s">
        <v>70</v>
      </c>
      <c r="B56" s="67" t="s">
        <v>52</v>
      </c>
      <c r="C56" s="68">
        <v>86.33073822675135</v>
      </c>
      <c r="D56" s="69"/>
      <c r="F56" s="67"/>
      <c r="G56" s="67"/>
      <c r="H56" s="67"/>
      <c r="I56" s="67"/>
      <c r="J56" s="67"/>
      <c r="K56" s="67"/>
    </row>
    <row r="57" spans="1:11" ht="11.25">
      <c r="A57" s="66" t="s">
        <v>256</v>
      </c>
      <c r="B57" s="67" t="s">
        <v>257</v>
      </c>
      <c r="C57" s="68">
        <v>118.45745253132434</v>
      </c>
      <c r="D57" s="69"/>
      <c r="F57" s="67"/>
      <c r="G57" s="67"/>
      <c r="H57" s="67"/>
      <c r="I57" s="67"/>
      <c r="J57" s="67"/>
      <c r="K57" s="67"/>
    </row>
    <row r="58" spans="1:11" ht="11.25">
      <c r="A58" s="66" t="s">
        <v>258</v>
      </c>
      <c r="B58" s="67" t="s">
        <v>259</v>
      </c>
      <c r="C58" s="68">
        <v>123.28004687527047</v>
      </c>
      <c r="D58" s="69"/>
      <c r="K58" s="67"/>
    </row>
    <row r="59" spans="1:11" ht="11.25">
      <c r="A59" s="66" t="s">
        <v>260</v>
      </c>
      <c r="B59" s="67" t="s">
        <v>261</v>
      </c>
      <c r="C59" s="68">
        <v>126.04539759910314</v>
      </c>
      <c r="D59" s="69"/>
      <c r="K59" s="67"/>
    </row>
    <row r="60" spans="1:11" ht="11.25">
      <c r="A60" s="66" t="s">
        <v>262</v>
      </c>
      <c r="B60" s="67" t="s">
        <v>263</v>
      </c>
      <c r="C60" s="68">
        <v>111.25564165025237</v>
      </c>
      <c r="D60" s="69"/>
      <c r="K60" s="67"/>
    </row>
    <row r="61" spans="1:11" ht="11.25">
      <c r="A61" s="66" t="s">
        <v>264</v>
      </c>
      <c r="B61" s="67" t="s">
        <v>265</v>
      </c>
      <c r="C61" s="68">
        <v>134.99589472148503</v>
      </c>
      <c r="D61" s="69"/>
      <c r="K61" s="67"/>
    </row>
    <row r="62" spans="1:11" ht="11.25">
      <c r="A62" s="66" t="s">
        <v>266</v>
      </c>
      <c r="B62" s="67" t="s">
        <v>267</v>
      </c>
      <c r="C62" s="68">
        <v>134.75791473934547</v>
      </c>
      <c r="D62" s="69"/>
      <c r="K62" s="67"/>
    </row>
    <row r="63" spans="1:4" ht="11.25">
      <c r="A63" s="66" t="s">
        <v>268</v>
      </c>
      <c r="B63" s="67" t="s">
        <v>269</v>
      </c>
      <c r="C63" s="68">
        <v>121.35345893162581</v>
      </c>
      <c r="D63" s="69"/>
    </row>
    <row r="64" spans="1:4" ht="11.25">
      <c r="A64" s="66" t="s">
        <v>270</v>
      </c>
      <c r="B64" s="67" t="s">
        <v>271</v>
      </c>
      <c r="C64" s="68">
        <v>132.28245629767792</v>
      </c>
      <c r="D64" s="69"/>
    </row>
    <row r="65" spans="1:4" ht="11.25">
      <c r="A65" s="66" t="s">
        <v>272</v>
      </c>
      <c r="B65" s="67" t="s">
        <v>273</v>
      </c>
      <c r="C65" s="68">
        <v>127.09239286366329</v>
      </c>
      <c r="D65" s="69"/>
    </row>
    <row r="66" spans="1:4" ht="11.25">
      <c r="A66" s="66" t="s">
        <v>274</v>
      </c>
      <c r="B66" s="67" t="s">
        <v>275</v>
      </c>
      <c r="C66" s="68">
        <v>121.78333943857893</v>
      </c>
      <c r="D66" s="69"/>
    </row>
    <row r="67" spans="1:4" ht="11.25">
      <c r="A67" s="66" t="s">
        <v>276</v>
      </c>
      <c r="B67" s="67" t="s">
        <v>277</v>
      </c>
      <c r="C67" s="68">
        <v>123.28004687527047</v>
      </c>
      <c r="D67" s="69"/>
    </row>
    <row r="68" spans="1:4" ht="11.25">
      <c r="A68" s="66" t="s">
        <v>278</v>
      </c>
      <c r="B68" s="67" t="s">
        <v>279</v>
      </c>
      <c r="C68" s="68">
        <v>127.56718625940255</v>
      </c>
      <c r="D68" s="69"/>
    </row>
    <row r="69" spans="1:4" ht="11.25">
      <c r="A69" s="80" t="s">
        <v>280</v>
      </c>
      <c r="B69" s="67" t="s">
        <v>281</v>
      </c>
      <c r="C69" s="68">
        <v>121.16389154389206</v>
      </c>
      <c r="D69" s="69"/>
    </row>
    <row r="70" spans="1:4" ht="11.25">
      <c r="A70" s="66" t="s">
        <v>282</v>
      </c>
      <c r="B70" s="67" t="s">
        <v>283</v>
      </c>
      <c r="C70" s="68">
        <v>87.02309665518193</v>
      </c>
      <c r="D70" s="69"/>
    </row>
    <row r="71" spans="1:4" ht="11.25">
      <c r="A71" s="66" t="s">
        <v>284</v>
      </c>
      <c r="B71" s="67" t="s">
        <v>285</v>
      </c>
      <c r="C71" s="68">
        <v>89.98968045214735</v>
      </c>
      <c r="D71" s="69"/>
    </row>
    <row r="72" spans="1:4" ht="11.25">
      <c r="A72" s="66" t="s">
        <v>286</v>
      </c>
      <c r="B72" s="67" t="s">
        <v>287</v>
      </c>
      <c r="C72" s="68">
        <v>88.27540798276446</v>
      </c>
      <c r="D72" s="69"/>
    </row>
    <row r="73" spans="1:4" ht="11.25">
      <c r="A73" s="66" t="s">
        <v>288</v>
      </c>
      <c r="B73" s="67" t="s">
        <v>289</v>
      </c>
      <c r="C73" s="68">
        <v>85.75270351523095</v>
      </c>
      <c r="D73" s="69"/>
    </row>
    <row r="74" spans="1:4" ht="11.25">
      <c r="A74" s="66" t="s">
        <v>290</v>
      </c>
      <c r="B74" s="67" t="s">
        <v>291</v>
      </c>
      <c r="C74" s="68">
        <v>120.00840540512124</v>
      </c>
      <c r="D74" s="69"/>
    </row>
    <row r="75" spans="1:4" ht="11.25">
      <c r="A75" s="66" t="s">
        <v>292</v>
      </c>
      <c r="B75" s="67" t="s">
        <v>293</v>
      </c>
      <c r="C75" s="68">
        <v>88.91235440554979</v>
      </c>
      <c r="D75" s="69"/>
    </row>
    <row r="76" spans="1:4" ht="11.25">
      <c r="A76" s="66" t="s">
        <v>69</v>
      </c>
      <c r="B76" s="67" t="s">
        <v>17</v>
      </c>
      <c r="C76" s="68">
        <v>119.59544014199666</v>
      </c>
      <c r="D76" s="69"/>
    </row>
    <row r="77" spans="1:4" ht="11.25">
      <c r="A77" s="66" t="s">
        <v>294</v>
      </c>
      <c r="B77" s="67" t="s">
        <v>295</v>
      </c>
      <c r="C77" s="68">
        <v>101.88517985350651</v>
      </c>
      <c r="D77" s="69"/>
    </row>
    <row r="78" spans="1:4" ht="11.25">
      <c r="A78" s="66" t="s">
        <v>296</v>
      </c>
      <c r="B78" s="67" t="s">
        <v>297</v>
      </c>
      <c r="C78" s="68">
        <v>98.97400806218634</v>
      </c>
      <c r="D78" s="69"/>
    </row>
    <row r="79" spans="1:4" ht="11.25">
      <c r="A79" s="66" t="s">
        <v>298</v>
      </c>
      <c r="B79" s="67" t="s">
        <v>299</v>
      </c>
      <c r="C79" s="68">
        <v>102.92634227536716</v>
      </c>
      <c r="D79" s="69"/>
    </row>
    <row r="80" spans="1:4" ht="11.25">
      <c r="A80" s="66" t="s">
        <v>110</v>
      </c>
      <c r="B80" s="67" t="s">
        <v>111</v>
      </c>
      <c r="C80" s="68">
        <v>96.11241543381192</v>
      </c>
      <c r="D80" s="69"/>
    </row>
    <row r="81" spans="1:4" ht="11.25">
      <c r="A81" s="66" t="s">
        <v>300</v>
      </c>
      <c r="B81" s="67" t="s">
        <v>301</v>
      </c>
      <c r="C81" s="68">
        <v>53.229355907092014</v>
      </c>
      <c r="D81" s="69"/>
    </row>
    <row r="82" spans="1:4" ht="11.25">
      <c r="A82" s="66" t="s">
        <v>302</v>
      </c>
      <c r="B82" s="67" t="s">
        <v>303</v>
      </c>
      <c r="C82" s="68">
        <v>87.35090241489381</v>
      </c>
      <c r="D82" s="69"/>
    </row>
    <row r="83" spans="1:4" ht="11.25">
      <c r="A83" s="66" t="s">
        <v>304</v>
      </c>
      <c r="B83" s="67" t="s">
        <v>305</v>
      </c>
      <c r="C83" s="68">
        <v>95.11149962657781</v>
      </c>
      <c r="D83" s="69"/>
    </row>
    <row r="84" spans="1:4" ht="11.25">
      <c r="A84" s="66" t="s">
        <v>306</v>
      </c>
      <c r="B84" s="67" t="s">
        <v>307</v>
      </c>
      <c r="C84" s="68">
        <v>102.36930579756496</v>
      </c>
      <c r="D84" s="69"/>
    </row>
    <row r="85" spans="1:4" ht="11.25">
      <c r="A85" s="66" t="s">
        <v>74</v>
      </c>
      <c r="B85" s="67" t="s">
        <v>112</v>
      </c>
      <c r="C85" s="68">
        <v>132.00831269080143</v>
      </c>
      <c r="D85" s="69"/>
    </row>
    <row r="86" spans="1:4" ht="11.25">
      <c r="A86" s="66" t="s">
        <v>308</v>
      </c>
      <c r="B86" s="67" t="s">
        <v>309</v>
      </c>
      <c r="C86" s="68">
        <v>130.77000018569768</v>
      </c>
      <c r="D86" s="69"/>
    </row>
    <row r="87" spans="1:4" ht="11.25">
      <c r="A87" s="66" t="s">
        <v>310</v>
      </c>
      <c r="B87" s="67" t="s">
        <v>311</v>
      </c>
      <c r="C87" s="68">
        <v>107.95308611379578</v>
      </c>
      <c r="D87" s="69"/>
    </row>
    <row r="88" spans="1:4" ht="11.25">
      <c r="A88" s="66" t="s">
        <v>312</v>
      </c>
      <c r="B88" s="67" t="s">
        <v>313</v>
      </c>
      <c r="C88" s="68">
        <v>112.05182467873405</v>
      </c>
      <c r="D88" s="69"/>
    </row>
    <row r="89" spans="1:4" ht="11.25">
      <c r="A89" s="66" t="s">
        <v>314</v>
      </c>
      <c r="B89" s="67" t="s">
        <v>315</v>
      </c>
      <c r="C89" s="68">
        <v>130.8843239026079</v>
      </c>
      <c r="D89" s="69"/>
    </row>
    <row r="90" spans="1:4" ht="11.25">
      <c r="A90" s="66" t="s">
        <v>316</v>
      </c>
      <c r="B90" s="67" t="s">
        <v>317</v>
      </c>
      <c r="C90" s="68">
        <v>98.395390066396</v>
      </c>
      <c r="D90" s="69"/>
    </row>
    <row r="91" spans="1:4" ht="11.25">
      <c r="A91" s="66" t="s">
        <v>318</v>
      </c>
      <c r="B91" s="67" t="s">
        <v>319</v>
      </c>
      <c r="C91" s="68">
        <v>80.42148528788847</v>
      </c>
      <c r="D91" s="69"/>
    </row>
    <row r="92" spans="1:4" ht="11.25">
      <c r="A92" s="66" t="s">
        <v>320</v>
      </c>
      <c r="B92" s="67" t="s">
        <v>321</v>
      </c>
      <c r="C92" s="68">
        <v>73.7988756868768</v>
      </c>
      <c r="D92" s="69"/>
    </row>
    <row r="93" spans="1:4" ht="11.25">
      <c r="A93" s="66" t="s">
        <v>322</v>
      </c>
      <c r="B93" s="67" t="s">
        <v>323</v>
      </c>
      <c r="C93" s="68">
        <v>116.52211532363042</v>
      </c>
      <c r="D93" s="69"/>
    </row>
    <row r="94" spans="1:4" ht="11.25">
      <c r="A94" s="66" t="s">
        <v>324</v>
      </c>
      <c r="B94" s="67" t="s">
        <v>325</v>
      </c>
      <c r="C94" s="68">
        <v>90.25507479497458</v>
      </c>
      <c r="D94" s="69"/>
    </row>
    <row r="95" spans="1:4" ht="11.25">
      <c r="A95" s="66" t="s">
        <v>326</v>
      </c>
      <c r="B95" s="67" t="s">
        <v>327</v>
      </c>
      <c r="C95" s="68">
        <v>108.48212494664038</v>
      </c>
      <c r="D95" s="69"/>
    </row>
    <row r="96" spans="1:4" ht="11.25">
      <c r="A96" s="66" t="s">
        <v>328</v>
      </c>
      <c r="B96" s="67" t="s">
        <v>329</v>
      </c>
      <c r="C96" s="68">
        <v>76.48956602415589</v>
      </c>
      <c r="D96" s="69"/>
    </row>
    <row r="97" spans="1:4" ht="11.25">
      <c r="A97" s="66" t="s">
        <v>113</v>
      </c>
      <c r="B97" s="67" t="s">
        <v>330</v>
      </c>
      <c r="C97" s="68">
        <v>80.83853354090267</v>
      </c>
      <c r="D97" s="69"/>
    </row>
    <row r="98" spans="1:4" ht="11.25">
      <c r="A98" s="66" t="s">
        <v>331</v>
      </c>
      <c r="B98" s="67" t="s">
        <v>332</v>
      </c>
      <c r="C98" s="68">
        <v>97.04450369719191</v>
      </c>
      <c r="D98" s="69"/>
    </row>
    <row r="99" spans="1:4" ht="11.25">
      <c r="A99" s="66" t="s">
        <v>333</v>
      </c>
      <c r="B99" s="67" t="s">
        <v>334</v>
      </c>
      <c r="C99" s="68">
        <v>93.44155676171113</v>
      </c>
      <c r="D99" s="69"/>
    </row>
    <row r="100" spans="1:4" ht="11.25">
      <c r="A100" s="66" t="s">
        <v>335</v>
      </c>
      <c r="B100" s="67" t="s">
        <v>336</v>
      </c>
      <c r="C100" s="68">
        <v>86.11317319406002</v>
      </c>
      <c r="D100" s="69"/>
    </row>
    <row r="101" spans="1:4" ht="11.25">
      <c r="A101" s="66" t="s">
        <v>337</v>
      </c>
      <c r="B101" s="71" t="s">
        <v>338</v>
      </c>
      <c r="C101" s="68">
        <v>82.54464003050627</v>
      </c>
      <c r="D101" s="69"/>
    </row>
    <row r="102" spans="1:4" ht="11.25">
      <c r="A102" s="66" t="s">
        <v>339</v>
      </c>
      <c r="B102" s="71" t="s">
        <v>340</v>
      </c>
      <c r="C102" s="68">
        <v>112.56103184640034</v>
      </c>
      <c r="D102" s="69"/>
    </row>
    <row r="103" spans="1:4" ht="11.25">
      <c r="A103" s="66" t="s">
        <v>341</v>
      </c>
      <c r="B103" s="71" t="s">
        <v>342</v>
      </c>
      <c r="C103" s="68">
        <v>93.7250329169068</v>
      </c>
      <c r="D103" s="69"/>
    </row>
    <row r="104" spans="1:4" ht="11.25">
      <c r="A104" s="66" t="s">
        <v>100</v>
      </c>
      <c r="B104" s="71" t="s">
        <v>58</v>
      </c>
      <c r="C104" s="68">
        <v>87.17825027098863</v>
      </c>
      <c r="D104" s="69"/>
    </row>
    <row r="105" spans="1:4" ht="11.25">
      <c r="A105" s="66" t="s">
        <v>102</v>
      </c>
      <c r="B105" s="67" t="s">
        <v>101</v>
      </c>
      <c r="C105" s="68">
        <v>123.51452715179035</v>
      </c>
      <c r="D105" s="69"/>
    </row>
    <row r="106" spans="1:4" ht="11.25">
      <c r="A106" s="66" t="s">
        <v>77</v>
      </c>
      <c r="B106" s="67" t="s">
        <v>114</v>
      </c>
      <c r="C106" s="68">
        <v>156.79322788951447</v>
      </c>
      <c r="D106" s="69"/>
    </row>
    <row r="107" spans="1:4" ht="11.25">
      <c r="A107" s="66" t="s">
        <v>343</v>
      </c>
      <c r="B107" s="67" t="s">
        <v>344</v>
      </c>
      <c r="C107" s="68">
        <v>103.19523632381409</v>
      </c>
      <c r="D107" s="69"/>
    </row>
    <row r="108" spans="1:4" ht="11.25">
      <c r="A108" s="66" t="s">
        <v>345</v>
      </c>
      <c r="B108" s="67" t="s">
        <v>346</v>
      </c>
      <c r="C108" s="68">
        <v>103.1695718159363</v>
      </c>
      <c r="D108" s="69"/>
    </row>
    <row r="109" spans="1:4" ht="11.25">
      <c r="A109" s="66" t="s">
        <v>347</v>
      </c>
      <c r="B109" s="67" t="s">
        <v>348</v>
      </c>
      <c r="C109" s="68">
        <v>106.36713618380189</v>
      </c>
      <c r="D109" s="69"/>
    </row>
    <row r="110" spans="1:4" ht="11.25">
      <c r="A110" s="66" t="s">
        <v>349</v>
      </c>
      <c r="B110" s="67" t="s">
        <v>350</v>
      </c>
      <c r="C110" s="68">
        <v>108.26922618810866</v>
      </c>
      <c r="D110" s="69"/>
    </row>
    <row r="111" spans="1:4" ht="11.25">
      <c r="A111" s="66" t="s">
        <v>351</v>
      </c>
      <c r="B111" s="67" t="s">
        <v>352</v>
      </c>
      <c r="C111" s="68">
        <v>98.13757841907812</v>
      </c>
      <c r="D111" s="69"/>
    </row>
    <row r="112" spans="1:4" ht="11.25">
      <c r="A112" s="66" t="s">
        <v>353</v>
      </c>
      <c r="B112" s="67" t="s">
        <v>354</v>
      </c>
      <c r="C112" s="68">
        <v>105.47412796650852</v>
      </c>
      <c r="D112" s="69"/>
    </row>
    <row r="113" spans="1:4" ht="11.25">
      <c r="A113" s="66" t="s">
        <v>76</v>
      </c>
      <c r="B113" s="67" t="s">
        <v>75</v>
      </c>
      <c r="C113" s="68">
        <v>93.36281338526787</v>
      </c>
      <c r="D113" s="69"/>
    </row>
    <row r="114" spans="1:4" ht="11.25">
      <c r="A114" s="66" t="s">
        <v>355</v>
      </c>
      <c r="B114" s="67" t="s">
        <v>356</v>
      </c>
      <c r="C114" s="68">
        <v>102.18440468399083</v>
      </c>
      <c r="D114" s="69"/>
    </row>
    <row r="115" spans="1:4" ht="11.25">
      <c r="A115" s="66" t="s">
        <v>357</v>
      </c>
      <c r="B115" s="67" t="s">
        <v>358</v>
      </c>
      <c r="C115" s="68">
        <v>113.7456821986687</v>
      </c>
      <c r="D115" s="69"/>
    </row>
    <row r="116" spans="1:4" ht="11.25">
      <c r="A116" s="66" t="s">
        <v>359</v>
      </c>
      <c r="B116" s="67" t="s">
        <v>360</v>
      </c>
      <c r="C116" s="68">
        <v>102.95317335178484</v>
      </c>
      <c r="D116" s="69"/>
    </row>
    <row r="117" spans="1:4" ht="11.25">
      <c r="A117" s="66" t="s">
        <v>361</v>
      </c>
      <c r="B117" s="67" t="s">
        <v>362</v>
      </c>
      <c r="C117" s="68">
        <v>103.56795497231211</v>
      </c>
      <c r="D117" s="69"/>
    </row>
    <row r="118" spans="1:4" ht="11.25">
      <c r="A118" s="66" t="s">
        <v>363</v>
      </c>
      <c r="B118" s="67" t="s">
        <v>364</v>
      </c>
      <c r="C118" s="68">
        <v>101.29897916220682</v>
      </c>
      <c r="D118" s="69"/>
    </row>
    <row r="119" spans="1:4" ht="11.25">
      <c r="A119" s="66" t="s">
        <v>365</v>
      </c>
      <c r="B119" s="67" t="s">
        <v>366</v>
      </c>
      <c r="C119" s="68">
        <v>99.55204277370675</v>
      </c>
      <c r="D119" s="69"/>
    </row>
    <row r="120" spans="1:4" ht="11.25">
      <c r="A120" s="66" t="s">
        <v>367</v>
      </c>
      <c r="B120" s="67" t="s">
        <v>368</v>
      </c>
      <c r="C120" s="68">
        <v>106.87984305708788</v>
      </c>
      <c r="D120" s="69"/>
    </row>
    <row r="121" spans="1:4" ht="11.25">
      <c r="A121" s="66" t="s">
        <v>369</v>
      </c>
      <c r="B121" s="67" t="s">
        <v>370</v>
      </c>
      <c r="C121" s="68">
        <v>105.37846934623674</v>
      </c>
      <c r="D121" s="69"/>
    </row>
    <row r="122" spans="1:4" ht="11.25">
      <c r="A122" s="66" t="s">
        <v>371</v>
      </c>
      <c r="B122" s="67" t="s">
        <v>372</v>
      </c>
      <c r="C122" s="68">
        <v>99.89851363005701</v>
      </c>
      <c r="D122" s="69"/>
    </row>
    <row r="123" spans="1:4" ht="11.25">
      <c r="A123" s="66" t="s">
        <v>373</v>
      </c>
      <c r="B123" s="67" t="s">
        <v>374</v>
      </c>
      <c r="C123" s="68">
        <v>116.63585575627067</v>
      </c>
      <c r="D123" s="69"/>
    </row>
    <row r="124" spans="1:4" ht="11.25">
      <c r="A124" s="66" t="s">
        <v>375</v>
      </c>
      <c r="B124" s="67" t="s">
        <v>376</v>
      </c>
      <c r="C124" s="68">
        <v>101.96975607264926</v>
      </c>
      <c r="D124" s="69"/>
    </row>
    <row r="125" spans="1:4" ht="11.25">
      <c r="A125" s="66" t="s">
        <v>377</v>
      </c>
      <c r="B125" s="67" t="s">
        <v>378</v>
      </c>
      <c r="C125" s="68">
        <v>93.64220655057389</v>
      </c>
      <c r="D125" s="69"/>
    </row>
    <row r="126" spans="1:4" ht="11.25">
      <c r="A126" s="66" t="s">
        <v>379</v>
      </c>
      <c r="B126" s="67" t="s">
        <v>380</v>
      </c>
      <c r="C126" s="68">
        <v>106.7165234615019</v>
      </c>
      <c r="D126" s="69"/>
    </row>
    <row r="127" spans="1:4" ht="11.25">
      <c r="A127" s="66" t="s">
        <v>381</v>
      </c>
      <c r="B127" s="67" t="s">
        <v>382</v>
      </c>
      <c r="C127" s="68">
        <v>93.37389578639691</v>
      </c>
      <c r="D127" s="69"/>
    </row>
    <row r="128" spans="1:4" ht="11.25">
      <c r="A128" s="66" t="s">
        <v>383</v>
      </c>
      <c r="B128" s="67" t="s">
        <v>384</v>
      </c>
      <c r="C128" s="75">
        <v>-999</v>
      </c>
      <c r="D128" s="75"/>
    </row>
    <row r="129" spans="1:4" ht="11.25">
      <c r="A129" s="66" t="s">
        <v>385</v>
      </c>
      <c r="B129" s="67" t="s">
        <v>386</v>
      </c>
      <c r="C129" s="75">
        <v>-999</v>
      </c>
      <c r="D129" s="75"/>
    </row>
    <row r="130" spans="1:4" ht="11.25">
      <c r="A130" s="66" t="s">
        <v>387</v>
      </c>
      <c r="B130" s="67" t="s">
        <v>388</v>
      </c>
      <c r="C130" s="75">
        <v>-999</v>
      </c>
      <c r="D130" s="75"/>
    </row>
    <row r="131" spans="1:4" ht="11.25">
      <c r="A131" s="66" t="s">
        <v>389</v>
      </c>
      <c r="B131" s="67" t="s">
        <v>390</v>
      </c>
      <c r="C131" s="75">
        <v>-999</v>
      </c>
      <c r="D131" s="75"/>
    </row>
    <row r="132" spans="1:6" ht="11.25">
      <c r="A132" s="68" t="s">
        <v>391</v>
      </c>
      <c r="B132" s="79" t="s">
        <v>392</v>
      </c>
      <c r="C132" s="68">
        <v>69.03344320138575</v>
      </c>
      <c r="D132" s="69"/>
      <c r="F132" s="79"/>
    </row>
    <row r="133" spans="1:6" ht="11.25">
      <c r="A133" s="68" t="s">
        <v>393</v>
      </c>
      <c r="B133" s="81" t="s">
        <v>394</v>
      </c>
      <c r="C133" s="68">
        <v>75.96694331828074</v>
      </c>
      <c r="D133" s="69"/>
      <c r="F133" s="81"/>
    </row>
    <row r="134" spans="1:6" ht="11.25">
      <c r="A134" s="68" t="s">
        <v>395</v>
      </c>
      <c r="B134" s="79" t="s">
        <v>396</v>
      </c>
      <c r="C134" s="68">
        <v>88.02051275679634</v>
      </c>
      <c r="D134" s="69"/>
      <c r="F134" s="79"/>
    </row>
    <row r="135" spans="1:6" ht="11.25">
      <c r="A135" s="68" t="s">
        <v>397</v>
      </c>
      <c r="B135" s="79" t="s">
        <v>398</v>
      </c>
      <c r="C135" s="68">
        <v>78.19392266094962</v>
      </c>
      <c r="D135" s="69"/>
      <c r="F135" s="79"/>
    </row>
    <row r="136" spans="1:6" ht="11.25">
      <c r="A136" s="68" t="s">
        <v>399</v>
      </c>
      <c r="B136" s="79" t="s">
        <v>400</v>
      </c>
      <c r="C136" s="68">
        <v>78.0813487968493</v>
      </c>
      <c r="D136" s="69"/>
      <c r="F136" s="79"/>
    </row>
    <row r="137" spans="1:6" ht="11.25">
      <c r="A137" s="68" t="s">
        <v>115</v>
      </c>
      <c r="B137" s="79" t="s">
        <v>117</v>
      </c>
      <c r="C137" s="68">
        <v>77.19125700090567</v>
      </c>
      <c r="D137" s="69"/>
      <c r="F137" s="79"/>
    </row>
    <row r="138" spans="1:6" ht="11.25">
      <c r="A138" s="68" t="s">
        <v>401</v>
      </c>
      <c r="B138" s="79" t="s">
        <v>402</v>
      </c>
      <c r="C138" s="68">
        <v>69.43765920046107</v>
      </c>
      <c r="D138" s="69"/>
      <c r="F138" s="79"/>
    </row>
    <row r="139" spans="1:6" ht="11.25">
      <c r="A139" s="68" t="s">
        <v>403</v>
      </c>
      <c r="B139" s="79" t="s">
        <v>404</v>
      </c>
      <c r="C139" s="68">
        <v>81.6551315188326</v>
      </c>
      <c r="D139" s="69"/>
      <c r="F139" s="79"/>
    </row>
    <row r="140" spans="1:6" ht="11.25">
      <c r="A140" s="68" t="s">
        <v>405</v>
      </c>
      <c r="B140" s="79" t="s">
        <v>406</v>
      </c>
      <c r="C140" s="68">
        <v>75.62338888328023</v>
      </c>
      <c r="D140" s="69"/>
      <c r="F140" s="79"/>
    </row>
    <row r="141" spans="1:6" ht="11.25">
      <c r="A141" s="68" t="s">
        <v>116</v>
      </c>
      <c r="B141" s="79" t="s">
        <v>118</v>
      </c>
      <c r="C141" s="68">
        <v>111.81967753929396</v>
      </c>
      <c r="D141" s="69"/>
      <c r="F141" s="79"/>
    </row>
    <row r="142" spans="1:6" ht="11.25">
      <c r="A142" s="68" t="s">
        <v>407</v>
      </c>
      <c r="B142" s="79" t="s">
        <v>408</v>
      </c>
      <c r="C142" s="68">
        <v>91.1335009055192</v>
      </c>
      <c r="D142" s="69"/>
      <c r="F142" s="79"/>
    </row>
    <row r="143" spans="1:6" ht="11.25">
      <c r="A143" s="68" t="s">
        <v>409</v>
      </c>
      <c r="B143" s="79" t="s">
        <v>410</v>
      </c>
      <c r="C143" s="68">
        <v>94.30656733404689</v>
      </c>
      <c r="D143" s="69"/>
      <c r="F143" s="79"/>
    </row>
    <row r="144" spans="1:6" ht="11.25">
      <c r="A144" s="68" t="s">
        <v>411</v>
      </c>
      <c r="B144" s="79" t="s">
        <v>412</v>
      </c>
      <c r="C144" s="68">
        <v>83.25274713422549</v>
      </c>
      <c r="D144" s="69"/>
      <c r="F144" s="79"/>
    </row>
    <row r="145" spans="1:4" ht="11.25">
      <c r="A145" s="66" t="s">
        <v>83</v>
      </c>
      <c r="B145" s="67" t="s">
        <v>82</v>
      </c>
      <c r="C145" s="68">
        <v>67.09518957234208</v>
      </c>
      <c r="D145" s="82"/>
    </row>
    <row r="146" spans="1:4" ht="11.25">
      <c r="A146" s="66" t="s">
        <v>413</v>
      </c>
      <c r="B146" s="67" t="s">
        <v>414</v>
      </c>
      <c r="C146" s="68">
        <v>55.29943178114437</v>
      </c>
      <c r="D146" s="82"/>
    </row>
    <row r="147" spans="1:4" ht="11.25">
      <c r="A147" s="66" t="s">
        <v>415</v>
      </c>
      <c r="B147" s="67" t="s">
        <v>416</v>
      </c>
      <c r="C147" s="68">
        <v>54.78030878088892</v>
      </c>
      <c r="D147" s="82"/>
    </row>
    <row r="148" spans="1:4" ht="11.25">
      <c r="A148" s="66" t="s">
        <v>417</v>
      </c>
      <c r="B148" s="67" t="s">
        <v>418</v>
      </c>
      <c r="C148" s="68">
        <v>47.22327777941744</v>
      </c>
      <c r="D148" s="82"/>
    </row>
    <row r="149" spans="1:4" ht="11.25">
      <c r="A149" s="66" t="s">
        <v>419</v>
      </c>
      <c r="B149" s="67" t="s">
        <v>420</v>
      </c>
      <c r="C149" s="68">
        <v>43.157203133596376</v>
      </c>
      <c r="D149" s="82"/>
    </row>
    <row r="150" spans="1:4" ht="11.25">
      <c r="A150" s="66" t="s">
        <v>81</v>
      </c>
      <c r="B150" s="67" t="s">
        <v>80</v>
      </c>
      <c r="C150" s="68">
        <v>42.179618697160265</v>
      </c>
      <c r="D150" s="82"/>
    </row>
    <row r="151" spans="1:4" ht="11.25">
      <c r="A151" s="66" t="s">
        <v>421</v>
      </c>
      <c r="B151" s="71" t="s">
        <v>422</v>
      </c>
      <c r="C151" s="68">
        <v>45.040044756994796</v>
      </c>
      <c r="D151" s="82"/>
    </row>
    <row r="152" spans="1:4" ht="11.25">
      <c r="A152" s="66" t="s">
        <v>72</v>
      </c>
      <c r="B152" s="67" t="s">
        <v>25</v>
      </c>
      <c r="C152" s="68">
        <v>81.69537813345914</v>
      </c>
      <c r="D152" s="82"/>
    </row>
    <row r="153" spans="1:4" ht="11.25">
      <c r="A153" s="66" t="s">
        <v>73</v>
      </c>
      <c r="B153" s="67" t="s">
        <v>19</v>
      </c>
      <c r="C153" s="68">
        <v>106.74452110645949</v>
      </c>
      <c r="D153" s="82"/>
    </row>
    <row r="154" spans="1:4" ht="11.25">
      <c r="A154" s="66" t="s">
        <v>423</v>
      </c>
      <c r="B154" s="67" t="s">
        <v>424</v>
      </c>
      <c r="C154" s="68">
        <v>126.0541468631524</v>
      </c>
      <c r="D154" s="82"/>
    </row>
    <row r="155" spans="1:4" ht="11.25">
      <c r="A155" s="66" t="s">
        <v>425</v>
      </c>
      <c r="B155" s="67" t="s">
        <v>426</v>
      </c>
      <c r="C155" s="68">
        <v>127.43069774023425</v>
      </c>
      <c r="D155" s="82"/>
    </row>
    <row r="156" spans="1:4" ht="11.25">
      <c r="A156" s="66" t="s">
        <v>427</v>
      </c>
      <c r="B156" s="67" t="s">
        <v>428</v>
      </c>
      <c r="C156" s="68">
        <v>116.80520792961633</v>
      </c>
      <c r="D156" s="82"/>
    </row>
    <row r="157" spans="1:4" ht="11.25">
      <c r="A157" s="66" t="s">
        <v>429</v>
      </c>
      <c r="B157" s="67" t="s">
        <v>430</v>
      </c>
      <c r="C157" s="68">
        <v>137.08341737242654</v>
      </c>
      <c r="D157" s="82"/>
    </row>
    <row r="158" spans="1:4" ht="11.25">
      <c r="A158" s="66" t="s">
        <v>431</v>
      </c>
      <c r="B158" s="67" t="s">
        <v>432</v>
      </c>
      <c r="C158" s="68">
        <v>139.91414768570297</v>
      </c>
      <c r="D158" s="82"/>
    </row>
    <row r="159" spans="1:4" ht="11.25">
      <c r="A159" s="66" t="s">
        <v>433</v>
      </c>
      <c r="B159" s="67" t="s">
        <v>434</v>
      </c>
      <c r="C159" s="68">
        <v>122.09539652300214</v>
      </c>
      <c r="D159" s="82"/>
    </row>
    <row r="160" spans="1:4" ht="11.25">
      <c r="A160" s="66" t="s">
        <v>435</v>
      </c>
      <c r="B160" s="67" t="s">
        <v>436</v>
      </c>
      <c r="C160" s="68">
        <v>126.63043172186296</v>
      </c>
      <c r="D160" s="82"/>
    </row>
    <row r="161" spans="1:4" ht="11.25">
      <c r="A161" s="66" t="s">
        <v>437</v>
      </c>
      <c r="B161" s="67" t="s">
        <v>438</v>
      </c>
      <c r="C161" s="68">
        <v>126.77100323092088</v>
      </c>
      <c r="D161" s="82"/>
    </row>
    <row r="162" spans="1:4" ht="11.25">
      <c r="A162" s="66" t="s">
        <v>79</v>
      </c>
      <c r="B162" s="67" t="s">
        <v>54</v>
      </c>
      <c r="C162" s="68">
        <v>137.1511300989501</v>
      </c>
      <c r="D162" s="82"/>
    </row>
    <row r="163" spans="1:4" ht="11.25">
      <c r="A163" s="66" t="s">
        <v>439</v>
      </c>
      <c r="B163" s="67" t="s">
        <v>440</v>
      </c>
      <c r="C163" s="68">
        <v>120.01832123771037</v>
      </c>
      <c r="D163" s="82"/>
    </row>
    <row r="164" spans="1:4" ht="11.25">
      <c r="A164" s="66" t="s">
        <v>441</v>
      </c>
      <c r="B164" s="67" t="s">
        <v>442</v>
      </c>
      <c r="C164" s="68">
        <v>103.83743230502898</v>
      </c>
      <c r="D164" s="82"/>
    </row>
    <row r="165" spans="1:4" ht="11.25">
      <c r="A165" s="66" t="s">
        <v>443</v>
      </c>
      <c r="B165" s="67" t="s">
        <v>444</v>
      </c>
      <c r="C165" s="68">
        <v>112.4111277890232</v>
      </c>
      <c r="D165" s="82"/>
    </row>
    <row r="166" spans="1:4" ht="11.25">
      <c r="A166" s="66" t="s">
        <v>445</v>
      </c>
      <c r="B166" s="67" t="s">
        <v>446</v>
      </c>
      <c r="C166" s="68">
        <v>120.49311463344965</v>
      </c>
      <c r="D166" s="82"/>
    </row>
    <row r="167" spans="1:4" ht="11.25">
      <c r="A167" s="66" t="s">
        <v>447</v>
      </c>
      <c r="B167" s="67" t="s">
        <v>448</v>
      </c>
      <c r="C167" s="68">
        <v>89.16491649443813</v>
      </c>
      <c r="D167" s="82"/>
    </row>
    <row r="168" spans="1:4" ht="11.25">
      <c r="A168" s="66" t="s">
        <v>449</v>
      </c>
      <c r="B168" s="67" t="s">
        <v>450</v>
      </c>
      <c r="C168" s="68">
        <v>84.20991662121335</v>
      </c>
      <c r="D168" s="82"/>
    </row>
    <row r="169" spans="1:4" ht="11.25">
      <c r="A169" s="66" t="s">
        <v>78</v>
      </c>
      <c r="B169" s="67" t="s">
        <v>53</v>
      </c>
      <c r="C169" s="68">
        <v>71.33799935195798</v>
      </c>
      <c r="D169" s="82"/>
    </row>
    <row r="170" spans="1:4" ht="11.25">
      <c r="A170" s="66" t="s">
        <v>451</v>
      </c>
      <c r="B170" s="67" t="s">
        <v>452</v>
      </c>
      <c r="C170" s="68">
        <v>72.73788159983785</v>
      </c>
      <c r="D170" s="82"/>
    </row>
    <row r="171" spans="1:4" ht="11.25">
      <c r="A171" s="66" t="s">
        <v>453</v>
      </c>
      <c r="B171" s="67" t="s">
        <v>454</v>
      </c>
      <c r="C171" s="68">
        <v>79.17384023446553</v>
      </c>
      <c r="D171" s="82"/>
    </row>
    <row r="172" spans="1:4" ht="11.25">
      <c r="A172" s="66" t="s">
        <v>455</v>
      </c>
      <c r="B172" s="67" t="s">
        <v>456</v>
      </c>
      <c r="C172" s="68">
        <v>67.15410128360703</v>
      </c>
      <c r="D172" s="82"/>
    </row>
    <row r="173" spans="1:4" ht="11.25">
      <c r="A173" s="66" t="s">
        <v>457</v>
      </c>
      <c r="B173" s="67" t="s">
        <v>458</v>
      </c>
      <c r="C173" s="68">
        <v>70.19301233004624</v>
      </c>
      <c r="D173" s="82"/>
    </row>
    <row r="174" spans="1:4" ht="11.25">
      <c r="A174" s="66" t="s">
        <v>459</v>
      </c>
      <c r="B174" s="67" t="s">
        <v>460</v>
      </c>
      <c r="C174" s="68">
        <v>80.6192186554015</v>
      </c>
      <c r="D174" s="82"/>
    </row>
    <row r="175" spans="1:4" ht="11.25">
      <c r="A175" s="66" t="s">
        <v>461</v>
      </c>
      <c r="B175" s="67" t="s">
        <v>462</v>
      </c>
      <c r="C175" s="68">
        <v>53.42242300044544</v>
      </c>
      <c r="D175" s="82"/>
    </row>
    <row r="176" spans="1:4" ht="11.25">
      <c r="A176" s="66" t="s">
        <v>463</v>
      </c>
      <c r="B176" s="67" t="s">
        <v>464</v>
      </c>
      <c r="C176" s="83">
        <v>-999</v>
      </c>
      <c r="D176" s="83"/>
    </row>
    <row r="177" spans="1:4" ht="11.25">
      <c r="A177" s="66" t="s">
        <v>465</v>
      </c>
      <c r="B177" s="67" t="s">
        <v>466</v>
      </c>
      <c r="C177" s="68">
        <v>51.2893524252385</v>
      </c>
      <c r="D177" s="82"/>
    </row>
    <row r="178" spans="1:4" ht="11.25">
      <c r="A178" s="66" t="s">
        <v>467</v>
      </c>
      <c r="B178" s="71" t="s">
        <v>468</v>
      </c>
      <c r="C178" s="83">
        <v>-999</v>
      </c>
      <c r="D178" s="83"/>
    </row>
    <row r="179" spans="1:4" ht="11.25">
      <c r="A179" s="66" t="s">
        <v>84</v>
      </c>
      <c r="B179" s="67" t="s">
        <v>47</v>
      </c>
      <c r="C179" s="68">
        <v>100.41996976739225</v>
      </c>
      <c r="D179" s="82"/>
    </row>
    <row r="180" spans="1:4" ht="11.25">
      <c r="A180" s="66" t="s">
        <v>469</v>
      </c>
      <c r="B180" s="71" t="s">
        <v>470</v>
      </c>
      <c r="C180" s="68">
        <v>106.27322741633994</v>
      </c>
      <c r="D180" s="82"/>
    </row>
    <row r="181" spans="1:4" ht="11.25">
      <c r="A181" s="66" t="s">
        <v>471</v>
      </c>
      <c r="B181" s="71" t="s">
        <v>472</v>
      </c>
      <c r="C181" s="68">
        <v>107.89534097107074</v>
      </c>
      <c r="D181" s="82"/>
    </row>
    <row r="182" spans="1:4" ht="11.25">
      <c r="A182" s="66" t="s">
        <v>473</v>
      </c>
      <c r="B182" s="71" t="s">
        <v>474</v>
      </c>
      <c r="C182" s="68">
        <v>108.40221500165723</v>
      </c>
      <c r="D182" s="82"/>
    </row>
    <row r="183" spans="1:4" ht="11.25">
      <c r="A183" s="66" t="s">
        <v>475</v>
      </c>
      <c r="B183" s="71" t="s">
        <v>476</v>
      </c>
      <c r="C183" s="68">
        <v>121.30154663160025</v>
      </c>
      <c r="D183" s="82"/>
    </row>
    <row r="184" spans="1:4" ht="11.25">
      <c r="A184" s="66" t="s">
        <v>477</v>
      </c>
      <c r="B184" s="71" t="s">
        <v>478</v>
      </c>
      <c r="C184" s="68">
        <v>117.98790869401464</v>
      </c>
      <c r="D184" s="82"/>
    </row>
    <row r="185" spans="1:4" ht="11.25">
      <c r="A185" s="66" t="s">
        <v>85</v>
      </c>
      <c r="B185" s="71" t="s">
        <v>55</v>
      </c>
      <c r="C185" s="68">
        <v>142.827069329833</v>
      </c>
      <c r="D185" s="82"/>
    </row>
    <row r="186" spans="1:4" ht="11.25">
      <c r="A186" s="66" t="s">
        <v>479</v>
      </c>
      <c r="B186" s="71" t="s">
        <v>480</v>
      </c>
      <c r="C186" s="68">
        <v>136.45002240647025</v>
      </c>
      <c r="D186" s="82"/>
    </row>
    <row r="187" spans="1:4" ht="11.25">
      <c r="A187" s="66" t="s">
        <v>481</v>
      </c>
      <c r="B187" s="71" t="s">
        <v>482</v>
      </c>
      <c r="C187" s="68">
        <v>128.820664155525</v>
      </c>
      <c r="D187" s="82"/>
    </row>
    <row r="188" spans="1:4" ht="11.25">
      <c r="A188" s="66" t="s">
        <v>483</v>
      </c>
      <c r="B188" s="67" t="s">
        <v>484</v>
      </c>
      <c r="C188" s="68">
        <v>114.13531609099525</v>
      </c>
      <c r="D188" s="82"/>
    </row>
    <row r="189" spans="1:4" ht="11.25">
      <c r="A189" s="66" t="s">
        <v>485</v>
      </c>
      <c r="B189" s="67" t="s">
        <v>486</v>
      </c>
      <c r="C189" s="68">
        <v>123.52910925853911</v>
      </c>
      <c r="D189" s="82"/>
    </row>
    <row r="190" spans="1:4" ht="11.25">
      <c r="A190" s="66" t="s">
        <v>487</v>
      </c>
      <c r="B190" s="67" t="s">
        <v>488</v>
      </c>
      <c r="C190" s="68">
        <v>105.55812090138133</v>
      </c>
      <c r="D190" s="82"/>
    </row>
    <row r="191" spans="1:4" ht="11.25">
      <c r="A191" s="66" t="s">
        <v>489</v>
      </c>
      <c r="B191" s="67" t="s">
        <v>490</v>
      </c>
      <c r="C191" s="68">
        <v>50.004377178538775</v>
      </c>
      <c r="D191" s="82"/>
    </row>
    <row r="192" spans="1:4" ht="11.25">
      <c r="A192" s="66" t="s">
        <v>89</v>
      </c>
      <c r="B192" s="67" t="s">
        <v>49</v>
      </c>
      <c r="C192" s="68">
        <v>73.8677032307309</v>
      </c>
      <c r="D192" s="82"/>
    </row>
    <row r="193" spans="1:4" ht="11.25">
      <c r="A193" s="66" t="s">
        <v>491</v>
      </c>
      <c r="B193" s="67" t="s">
        <v>492</v>
      </c>
      <c r="C193" s="68">
        <v>44.790399089456216</v>
      </c>
      <c r="D193" s="82"/>
    </row>
    <row r="194" spans="1:4" ht="11.25">
      <c r="A194" s="66" t="s">
        <v>493</v>
      </c>
      <c r="B194" s="67" t="s">
        <v>494</v>
      </c>
      <c r="C194" s="68">
        <v>55.77947473531317</v>
      </c>
      <c r="D194" s="82"/>
    </row>
    <row r="195" spans="1:4" ht="11.25">
      <c r="A195" s="66" t="s">
        <v>495</v>
      </c>
      <c r="B195" s="67" t="s">
        <v>496</v>
      </c>
      <c r="C195" s="68">
        <v>38.072714152442714</v>
      </c>
      <c r="D195" s="82"/>
    </row>
    <row r="196" spans="1:4" ht="11.25">
      <c r="A196" s="66" t="s">
        <v>88</v>
      </c>
      <c r="B196" s="67" t="s">
        <v>48</v>
      </c>
      <c r="C196" s="68">
        <v>36.771990230454335</v>
      </c>
      <c r="D196" s="82"/>
    </row>
    <row r="197" spans="1:4" ht="11.25">
      <c r="A197" s="66" t="s">
        <v>497</v>
      </c>
      <c r="B197" s="67" t="s">
        <v>498</v>
      </c>
      <c r="C197" s="68">
        <v>41.691993047482114</v>
      </c>
      <c r="D197" s="82"/>
    </row>
    <row r="198" spans="1:4" ht="11.25">
      <c r="A198" s="66" t="s">
        <v>499</v>
      </c>
      <c r="B198" s="67" t="s">
        <v>500</v>
      </c>
      <c r="C198" s="68">
        <v>40.86664580550294</v>
      </c>
      <c r="D198" s="82"/>
    </row>
    <row r="199" spans="1:4" ht="11.25">
      <c r="A199" s="66" t="s">
        <v>501</v>
      </c>
      <c r="B199" s="67" t="s">
        <v>502</v>
      </c>
      <c r="C199" s="68">
        <v>53.487167554409886</v>
      </c>
      <c r="D199" s="82"/>
    </row>
    <row r="200" spans="1:4" ht="11.25">
      <c r="A200" s="66" t="s">
        <v>503</v>
      </c>
      <c r="B200" s="71" t="s">
        <v>504</v>
      </c>
      <c r="C200" s="68">
        <v>50.44417351808102</v>
      </c>
      <c r="D200" s="82"/>
    </row>
    <row r="201" spans="1:4" ht="11.25">
      <c r="A201" s="66" t="s">
        <v>505</v>
      </c>
      <c r="B201" s="71" t="s">
        <v>506</v>
      </c>
      <c r="C201" s="68">
        <v>44.85864334904036</v>
      </c>
      <c r="D201" s="82"/>
    </row>
    <row r="202" spans="1:4" ht="11.25">
      <c r="A202" s="66" t="s">
        <v>507</v>
      </c>
      <c r="B202" s="71" t="s">
        <v>508</v>
      </c>
      <c r="C202" s="68">
        <v>52.90388328445994</v>
      </c>
      <c r="D202" s="82"/>
    </row>
    <row r="203" spans="1:4" ht="11.25">
      <c r="A203" s="66" t="s">
        <v>509</v>
      </c>
      <c r="B203" s="71" t="s">
        <v>510</v>
      </c>
      <c r="C203" s="68">
        <v>42.75123728171121</v>
      </c>
      <c r="D203" s="82"/>
    </row>
    <row r="204" spans="1:4" ht="11.25">
      <c r="A204" s="66" t="s">
        <v>511</v>
      </c>
      <c r="B204" s="71" t="s">
        <v>512</v>
      </c>
      <c r="C204" s="68">
        <v>46.332019414933924</v>
      </c>
      <c r="D204" s="82"/>
    </row>
    <row r="205" spans="1:4" ht="11.25">
      <c r="A205" s="66" t="s">
        <v>513</v>
      </c>
      <c r="B205" s="71" t="s">
        <v>514</v>
      </c>
      <c r="C205" s="68">
        <v>40.80598424142815</v>
      </c>
      <c r="D205" s="82"/>
    </row>
    <row r="206" spans="1:4" ht="11.25">
      <c r="A206" s="66" t="s">
        <v>515</v>
      </c>
      <c r="B206" s="71" t="s">
        <v>516</v>
      </c>
      <c r="C206" s="68">
        <v>50.39517763940523</v>
      </c>
      <c r="D206" s="82"/>
    </row>
    <row r="207" spans="1:4" ht="11.25">
      <c r="A207" s="66" t="s">
        <v>90</v>
      </c>
      <c r="B207" s="71" t="s">
        <v>50</v>
      </c>
      <c r="C207" s="68">
        <v>57.68564772950958</v>
      </c>
      <c r="D207" s="82"/>
    </row>
    <row r="208" spans="1:4" ht="11.25">
      <c r="A208" s="66" t="s">
        <v>517</v>
      </c>
      <c r="B208" s="71" t="s">
        <v>518</v>
      </c>
      <c r="C208" s="68">
        <v>77.03552010082905</v>
      </c>
      <c r="D208" s="82"/>
    </row>
    <row r="209" spans="1:4" ht="11.25">
      <c r="A209" s="66" t="s">
        <v>519</v>
      </c>
      <c r="B209" s="71" t="s">
        <v>520</v>
      </c>
      <c r="C209" s="68">
        <v>58.01112035214165</v>
      </c>
      <c r="D209" s="82"/>
    </row>
    <row r="210" spans="1:4" ht="11.25">
      <c r="A210" s="66" t="s">
        <v>91</v>
      </c>
      <c r="B210" s="71" t="s">
        <v>51</v>
      </c>
      <c r="C210" s="68">
        <v>99.86934941655952</v>
      </c>
      <c r="D210" s="82"/>
    </row>
    <row r="211" spans="1:4" ht="11.25">
      <c r="A211" s="66" t="s">
        <v>521</v>
      </c>
      <c r="B211" s="71" t="s">
        <v>522</v>
      </c>
      <c r="C211" s="68">
        <v>61.7196417404834</v>
      </c>
      <c r="D211" s="82"/>
    </row>
    <row r="212" spans="1:4" ht="11.25">
      <c r="A212" s="66" t="s">
        <v>523</v>
      </c>
      <c r="B212" s="71" t="s">
        <v>524</v>
      </c>
      <c r="C212" s="68">
        <v>68.40291290556986</v>
      </c>
      <c r="D212" s="82"/>
    </row>
    <row r="213" spans="1:4" ht="11.25">
      <c r="A213" s="66" t="s">
        <v>525</v>
      </c>
      <c r="B213" s="71" t="s">
        <v>526</v>
      </c>
      <c r="C213" s="68">
        <v>73.95052959706378</v>
      </c>
      <c r="D213" s="82"/>
    </row>
    <row r="214" spans="1:4" ht="11.25">
      <c r="A214" s="66" t="s">
        <v>527</v>
      </c>
      <c r="B214" s="71" t="s">
        <v>528</v>
      </c>
      <c r="C214" s="68">
        <v>33.35394440854766</v>
      </c>
      <c r="D214" s="82"/>
    </row>
    <row r="215" spans="1:4" ht="11.25">
      <c r="A215" s="66" t="s">
        <v>529</v>
      </c>
      <c r="B215" s="71" t="s">
        <v>530</v>
      </c>
      <c r="C215" s="68">
        <v>35.42285371406012</v>
      </c>
      <c r="D215" s="82"/>
    </row>
    <row r="216" spans="1:4" ht="11.25">
      <c r="A216" s="66" t="s">
        <v>92</v>
      </c>
      <c r="B216" s="67" t="s">
        <v>20</v>
      </c>
      <c r="C216" s="68">
        <v>23.92865389042651</v>
      </c>
      <c r="D216" s="82"/>
    </row>
    <row r="217" spans="1:4" ht="11.25">
      <c r="A217" s="66" t="s">
        <v>531</v>
      </c>
      <c r="B217" s="67" t="s">
        <v>532</v>
      </c>
      <c r="C217" s="68">
        <v>31.457103962670445</v>
      </c>
      <c r="D217" s="82"/>
    </row>
    <row r="218" spans="1:4" ht="11.25">
      <c r="A218" s="66" t="s">
        <v>533</v>
      </c>
      <c r="B218" s="67" t="s">
        <v>534</v>
      </c>
      <c r="C218" s="68">
        <v>28.537182907301023</v>
      </c>
      <c r="D218" s="82"/>
    </row>
    <row r="219" spans="1:4" ht="11.25">
      <c r="A219" s="66" t="s">
        <v>93</v>
      </c>
      <c r="B219" s="67" t="s">
        <v>535</v>
      </c>
      <c r="C219" s="68">
        <v>91.83519188226897</v>
      </c>
      <c r="D219" s="82"/>
    </row>
    <row r="220" spans="1:4" ht="11.25">
      <c r="A220" s="66" t="s">
        <v>536</v>
      </c>
      <c r="B220" s="67" t="s">
        <v>537</v>
      </c>
      <c r="C220" s="68">
        <v>29.242956873940457</v>
      </c>
      <c r="D220" s="82"/>
    </row>
    <row r="221" spans="1:4" ht="11.25">
      <c r="A221" s="66" t="s">
        <v>538</v>
      </c>
      <c r="B221" s="67" t="s">
        <v>539</v>
      </c>
      <c r="C221" s="68">
        <v>41.29186003829645</v>
      </c>
      <c r="D221" s="82"/>
    </row>
    <row r="222" spans="1:4" ht="11.25">
      <c r="A222" s="66" t="s">
        <v>104</v>
      </c>
      <c r="B222" s="71" t="s">
        <v>23</v>
      </c>
      <c r="C222" s="68">
        <v>145.54050775364016</v>
      </c>
      <c r="D222" s="82"/>
    </row>
    <row r="223" spans="1:4" ht="11.25">
      <c r="A223" s="66" t="s">
        <v>540</v>
      </c>
      <c r="B223" s="71" t="s">
        <v>541</v>
      </c>
      <c r="C223" s="68">
        <v>108.63902841525692</v>
      </c>
      <c r="D223" s="82"/>
    </row>
    <row r="224" spans="1:4" ht="11.25">
      <c r="A224" s="66" t="s">
        <v>542</v>
      </c>
      <c r="B224" s="71" t="s">
        <v>543</v>
      </c>
      <c r="C224" s="68">
        <v>107.9799171902135</v>
      </c>
      <c r="D224" s="82"/>
    </row>
    <row r="225" spans="1:4" ht="11.25">
      <c r="A225" s="66" t="s">
        <v>544</v>
      </c>
      <c r="B225" s="71" t="s">
        <v>545</v>
      </c>
      <c r="C225" s="68">
        <v>107.36280243260643</v>
      </c>
      <c r="D225" s="82"/>
    </row>
    <row r="226" spans="1:4" ht="11.25">
      <c r="A226" s="66" t="s">
        <v>546</v>
      </c>
      <c r="B226" s="67" t="s">
        <v>547</v>
      </c>
      <c r="C226" s="68">
        <v>116.01699114585375</v>
      </c>
      <c r="D226" s="82"/>
    </row>
    <row r="227" spans="1:4" ht="11.25">
      <c r="A227" s="66" t="s">
        <v>103</v>
      </c>
      <c r="B227" s="67" t="s">
        <v>59</v>
      </c>
      <c r="C227" s="68">
        <v>100.53196034722265</v>
      </c>
      <c r="D227" s="82"/>
    </row>
    <row r="228" spans="1:4" ht="11.25">
      <c r="A228" s="66" t="s">
        <v>548</v>
      </c>
      <c r="B228" s="67" t="s">
        <v>549</v>
      </c>
      <c r="C228" s="68">
        <v>102.92925869671691</v>
      </c>
      <c r="D228" s="82"/>
    </row>
    <row r="229" spans="1:4" ht="11.25">
      <c r="A229" s="66" t="s">
        <v>550</v>
      </c>
      <c r="B229" s="67" t="s">
        <v>551</v>
      </c>
      <c r="C229" s="68">
        <v>102.73152532920386</v>
      </c>
      <c r="D229" s="82"/>
    </row>
    <row r="230" spans="1:4" ht="11.25">
      <c r="A230" s="66" t="s">
        <v>94</v>
      </c>
      <c r="B230" s="71" t="s">
        <v>21</v>
      </c>
      <c r="C230" s="68">
        <v>75.9535277800719</v>
      </c>
      <c r="D230" s="82"/>
    </row>
    <row r="231" spans="1:4" ht="11.25">
      <c r="A231" s="66" t="s">
        <v>95</v>
      </c>
      <c r="B231" s="71" t="s">
        <v>22</v>
      </c>
      <c r="C231" s="68">
        <v>92.65120657592895</v>
      </c>
      <c r="D231" s="82"/>
    </row>
    <row r="232" spans="1:4" ht="11.25">
      <c r="A232" s="66" t="s">
        <v>99</v>
      </c>
      <c r="B232" s="71" t="s">
        <v>98</v>
      </c>
      <c r="C232" s="68">
        <v>112.04074227760499</v>
      </c>
      <c r="D232" s="82"/>
    </row>
    <row r="233" spans="1:4" ht="11.25">
      <c r="A233" s="66" t="s">
        <v>552</v>
      </c>
      <c r="B233" s="71" t="s">
        <v>553</v>
      </c>
      <c r="C233" s="68">
        <v>62.11335862269961</v>
      </c>
      <c r="D233" s="82"/>
    </row>
    <row r="234" spans="1:4" ht="11.25">
      <c r="A234" s="66" t="s">
        <v>554</v>
      </c>
      <c r="B234" s="71" t="s">
        <v>555</v>
      </c>
      <c r="C234" s="68">
        <v>56.5610756570461</v>
      </c>
      <c r="D234" s="82"/>
    </row>
    <row r="235" spans="1:4" ht="11.25">
      <c r="A235" s="66" t="s">
        <v>97</v>
      </c>
      <c r="B235" s="71" t="s">
        <v>96</v>
      </c>
      <c r="C235" s="68">
        <v>47.77564798306004</v>
      </c>
      <c r="D235" s="82"/>
    </row>
    <row r="236" spans="1:4" ht="11.25">
      <c r="A236" s="66" t="s">
        <v>556</v>
      </c>
      <c r="B236" s="67" t="s">
        <v>557</v>
      </c>
      <c r="C236" s="68">
        <v>85.45756167463628</v>
      </c>
      <c r="D236" s="82"/>
    </row>
    <row r="237" spans="1:4" ht="11.25">
      <c r="A237" s="66" t="s">
        <v>558</v>
      </c>
      <c r="B237" s="84" t="s">
        <v>559</v>
      </c>
      <c r="C237" s="68">
        <v>89.23082761694248</v>
      </c>
      <c r="D237" s="82"/>
    </row>
    <row r="238" spans="1:4" ht="11.25">
      <c r="A238" s="66" t="s">
        <v>560</v>
      </c>
      <c r="B238" s="84" t="s">
        <v>561</v>
      </c>
      <c r="C238" s="68">
        <v>95.53788042791122</v>
      </c>
      <c r="D238" s="82"/>
    </row>
    <row r="239" spans="1:4" ht="11.25">
      <c r="A239" s="66" t="s">
        <v>562</v>
      </c>
      <c r="B239" s="84" t="s">
        <v>563</v>
      </c>
      <c r="C239" s="68">
        <v>120.45811757725264</v>
      </c>
      <c r="D239" s="82"/>
    </row>
    <row r="240" spans="1:4" ht="11.25">
      <c r="A240" s="66" t="s">
        <v>564</v>
      </c>
      <c r="B240" s="84" t="s">
        <v>565</v>
      </c>
      <c r="C240" s="68">
        <v>96.15849489113796</v>
      </c>
      <c r="D240" s="82"/>
    </row>
    <row r="241" spans="1:4" ht="11.25">
      <c r="A241" s="66" t="s">
        <v>566</v>
      </c>
      <c r="B241" s="84" t="s">
        <v>567</v>
      </c>
      <c r="C241" s="68">
        <v>90.017094812835</v>
      </c>
      <c r="D241" s="82"/>
    </row>
    <row r="242" spans="1:4" ht="11.25">
      <c r="A242" s="66" t="s">
        <v>568</v>
      </c>
      <c r="B242" s="84" t="s">
        <v>569</v>
      </c>
      <c r="C242" s="68">
        <v>85.42373118697918</v>
      </c>
      <c r="D242" s="82"/>
    </row>
    <row r="243" spans="1:4" ht="11.25">
      <c r="A243" s="66" t="s">
        <v>570</v>
      </c>
      <c r="B243" s="84" t="s">
        <v>571</v>
      </c>
      <c r="C243" s="68">
        <v>91.62987581924659</v>
      </c>
      <c r="D243" s="82"/>
    </row>
    <row r="244" spans="1:4" ht="11.25">
      <c r="A244" s="66" t="s">
        <v>572</v>
      </c>
      <c r="B244" s="84" t="s">
        <v>573</v>
      </c>
      <c r="C244" s="68">
        <v>116.14181397962307</v>
      </c>
      <c r="D244" s="82"/>
    </row>
    <row r="245" spans="1:4" ht="11.25">
      <c r="A245" s="66" t="s">
        <v>574</v>
      </c>
      <c r="B245" s="84" t="s">
        <v>575</v>
      </c>
      <c r="C245" s="68">
        <v>89.71553684527088</v>
      </c>
      <c r="D245" s="82"/>
    </row>
    <row r="246" spans="1:4" ht="11.25">
      <c r="A246" s="66" t="s">
        <v>576</v>
      </c>
      <c r="B246" s="84" t="s">
        <v>577</v>
      </c>
      <c r="C246" s="68">
        <v>94.93826419840268</v>
      </c>
      <c r="D246" s="82"/>
    </row>
    <row r="247" spans="1:4" ht="11.25">
      <c r="A247" s="66" t="s">
        <v>578</v>
      </c>
      <c r="B247" s="84" t="s">
        <v>579</v>
      </c>
      <c r="C247" s="68">
        <v>97.8546855481524</v>
      </c>
      <c r="D247" s="82"/>
    </row>
    <row r="248" spans="1:4" ht="11.25">
      <c r="A248" s="66" t="s">
        <v>580</v>
      </c>
      <c r="B248" s="84" t="s">
        <v>581</v>
      </c>
      <c r="C248" s="68">
        <v>112.85500711845513</v>
      </c>
      <c r="D248" s="82"/>
    </row>
    <row r="249" spans="1:4" ht="11.25">
      <c r="A249" s="66" t="s">
        <v>582</v>
      </c>
      <c r="B249" s="84" t="s">
        <v>583</v>
      </c>
      <c r="C249" s="68">
        <v>95.43755553347984</v>
      </c>
      <c r="D249" s="82"/>
    </row>
    <row r="250" spans="1:4" ht="11.25">
      <c r="A250" s="66" t="s">
        <v>584</v>
      </c>
      <c r="B250" s="84" t="s">
        <v>585</v>
      </c>
      <c r="C250" s="68">
        <v>118.15006172106071</v>
      </c>
      <c r="D250" s="82"/>
    </row>
    <row r="251" spans="1:4" ht="11.25">
      <c r="A251" s="66" t="s">
        <v>586</v>
      </c>
      <c r="B251" s="84" t="s">
        <v>587</v>
      </c>
      <c r="C251" s="68">
        <v>102.41830167624077</v>
      </c>
      <c r="D251" s="82"/>
    </row>
    <row r="252" spans="1:4" ht="11.25">
      <c r="A252" s="66" t="s">
        <v>105</v>
      </c>
      <c r="B252" s="84" t="s">
        <v>60</v>
      </c>
      <c r="C252" s="68">
        <v>85.79353341412745</v>
      </c>
      <c r="D252" s="82"/>
    </row>
    <row r="253" spans="1:4" ht="11.25">
      <c r="A253" s="66" t="s">
        <v>588</v>
      </c>
      <c r="B253" s="84" t="s">
        <v>589</v>
      </c>
      <c r="C253" s="68">
        <v>108.41738039267594</v>
      </c>
      <c r="D253" s="82"/>
    </row>
    <row r="254" spans="1:4" ht="11.25">
      <c r="A254" s="66" t="s">
        <v>590</v>
      </c>
      <c r="B254" s="84" t="s">
        <v>591</v>
      </c>
      <c r="C254" s="68">
        <v>145.856647827953</v>
      </c>
      <c r="D254" s="82"/>
    </row>
    <row r="255" spans="1:4" ht="11.25">
      <c r="A255" s="66" t="s">
        <v>592</v>
      </c>
      <c r="B255" s="84" t="s">
        <v>593</v>
      </c>
      <c r="C255" s="68">
        <v>122.54102570524388</v>
      </c>
      <c r="D255" s="82"/>
    </row>
    <row r="256" spans="1:4" ht="11.25">
      <c r="A256" s="66" t="s">
        <v>106</v>
      </c>
      <c r="B256" s="84" t="s">
        <v>24</v>
      </c>
      <c r="C256" s="68">
        <v>209.43929952665655</v>
      </c>
      <c r="D256" s="82"/>
    </row>
    <row r="257" spans="1:4" ht="11.25">
      <c r="A257" s="66" t="s">
        <v>594</v>
      </c>
      <c r="B257" s="84" t="s">
        <v>595</v>
      </c>
      <c r="C257" s="68">
        <v>141.53976094605346</v>
      </c>
      <c r="D257" s="82"/>
    </row>
    <row r="258" spans="1:4" ht="11.25">
      <c r="A258" s="66" t="s">
        <v>596</v>
      </c>
      <c r="B258" s="84" t="s">
        <v>597</v>
      </c>
      <c r="C258" s="68">
        <v>153.4125122608846</v>
      </c>
      <c r="D258" s="82"/>
    </row>
    <row r="259" spans="1:4" ht="11.25">
      <c r="A259" s="66" t="s">
        <v>598</v>
      </c>
      <c r="B259" s="84" t="s">
        <v>599</v>
      </c>
      <c r="C259" s="68">
        <v>145.4699303569762</v>
      </c>
      <c r="D259" s="82"/>
    </row>
    <row r="260" spans="1:4" ht="11.25">
      <c r="A260" s="66" t="s">
        <v>600</v>
      </c>
      <c r="B260" s="84" t="s">
        <v>601</v>
      </c>
      <c r="C260" s="68">
        <v>116.63235605065094</v>
      </c>
      <c r="D260" s="82"/>
    </row>
    <row r="261" spans="1:4" ht="11.25">
      <c r="A261" s="66" t="s">
        <v>602</v>
      </c>
      <c r="B261" s="84" t="s">
        <v>603</v>
      </c>
      <c r="C261" s="68">
        <v>120.49603105479937</v>
      </c>
      <c r="D261" s="82"/>
    </row>
    <row r="262" spans="1:4" ht="11.25">
      <c r="A262" s="66" t="s">
        <v>604</v>
      </c>
      <c r="B262" s="84" t="s">
        <v>605</v>
      </c>
      <c r="C262" s="68">
        <v>117.7866756208819</v>
      </c>
      <c r="D262" s="82"/>
    </row>
    <row r="263" spans="1:4" ht="11.25">
      <c r="A263" s="66" t="s">
        <v>606</v>
      </c>
      <c r="B263" s="84" t="s">
        <v>607</v>
      </c>
      <c r="C263" s="68">
        <v>108.56786773432303</v>
      </c>
      <c r="D263" s="82"/>
    </row>
    <row r="264" spans="1:4" ht="11.25">
      <c r="A264" s="66" t="s">
        <v>608</v>
      </c>
      <c r="B264" s="84" t="s">
        <v>609</v>
      </c>
      <c r="C264" s="68">
        <v>85.05567881264078</v>
      </c>
      <c r="D264" s="82"/>
    </row>
    <row r="265" spans="1:4" ht="11.25">
      <c r="A265" s="66" t="s">
        <v>610</v>
      </c>
      <c r="B265" s="84" t="s">
        <v>611</v>
      </c>
      <c r="C265" s="68">
        <v>91.73603355637748</v>
      </c>
      <c r="D265" s="82"/>
    </row>
    <row r="266" spans="1:4" ht="11.25">
      <c r="A266" s="66" t="s">
        <v>612</v>
      </c>
      <c r="B266" s="84" t="s">
        <v>613</v>
      </c>
      <c r="C266" s="68">
        <v>81.77003852001273</v>
      </c>
      <c r="D266" s="82"/>
    </row>
    <row r="267" spans="1:4" ht="11.25">
      <c r="A267" s="66" t="s">
        <v>614</v>
      </c>
      <c r="B267" s="84" t="s">
        <v>615</v>
      </c>
      <c r="C267" s="68">
        <v>98.87135003067515</v>
      </c>
      <c r="D267" s="82"/>
    </row>
    <row r="268" spans="1:4" ht="11.25">
      <c r="A268" s="66" t="s">
        <v>616</v>
      </c>
      <c r="B268" s="84" t="s">
        <v>617</v>
      </c>
      <c r="C268" s="68">
        <v>113.31463512317568</v>
      </c>
      <c r="D268" s="82"/>
    </row>
    <row r="269" spans="1:4" ht="11.25">
      <c r="A269" s="66" t="s">
        <v>618</v>
      </c>
      <c r="B269" s="84" t="s">
        <v>619</v>
      </c>
      <c r="C269" s="68">
        <v>100.05133410878389</v>
      </c>
      <c r="D269" s="82"/>
    </row>
    <row r="270" spans="1:4" ht="11.25">
      <c r="A270" s="66" t="s">
        <v>620</v>
      </c>
      <c r="B270" s="84" t="s">
        <v>621</v>
      </c>
      <c r="C270" s="68">
        <v>139.2451206280704</v>
      </c>
      <c r="D270" s="82"/>
    </row>
    <row r="271" spans="1:4" ht="11.25">
      <c r="A271" s="66" t="s">
        <v>622</v>
      </c>
      <c r="B271" s="84" t="s">
        <v>623</v>
      </c>
      <c r="C271" s="68">
        <v>94.7422806836995</v>
      </c>
      <c r="D271" s="82"/>
    </row>
    <row r="272" spans="1:4" ht="11.25">
      <c r="A272" s="66" t="s">
        <v>624</v>
      </c>
      <c r="B272" s="84" t="s">
        <v>625</v>
      </c>
      <c r="C272" s="68">
        <v>91.88185462386497</v>
      </c>
      <c r="D272" s="82"/>
    </row>
    <row r="273" spans="1:3" ht="11.25">
      <c r="A273" s="85" t="s">
        <v>626</v>
      </c>
      <c r="B273" s="85" t="s">
        <v>627</v>
      </c>
      <c r="C273" s="86">
        <v>-999</v>
      </c>
    </row>
    <row r="274" spans="1:3" ht="11.25">
      <c r="A274" s="85" t="s">
        <v>628</v>
      </c>
      <c r="B274" s="85" t="s">
        <v>629</v>
      </c>
      <c r="C274" s="86">
        <v>-999</v>
      </c>
    </row>
    <row r="275" spans="1:3" ht="11.25">
      <c r="A275" s="79" t="s">
        <v>630</v>
      </c>
      <c r="B275" s="87" t="s">
        <v>631</v>
      </c>
      <c r="C275" s="86">
        <v>-999</v>
      </c>
    </row>
    <row r="276" spans="1:3" ht="11.25">
      <c r="A276" s="79" t="s">
        <v>632</v>
      </c>
      <c r="B276" s="87" t="s">
        <v>633</v>
      </c>
      <c r="C276" s="86">
        <v>-999</v>
      </c>
    </row>
    <row r="277" spans="1:3" ht="11.25">
      <c r="A277" s="79" t="s">
        <v>634</v>
      </c>
      <c r="B277" s="87" t="s">
        <v>635</v>
      </c>
      <c r="C277" s="86">
        <v>-999</v>
      </c>
    </row>
    <row r="278" spans="1:3" ht="11.25">
      <c r="A278" s="79" t="s">
        <v>636</v>
      </c>
      <c r="B278" s="79" t="s">
        <v>637</v>
      </c>
      <c r="C278" s="86">
        <v>-999</v>
      </c>
    </row>
    <row r="279" spans="1:3" ht="11.25">
      <c r="A279" s="79" t="s">
        <v>638</v>
      </c>
      <c r="B279" s="79" t="s">
        <v>639</v>
      </c>
      <c r="C279" s="86">
        <v>-999</v>
      </c>
    </row>
    <row r="280" spans="1:3" ht="11.25">
      <c r="A280" s="79" t="s">
        <v>640</v>
      </c>
      <c r="B280" s="79" t="s">
        <v>641</v>
      </c>
      <c r="C280" s="86">
        <v>-999</v>
      </c>
    </row>
    <row r="281" spans="1:3" ht="11.25">
      <c r="A281" s="79" t="s">
        <v>642</v>
      </c>
      <c r="B281" s="79" t="s">
        <v>643</v>
      </c>
      <c r="C281" s="86">
        <v>-999</v>
      </c>
    </row>
    <row r="282" spans="1:3" ht="11.25">
      <c r="A282" s="79" t="s">
        <v>644</v>
      </c>
      <c r="B282" s="79" t="s">
        <v>645</v>
      </c>
      <c r="C282" s="86">
        <v>-999</v>
      </c>
    </row>
    <row r="283" spans="1:3" ht="11.25">
      <c r="A283" s="79" t="s">
        <v>646</v>
      </c>
      <c r="B283" s="79" t="s">
        <v>647</v>
      </c>
      <c r="C283" s="86">
        <v>-999</v>
      </c>
    </row>
    <row r="284" spans="1:3" ht="11.25">
      <c r="A284" s="79" t="s">
        <v>648</v>
      </c>
      <c r="B284" s="79" t="s">
        <v>649</v>
      </c>
      <c r="C284" s="86">
        <v>-999</v>
      </c>
    </row>
    <row r="285" spans="1:3" ht="11.25">
      <c r="A285" s="79" t="s">
        <v>650</v>
      </c>
      <c r="B285" s="79" t="s">
        <v>651</v>
      </c>
      <c r="C285" s="86">
        <v>-999</v>
      </c>
    </row>
    <row r="286" spans="1:3" ht="11.25">
      <c r="A286" s="79" t="s">
        <v>652</v>
      </c>
      <c r="B286" s="79" t="s">
        <v>653</v>
      </c>
      <c r="C286" s="86">
        <v>-999</v>
      </c>
    </row>
    <row r="287" spans="1:3" ht="11.25">
      <c r="A287" s="79" t="s">
        <v>654</v>
      </c>
      <c r="B287" s="79" t="s">
        <v>655</v>
      </c>
      <c r="C287" s="86">
        <v>-999</v>
      </c>
    </row>
    <row r="288" spans="1:3" ht="11.25">
      <c r="A288" s="79" t="s">
        <v>656</v>
      </c>
      <c r="B288" s="79" t="s">
        <v>657</v>
      </c>
      <c r="C288" s="86">
        <v>-999</v>
      </c>
    </row>
    <row r="289" spans="1:3" ht="11.25">
      <c r="A289" s="88" t="s">
        <v>658</v>
      </c>
      <c r="B289" s="88" t="s">
        <v>659</v>
      </c>
      <c r="C289" s="86">
        <v>-999</v>
      </c>
    </row>
    <row r="290" spans="1:3" ht="11.25">
      <c r="A290" s="85" t="s">
        <v>660</v>
      </c>
      <c r="B290" s="85" t="s">
        <v>661</v>
      </c>
      <c r="C290" s="86">
        <v>-999</v>
      </c>
    </row>
    <row r="291" spans="1:3" ht="11.25">
      <c r="A291" s="85" t="s">
        <v>662</v>
      </c>
      <c r="B291" s="85" t="s">
        <v>663</v>
      </c>
      <c r="C291" s="86">
        <v>-999</v>
      </c>
    </row>
    <row r="292" spans="1:3" ht="11.25">
      <c r="A292" s="85" t="s">
        <v>664</v>
      </c>
      <c r="B292" s="85" t="s">
        <v>665</v>
      </c>
      <c r="C292" s="86">
        <v>-999</v>
      </c>
    </row>
    <row r="293" spans="1:3" ht="11.25">
      <c r="A293" s="85" t="s">
        <v>666</v>
      </c>
      <c r="B293" s="87" t="s">
        <v>667</v>
      </c>
      <c r="C293" s="86">
        <v>-999</v>
      </c>
    </row>
    <row r="294" spans="1:3" ht="11.25">
      <c r="A294" s="79" t="s">
        <v>668</v>
      </c>
      <c r="B294" s="87" t="s">
        <v>669</v>
      </c>
      <c r="C294" s="86">
        <v>-999</v>
      </c>
    </row>
    <row r="295" spans="1:3" ht="11.25">
      <c r="A295" s="79" t="s">
        <v>670</v>
      </c>
      <c r="B295" s="87" t="s">
        <v>671</v>
      </c>
      <c r="C295" s="86">
        <v>-999</v>
      </c>
    </row>
    <row r="296" spans="1:3" ht="11.25">
      <c r="A296" s="79" t="s">
        <v>672</v>
      </c>
      <c r="B296" s="79" t="s">
        <v>673</v>
      </c>
      <c r="C296" s="86">
        <v>-999</v>
      </c>
    </row>
    <row r="297" spans="1:3" ht="11.25">
      <c r="A297" s="79" t="s">
        <v>674</v>
      </c>
      <c r="B297" s="79" t="s">
        <v>675</v>
      </c>
      <c r="C297" s="86">
        <v>-999</v>
      </c>
    </row>
    <row r="298" spans="1:3" ht="11.25">
      <c r="A298" s="79" t="s">
        <v>676</v>
      </c>
      <c r="B298" s="79" t="s">
        <v>677</v>
      </c>
      <c r="C298" s="86">
        <v>-999</v>
      </c>
    </row>
    <row r="299" spans="1:3" ht="11.25">
      <c r="A299" s="79" t="s">
        <v>678</v>
      </c>
      <c r="B299" s="79" t="s">
        <v>679</v>
      </c>
      <c r="C299" s="86">
        <v>-999</v>
      </c>
    </row>
    <row r="300" spans="1:3" ht="11.25">
      <c r="A300" s="79" t="s">
        <v>680</v>
      </c>
      <c r="B300" s="79" t="s">
        <v>681</v>
      </c>
      <c r="C300" s="86">
        <v>-999</v>
      </c>
    </row>
    <row r="301" spans="1:3" ht="11.25">
      <c r="A301" s="79" t="s">
        <v>682</v>
      </c>
      <c r="B301" s="79" t="s">
        <v>683</v>
      </c>
      <c r="C301" s="86">
        <v>-999</v>
      </c>
    </row>
    <row r="302" spans="1:3" ht="11.25">
      <c r="A302" s="79" t="s">
        <v>684</v>
      </c>
      <c r="B302" s="79" t="s">
        <v>685</v>
      </c>
      <c r="C302" s="86">
        <v>-999</v>
      </c>
    </row>
    <row r="303" spans="1:3" ht="11.25">
      <c r="A303" s="79" t="s">
        <v>686</v>
      </c>
      <c r="B303" s="79" t="s">
        <v>687</v>
      </c>
      <c r="C303" s="86">
        <v>-999</v>
      </c>
    </row>
    <row r="304" spans="1:3" ht="11.25">
      <c r="A304" s="79" t="s">
        <v>688</v>
      </c>
      <c r="B304" s="79" t="s">
        <v>689</v>
      </c>
      <c r="C304" s="86">
        <v>-999</v>
      </c>
    </row>
    <row r="305" spans="1:3" ht="11.25">
      <c r="A305" s="79" t="s">
        <v>690</v>
      </c>
      <c r="B305" s="79" t="s">
        <v>691</v>
      </c>
      <c r="C305" s="86">
        <v>-999</v>
      </c>
    </row>
    <row r="306" spans="1:3" ht="11.25">
      <c r="A306" s="79" t="s">
        <v>692</v>
      </c>
      <c r="B306" s="79" t="s">
        <v>693</v>
      </c>
      <c r="C306" s="86">
        <v>-999</v>
      </c>
    </row>
    <row r="307" spans="1:3" ht="11.25">
      <c r="A307" s="79" t="s">
        <v>694</v>
      </c>
      <c r="B307" s="79" t="s">
        <v>695</v>
      </c>
      <c r="C307" s="86">
        <v>-999</v>
      </c>
    </row>
    <row r="308" spans="1:3" ht="11.25">
      <c r="A308" s="79" t="s">
        <v>696</v>
      </c>
      <c r="B308" s="79" t="s">
        <v>697</v>
      </c>
      <c r="C308" s="86">
        <v>-999</v>
      </c>
    </row>
    <row r="309" spans="1:3" ht="11.25">
      <c r="A309" s="79" t="s">
        <v>698</v>
      </c>
      <c r="B309" s="79" t="s">
        <v>699</v>
      </c>
      <c r="C309" s="86">
        <v>-999</v>
      </c>
    </row>
    <row r="310" spans="1:3" ht="11.25">
      <c r="A310" s="79" t="s">
        <v>700</v>
      </c>
      <c r="B310" s="79" t="s">
        <v>701</v>
      </c>
      <c r="C310" s="86">
        <v>-999</v>
      </c>
    </row>
    <row r="311" spans="1:3" ht="11.25">
      <c r="A311" s="79" t="s">
        <v>702</v>
      </c>
      <c r="B311" s="79" t="s">
        <v>703</v>
      </c>
      <c r="C311" s="86">
        <v>-999</v>
      </c>
    </row>
    <row r="312" spans="1:3" ht="11.25">
      <c r="A312" s="79" t="s">
        <v>704</v>
      </c>
      <c r="B312" s="79" t="s">
        <v>705</v>
      </c>
      <c r="C312" s="86">
        <v>-999</v>
      </c>
    </row>
    <row r="313" spans="1:3" ht="11.25">
      <c r="A313" s="79" t="s">
        <v>706</v>
      </c>
      <c r="B313" s="79" t="s">
        <v>707</v>
      </c>
      <c r="C313" s="86">
        <v>-999</v>
      </c>
    </row>
    <row r="314" spans="1:3" ht="11.25">
      <c r="A314" s="79" t="s">
        <v>708</v>
      </c>
      <c r="B314" s="79" t="s">
        <v>709</v>
      </c>
      <c r="C314" s="86">
        <v>-999</v>
      </c>
    </row>
    <row r="315" spans="1:3" ht="11.25">
      <c r="A315" s="79" t="s">
        <v>710</v>
      </c>
      <c r="B315" s="79" t="s">
        <v>711</v>
      </c>
      <c r="C315" s="86">
        <v>-999</v>
      </c>
    </row>
    <row r="316" spans="1:3" ht="11.25">
      <c r="A316" s="79" t="s">
        <v>712</v>
      </c>
      <c r="B316" s="79" t="s">
        <v>713</v>
      </c>
      <c r="C316" s="86">
        <v>-999</v>
      </c>
    </row>
    <row r="317" spans="1:3" ht="11.25">
      <c r="A317" s="79" t="s">
        <v>714</v>
      </c>
      <c r="B317" s="79" t="s">
        <v>715</v>
      </c>
      <c r="C317" s="86">
        <v>-999</v>
      </c>
    </row>
    <row r="318" spans="1:3" ht="11.25">
      <c r="A318" s="79" t="s">
        <v>716</v>
      </c>
      <c r="B318" s="79" t="s">
        <v>717</v>
      </c>
      <c r="C318" s="86">
        <v>-999</v>
      </c>
    </row>
    <row r="319" spans="1:3" ht="11.25">
      <c r="A319" s="79" t="s">
        <v>718</v>
      </c>
      <c r="B319" s="79" t="s">
        <v>719</v>
      </c>
      <c r="C319" s="86">
        <v>-999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319"/>
  <sheetViews>
    <sheetView workbookViewId="0" topLeftCell="A1">
      <selection activeCell="A1" sqref="A1"/>
    </sheetView>
  </sheetViews>
  <sheetFormatPr defaultColWidth="9.140625" defaultRowHeight="12.75"/>
  <cols>
    <col min="1" max="1" width="6.140625" style="66" bestFit="1" customWidth="1"/>
    <col min="2" max="2" width="47.8515625" style="66" bestFit="1" customWidth="1"/>
    <col min="3" max="3" width="5.421875" style="66" bestFit="1" customWidth="1"/>
    <col min="4" max="4" width="9.140625" style="66" customWidth="1"/>
    <col min="5" max="5" width="11.28125" style="89" customWidth="1"/>
    <col min="6" max="16384" width="9.140625" style="66" customWidth="1"/>
  </cols>
  <sheetData>
    <row r="1" spans="1:3" ht="11.25">
      <c r="A1" s="64" t="s">
        <v>140</v>
      </c>
      <c r="B1" s="64" t="s">
        <v>141</v>
      </c>
      <c r="C1" s="64" t="s">
        <v>142</v>
      </c>
    </row>
    <row r="2" spans="1:4" ht="12.75" customHeight="1">
      <c r="A2" s="66" t="s">
        <v>143</v>
      </c>
      <c r="B2" s="67" t="s">
        <v>144</v>
      </c>
      <c r="C2" s="68">
        <v>88.73436971949984</v>
      </c>
      <c r="D2" s="90"/>
    </row>
    <row r="3" spans="1:4" ht="12.75" customHeight="1">
      <c r="A3" s="66" t="s">
        <v>87</v>
      </c>
      <c r="B3" s="67" t="s">
        <v>57</v>
      </c>
      <c r="C3" s="68">
        <v>85.72965933610863</v>
      </c>
      <c r="D3" s="90"/>
    </row>
    <row r="4" spans="1:6" ht="12.75" customHeight="1">
      <c r="A4" s="66" t="s">
        <v>145</v>
      </c>
      <c r="B4" s="67" t="s">
        <v>146</v>
      </c>
      <c r="C4" s="68">
        <v>85.73368996273189</v>
      </c>
      <c r="D4" s="90"/>
      <c r="E4" s="64" t="s">
        <v>724</v>
      </c>
      <c r="F4" s="64" t="s">
        <v>725</v>
      </c>
    </row>
    <row r="5" spans="1:5" ht="12.75" customHeight="1">
      <c r="A5" s="66" t="s">
        <v>86</v>
      </c>
      <c r="B5" s="67" t="s">
        <v>56</v>
      </c>
      <c r="C5" s="68">
        <v>89.50084841628959</v>
      </c>
      <c r="D5" s="90"/>
      <c r="E5" s="66"/>
    </row>
    <row r="6" spans="1:6" ht="12.75" customHeight="1">
      <c r="A6" s="66" t="s">
        <v>151</v>
      </c>
      <c r="B6" s="67" t="s">
        <v>152</v>
      </c>
      <c r="C6" s="68">
        <v>88.48246674727933</v>
      </c>
      <c r="D6" s="90"/>
      <c r="E6" s="64" t="s">
        <v>726</v>
      </c>
      <c r="F6" s="64" t="s">
        <v>734</v>
      </c>
    </row>
    <row r="7" spans="1:8" ht="12.75" customHeight="1">
      <c r="A7" s="66" t="s">
        <v>153</v>
      </c>
      <c r="B7" s="67" t="s">
        <v>154</v>
      </c>
      <c r="C7" s="68">
        <v>85.51826559366353</v>
      </c>
      <c r="D7" s="90"/>
      <c r="G7" s="91"/>
      <c r="H7" s="92"/>
    </row>
    <row r="8" spans="1:8" ht="12.75" customHeight="1">
      <c r="A8" s="66" t="s">
        <v>157</v>
      </c>
      <c r="B8" s="67" t="s">
        <v>158</v>
      </c>
      <c r="C8" s="68">
        <v>84.14724532652556</v>
      </c>
      <c r="D8" s="90"/>
      <c r="E8" s="64" t="s">
        <v>727</v>
      </c>
      <c r="F8" s="64" t="s">
        <v>728</v>
      </c>
      <c r="G8" s="91"/>
      <c r="H8" s="92"/>
    </row>
    <row r="9" spans="1:4" ht="12.75" customHeight="1">
      <c r="A9" s="66" t="s">
        <v>160</v>
      </c>
      <c r="B9" s="67" t="s">
        <v>161</v>
      </c>
      <c r="C9" s="68">
        <v>84.83458337949055</v>
      </c>
      <c r="D9" s="90"/>
    </row>
    <row r="10" spans="1:5" ht="12.75" customHeight="1">
      <c r="A10" s="66" t="s">
        <v>162</v>
      </c>
      <c r="B10" s="67" t="s">
        <v>163</v>
      </c>
      <c r="C10" s="68">
        <v>82.06014315335685</v>
      </c>
      <c r="D10" s="90"/>
      <c r="E10" s="66"/>
    </row>
    <row r="11" spans="1:5" ht="12.75" customHeight="1">
      <c r="A11" s="66" t="s">
        <v>167</v>
      </c>
      <c r="B11" s="67" t="s">
        <v>168</v>
      </c>
      <c r="C11" s="68">
        <v>80.7872056177987</v>
      </c>
      <c r="D11" s="90"/>
      <c r="E11" s="66"/>
    </row>
    <row r="12" spans="1:6" ht="12.75" customHeight="1">
      <c r="A12" s="66" t="s">
        <v>170</v>
      </c>
      <c r="B12" s="67" t="s">
        <v>171</v>
      </c>
      <c r="C12" s="68">
        <v>77.62131467247906</v>
      </c>
      <c r="D12" s="90"/>
      <c r="F12" s="66" t="s">
        <v>729</v>
      </c>
    </row>
    <row r="13" spans="1:5" ht="12.75" customHeight="1">
      <c r="A13" s="66" t="s">
        <v>172</v>
      </c>
      <c r="B13" s="67" t="s">
        <v>173</v>
      </c>
      <c r="C13" s="68">
        <v>80.75815220652657</v>
      </c>
      <c r="D13" s="90"/>
      <c r="E13" s="66"/>
    </row>
    <row r="14" spans="1:6" ht="12.75" customHeight="1">
      <c r="A14" s="66" t="s">
        <v>174</v>
      </c>
      <c r="B14" s="67" t="s">
        <v>175</v>
      </c>
      <c r="C14" s="68">
        <v>77.2398146806694</v>
      </c>
      <c r="D14" s="90"/>
      <c r="E14" s="66" t="s">
        <v>179</v>
      </c>
      <c r="F14" s="66" t="s">
        <v>730</v>
      </c>
    </row>
    <row r="15" spans="1:6" ht="12.75" customHeight="1">
      <c r="A15" s="66" t="s">
        <v>64</v>
      </c>
      <c r="B15" s="67" t="s">
        <v>63</v>
      </c>
      <c r="C15" s="68">
        <v>74.14832321763208</v>
      </c>
      <c r="D15" s="90"/>
      <c r="E15" s="66"/>
      <c r="F15" s="66" t="s">
        <v>731</v>
      </c>
    </row>
    <row r="16" spans="1:6" ht="12.75" customHeight="1">
      <c r="A16" s="66" t="s">
        <v>177</v>
      </c>
      <c r="B16" s="67" t="s">
        <v>178</v>
      </c>
      <c r="C16" s="68">
        <v>80.85220942417052</v>
      </c>
      <c r="D16" s="90"/>
      <c r="E16" s="66"/>
      <c r="F16" s="66" t="s">
        <v>732</v>
      </c>
    </row>
    <row r="17" spans="1:6" ht="12.75" customHeight="1">
      <c r="A17" s="66" t="s">
        <v>181</v>
      </c>
      <c r="B17" s="67" t="s">
        <v>182</v>
      </c>
      <c r="C17" s="68">
        <v>74.77574759710477</v>
      </c>
      <c r="D17" s="90"/>
      <c r="E17" s="66"/>
      <c r="F17" s="66" t="s">
        <v>733</v>
      </c>
    </row>
    <row r="18" spans="1:5" ht="12.75" customHeight="1">
      <c r="A18" s="66" t="s">
        <v>184</v>
      </c>
      <c r="B18" s="67" t="s">
        <v>185</v>
      </c>
      <c r="C18" s="68">
        <v>87.52897108744001</v>
      </c>
      <c r="D18" s="90"/>
      <c r="E18" s="66"/>
    </row>
    <row r="19" spans="1:4" ht="12.75" customHeight="1">
      <c r="A19" s="66" t="s">
        <v>187</v>
      </c>
      <c r="B19" s="67" t="s">
        <v>188</v>
      </c>
      <c r="C19" s="68">
        <v>83.59400089922282</v>
      </c>
      <c r="D19" s="90"/>
    </row>
    <row r="20" spans="1:8" ht="12.75" customHeight="1">
      <c r="A20" s="66" t="s">
        <v>190</v>
      </c>
      <c r="B20" s="67" t="s">
        <v>191</v>
      </c>
      <c r="C20" s="68">
        <v>79.66558233014939</v>
      </c>
      <c r="D20" s="90"/>
      <c r="E20" s="72" t="s">
        <v>197</v>
      </c>
      <c r="F20" s="72"/>
      <c r="G20" s="67"/>
      <c r="H20" s="67"/>
    </row>
    <row r="21" spans="1:8" ht="12.75" customHeight="1">
      <c r="A21" s="66" t="s">
        <v>107</v>
      </c>
      <c r="B21" s="67" t="s">
        <v>108</v>
      </c>
      <c r="C21" s="68">
        <v>79.20554698844</v>
      </c>
      <c r="D21" s="90"/>
      <c r="E21" s="67" t="s">
        <v>147</v>
      </c>
      <c r="F21" s="73" t="s">
        <v>200</v>
      </c>
      <c r="G21" s="67"/>
      <c r="H21" s="74"/>
    </row>
    <row r="22" spans="1:11" ht="12.75" customHeight="1">
      <c r="A22" s="66" t="s">
        <v>65</v>
      </c>
      <c r="B22" s="71" t="s">
        <v>14</v>
      </c>
      <c r="C22" s="68">
        <v>104.97163933918108</v>
      </c>
      <c r="D22" s="90"/>
      <c r="E22" s="67"/>
      <c r="F22" s="67"/>
      <c r="G22" s="67"/>
      <c r="H22" s="73"/>
      <c r="K22" s="64"/>
    </row>
    <row r="23" spans="1:11" ht="12.75" customHeight="1">
      <c r="A23" s="66" t="s">
        <v>193</v>
      </c>
      <c r="B23" s="71" t="s">
        <v>194</v>
      </c>
      <c r="C23" s="68">
        <v>99.98613729621825</v>
      </c>
      <c r="D23" s="90"/>
      <c r="E23" s="67" t="s">
        <v>155</v>
      </c>
      <c r="F23" s="73" t="s">
        <v>203</v>
      </c>
      <c r="G23" s="67"/>
      <c r="H23" s="67"/>
      <c r="K23" s="64"/>
    </row>
    <row r="24" spans="1:8" ht="12.75" customHeight="1">
      <c r="A24" s="66" t="s">
        <v>195</v>
      </c>
      <c r="B24" s="71" t="s">
        <v>196</v>
      </c>
      <c r="C24" s="68">
        <v>97.36734275763162</v>
      </c>
      <c r="D24" s="90"/>
      <c r="E24" s="66"/>
      <c r="G24" s="67"/>
      <c r="H24" s="74"/>
    </row>
    <row r="25" spans="1:8" ht="12.75" customHeight="1">
      <c r="A25" s="66" t="s">
        <v>198</v>
      </c>
      <c r="B25" s="71" t="s">
        <v>199</v>
      </c>
      <c r="C25" s="68">
        <v>100.57383927963895</v>
      </c>
      <c r="D25" s="90"/>
      <c r="E25" s="67" t="s">
        <v>164</v>
      </c>
      <c r="F25" s="73" t="s">
        <v>206</v>
      </c>
      <c r="G25" s="67"/>
      <c r="H25" s="74"/>
    </row>
    <row r="26" spans="1:8" ht="12.75" customHeight="1">
      <c r="A26" s="66" t="s">
        <v>109</v>
      </c>
      <c r="B26" s="71" t="s">
        <v>15</v>
      </c>
      <c r="C26" s="68">
        <v>88.40228479389131</v>
      </c>
      <c r="D26" s="90"/>
      <c r="E26" s="67"/>
      <c r="F26" s="67"/>
      <c r="G26" s="67"/>
      <c r="H26" s="67"/>
    </row>
    <row r="27" spans="1:8" ht="12.75" customHeight="1">
      <c r="A27" s="66" t="s">
        <v>201</v>
      </c>
      <c r="B27" s="71" t="s">
        <v>202</v>
      </c>
      <c r="C27" s="68">
        <v>101.6066273377683</v>
      </c>
      <c r="D27" s="90"/>
      <c r="E27" s="67"/>
      <c r="F27" s="67"/>
      <c r="G27" s="67"/>
      <c r="H27" s="67"/>
    </row>
    <row r="28" spans="1:8" ht="12.75" customHeight="1">
      <c r="A28" s="66" t="s">
        <v>204</v>
      </c>
      <c r="B28" s="67" t="s">
        <v>205</v>
      </c>
      <c r="C28" s="68">
        <v>-999</v>
      </c>
      <c r="D28" s="90"/>
      <c r="E28" s="67" t="s">
        <v>211</v>
      </c>
      <c r="F28" s="67"/>
      <c r="G28" s="67"/>
      <c r="H28" s="67"/>
    </row>
    <row r="29" spans="1:10" ht="12.75" customHeight="1">
      <c r="A29" s="66" t="s">
        <v>68</v>
      </c>
      <c r="B29" s="71" t="s">
        <v>16</v>
      </c>
      <c r="C29" s="68">
        <v>81.68486534990876</v>
      </c>
      <c r="D29" s="90"/>
      <c r="E29" s="67" t="s">
        <v>147</v>
      </c>
      <c r="F29" s="77" t="s">
        <v>721</v>
      </c>
      <c r="G29" s="67"/>
      <c r="H29" s="67"/>
      <c r="I29" s="67"/>
      <c r="J29" s="67"/>
    </row>
    <row r="30" spans="1:10" ht="12.75" customHeight="1">
      <c r="A30" s="66" t="s">
        <v>207</v>
      </c>
      <c r="B30" s="71" t="s">
        <v>208</v>
      </c>
      <c r="C30" s="68">
        <v>85.59356082927091</v>
      </c>
      <c r="D30" s="90"/>
      <c r="E30" s="67"/>
      <c r="F30" s="78"/>
      <c r="G30" s="67"/>
      <c r="H30" s="67"/>
      <c r="I30" s="67"/>
      <c r="J30" s="67"/>
    </row>
    <row r="31" spans="1:10" ht="12.75" customHeight="1">
      <c r="A31" s="66" t="s">
        <v>209</v>
      </c>
      <c r="B31" s="71" t="s">
        <v>210</v>
      </c>
      <c r="C31" s="68">
        <v>86.47722094848224</v>
      </c>
      <c r="D31" s="90"/>
      <c r="E31" s="67" t="s">
        <v>155</v>
      </c>
      <c r="F31" s="77" t="s">
        <v>722</v>
      </c>
      <c r="G31" s="67"/>
      <c r="H31" s="67"/>
      <c r="I31" s="67"/>
      <c r="J31" s="67"/>
    </row>
    <row r="32" spans="1:10" ht="12.75" customHeight="1">
      <c r="A32" s="66" t="s">
        <v>67</v>
      </c>
      <c r="B32" s="71" t="s">
        <v>66</v>
      </c>
      <c r="C32" s="68">
        <v>88.23091634431492</v>
      </c>
      <c r="D32" s="90"/>
      <c r="E32" s="67"/>
      <c r="F32" s="79"/>
      <c r="G32" s="67"/>
      <c r="H32" s="67"/>
      <c r="I32" s="67"/>
      <c r="J32" s="67"/>
    </row>
    <row r="33" spans="1:10" ht="12.75" customHeight="1">
      <c r="A33" s="66" t="s">
        <v>212</v>
      </c>
      <c r="B33" s="71" t="s">
        <v>213</v>
      </c>
      <c r="C33" s="68">
        <v>88.55400514246604</v>
      </c>
      <c r="D33" s="90"/>
      <c r="E33" s="67" t="s">
        <v>164</v>
      </c>
      <c r="F33" s="77" t="s">
        <v>723</v>
      </c>
      <c r="G33" s="67"/>
      <c r="H33" s="67"/>
      <c r="I33" s="67"/>
      <c r="J33" s="67"/>
    </row>
    <row r="34" spans="1:10" ht="12.75" customHeight="1">
      <c r="A34" s="66" t="s">
        <v>214</v>
      </c>
      <c r="B34" s="71" t="s">
        <v>215</v>
      </c>
      <c r="C34" s="68">
        <v>88.01063377515163</v>
      </c>
      <c r="D34" s="90"/>
      <c r="F34" s="67"/>
      <c r="I34" s="67"/>
      <c r="J34" s="67"/>
    </row>
    <row r="35" spans="1:10" ht="12.75" customHeight="1">
      <c r="A35" s="66" t="s">
        <v>216</v>
      </c>
      <c r="B35" s="71" t="s">
        <v>217</v>
      </c>
      <c r="C35" s="68">
        <v>88.88658876928267</v>
      </c>
      <c r="D35" s="90"/>
      <c r="I35" s="67"/>
      <c r="J35" s="67"/>
    </row>
    <row r="36" spans="1:10" ht="12.75" customHeight="1">
      <c r="A36" s="66" t="s">
        <v>218</v>
      </c>
      <c r="B36" s="71" t="s">
        <v>219</v>
      </c>
      <c r="C36" s="68">
        <v>87.99933934429922</v>
      </c>
      <c r="D36" s="90"/>
      <c r="I36" s="67"/>
      <c r="J36" s="67"/>
    </row>
    <row r="37" spans="1:10" ht="12.75" customHeight="1">
      <c r="A37" s="66" t="s">
        <v>220</v>
      </c>
      <c r="B37" s="71" t="s">
        <v>221</v>
      </c>
      <c r="C37" s="68">
        <v>79.59128086228021</v>
      </c>
      <c r="D37" s="90"/>
      <c r="I37" s="67"/>
      <c r="J37" s="67"/>
    </row>
    <row r="38" spans="1:10" ht="12.75" customHeight="1">
      <c r="A38" s="66" t="s">
        <v>222</v>
      </c>
      <c r="B38" s="71" t="s">
        <v>223</v>
      </c>
      <c r="C38" s="68">
        <v>81.21285030097583</v>
      </c>
      <c r="D38" s="90"/>
      <c r="I38" s="67"/>
      <c r="J38" s="67"/>
    </row>
    <row r="39" spans="1:10" ht="12.75" customHeight="1">
      <c r="A39" s="66" t="s">
        <v>224</v>
      </c>
      <c r="B39" s="71" t="s">
        <v>225</v>
      </c>
      <c r="C39" s="68">
        <v>83.67403433392727</v>
      </c>
      <c r="D39" s="90"/>
      <c r="I39" s="67"/>
      <c r="J39" s="67"/>
    </row>
    <row r="40" spans="1:10" ht="12.75" customHeight="1">
      <c r="A40" s="66" t="s">
        <v>226</v>
      </c>
      <c r="B40" s="71" t="s">
        <v>227</v>
      </c>
      <c r="C40" s="68">
        <v>81.93756068826823</v>
      </c>
      <c r="D40" s="90"/>
      <c r="I40" s="67"/>
      <c r="J40" s="67"/>
    </row>
    <row r="41" spans="1:10" ht="12.75" customHeight="1">
      <c r="A41" s="66" t="s">
        <v>228</v>
      </c>
      <c r="B41" s="67" t="s">
        <v>229</v>
      </c>
      <c r="C41" s="68">
        <v>76.28892864623478</v>
      </c>
      <c r="D41" s="90"/>
      <c r="I41" s="67"/>
      <c r="J41" s="67"/>
    </row>
    <row r="42" spans="1:10" ht="12.75" customHeight="1">
      <c r="A42" s="66" t="s">
        <v>230</v>
      </c>
      <c r="B42" s="67" t="s">
        <v>231</v>
      </c>
      <c r="C42" s="68">
        <v>83.16785880889441</v>
      </c>
      <c r="D42" s="90"/>
      <c r="I42" s="67"/>
      <c r="J42" s="67"/>
    </row>
    <row r="43" spans="1:10" ht="12.75" customHeight="1">
      <c r="A43" s="66" t="s">
        <v>232</v>
      </c>
      <c r="B43" s="67" t="s">
        <v>233</v>
      </c>
      <c r="C43" s="68">
        <v>82.9068132869628</v>
      </c>
      <c r="D43" s="90"/>
      <c r="E43" s="67"/>
      <c r="F43" s="67"/>
      <c r="G43" s="67"/>
      <c r="H43" s="67"/>
      <c r="I43" s="67"/>
      <c r="J43" s="67"/>
    </row>
    <row r="44" spans="1:10" ht="12.75" customHeight="1">
      <c r="A44" s="66" t="s">
        <v>234</v>
      </c>
      <c r="B44" s="67" t="s">
        <v>235</v>
      </c>
      <c r="C44" s="68">
        <v>86.1900560974889</v>
      </c>
      <c r="D44" s="90"/>
      <c r="H44" s="67"/>
      <c r="I44" s="67"/>
      <c r="J44" s="67"/>
    </row>
    <row r="45" spans="1:10" ht="12.75" customHeight="1">
      <c r="A45" s="66" t="s">
        <v>236</v>
      </c>
      <c r="B45" s="67" t="s">
        <v>237</v>
      </c>
      <c r="C45" s="68">
        <v>82.03202846099529</v>
      </c>
      <c r="D45" s="90"/>
      <c r="H45" s="67"/>
      <c r="I45" s="67"/>
      <c r="J45" s="67"/>
    </row>
    <row r="46" spans="1:10" ht="12.75" customHeight="1">
      <c r="A46" s="66" t="s">
        <v>238</v>
      </c>
      <c r="B46" s="67" t="s">
        <v>239</v>
      </c>
      <c r="C46" s="68">
        <v>82.99214068114097</v>
      </c>
      <c r="D46" s="90"/>
      <c r="H46" s="67"/>
      <c r="I46" s="67"/>
      <c r="J46" s="67"/>
    </row>
    <row r="47" spans="1:10" ht="12.75" customHeight="1">
      <c r="A47" s="66" t="s">
        <v>240</v>
      </c>
      <c r="B47" s="67" t="s">
        <v>241</v>
      </c>
      <c r="C47" s="68">
        <v>83.33297192325577</v>
      </c>
      <c r="D47" s="90"/>
      <c r="H47" s="67"/>
      <c r="I47" s="67"/>
      <c r="J47" s="67"/>
    </row>
    <row r="48" spans="1:10" ht="12.75" customHeight="1">
      <c r="A48" s="66" t="s">
        <v>242</v>
      </c>
      <c r="B48" s="67" t="s">
        <v>243</v>
      </c>
      <c r="C48" s="68">
        <v>91.15834657964945</v>
      </c>
      <c r="D48" s="90"/>
      <c r="E48" s="67"/>
      <c r="F48" s="67"/>
      <c r="G48" s="67"/>
      <c r="H48" s="67"/>
      <c r="I48" s="67"/>
      <c r="J48" s="67"/>
    </row>
    <row r="49" spans="1:4" ht="12.75" customHeight="1">
      <c r="A49" s="66" t="s">
        <v>244</v>
      </c>
      <c r="B49" s="67" t="s">
        <v>245</v>
      </c>
      <c r="C49" s="68">
        <v>92.53033501801974</v>
      </c>
      <c r="D49" s="90"/>
    </row>
    <row r="50" spans="1:4" ht="12.75" customHeight="1">
      <c r="A50" s="66" t="s">
        <v>246</v>
      </c>
      <c r="B50" s="67" t="s">
        <v>247</v>
      </c>
      <c r="C50" s="68">
        <v>91.95453342100993</v>
      </c>
      <c r="D50" s="90"/>
    </row>
    <row r="51" spans="1:4" ht="12.75" customHeight="1">
      <c r="A51" s="66" t="s">
        <v>248</v>
      </c>
      <c r="B51" s="67" t="s">
        <v>249</v>
      </c>
      <c r="C51" s="68">
        <v>90.99655661332793</v>
      </c>
      <c r="D51" s="90"/>
    </row>
    <row r="52" spans="1:4" ht="12.75" customHeight="1">
      <c r="A52" s="66" t="s">
        <v>71</v>
      </c>
      <c r="B52" s="67" t="s">
        <v>18</v>
      </c>
      <c r="C52" s="68">
        <v>82.40811819327509</v>
      </c>
      <c r="D52" s="90"/>
    </row>
    <row r="53" spans="1:4" ht="12.75" customHeight="1">
      <c r="A53" s="66" t="s">
        <v>250</v>
      </c>
      <c r="B53" s="67" t="s">
        <v>251</v>
      </c>
      <c r="C53" s="68">
        <v>77.494150974285</v>
      </c>
      <c r="D53" s="90"/>
    </row>
    <row r="54" spans="1:4" ht="12.75" customHeight="1">
      <c r="A54" s="66" t="s">
        <v>252</v>
      </c>
      <c r="B54" s="67" t="s">
        <v>253</v>
      </c>
      <c r="C54" s="68">
        <v>85.64034428458952</v>
      </c>
      <c r="D54" s="90"/>
    </row>
    <row r="55" spans="1:4" ht="12.75" customHeight="1">
      <c r="A55" s="66" t="s">
        <v>254</v>
      </c>
      <c r="B55" s="67" t="s">
        <v>255</v>
      </c>
      <c r="C55" s="68">
        <v>89.55148482698067</v>
      </c>
      <c r="D55" s="90"/>
    </row>
    <row r="56" spans="1:4" ht="12.75" customHeight="1">
      <c r="A56" s="66" t="s">
        <v>70</v>
      </c>
      <c r="B56" s="67" t="s">
        <v>52</v>
      </c>
      <c r="C56" s="68">
        <v>97.57171717171718</v>
      </c>
      <c r="D56" s="90"/>
    </row>
    <row r="57" spans="1:4" ht="12.75" customHeight="1">
      <c r="A57" s="66" t="s">
        <v>256</v>
      </c>
      <c r="B57" s="67" t="s">
        <v>257</v>
      </c>
      <c r="C57" s="68">
        <v>85.69311631676678</v>
      </c>
      <c r="D57" s="90"/>
    </row>
    <row r="58" spans="1:4" ht="12.75" customHeight="1">
      <c r="A58" s="66" t="s">
        <v>258</v>
      </c>
      <c r="B58" s="67" t="s">
        <v>259</v>
      </c>
      <c r="C58" s="68">
        <v>85.43930811114872</v>
      </c>
      <c r="D58" s="90"/>
    </row>
    <row r="59" spans="1:4" ht="12.75" customHeight="1">
      <c r="A59" s="66" t="s">
        <v>260</v>
      </c>
      <c r="B59" s="67" t="s">
        <v>261</v>
      </c>
      <c r="C59" s="68">
        <v>85.50563603138421</v>
      </c>
      <c r="D59" s="90"/>
    </row>
    <row r="60" spans="1:4" ht="12.75" customHeight="1">
      <c r="A60" s="66" t="s">
        <v>262</v>
      </c>
      <c r="B60" s="67" t="s">
        <v>263</v>
      </c>
      <c r="C60" s="68">
        <v>87.61770433980897</v>
      </c>
      <c r="D60" s="90"/>
    </row>
    <row r="61" spans="1:4" ht="12.75" customHeight="1">
      <c r="A61" s="66" t="s">
        <v>264</v>
      </c>
      <c r="B61" s="67" t="s">
        <v>265</v>
      </c>
      <c r="C61" s="68">
        <v>84.46688007470667</v>
      </c>
      <c r="D61" s="90"/>
    </row>
    <row r="62" spans="1:4" ht="12.75" customHeight="1">
      <c r="A62" s="66" t="s">
        <v>266</v>
      </c>
      <c r="B62" s="67" t="s">
        <v>267</v>
      </c>
      <c r="C62" s="68">
        <v>82.5636236881574</v>
      </c>
      <c r="D62" s="90"/>
    </row>
    <row r="63" spans="1:4" ht="12.75" customHeight="1">
      <c r="A63" s="66" t="s">
        <v>268</v>
      </c>
      <c r="B63" s="67" t="s">
        <v>269</v>
      </c>
      <c r="C63" s="68">
        <v>86.89237885324657</v>
      </c>
      <c r="D63" s="90"/>
    </row>
    <row r="64" spans="1:4" ht="12.75" customHeight="1">
      <c r="A64" s="66" t="s">
        <v>270</v>
      </c>
      <c r="B64" s="67" t="s">
        <v>271</v>
      </c>
      <c r="C64" s="68">
        <v>87.23214362336626</v>
      </c>
      <c r="D64" s="90"/>
    </row>
    <row r="65" spans="1:4" ht="12.75" customHeight="1">
      <c r="A65" s="66" t="s">
        <v>272</v>
      </c>
      <c r="B65" s="67" t="s">
        <v>273</v>
      </c>
      <c r="C65" s="68">
        <v>87.97346061556833</v>
      </c>
      <c r="D65" s="90"/>
    </row>
    <row r="66" spans="1:4" ht="12.75" customHeight="1">
      <c r="A66" s="66" t="s">
        <v>274</v>
      </c>
      <c r="B66" s="67" t="s">
        <v>275</v>
      </c>
      <c r="C66" s="68">
        <v>85.76081972641822</v>
      </c>
      <c r="D66" s="90"/>
    </row>
    <row r="67" spans="1:4" ht="12.75" customHeight="1">
      <c r="A67" s="66" t="s">
        <v>276</v>
      </c>
      <c r="B67" s="67" t="s">
        <v>277</v>
      </c>
      <c r="C67" s="68">
        <v>84.12516502860497</v>
      </c>
      <c r="D67" s="90"/>
    </row>
    <row r="68" spans="1:4" ht="12.75" customHeight="1">
      <c r="A68" s="66" t="s">
        <v>278</v>
      </c>
      <c r="B68" s="67" t="s">
        <v>279</v>
      </c>
      <c r="C68" s="68">
        <v>81.81744037734397</v>
      </c>
      <c r="D68" s="90"/>
    </row>
    <row r="69" spans="1:4" ht="12.75" customHeight="1">
      <c r="A69" s="80" t="s">
        <v>280</v>
      </c>
      <c r="B69" s="67" t="s">
        <v>281</v>
      </c>
      <c r="C69" s="68">
        <v>88.52792067397301</v>
      </c>
      <c r="D69" s="90"/>
    </row>
    <row r="70" spans="1:4" ht="12.75" customHeight="1">
      <c r="A70" s="66" t="s">
        <v>282</v>
      </c>
      <c r="B70" s="67" t="s">
        <v>283</v>
      </c>
      <c r="C70" s="68">
        <v>103.09218281483209</v>
      </c>
      <c r="D70" s="90"/>
    </row>
    <row r="71" spans="1:4" ht="12.75" customHeight="1">
      <c r="A71" s="66" t="s">
        <v>284</v>
      </c>
      <c r="B71" s="67" t="s">
        <v>285</v>
      </c>
      <c r="C71" s="68">
        <v>98.54682263024709</v>
      </c>
      <c r="D71" s="90"/>
    </row>
    <row r="72" spans="1:4" ht="12.75" customHeight="1">
      <c r="A72" s="66" t="s">
        <v>286</v>
      </c>
      <c r="B72" s="67" t="s">
        <v>287</v>
      </c>
      <c r="C72" s="68">
        <v>98.0997433756918</v>
      </c>
      <c r="D72" s="90"/>
    </row>
    <row r="73" spans="1:4" ht="12.75" customHeight="1">
      <c r="A73" s="66" t="s">
        <v>288</v>
      </c>
      <c r="B73" s="67" t="s">
        <v>289</v>
      </c>
      <c r="C73" s="68">
        <v>99.83546285999591</v>
      </c>
      <c r="D73" s="90"/>
    </row>
    <row r="74" spans="1:4" ht="12.75" customHeight="1">
      <c r="A74" s="66" t="s">
        <v>290</v>
      </c>
      <c r="B74" s="67" t="s">
        <v>291</v>
      </c>
      <c r="C74" s="68">
        <v>86.61612699805336</v>
      </c>
      <c r="D74" s="90"/>
    </row>
    <row r="75" spans="1:4" ht="12.75" customHeight="1">
      <c r="A75" s="66" t="s">
        <v>292</v>
      </c>
      <c r="B75" s="67" t="s">
        <v>293</v>
      </c>
      <c r="C75" s="68">
        <v>96.953519577524</v>
      </c>
      <c r="D75" s="90"/>
    </row>
    <row r="76" spans="1:4" ht="12.75" customHeight="1">
      <c r="A76" s="66" t="s">
        <v>69</v>
      </c>
      <c r="B76" s="67" t="s">
        <v>17</v>
      </c>
      <c r="C76" s="68">
        <v>64.76151145983894</v>
      </c>
      <c r="D76" s="90"/>
    </row>
    <row r="77" spans="1:4" ht="12.75" customHeight="1">
      <c r="A77" s="66" t="s">
        <v>294</v>
      </c>
      <c r="B77" s="67" t="s">
        <v>295</v>
      </c>
      <c r="C77" s="68">
        <v>71.54650407526138</v>
      </c>
      <c r="D77" s="90"/>
    </row>
    <row r="78" spans="1:4" ht="12.75" customHeight="1">
      <c r="A78" s="66" t="s">
        <v>296</v>
      </c>
      <c r="B78" s="67" t="s">
        <v>297</v>
      </c>
      <c r="C78" s="68">
        <v>73.07400585112146</v>
      </c>
      <c r="D78" s="90"/>
    </row>
    <row r="79" spans="1:4" ht="12.75" customHeight="1">
      <c r="A79" s="66" t="s">
        <v>298</v>
      </c>
      <c r="B79" s="67" t="s">
        <v>299</v>
      </c>
      <c r="C79" s="68">
        <v>70.39113030221424</v>
      </c>
      <c r="D79" s="90"/>
    </row>
    <row r="80" spans="1:4" ht="12.75" customHeight="1">
      <c r="A80" s="66" t="s">
        <v>110</v>
      </c>
      <c r="B80" s="67" t="s">
        <v>111</v>
      </c>
      <c r="C80" s="68">
        <v>74.74564562049906</v>
      </c>
      <c r="D80" s="90"/>
    </row>
    <row r="81" spans="1:4" ht="12.75" customHeight="1">
      <c r="A81" s="66" t="s">
        <v>300</v>
      </c>
      <c r="B81" s="67" t="s">
        <v>301</v>
      </c>
      <c r="C81" s="68">
        <v>86.26193122384939</v>
      </c>
      <c r="D81" s="90"/>
    </row>
    <row r="82" spans="1:4" ht="12.75" customHeight="1">
      <c r="A82" s="66" t="s">
        <v>302</v>
      </c>
      <c r="B82" s="67" t="s">
        <v>303</v>
      </c>
      <c r="C82" s="68">
        <v>94.3237913222385</v>
      </c>
      <c r="D82" s="90"/>
    </row>
    <row r="83" spans="1:4" ht="12.75" customHeight="1">
      <c r="A83" s="66" t="s">
        <v>304</v>
      </c>
      <c r="B83" s="67" t="s">
        <v>305</v>
      </c>
      <c r="C83" s="68">
        <v>97.9337360551775</v>
      </c>
      <c r="D83" s="90"/>
    </row>
    <row r="84" spans="1:4" ht="12.75" customHeight="1">
      <c r="A84" s="66" t="s">
        <v>306</v>
      </c>
      <c r="B84" s="67" t="s">
        <v>307</v>
      </c>
      <c r="C84" s="68">
        <v>91.23703160024597</v>
      </c>
      <c r="D84" s="90"/>
    </row>
    <row r="85" spans="1:4" ht="12.75" customHeight="1">
      <c r="A85" s="66" t="s">
        <v>74</v>
      </c>
      <c r="B85" s="67" t="s">
        <v>112</v>
      </c>
      <c r="C85" s="68">
        <v>90.20682132298711</v>
      </c>
      <c r="D85" s="90"/>
    </row>
    <row r="86" spans="1:4" ht="12.75" customHeight="1">
      <c r="A86" s="66" t="s">
        <v>308</v>
      </c>
      <c r="B86" s="67" t="s">
        <v>309</v>
      </c>
      <c r="C86" s="68">
        <v>87.9741656438132</v>
      </c>
      <c r="D86" s="90"/>
    </row>
    <row r="87" spans="1:4" ht="12.75" customHeight="1">
      <c r="A87" s="66" t="s">
        <v>310</v>
      </c>
      <c r="B87" s="67" t="s">
        <v>311</v>
      </c>
      <c r="C87" s="68">
        <v>86.14903201402979</v>
      </c>
      <c r="D87" s="90"/>
    </row>
    <row r="88" spans="1:4" ht="12.75" customHeight="1">
      <c r="A88" s="66" t="s">
        <v>312</v>
      </c>
      <c r="B88" s="67" t="s">
        <v>313</v>
      </c>
      <c r="C88" s="68">
        <v>86.67595929827357</v>
      </c>
      <c r="D88" s="90"/>
    </row>
    <row r="89" spans="1:4" ht="12.75" customHeight="1">
      <c r="A89" s="66" t="s">
        <v>314</v>
      </c>
      <c r="B89" s="67" t="s">
        <v>315</v>
      </c>
      <c r="C89" s="68">
        <v>78.95016557259869</v>
      </c>
      <c r="D89" s="90"/>
    </row>
    <row r="90" spans="1:4" ht="12.75" customHeight="1">
      <c r="A90" s="66" t="s">
        <v>316</v>
      </c>
      <c r="B90" s="67" t="s">
        <v>317</v>
      </c>
      <c r="C90" s="68">
        <v>92.83202155569738</v>
      </c>
      <c r="D90" s="90"/>
    </row>
    <row r="91" spans="1:4" ht="12.75" customHeight="1">
      <c r="A91" s="66" t="s">
        <v>318</v>
      </c>
      <c r="B91" s="67" t="s">
        <v>319</v>
      </c>
      <c r="C91" s="68">
        <v>88.63146376018639</v>
      </c>
      <c r="D91" s="90"/>
    </row>
    <row r="92" spans="1:4" ht="12.75" customHeight="1">
      <c r="A92" s="66" t="s">
        <v>320</v>
      </c>
      <c r="B92" s="67" t="s">
        <v>321</v>
      </c>
      <c r="C92" s="68">
        <v>95.5278340414019</v>
      </c>
      <c r="D92" s="90"/>
    </row>
    <row r="93" spans="1:4" ht="12.75" customHeight="1">
      <c r="A93" s="66" t="s">
        <v>322</v>
      </c>
      <c r="B93" s="67" t="s">
        <v>323</v>
      </c>
      <c r="C93" s="68">
        <v>84.39036985777878</v>
      </c>
      <c r="D93" s="90"/>
    </row>
    <row r="94" spans="1:4" ht="12.75" customHeight="1">
      <c r="A94" s="66" t="s">
        <v>324</v>
      </c>
      <c r="B94" s="67" t="s">
        <v>325</v>
      </c>
      <c r="C94" s="68">
        <v>87.60189982164674</v>
      </c>
      <c r="D94" s="90"/>
    </row>
    <row r="95" spans="1:4" ht="12.75" customHeight="1">
      <c r="A95" s="66" t="s">
        <v>326</v>
      </c>
      <c r="B95" s="67" t="s">
        <v>327</v>
      </c>
      <c r="C95" s="68">
        <v>85.08028070317974</v>
      </c>
      <c r="D95" s="90"/>
    </row>
    <row r="96" spans="1:4" ht="12.75" customHeight="1">
      <c r="A96" s="66" t="s">
        <v>328</v>
      </c>
      <c r="B96" s="67" t="s">
        <v>329</v>
      </c>
      <c r="C96" s="68">
        <v>91.99469706663857</v>
      </c>
      <c r="D96" s="90"/>
    </row>
    <row r="97" spans="1:4" ht="12.75" customHeight="1">
      <c r="A97" s="66" t="s">
        <v>113</v>
      </c>
      <c r="B97" s="67" t="s">
        <v>330</v>
      </c>
      <c r="C97" s="68">
        <v>86.99816228442184</v>
      </c>
      <c r="D97" s="90"/>
    </row>
    <row r="98" spans="1:4" ht="12.75" customHeight="1">
      <c r="A98" s="66" t="s">
        <v>331</v>
      </c>
      <c r="B98" s="67" t="s">
        <v>332</v>
      </c>
      <c r="C98" s="68">
        <v>91.86754524981234</v>
      </c>
      <c r="D98" s="90"/>
    </row>
    <row r="99" spans="1:4" ht="12.75" customHeight="1">
      <c r="A99" s="66" t="s">
        <v>333</v>
      </c>
      <c r="B99" s="67" t="s">
        <v>334</v>
      </c>
      <c r="C99" s="68">
        <v>92.73812706050076</v>
      </c>
      <c r="D99" s="90"/>
    </row>
    <row r="100" spans="1:4" ht="12.75" customHeight="1">
      <c r="A100" s="66" t="s">
        <v>335</v>
      </c>
      <c r="B100" s="67" t="s">
        <v>336</v>
      </c>
      <c r="C100" s="68">
        <v>87.51869467608496</v>
      </c>
      <c r="D100" s="90"/>
    </row>
    <row r="101" spans="1:4" ht="12.75" customHeight="1">
      <c r="A101" s="66" t="s">
        <v>337</v>
      </c>
      <c r="B101" s="71" t="s">
        <v>338</v>
      </c>
      <c r="C101" s="68">
        <v>91.39074987613364</v>
      </c>
      <c r="D101" s="90"/>
    </row>
    <row r="102" spans="1:4" ht="12.75" customHeight="1">
      <c r="A102" s="66" t="s">
        <v>339</v>
      </c>
      <c r="B102" s="71" t="s">
        <v>340</v>
      </c>
      <c r="C102" s="68">
        <v>77.09692597239648</v>
      </c>
      <c r="D102" s="90"/>
    </row>
    <row r="103" spans="1:4" ht="12.75" customHeight="1">
      <c r="A103" s="66" t="s">
        <v>341</v>
      </c>
      <c r="B103" s="71" t="s">
        <v>342</v>
      </c>
      <c r="C103" s="68">
        <v>83.88886578982624</v>
      </c>
      <c r="D103" s="90"/>
    </row>
    <row r="104" spans="1:4" ht="12.75" customHeight="1">
      <c r="A104" s="66" t="s">
        <v>100</v>
      </c>
      <c r="B104" s="71" t="s">
        <v>58</v>
      </c>
      <c r="C104" s="68">
        <v>85.37768392883277</v>
      </c>
      <c r="D104" s="90"/>
    </row>
    <row r="105" spans="1:4" ht="12.75" customHeight="1">
      <c r="A105" s="66" t="s">
        <v>102</v>
      </c>
      <c r="B105" s="67" t="s">
        <v>101</v>
      </c>
      <c r="C105" s="68">
        <v>80.23784540048969</v>
      </c>
      <c r="D105" s="90"/>
    </row>
    <row r="106" spans="1:4" ht="12.75" customHeight="1">
      <c r="A106" s="66" t="s">
        <v>77</v>
      </c>
      <c r="B106" s="67" t="s">
        <v>114</v>
      </c>
      <c r="C106" s="68">
        <v>77.25941869486336</v>
      </c>
      <c r="D106" s="90"/>
    </row>
    <row r="107" spans="1:4" ht="12.75" customHeight="1">
      <c r="A107" s="66" t="s">
        <v>343</v>
      </c>
      <c r="B107" s="67" t="s">
        <v>344</v>
      </c>
      <c r="C107" s="68">
        <v>92.87769175445277</v>
      </c>
      <c r="D107" s="90"/>
    </row>
    <row r="108" spans="1:4" ht="12.75" customHeight="1">
      <c r="A108" s="66" t="s">
        <v>345</v>
      </c>
      <c r="B108" s="67" t="s">
        <v>346</v>
      </c>
      <c r="C108" s="68">
        <v>91.18772128551687</v>
      </c>
      <c r="D108" s="90"/>
    </row>
    <row r="109" spans="1:4" ht="12.75" customHeight="1">
      <c r="A109" s="66" t="s">
        <v>347</v>
      </c>
      <c r="B109" s="67" t="s">
        <v>348</v>
      </c>
      <c r="C109" s="68">
        <v>90.13566130005493</v>
      </c>
      <c r="D109" s="90"/>
    </row>
    <row r="110" spans="1:4" ht="12.75" customHeight="1">
      <c r="A110" s="66" t="s">
        <v>349</v>
      </c>
      <c r="B110" s="67" t="s">
        <v>350</v>
      </c>
      <c r="C110" s="68">
        <v>92.67462212968496</v>
      </c>
      <c r="D110" s="90"/>
    </row>
    <row r="111" spans="1:4" ht="12.75" customHeight="1">
      <c r="A111" s="66" t="s">
        <v>351</v>
      </c>
      <c r="B111" s="67" t="s">
        <v>352</v>
      </c>
      <c r="C111" s="68">
        <v>97.4001732947874</v>
      </c>
      <c r="D111" s="90"/>
    </row>
    <row r="112" spans="1:4" ht="12.75" customHeight="1">
      <c r="A112" s="66" t="s">
        <v>353</v>
      </c>
      <c r="B112" s="67" t="s">
        <v>354</v>
      </c>
      <c r="C112" s="68">
        <v>95.21326854288994</v>
      </c>
      <c r="D112" s="90"/>
    </row>
    <row r="113" spans="1:4" ht="12.75" customHeight="1">
      <c r="A113" s="66" t="s">
        <v>76</v>
      </c>
      <c r="B113" s="67" t="s">
        <v>75</v>
      </c>
      <c r="C113" s="68">
        <v>93.3647308814872</v>
      </c>
      <c r="D113" s="90"/>
    </row>
    <row r="114" spans="1:4" ht="12.75" customHeight="1">
      <c r="A114" s="66" t="s">
        <v>355</v>
      </c>
      <c r="B114" s="67" t="s">
        <v>356</v>
      </c>
      <c r="C114" s="68">
        <v>93.37761400366058</v>
      </c>
      <c r="D114" s="90"/>
    </row>
    <row r="115" spans="1:4" ht="12.75" customHeight="1">
      <c r="A115" s="66" t="s">
        <v>357</v>
      </c>
      <c r="B115" s="67" t="s">
        <v>358</v>
      </c>
      <c r="C115" s="68">
        <v>87.35314520689914</v>
      </c>
      <c r="D115" s="90"/>
    </row>
    <row r="116" spans="1:4" ht="12.75" customHeight="1">
      <c r="A116" s="66" t="s">
        <v>359</v>
      </c>
      <c r="B116" s="67" t="s">
        <v>360</v>
      </c>
      <c r="C116" s="68">
        <v>93.07967226666018</v>
      </c>
      <c r="D116" s="90"/>
    </row>
    <row r="117" spans="1:4" ht="12.75" customHeight="1">
      <c r="A117" s="66" t="s">
        <v>361</v>
      </c>
      <c r="B117" s="67" t="s">
        <v>362</v>
      </c>
      <c r="C117" s="68">
        <v>92.34161039692161</v>
      </c>
      <c r="D117" s="90"/>
    </row>
    <row r="118" spans="1:4" ht="12.75" customHeight="1">
      <c r="A118" s="66" t="s">
        <v>363</v>
      </c>
      <c r="B118" s="67" t="s">
        <v>364</v>
      </c>
      <c r="C118" s="68">
        <v>93.47959239477186</v>
      </c>
      <c r="D118" s="90"/>
    </row>
    <row r="119" spans="1:4" ht="12.75" customHeight="1">
      <c r="A119" s="66" t="s">
        <v>365</v>
      </c>
      <c r="B119" s="67" t="s">
        <v>366</v>
      </c>
      <c r="C119" s="68">
        <v>96.22717024427338</v>
      </c>
      <c r="D119" s="90"/>
    </row>
    <row r="120" spans="1:4" ht="12.75" customHeight="1">
      <c r="A120" s="66" t="s">
        <v>367</v>
      </c>
      <c r="B120" s="67" t="s">
        <v>368</v>
      </c>
      <c r="C120" s="68">
        <v>92.0457249687982</v>
      </c>
      <c r="D120" s="90"/>
    </row>
    <row r="121" spans="1:4" ht="12.75" customHeight="1">
      <c r="A121" s="66" t="s">
        <v>369</v>
      </c>
      <c r="B121" s="67" t="s">
        <v>370</v>
      </c>
      <c r="C121" s="68">
        <v>91.4715553423439</v>
      </c>
      <c r="D121" s="90"/>
    </row>
    <row r="122" spans="1:4" ht="12.75" customHeight="1">
      <c r="A122" s="66" t="s">
        <v>371</v>
      </c>
      <c r="B122" s="67" t="s">
        <v>372</v>
      </c>
      <c r="C122" s="68">
        <v>99.49759032349515</v>
      </c>
      <c r="D122" s="90"/>
    </row>
    <row r="123" spans="1:4" ht="12.75" customHeight="1">
      <c r="A123" s="66" t="s">
        <v>373</v>
      </c>
      <c r="B123" s="67" t="s">
        <v>374</v>
      </c>
      <c r="C123" s="68">
        <v>87.13325477272024</v>
      </c>
      <c r="D123" s="90"/>
    </row>
    <row r="124" spans="1:4" ht="12.75" customHeight="1">
      <c r="A124" s="66" t="s">
        <v>375</v>
      </c>
      <c r="B124" s="67" t="s">
        <v>376</v>
      </c>
      <c r="C124" s="68">
        <v>98.37347779942117</v>
      </c>
      <c r="D124" s="90"/>
    </row>
    <row r="125" spans="1:4" ht="12.75" customHeight="1">
      <c r="A125" s="66" t="s">
        <v>377</v>
      </c>
      <c r="B125" s="67" t="s">
        <v>378</v>
      </c>
      <c r="C125" s="68">
        <v>97.33824960065337</v>
      </c>
      <c r="D125" s="90"/>
    </row>
    <row r="126" spans="1:4" ht="12.75" customHeight="1">
      <c r="A126" s="66" t="s">
        <v>379</v>
      </c>
      <c r="B126" s="67" t="s">
        <v>380</v>
      </c>
      <c r="C126" s="68">
        <v>91.65796902784771</v>
      </c>
      <c r="D126" s="90"/>
    </row>
    <row r="127" spans="1:4" ht="12.75" customHeight="1">
      <c r="A127" s="66" t="s">
        <v>381</v>
      </c>
      <c r="B127" s="67" t="s">
        <v>382</v>
      </c>
      <c r="C127" s="68">
        <v>95.32076245132198</v>
      </c>
      <c r="D127" s="90"/>
    </row>
    <row r="128" spans="1:4" ht="12.75" customHeight="1">
      <c r="A128" s="66" t="s">
        <v>383</v>
      </c>
      <c r="B128" s="67" t="s">
        <v>384</v>
      </c>
      <c r="C128" s="68">
        <v>-999</v>
      </c>
      <c r="D128" s="90"/>
    </row>
    <row r="129" spans="1:4" ht="12.75" customHeight="1">
      <c r="A129" s="66" t="s">
        <v>385</v>
      </c>
      <c r="B129" s="67" t="s">
        <v>386</v>
      </c>
      <c r="C129" s="68">
        <v>-999</v>
      </c>
      <c r="D129" s="90"/>
    </row>
    <row r="130" spans="1:4" ht="12.75" customHeight="1">
      <c r="A130" s="66" t="s">
        <v>387</v>
      </c>
      <c r="B130" s="67" t="s">
        <v>388</v>
      </c>
      <c r="C130" s="68">
        <v>-999</v>
      </c>
      <c r="D130" s="90"/>
    </row>
    <row r="131" spans="1:4" ht="12.75" customHeight="1">
      <c r="A131" s="66" t="s">
        <v>389</v>
      </c>
      <c r="B131" s="67" t="s">
        <v>390</v>
      </c>
      <c r="C131" s="68">
        <v>-999</v>
      </c>
      <c r="D131" s="90"/>
    </row>
    <row r="132" spans="1:4" ht="12.75" customHeight="1">
      <c r="A132" s="93" t="s">
        <v>391</v>
      </c>
      <c r="B132" s="79" t="s">
        <v>392</v>
      </c>
      <c r="C132" s="68">
        <v>102.46659242761693</v>
      </c>
      <c r="D132" s="90"/>
    </row>
    <row r="133" spans="1:4" ht="12.75" customHeight="1">
      <c r="A133" s="93" t="s">
        <v>393</v>
      </c>
      <c r="B133" s="81" t="s">
        <v>394</v>
      </c>
      <c r="C133" s="68">
        <v>104.80197255676444</v>
      </c>
      <c r="D133" s="90"/>
    </row>
    <row r="134" spans="1:4" ht="12.75" customHeight="1">
      <c r="A134" s="93" t="s">
        <v>395</v>
      </c>
      <c r="B134" s="79" t="s">
        <v>396</v>
      </c>
      <c r="C134" s="68">
        <v>89.39726337215876</v>
      </c>
      <c r="D134" s="90"/>
    </row>
    <row r="135" spans="1:4" ht="12.75" customHeight="1">
      <c r="A135" s="93" t="s">
        <v>397</v>
      </c>
      <c r="B135" s="79" t="s">
        <v>398</v>
      </c>
      <c r="C135" s="68">
        <v>99.78007053958731</v>
      </c>
      <c r="D135" s="90"/>
    </row>
    <row r="136" spans="1:4" ht="12.75" customHeight="1">
      <c r="A136" s="93" t="s">
        <v>399</v>
      </c>
      <c r="B136" s="79" t="s">
        <v>400</v>
      </c>
      <c r="C136" s="68">
        <v>98.14622791239022</v>
      </c>
      <c r="D136" s="90"/>
    </row>
    <row r="137" spans="1:4" ht="12.75" customHeight="1">
      <c r="A137" s="93" t="s">
        <v>115</v>
      </c>
      <c r="B137" s="79" t="s">
        <v>117</v>
      </c>
      <c r="C137" s="68">
        <v>66.87693015309809</v>
      </c>
      <c r="D137" s="90"/>
    </row>
    <row r="138" spans="1:4" ht="12.75" customHeight="1">
      <c r="A138" s="93" t="s">
        <v>401</v>
      </c>
      <c r="B138" s="79" t="s">
        <v>402</v>
      </c>
      <c r="C138" s="68">
        <v>99.98524320336001</v>
      </c>
      <c r="D138" s="90"/>
    </row>
    <row r="139" spans="1:4" ht="12.75" customHeight="1">
      <c r="A139" s="93" t="s">
        <v>403</v>
      </c>
      <c r="B139" s="79" t="s">
        <v>404</v>
      </c>
      <c r="C139" s="68">
        <v>99.77733731466228</v>
      </c>
      <c r="D139" s="90"/>
    </row>
    <row r="140" spans="1:4" ht="12.75" customHeight="1">
      <c r="A140" s="93" t="s">
        <v>405</v>
      </c>
      <c r="B140" s="79" t="s">
        <v>406</v>
      </c>
      <c r="C140" s="68">
        <v>101.03532594558035</v>
      </c>
      <c r="D140" s="90"/>
    </row>
    <row r="141" spans="1:4" ht="12.75" customHeight="1">
      <c r="A141" s="93" t="s">
        <v>116</v>
      </c>
      <c r="B141" s="79" t="s">
        <v>118</v>
      </c>
      <c r="C141" s="68">
        <v>103.73881064142721</v>
      </c>
      <c r="D141" s="90"/>
    </row>
    <row r="142" spans="1:4" ht="12.75" customHeight="1">
      <c r="A142" s="93" t="s">
        <v>407</v>
      </c>
      <c r="B142" s="79" t="s">
        <v>408</v>
      </c>
      <c r="C142" s="68">
        <v>93.23498351947262</v>
      </c>
      <c r="D142" s="90"/>
    </row>
    <row r="143" spans="1:4" ht="12.75" customHeight="1">
      <c r="A143" s="93" t="s">
        <v>409</v>
      </c>
      <c r="B143" s="79" t="s">
        <v>410</v>
      </c>
      <c r="C143" s="68">
        <v>98.77510727884442</v>
      </c>
      <c r="D143" s="90"/>
    </row>
    <row r="144" spans="1:4" ht="12.75" customHeight="1">
      <c r="A144" s="93" t="s">
        <v>411</v>
      </c>
      <c r="B144" s="79" t="s">
        <v>412</v>
      </c>
      <c r="C144" s="68">
        <v>99.90089996658254</v>
      </c>
      <c r="D144" s="90"/>
    </row>
    <row r="145" spans="1:4" ht="12.75" customHeight="1">
      <c r="A145" s="66" t="s">
        <v>83</v>
      </c>
      <c r="B145" s="67" t="s">
        <v>82</v>
      </c>
      <c r="C145" s="68">
        <v>80.43236108332164</v>
      </c>
      <c r="D145" s="90"/>
    </row>
    <row r="146" spans="1:4" ht="12.75" customHeight="1">
      <c r="A146" s="66" t="s">
        <v>413</v>
      </c>
      <c r="B146" s="67" t="s">
        <v>414</v>
      </c>
      <c r="C146" s="68">
        <v>85.12453544029273</v>
      </c>
      <c r="D146" s="90"/>
    </row>
    <row r="147" spans="1:4" ht="12.75" customHeight="1">
      <c r="A147" s="66" t="s">
        <v>415</v>
      </c>
      <c r="B147" s="67" t="s">
        <v>416</v>
      </c>
      <c r="C147" s="68">
        <v>85.42531286340697</v>
      </c>
      <c r="D147" s="90"/>
    </row>
    <row r="148" spans="1:4" ht="12.75" customHeight="1">
      <c r="A148" s="66" t="s">
        <v>417</v>
      </c>
      <c r="B148" s="67" t="s">
        <v>418</v>
      </c>
      <c r="C148" s="68">
        <v>92.57624449865128</v>
      </c>
      <c r="D148" s="90"/>
    </row>
    <row r="149" spans="1:4" ht="12.75" customHeight="1">
      <c r="A149" s="66" t="s">
        <v>419</v>
      </c>
      <c r="B149" s="67" t="s">
        <v>420</v>
      </c>
      <c r="C149" s="68">
        <v>94.31271288869355</v>
      </c>
      <c r="D149" s="90"/>
    </row>
    <row r="150" spans="1:4" ht="12.75" customHeight="1">
      <c r="A150" s="66" t="s">
        <v>81</v>
      </c>
      <c r="B150" s="67" t="s">
        <v>80</v>
      </c>
      <c r="C150" s="68">
        <v>94.50445658951692</v>
      </c>
      <c r="D150" s="90"/>
    </row>
    <row r="151" spans="1:4" ht="12.75" customHeight="1">
      <c r="A151" s="66" t="s">
        <v>421</v>
      </c>
      <c r="B151" s="71" t="s">
        <v>422</v>
      </c>
      <c r="C151" s="68">
        <v>92.06636676987789</v>
      </c>
      <c r="D151" s="90"/>
    </row>
    <row r="152" spans="1:4" ht="12.75" customHeight="1">
      <c r="A152" s="66" t="s">
        <v>72</v>
      </c>
      <c r="B152" s="67" t="s">
        <v>25</v>
      </c>
      <c r="C152" s="68">
        <v>97.85967661855226</v>
      </c>
      <c r="D152" s="90"/>
    </row>
    <row r="153" spans="1:4" ht="12.75" customHeight="1">
      <c r="A153" s="66" t="s">
        <v>73</v>
      </c>
      <c r="B153" s="67" t="s">
        <v>19</v>
      </c>
      <c r="C153" s="68">
        <v>87.98908618682673</v>
      </c>
      <c r="D153" s="90"/>
    </row>
    <row r="154" spans="1:4" ht="12.75" customHeight="1">
      <c r="A154" s="66" t="s">
        <v>423</v>
      </c>
      <c r="B154" s="67" t="s">
        <v>424</v>
      </c>
      <c r="C154" s="68">
        <v>87.45386642083042</v>
      </c>
      <c r="D154" s="90"/>
    </row>
    <row r="155" spans="1:4" ht="12.75" customHeight="1">
      <c r="A155" s="66" t="s">
        <v>425</v>
      </c>
      <c r="B155" s="67" t="s">
        <v>426</v>
      </c>
      <c r="C155" s="68">
        <v>87.70273192532258</v>
      </c>
      <c r="D155" s="90"/>
    </row>
    <row r="156" spans="1:4" ht="12.75" customHeight="1">
      <c r="A156" s="66" t="s">
        <v>427</v>
      </c>
      <c r="B156" s="67" t="s">
        <v>428</v>
      </c>
      <c r="C156" s="68">
        <v>91.92187354790744</v>
      </c>
      <c r="D156" s="90"/>
    </row>
    <row r="157" spans="1:4" ht="12.75" customHeight="1">
      <c r="A157" s="66" t="s">
        <v>429</v>
      </c>
      <c r="B157" s="67" t="s">
        <v>430</v>
      </c>
      <c r="C157" s="68">
        <v>82.07364375114133</v>
      </c>
      <c r="D157" s="90"/>
    </row>
    <row r="158" spans="1:4" ht="12.75" customHeight="1">
      <c r="A158" s="66" t="s">
        <v>431</v>
      </c>
      <c r="B158" s="67" t="s">
        <v>432</v>
      </c>
      <c r="C158" s="68">
        <v>82.13436210359986</v>
      </c>
      <c r="D158" s="90"/>
    </row>
    <row r="159" spans="1:4" ht="12.75" customHeight="1">
      <c r="A159" s="66" t="s">
        <v>433</v>
      </c>
      <c r="B159" s="67" t="s">
        <v>434</v>
      </c>
      <c r="C159" s="68">
        <v>85.45938403821809</v>
      </c>
      <c r="D159" s="90"/>
    </row>
    <row r="160" spans="1:4" ht="12.75" customHeight="1">
      <c r="A160" s="66" t="s">
        <v>435</v>
      </c>
      <c r="B160" s="67" t="s">
        <v>436</v>
      </c>
      <c r="C160" s="68">
        <v>83.28402324794362</v>
      </c>
      <c r="D160" s="90"/>
    </row>
    <row r="161" spans="1:4" ht="12.75" customHeight="1">
      <c r="A161" s="66" t="s">
        <v>437</v>
      </c>
      <c r="B161" s="67" t="s">
        <v>438</v>
      </c>
      <c r="C161" s="68">
        <v>87.98581400585454</v>
      </c>
      <c r="D161" s="90"/>
    </row>
    <row r="162" spans="1:4" ht="12.75" customHeight="1">
      <c r="A162" s="66" t="s">
        <v>79</v>
      </c>
      <c r="B162" s="67" t="s">
        <v>54</v>
      </c>
      <c r="C162" s="68">
        <v>85.17654702670892</v>
      </c>
      <c r="D162" s="90"/>
    </row>
    <row r="163" spans="1:4" ht="12.75" customHeight="1">
      <c r="A163" s="66" t="s">
        <v>439</v>
      </c>
      <c r="B163" s="67" t="s">
        <v>440</v>
      </c>
      <c r="C163" s="68">
        <v>87.98135525841211</v>
      </c>
      <c r="D163" s="90"/>
    </row>
    <row r="164" spans="1:4" ht="12.75" customHeight="1">
      <c r="A164" s="66" t="s">
        <v>441</v>
      </c>
      <c r="B164" s="67" t="s">
        <v>442</v>
      </c>
      <c r="C164" s="68">
        <v>92.34370853395004</v>
      </c>
      <c r="D164" s="90"/>
    </row>
    <row r="165" spans="1:4" ht="12.75" customHeight="1">
      <c r="A165" s="66" t="s">
        <v>443</v>
      </c>
      <c r="B165" s="67" t="s">
        <v>444</v>
      </c>
      <c r="C165" s="68">
        <v>88.23951761413119</v>
      </c>
      <c r="D165" s="90"/>
    </row>
    <row r="166" spans="1:4" ht="12.75" customHeight="1">
      <c r="A166" s="66" t="s">
        <v>445</v>
      </c>
      <c r="B166" s="67" t="s">
        <v>446</v>
      </c>
      <c r="C166" s="68">
        <v>84.66557516640762</v>
      </c>
      <c r="D166" s="90"/>
    </row>
    <row r="167" spans="1:4" ht="12.75" customHeight="1">
      <c r="A167" s="66" t="s">
        <v>447</v>
      </c>
      <c r="B167" s="67" t="s">
        <v>448</v>
      </c>
      <c r="C167" s="68">
        <v>90.58426855680251</v>
      </c>
      <c r="D167" s="90"/>
    </row>
    <row r="168" spans="1:4" ht="12.75" customHeight="1">
      <c r="A168" s="66" t="s">
        <v>449</v>
      </c>
      <c r="B168" s="67" t="s">
        <v>450</v>
      </c>
      <c r="C168" s="68">
        <v>92.7843949594338</v>
      </c>
      <c r="D168" s="90"/>
    </row>
    <row r="169" spans="1:4" ht="12.75" customHeight="1">
      <c r="A169" s="66" t="s">
        <v>78</v>
      </c>
      <c r="B169" s="67" t="s">
        <v>53</v>
      </c>
      <c r="C169" s="68">
        <v>94.408399148043</v>
      </c>
      <c r="D169" s="90"/>
    </row>
    <row r="170" spans="1:4" ht="12.75" customHeight="1">
      <c r="A170" s="66" t="s">
        <v>451</v>
      </c>
      <c r="B170" s="67" t="s">
        <v>452</v>
      </c>
      <c r="C170" s="68">
        <v>96.27387207399948</v>
      </c>
      <c r="D170" s="90"/>
    </row>
    <row r="171" spans="1:4" ht="12.75" customHeight="1">
      <c r="A171" s="66" t="s">
        <v>453</v>
      </c>
      <c r="B171" s="67" t="s">
        <v>454</v>
      </c>
      <c r="C171" s="68">
        <v>95.17214729126673</v>
      </c>
      <c r="D171" s="90"/>
    </row>
    <row r="172" spans="1:4" ht="12.75" customHeight="1">
      <c r="A172" s="66" t="s">
        <v>455</v>
      </c>
      <c r="B172" s="67" t="s">
        <v>456</v>
      </c>
      <c r="C172" s="68">
        <v>100.5026299397882</v>
      </c>
      <c r="D172" s="90"/>
    </row>
    <row r="173" spans="1:4" ht="12.75" customHeight="1">
      <c r="A173" s="66" t="s">
        <v>457</v>
      </c>
      <c r="B173" s="67" t="s">
        <v>458</v>
      </c>
      <c r="C173" s="68">
        <v>96.86760273226388</v>
      </c>
      <c r="D173" s="90"/>
    </row>
    <row r="174" spans="1:4" ht="12.75" customHeight="1">
      <c r="A174" s="66" t="s">
        <v>459</v>
      </c>
      <c r="B174" s="67" t="s">
        <v>460</v>
      </c>
      <c r="C174" s="68">
        <v>94.01676035810951</v>
      </c>
      <c r="D174" s="90"/>
    </row>
    <row r="175" spans="1:4" ht="12.75" customHeight="1">
      <c r="A175" s="66" t="s">
        <v>461</v>
      </c>
      <c r="B175" s="67" t="s">
        <v>462</v>
      </c>
      <c r="C175" s="68">
        <v>95.96086693587718</v>
      </c>
      <c r="D175" s="90"/>
    </row>
    <row r="176" spans="1:4" ht="12.75" customHeight="1">
      <c r="A176" s="66" t="s">
        <v>463</v>
      </c>
      <c r="B176" s="67" t="s">
        <v>464</v>
      </c>
      <c r="C176" s="68">
        <v>-999</v>
      </c>
      <c r="D176" s="90"/>
    </row>
    <row r="177" spans="1:4" ht="12.75" customHeight="1">
      <c r="A177" s="66" t="s">
        <v>465</v>
      </c>
      <c r="B177" s="67" t="s">
        <v>466</v>
      </c>
      <c r="C177" s="68">
        <v>94.90572760622896</v>
      </c>
      <c r="D177" s="90"/>
    </row>
    <row r="178" spans="1:4" ht="12.75" customHeight="1">
      <c r="A178" s="66" t="s">
        <v>467</v>
      </c>
      <c r="B178" s="71" t="s">
        <v>468</v>
      </c>
      <c r="C178" s="68">
        <v>-999</v>
      </c>
      <c r="D178" s="90"/>
    </row>
    <row r="179" spans="1:4" ht="12.75" customHeight="1">
      <c r="A179" s="66" t="s">
        <v>84</v>
      </c>
      <c r="B179" s="67" t="s">
        <v>47</v>
      </c>
      <c r="C179" s="68">
        <v>77.3722997185836</v>
      </c>
      <c r="D179" s="90"/>
    </row>
    <row r="180" spans="1:4" ht="12.75" customHeight="1">
      <c r="A180" s="66" t="s">
        <v>469</v>
      </c>
      <c r="B180" s="71" t="s">
        <v>470</v>
      </c>
      <c r="C180" s="68">
        <v>76.35494019250936</v>
      </c>
      <c r="D180" s="90"/>
    </row>
    <row r="181" spans="1:4" ht="12.75" customHeight="1">
      <c r="A181" s="66" t="s">
        <v>471</v>
      </c>
      <c r="B181" s="71" t="s">
        <v>472</v>
      </c>
      <c r="C181" s="68">
        <v>75.95607263719006</v>
      </c>
      <c r="D181" s="90"/>
    </row>
    <row r="182" spans="1:4" ht="12.75" customHeight="1">
      <c r="A182" s="66" t="s">
        <v>473</v>
      </c>
      <c r="B182" s="71" t="s">
        <v>474</v>
      </c>
      <c r="C182" s="68">
        <v>73.53905441159554</v>
      </c>
      <c r="D182" s="90"/>
    </row>
    <row r="183" spans="1:4" ht="12.75" customHeight="1">
      <c r="A183" s="66" t="s">
        <v>475</v>
      </c>
      <c r="B183" s="71" t="s">
        <v>476</v>
      </c>
      <c r="C183" s="68">
        <v>71.59187744509433</v>
      </c>
      <c r="D183" s="90"/>
    </row>
    <row r="184" spans="1:4" ht="12.75" customHeight="1">
      <c r="A184" s="66" t="s">
        <v>477</v>
      </c>
      <c r="B184" s="71" t="s">
        <v>478</v>
      </c>
      <c r="C184" s="68">
        <v>68.5751742578627</v>
      </c>
      <c r="D184" s="90"/>
    </row>
    <row r="185" spans="1:4" ht="12.75" customHeight="1">
      <c r="A185" s="66" t="s">
        <v>85</v>
      </c>
      <c r="B185" s="71" t="s">
        <v>55</v>
      </c>
      <c r="C185" s="68">
        <v>67.34371718348791</v>
      </c>
      <c r="D185" s="90"/>
    </row>
    <row r="186" spans="1:4" ht="12.75" customHeight="1">
      <c r="A186" s="66" t="s">
        <v>479</v>
      </c>
      <c r="B186" s="71" t="s">
        <v>480</v>
      </c>
      <c r="C186" s="68">
        <v>68.01816928255667</v>
      </c>
      <c r="D186" s="90"/>
    </row>
    <row r="187" spans="1:4" ht="12.75" customHeight="1">
      <c r="A187" s="66" t="s">
        <v>481</v>
      </c>
      <c r="B187" s="71" t="s">
        <v>482</v>
      </c>
      <c r="C187" s="68">
        <v>70.60482366052203</v>
      </c>
      <c r="D187" s="90"/>
    </row>
    <row r="188" spans="1:4" ht="12.75" customHeight="1">
      <c r="A188" s="66" t="s">
        <v>483</v>
      </c>
      <c r="B188" s="67" t="s">
        <v>484</v>
      </c>
      <c r="C188" s="68">
        <v>73.76217695837694</v>
      </c>
      <c r="D188" s="90"/>
    </row>
    <row r="189" spans="1:4" ht="12.75" customHeight="1">
      <c r="A189" s="66" t="s">
        <v>485</v>
      </c>
      <c r="B189" s="67" t="s">
        <v>486</v>
      </c>
      <c r="C189" s="68">
        <v>69.98054206199714</v>
      </c>
      <c r="D189" s="90"/>
    </row>
    <row r="190" spans="1:4" ht="12.75" customHeight="1">
      <c r="A190" s="66" t="s">
        <v>487</v>
      </c>
      <c r="B190" s="67" t="s">
        <v>488</v>
      </c>
      <c r="C190" s="68">
        <v>82.88368109393228</v>
      </c>
      <c r="D190" s="90"/>
    </row>
    <row r="191" spans="1:4" ht="12.75" customHeight="1">
      <c r="A191" s="66" t="s">
        <v>489</v>
      </c>
      <c r="B191" s="67" t="s">
        <v>490</v>
      </c>
      <c r="C191" s="68">
        <v>100.44119933065718</v>
      </c>
      <c r="D191" s="90"/>
    </row>
    <row r="192" spans="1:4" ht="12.75" customHeight="1">
      <c r="A192" s="66" t="s">
        <v>89</v>
      </c>
      <c r="B192" s="67" t="s">
        <v>49</v>
      </c>
      <c r="C192" s="68">
        <v>84.4896724491223</v>
      </c>
      <c r="D192" s="90"/>
    </row>
    <row r="193" spans="1:4" ht="12.75" customHeight="1">
      <c r="A193" s="66" t="s">
        <v>491</v>
      </c>
      <c r="B193" s="67" t="s">
        <v>492</v>
      </c>
      <c r="C193" s="68">
        <v>98.40737037566063</v>
      </c>
      <c r="D193" s="90"/>
    </row>
    <row r="194" spans="1:4" ht="12.75" customHeight="1">
      <c r="A194" s="66" t="s">
        <v>493</v>
      </c>
      <c r="B194" s="67" t="s">
        <v>494</v>
      </c>
      <c r="C194" s="68">
        <v>100.06590756744842</v>
      </c>
      <c r="D194" s="90"/>
    </row>
    <row r="195" spans="1:4" ht="12.75" customHeight="1">
      <c r="A195" s="66" t="s">
        <v>495</v>
      </c>
      <c r="B195" s="67" t="s">
        <v>496</v>
      </c>
      <c r="C195" s="68">
        <v>105.76713357032588</v>
      </c>
      <c r="D195" s="90"/>
    </row>
    <row r="196" spans="1:4" ht="12.75" customHeight="1">
      <c r="A196" s="66" t="s">
        <v>88</v>
      </c>
      <c r="B196" s="67" t="s">
        <v>48</v>
      </c>
      <c r="C196" s="68">
        <v>103.1173191962429</v>
      </c>
      <c r="D196" s="90"/>
    </row>
    <row r="197" spans="1:4" ht="12.75" customHeight="1">
      <c r="A197" s="66" t="s">
        <v>497</v>
      </c>
      <c r="B197" s="67" t="s">
        <v>498</v>
      </c>
      <c r="C197" s="68">
        <v>104.36845747426928</v>
      </c>
      <c r="D197" s="90"/>
    </row>
    <row r="198" spans="1:4" ht="12.75" customHeight="1">
      <c r="A198" s="66" t="s">
        <v>499</v>
      </c>
      <c r="B198" s="67" t="s">
        <v>500</v>
      </c>
      <c r="C198" s="68">
        <v>101.16896027211864</v>
      </c>
      <c r="D198" s="90"/>
    </row>
    <row r="199" spans="1:4" ht="12.75" customHeight="1">
      <c r="A199" s="66" t="s">
        <v>501</v>
      </c>
      <c r="B199" s="67" t="s">
        <v>502</v>
      </c>
      <c r="C199" s="68">
        <v>95.1303201324908</v>
      </c>
      <c r="D199" s="90"/>
    </row>
    <row r="200" spans="1:4" ht="12.75" customHeight="1">
      <c r="A200" s="66" t="s">
        <v>503</v>
      </c>
      <c r="B200" s="71" t="s">
        <v>504</v>
      </c>
      <c r="C200" s="68">
        <v>98.7614258973343</v>
      </c>
      <c r="D200" s="90"/>
    </row>
    <row r="201" spans="1:4" ht="12.75" customHeight="1">
      <c r="A201" s="66" t="s">
        <v>505</v>
      </c>
      <c r="B201" s="71" t="s">
        <v>506</v>
      </c>
      <c r="C201" s="68">
        <v>99.69707906880816</v>
      </c>
      <c r="D201" s="90"/>
    </row>
    <row r="202" spans="1:4" ht="12.75" customHeight="1">
      <c r="A202" s="66" t="s">
        <v>507</v>
      </c>
      <c r="B202" s="71" t="s">
        <v>508</v>
      </c>
      <c r="C202" s="68">
        <v>95.84008706081612</v>
      </c>
      <c r="D202" s="90"/>
    </row>
    <row r="203" spans="1:4" ht="12.75" customHeight="1">
      <c r="A203" s="66" t="s">
        <v>509</v>
      </c>
      <c r="B203" s="71" t="s">
        <v>510</v>
      </c>
      <c r="C203" s="68">
        <v>99.88000896636296</v>
      </c>
      <c r="D203" s="90"/>
    </row>
    <row r="204" spans="1:4" ht="12.75" customHeight="1">
      <c r="A204" s="66" t="s">
        <v>511</v>
      </c>
      <c r="B204" s="71" t="s">
        <v>512</v>
      </c>
      <c r="C204" s="68">
        <v>99.87206511276547</v>
      </c>
      <c r="D204" s="90"/>
    </row>
    <row r="205" spans="1:4" ht="12.75" customHeight="1">
      <c r="A205" s="66" t="s">
        <v>513</v>
      </c>
      <c r="B205" s="71" t="s">
        <v>514</v>
      </c>
      <c r="C205" s="68">
        <v>101.86663994789839</v>
      </c>
      <c r="D205" s="90"/>
    </row>
    <row r="206" spans="1:4" ht="12.75" customHeight="1">
      <c r="A206" s="66" t="s">
        <v>515</v>
      </c>
      <c r="B206" s="71" t="s">
        <v>516</v>
      </c>
      <c r="C206" s="68">
        <v>94.5411685996979</v>
      </c>
      <c r="D206" s="90"/>
    </row>
    <row r="207" spans="1:4" ht="12.75" customHeight="1">
      <c r="A207" s="66" t="s">
        <v>90</v>
      </c>
      <c r="B207" s="71" t="s">
        <v>50</v>
      </c>
      <c r="C207" s="68">
        <v>103.8894558649625</v>
      </c>
      <c r="D207" s="90"/>
    </row>
    <row r="208" spans="1:4" ht="12.75" customHeight="1">
      <c r="A208" s="66" t="s">
        <v>517</v>
      </c>
      <c r="B208" s="71" t="s">
        <v>518</v>
      </c>
      <c r="C208" s="68">
        <v>96.03212510392896</v>
      </c>
      <c r="D208" s="90"/>
    </row>
    <row r="209" spans="1:4" ht="12.75" customHeight="1">
      <c r="A209" s="66" t="s">
        <v>519</v>
      </c>
      <c r="B209" s="71" t="s">
        <v>520</v>
      </c>
      <c r="C209" s="68">
        <v>107.41657251741059</v>
      </c>
      <c r="D209" s="90"/>
    </row>
    <row r="210" spans="1:4" ht="12.75" customHeight="1">
      <c r="A210" s="66" t="s">
        <v>91</v>
      </c>
      <c r="B210" s="71" t="s">
        <v>51</v>
      </c>
      <c r="C210" s="68">
        <v>90.28097163303087</v>
      </c>
      <c r="D210" s="90"/>
    </row>
    <row r="211" spans="1:4" ht="12.75" customHeight="1">
      <c r="A211" s="66" t="s">
        <v>521</v>
      </c>
      <c r="B211" s="71" t="s">
        <v>522</v>
      </c>
      <c r="C211" s="68">
        <v>105.22062851735643</v>
      </c>
      <c r="D211" s="90"/>
    </row>
    <row r="212" spans="1:4" ht="12.75" customHeight="1">
      <c r="A212" s="66" t="s">
        <v>523</v>
      </c>
      <c r="B212" s="71" t="s">
        <v>524</v>
      </c>
      <c r="C212" s="68">
        <v>102.39035470906867</v>
      </c>
      <c r="D212" s="90"/>
    </row>
    <row r="213" spans="1:4" ht="12.75" customHeight="1">
      <c r="A213" s="66" t="s">
        <v>525</v>
      </c>
      <c r="B213" s="71" t="s">
        <v>526</v>
      </c>
      <c r="C213" s="68">
        <v>104.7226745856883</v>
      </c>
      <c r="D213" s="90"/>
    </row>
    <row r="214" spans="1:4" ht="12.75" customHeight="1">
      <c r="A214" s="66" t="s">
        <v>527</v>
      </c>
      <c r="B214" s="71" t="s">
        <v>528</v>
      </c>
      <c r="C214" s="68">
        <v>100.48059933564211</v>
      </c>
      <c r="D214" s="90"/>
    </row>
    <row r="215" spans="1:4" ht="12.75" customHeight="1">
      <c r="A215" s="66" t="s">
        <v>529</v>
      </c>
      <c r="B215" s="71" t="s">
        <v>530</v>
      </c>
      <c r="C215" s="68">
        <v>95.79511202160836</v>
      </c>
      <c r="D215" s="90"/>
    </row>
    <row r="216" spans="1:4" ht="12.75" customHeight="1">
      <c r="A216" s="66" t="s">
        <v>92</v>
      </c>
      <c r="B216" s="67" t="s">
        <v>20</v>
      </c>
      <c r="C216" s="68">
        <v>120.29722766695292</v>
      </c>
      <c r="D216" s="90"/>
    </row>
    <row r="217" spans="1:4" ht="12.75" customHeight="1">
      <c r="A217" s="66" t="s">
        <v>531</v>
      </c>
      <c r="B217" s="67" t="s">
        <v>532</v>
      </c>
      <c r="C217" s="68">
        <v>105.91746315554211</v>
      </c>
      <c r="D217" s="90"/>
    </row>
    <row r="218" spans="1:4" ht="12.75" customHeight="1">
      <c r="A218" s="66" t="s">
        <v>533</v>
      </c>
      <c r="B218" s="67" t="s">
        <v>534</v>
      </c>
      <c r="C218" s="68">
        <v>111.23605294436112</v>
      </c>
      <c r="D218" s="90"/>
    </row>
    <row r="219" spans="1:4" ht="12.75" customHeight="1">
      <c r="A219" s="66" t="s">
        <v>93</v>
      </c>
      <c r="B219" s="67" t="s">
        <v>535</v>
      </c>
      <c r="C219" s="68">
        <v>79.06291781027139</v>
      </c>
      <c r="D219" s="90"/>
    </row>
    <row r="220" spans="1:4" ht="12.75" customHeight="1">
      <c r="A220" s="66" t="s">
        <v>536</v>
      </c>
      <c r="B220" s="67" t="s">
        <v>537</v>
      </c>
      <c r="C220" s="68">
        <v>114.274381913534</v>
      </c>
      <c r="D220" s="90"/>
    </row>
    <row r="221" spans="1:4" ht="12.75" customHeight="1">
      <c r="A221" s="66" t="s">
        <v>538</v>
      </c>
      <c r="B221" s="67" t="s">
        <v>539</v>
      </c>
      <c r="C221" s="68">
        <v>93.89519099540672</v>
      </c>
      <c r="D221" s="90"/>
    </row>
    <row r="222" spans="1:4" ht="12.75" customHeight="1">
      <c r="A222" s="66" t="s">
        <v>104</v>
      </c>
      <c r="B222" s="71" t="s">
        <v>23</v>
      </c>
      <c r="C222" s="68">
        <v>72.6815245215554</v>
      </c>
      <c r="D222" s="90"/>
    </row>
    <row r="223" spans="1:4" ht="12.75" customHeight="1">
      <c r="A223" s="66" t="s">
        <v>540</v>
      </c>
      <c r="B223" s="71" t="s">
        <v>541</v>
      </c>
      <c r="C223" s="68">
        <v>80.95926042972589</v>
      </c>
      <c r="D223" s="90"/>
    </row>
    <row r="224" spans="1:4" ht="12.75" customHeight="1">
      <c r="A224" s="66" t="s">
        <v>542</v>
      </c>
      <c r="B224" s="71" t="s">
        <v>543</v>
      </c>
      <c r="C224" s="68">
        <v>81.2952566376402</v>
      </c>
      <c r="D224" s="90"/>
    </row>
    <row r="225" spans="1:4" ht="12.75" customHeight="1">
      <c r="A225" s="66" t="s">
        <v>544</v>
      </c>
      <c r="B225" s="71" t="s">
        <v>545</v>
      </c>
      <c r="C225" s="68">
        <v>81.5062001736208</v>
      </c>
      <c r="D225" s="90"/>
    </row>
    <row r="226" spans="1:4" ht="12.75" customHeight="1">
      <c r="A226" s="66" t="s">
        <v>546</v>
      </c>
      <c r="B226" s="67" t="s">
        <v>547</v>
      </c>
      <c r="C226" s="68">
        <v>78.41670964414647</v>
      </c>
      <c r="D226" s="90"/>
    </row>
    <row r="227" spans="1:4" ht="12.75" customHeight="1">
      <c r="A227" s="66" t="s">
        <v>103</v>
      </c>
      <c r="B227" s="67" t="s">
        <v>59</v>
      </c>
      <c r="C227" s="68">
        <v>83.81483453358366</v>
      </c>
      <c r="D227" s="90"/>
    </row>
    <row r="228" spans="1:4" ht="12.75" customHeight="1">
      <c r="A228" s="66" t="s">
        <v>548</v>
      </c>
      <c r="B228" s="67" t="s">
        <v>549</v>
      </c>
      <c r="C228" s="68">
        <v>83.99163958686134</v>
      </c>
      <c r="D228" s="90"/>
    </row>
    <row r="229" spans="1:4" ht="12.75" customHeight="1">
      <c r="A229" s="66" t="s">
        <v>550</v>
      </c>
      <c r="B229" s="67" t="s">
        <v>551</v>
      </c>
      <c r="C229" s="68">
        <v>82.85256231838879</v>
      </c>
      <c r="D229" s="90"/>
    </row>
    <row r="230" spans="1:4" ht="12.75" customHeight="1">
      <c r="A230" s="66" t="s">
        <v>94</v>
      </c>
      <c r="B230" s="71" t="s">
        <v>21</v>
      </c>
      <c r="C230" s="68">
        <v>91.97598991747424</v>
      </c>
      <c r="D230" s="90"/>
    </row>
    <row r="231" spans="1:4" ht="12.75" customHeight="1">
      <c r="A231" s="66" t="s">
        <v>95</v>
      </c>
      <c r="B231" s="71" t="s">
        <v>22</v>
      </c>
      <c r="C231" s="68">
        <v>87.19688780344583</v>
      </c>
      <c r="D231" s="90"/>
    </row>
    <row r="232" spans="1:4" ht="12.75" customHeight="1">
      <c r="A232" s="66" t="s">
        <v>99</v>
      </c>
      <c r="B232" s="71" t="s">
        <v>98</v>
      </c>
      <c r="C232" s="68">
        <v>76.08975881135724</v>
      </c>
      <c r="D232" s="90"/>
    </row>
    <row r="233" spans="1:4" ht="12.75" customHeight="1">
      <c r="A233" s="66" t="s">
        <v>552</v>
      </c>
      <c r="B233" s="71" t="s">
        <v>553</v>
      </c>
      <c r="C233" s="68">
        <v>90.32433521353747</v>
      </c>
      <c r="D233" s="90"/>
    </row>
    <row r="234" spans="1:4" ht="12.75" customHeight="1">
      <c r="A234" s="66" t="s">
        <v>554</v>
      </c>
      <c r="B234" s="71" t="s">
        <v>555</v>
      </c>
      <c r="C234" s="68">
        <v>94.19935514432848</v>
      </c>
      <c r="D234" s="90"/>
    </row>
    <row r="235" spans="1:4" ht="12.75" customHeight="1">
      <c r="A235" s="66" t="s">
        <v>97</v>
      </c>
      <c r="B235" s="71" t="s">
        <v>96</v>
      </c>
      <c r="C235" s="68">
        <v>98.33854392372935</v>
      </c>
      <c r="D235" s="90"/>
    </row>
    <row r="236" spans="1:4" ht="12.75" customHeight="1">
      <c r="A236" s="66" t="s">
        <v>556</v>
      </c>
      <c r="B236" s="67" t="s">
        <v>557</v>
      </c>
      <c r="C236" s="68">
        <v>96.72251100496393</v>
      </c>
      <c r="D236" s="90"/>
    </row>
    <row r="237" spans="1:4" ht="12.75" customHeight="1">
      <c r="A237" s="66" t="s">
        <v>558</v>
      </c>
      <c r="B237" s="84" t="s">
        <v>559</v>
      </c>
      <c r="C237" s="68">
        <v>95.18027110107033</v>
      </c>
      <c r="D237" s="90"/>
    </row>
    <row r="238" spans="1:4" ht="12.75" customHeight="1">
      <c r="A238" s="66" t="s">
        <v>560</v>
      </c>
      <c r="B238" s="84" t="s">
        <v>561</v>
      </c>
      <c r="C238" s="68">
        <v>96.97913232474939</v>
      </c>
      <c r="D238" s="90"/>
    </row>
    <row r="239" spans="1:4" ht="12.75" customHeight="1">
      <c r="A239" s="66" t="s">
        <v>562</v>
      </c>
      <c r="B239" s="84" t="s">
        <v>563</v>
      </c>
      <c r="C239" s="68">
        <v>86.47445104698586</v>
      </c>
      <c r="D239" s="90"/>
    </row>
    <row r="240" spans="1:4" ht="12.75" customHeight="1">
      <c r="A240" s="66" t="s">
        <v>564</v>
      </c>
      <c r="B240" s="84" t="s">
        <v>565</v>
      </c>
      <c r="C240" s="68">
        <v>90.59918980801973</v>
      </c>
      <c r="D240" s="90"/>
    </row>
    <row r="241" spans="1:4" ht="12.75" customHeight="1">
      <c r="A241" s="66" t="s">
        <v>566</v>
      </c>
      <c r="B241" s="84" t="s">
        <v>567</v>
      </c>
      <c r="C241" s="68">
        <v>95.5175756928879</v>
      </c>
      <c r="D241" s="90"/>
    </row>
    <row r="242" spans="1:4" ht="12.75" customHeight="1">
      <c r="A242" s="66" t="s">
        <v>568</v>
      </c>
      <c r="B242" s="84" t="s">
        <v>569</v>
      </c>
      <c r="C242" s="68">
        <v>99.56233581326327</v>
      </c>
      <c r="D242" s="90"/>
    </row>
    <row r="243" spans="1:4" ht="12.75" customHeight="1">
      <c r="A243" s="66" t="s">
        <v>570</v>
      </c>
      <c r="B243" s="84" t="s">
        <v>571</v>
      </c>
      <c r="C243" s="68">
        <v>93.5420050814278</v>
      </c>
      <c r="D243" s="90"/>
    </row>
    <row r="244" spans="1:4" ht="12.75" customHeight="1">
      <c r="A244" s="66" t="s">
        <v>572</v>
      </c>
      <c r="B244" s="84" t="s">
        <v>573</v>
      </c>
      <c r="C244" s="68">
        <v>89.91672250406815</v>
      </c>
      <c r="D244" s="90"/>
    </row>
    <row r="245" spans="1:4" ht="12.75" customHeight="1">
      <c r="A245" s="66" t="s">
        <v>574</v>
      </c>
      <c r="B245" s="84" t="s">
        <v>575</v>
      </c>
      <c r="C245" s="68">
        <v>92.76940880803022</v>
      </c>
      <c r="D245" s="90"/>
    </row>
    <row r="246" spans="1:4" ht="12.75" customHeight="1">
      <c r="A246" s="66" t="s">
        <v>576</v>
      </c>
      <c r="B246" s="84" t="s">
        <v>577</v>
      </c>
      <c r="C246" s="68">
        <v>90.45306676553312</v>
      </c>
      <c r="D246" s="90"/>
    </row>
    <row r="247" spans="1:4" ht="12.75" customHeight="1">
      <c r="A247" s="66" t="s">
        <v>578</v>
      </c>
      <c r="B247" s="84" t="s">
        <v>579</v>
      </c>
      <c r="C247" s="68">
        <v>90.69641665324157</v>
      </c>
      <c r="D247" s="90"/>
    </row>
    <row r="248" spans="1:4" ht="12.75" customHeight="1">
      <c r="A248" s="66" t="s">
        <v>580</v>
      </c>
      <c r="B248" s="84" t="s">
        <v>581</v>
      </c>
      <c r="C248" s="68">
        <v>85.226968085438</v>
      </c>
      <c r="D248" s="90"/>
    </row>
    <row r="249" spans="1:4" ht="12.75" customHeight="1">
      <c r="A249" s="66" t="s">
        <v>582</v>
      </c>
      <c r="B249" s="84" t="s">
        <v>583</v>
      </c>
      <c r="C249" s="68">
        <v>93.41938883034774</v>
      </c>
      <c r="D249" s="90"/>
    </row>
    <row r="250" spans="1:4" ht="12.75" customHeight="1">
      <c r="A250" s="66" t="s">
        <v>584</v>
      </c>
      <c r="B250" s="84" t="s">
        <v>585</v>
      </c>
      <c r="C250" s="68">
        <v>86.6382932370608</v>
      </c>
      <c r="D250" s="90"/>
    </row>
    <row r="251" spans="1:4" ht="12.75" customHeight="1">
      <c r="A251" s="66" t="s">
        <v>586</v>
      </c>
      <c r="B251" s="84" t="s">
        <v>587</v>
      </c>
      <c r="C251" s="68">
        <v>90.89341938957902</v>
      </c>
      <c r="D251" s="90"/>
    </row>
    <row r="252" spans="1:4" ht="12.75" customHeight="1">
      <c r="A252" s="66" t="s">
        <v>105</v>
      </c>
      <c r="B252" s="84" t="s">
        <v>60</v>
      </c>
      <c r="C252" s="68">
        <v>94.41163601718063</v>
      </c>
      <c r="D252" s="90"/>
    </row>
    <row r="253" spans="1:4" ht="12.75" customHeight="1">
      <c r="A253" s="66" t="s">
        <v>588</v>
      </c>
      <c r="B253" s="84" t="s">
        <v>589</v>
      </c>
      <c r="C253" s="68">
        <v>89.72376561818805</v>
      </c>
      <c r="D253" s="90"/>
    </row>
    <row r="254" spans="1:4" ht="12.75" customHeight="1">
      <c r="A254" s="66" t="s">
        <v>590</v>
      </c>
      <c r="B254" s="84" t="s">
        <v>591</v>
      </c>
      <c r="C254" s="68">
        <v>80.11237404503562</v>
      </c>
      <c r="D254" s="90"/>
    </row>
    <row r="255" spans="1:4" ht="12.75" customHeight="1">
      <c r="A255" s="66" t="s">
        <v>592</v>
      </c>
      <c r="B255" s="84" t="s">
        <v>593</v>
      </c>
      <c r="C255" s="68">
        <v>85.33385378785113</v>
      </c>
      <c r="D255" s="90"/>
    </row>
    <row r="256" spans="1:4" ht="12.75" customHeight="1">
      <c r="A256" s="66" t="s">
        <v>106</v>
      </c>
      <c r="B256" s="84" t="s">
        <v>24</v>
      </c>
      <c r="C256" s="68">
        <v>72.80455841505714</v>
      </c>
      <c r="D256" s="90"/>
    </row>
    <row r="257" spans="1:4" ht="12.75" customHeight="1">
      <c r="A257" s="66" t="s">
        <v>594</v>
      </c>
      <c r="B257" s="84" t="s">
        <v>595</v>
      </c>
      <c r="C257" s="68">
        <v>80.41195756785461</v>
      </c>
      <c r="D257" s="90"/>
    </row>
    <row r="258" spans="1:4" ht="12.75" customHeight="1">
      <c r="A258" s="66" t="s">
        <v>596</v>
      </c>
      <c r="B258" s="84" t="s">
        <v>597</v>
      </c>
      <c r="C258" s="68">
        <v>78.02614659979828</v>
      </c>
      <c r="D258" s="90"/>
    </row>
    <row r="259" spans="1:4" ht="12.75" customHeight="1">
      <c r="A259" s="66" t="s">
        <v>598</v>
      </c>
      <c r="B259" s="84" t="s">
        <v>599</v>
      </c>
      <c r="C259" s="68">
        <v>84.35568717726885</v>
      </c>
      <c r="D259" s="90"/>
    </row>
    <row r="260" spans="1:4" ht="12.75" customHeight="1">
      <c r="A260" s="66" t="s">
        <v>600</v>
      </c>
      <c r="B260" s="84" t="s">
        <v>601</v>
      </c>
      <c r="C260" s="68">
        <v>87.0604174650898</v>
      </c>
      <c r="D260" s="90"/>
    </row>
    <row r="261" spans="1:4" ht="12.75" customHeight="1">
      <c r="A261" s="66" t="s">
        <v>602</v>
      </c>
      <c r="B261" s="84" t="s">
        <v>603</v>
      </c>
      <c r="C261" s="68">
        <v>86.8355394166569</v>
      </c>
      <c r="D261" s="90"/>
    </row>
    <row r="262" spans="1:4" ht="12.75" customHeight="1">
      <c r="A262" s="66" t="s">
        <v>604</v>
      </c>
      <c r="B262" s="84" t="s">
        <v>605</v>
      </c>
      <c r="C262" s="68">
        <v>86.48714404440483</v>
      </c>
      <c r="D262" s="90"/>
    </row>
    <row r="263" spans="1:4" ht="12.75" customHeight="1">
      <c r="A263" s="66" t="s">
        <v>606</v>
      </c>
      <c r="B263" s="84" t="s">
        <v>607</v>
      </c>
      <c r="C263" s="68">
        <v>95.25377205250038</v>
      </c>
      <c r="D263" s="90"/>
    </row>
    <row r="264" spans="1:4" ht="12.75" customHeight="1">
      <c r="A264" s="66" t="s">
        <v>608</v>
      </c>
      <c r="B264" s="84" t="s">
        <v>609</v>
      </c>
      <c r="C264" s="68">
        <v>103.29994714928394</v>
      </c>
      <c r="D264" s="90"/>
    </row>
    <row r="265" spans="1:4" ht="12.75" customHeight="1">
      <c r="A265" s="66" t="s">
        <v>610</v>
      </c>
      <c r="B265" s="84" t="s">
        <v>611</v>
      </c>
      <c r="C265" s="68">
        <v>99.91060403734517</v>
      </c>
      <c r="D265" s="90"/>
    </row>
    <row r="266" spans="1:4" ht="12.75" customHeight="1">
      <c r="A266" s="66" t="s">
        <v>612</v>
      </c>
      <c r="B266" s="84" t="s">
        <v>613</v>
      </c>
      <c r="C266" s="68">
        <v>103.88369187126405</v>
      </c>
      <c r="D266" s="90"/>
    </row>
    <row r="267" spans="1:4" ht="12.75" customHeight="1">
      <c r="A267" s="66" t="s">
        <v>614</v>
      </c>
      <c r="B267" s="84" t="s">
        <v>615</v>
      </c>
      <c r="C267" s="68">
        <v>94.13884878132879</v>
      </c>
      <c r="D267" s="90"/>
    </row>
    <row r="268" spans="1:4" ht="12.75" customHeight="1">
      <c r="A268" s="66" t="s">
        <v>616</v>
      </c>
      <c r="B268" s="84" t="s">
        <v>617</v>
      </c>
      <c r="C268" s="68">
        <v>88.19280810058558</v>
      </c>
      <c r="D268" s="90"/>
    </row>
    <row r="269" spans="1:4" ht="12.75" customHeight="1">
      <c r="A269" s="66" t="s">
        <v>618</v>
      </c>
      <c r="B269" s="84" t="s">
        <v>619</v>
      </c>
      <c r="C269" s="68">
        <v>92.16527101327475</v>
      </c>
      <c r="D269" s="90"/>
    </row>
    <row r="270" spans="1:4" ht="12.75" customHeight="1">
      <c r="A270" s="66" t="s">
        <v>620</v>
      </c>
      <c r="B270" s="84" t="s">
        <v>621</v>
      </c>
      <c r="C270" s="68">
        <v>81.36999024752706</v>
      </c>
      <c r="D270" s="90"/>
    </row>
    <row r="271" spans="1:4" ht="12.75" customHeight="1">
      <c r="A271" s="66" t="s">
        <v>622</v>
      </c>
      <c r="B271" s="84" t="s">
        <v>623</v>
      </c>
      <c r="C271" s="68">
        <v>94.8475332617139</v>
      </c>
      <c r="D271" s="90"/>
    </row>
    <row r="272" spans="1:4" ht="12.75" customHeight="1">
      <c r="A272" s="66" t="s">
        <v>624</v>
      </c>
      <c r="B272" s="84" t="s">
        <v>625</v>
      </c>
      <c r="C272" s="68">
        <v>97.20336370609868</v>
      </c>
      <c r="D272" s="90"/>
    </row>
    <row r="273" spans="1:4" ht="11.25">
      <c r="A273" s="85" t="s">
        <v>626</v>
      </c>
      <c r="B273" s="85" t="s">
        <v>627</v>
      </c>
      <c r="C273" s="86">
        <v>-999</v>
      </c>
      <c r="D273" s="90"/>
    </row>
    <row r="274" spans="1:4" ht="12.75" customHeight="1">
      <c r="A274" s="85" t="s">
        <v>628</v>
      </c>
      <c r="B274" s="85" t="s">
        <v>629</v>
      </c>
      <c r="C274" s="86">
        <v>-999</v>
      </c>
      <c r="D274" s="90"/>
    </row>
    <row r="275" spans="1:4" ht="12.75" customHeight="1">
      <c r="A275" s="79" t="s">
        <v>630</v>
      </c>
      <c r="B275" s="87" t="s">
        <v>631</v>
      </c>
      <c r="C275" s="86">
        <v>-999</v>
      </c>
      <c r="D275" s="90"/>
    </row>
    <row r="276" spans="1:3" ht="12.75" customHeight="1">
      <c r="A276" s="79" t="s">
        <v>632</v>
      </c>
      <c r="B276" s="87" t="s">
        <v>633</v>
      </c>
      <c r="C276" s="86">
        <v>-999</v>
      </c>
    </row>
    <row r="277" spans="1:3" ht="12.75" customHeight="1">
      <c r="A277" s="79" t="s">
        <v>634</v>
      </c>
      <c r="B277" s="87" t="s">
        <v>635</v>
      </c>
      <c r="C277" s="86">
        <v>-999</v>
      </c>
    </row>
    <row r="278" spans="1:3" ht="12.75" customHeight="1">
      <c r="A278" s="79" t="s">
        <v>636</v>
      </c>
      <c r="B278" s="79" t="s">
        <v>637</v>
      </c>
      <c r="C278" s="86">
        <v>-999</v>
      </c>
    </row>
    <row r="279" spans="1:3" ht="12.75" customHeight="1">
      <c r="A279" s="79" t="s">
        <v>638</v>
      </c>
      <c r="B279" s="79" t="s">
        <v>639</v>
      </c>
      <c r="C279" s="86">
        <v>-999</v>
      </c>
    </row>
    <row r="280" spans="1:3" ht="12.75" customHeight="1">
      <c r="A280" s="79" t="s">
        <v>640</v>
      </c>
      <c r="B280" s="79" t="s">
        <v>641</v>
      </c>
      <c r="C280" s="86">
        <v>-999</v>
      </c>
    </row>
    <row r="281" spans="1:3" ht="12.75" customHeight="1">
      <c r="A281" s="79" t="s">
        <v>642</v>
      </c>
      <c r="B281" s="79" t="s">
        <v>643</v>
      </c>
      <c r="C281" s="86">
        <v>-999</v>
      </c>
    </row>
    <row r="282" spans="1:3" ht="12.75" customHeight="1">
      <c r="A282" s="79" t="s">
        <v>644</v>
      </c>
      <c r="B282" s="79" t="s">
        <v>645</v>
      </c>
      <c r="C282" s="86">
        <v>-999</v>
      </c>
    </row>
    <row r="283" spans="1:3" ht="12.75" customHeight="1">
      <c r="A283" s="79" t="s">
        <v>646</v>
      </c>
      <c r="B283" s="79" t="s">
        <v>647</v>
      </c>
      <c r="C283" s="86">
        <v>-999</v>
      </c>
    </row>
    <row r="284" spans="1:3" ht="12.75" customHeight="1">
      <c r="A284" s="79" t="s">
        <v>648</v>
      </c>
      <c r="B284" s="79" t="s">
        <v>649</v>
      </c>
      <c r="C284" s="86">
        <v>-999</v>
      </c>
    </row>
    <row r="285" spans="1:3" ht="12.75" customHeight="1">
      <c r="A285" s="79" t="s">
        <v>650</v>
      </c>
      <c r="B285" s="79" t="s">
        <v>651</v>
      </c>
      <c r="C285" s="86">
        <v>-999</v>
      </c>
    </row>
    <row r="286" spans="1:3" ht="12.75" customHeight="1">
      <c r="A286" s="79" t="s">
        <v>652</v>
      </c>
      <c r="B286" s="79" t="s">
        <v>653</v>
      </c>
      <c r="C286" s="86">
        <v>-999</v>
      </c>
    </row>
    <row r="287" spans="1:3" ht="12.75" customHeight="1">
      <c r="A287" s="79" t="s">
        <v>654</v>
      </c>
      <c r="B287" s="79" t="s">
        <v>655</v>
      </c>
      <c r="C287" s="86">
        <v>-999</v>
      </c>
    </row>
    <row r="288" spans="1:3" ht="12.75" customHeight="1">
      <c r="A288" s="79" t="s">
        <v>656</v>
      </c>
      <c r="B288" s="79" t="s">
        <v>657</v>
      </c>
      <c r="C288" s="86">
        <v>-999</v>
      </c>
    </row>
    <row r="289" spans="1:3" ht="12.75" customHeight="1">
      <c r="A289" s="88" t="s">
        <v>658</v>
      </c>
      <c r="B289" s="88" t="s">
        <v>659</v>
      </c>
      <c r="C289" s="86">
        <v>-999</v>
      </c>
    </row>
    <row r="290" spans="1:3" ht="12.75" customHeight="1">
      <c r="A290" s="85" t="s">
        <v>660</v>
      </c>
      <c r="B290" s="85" t="s">
        <v>661</v>
      </c>
      <c r="C290" s="86">
        <v>-999</v>
      </c>
    </row>
    <row r="291" spans="1:3" ht="12.75" customHeight="1">
      <c r="A291" s="85" t="s">
        <v>662</v>
      </c>
      <c r="B291" s="85" t="s">
        <v>663</v>
      </c>
      <c r="C291" s="86">
        <v>-999</v>
      </c>
    </row>
    <row r="292" spans="1:3" ht="12.75" customHeight="1">
      <c r="A292" s="85" t="s">
        <v>664</v>
      </c>
      <c r="B292" s="85" t="s">
        <v>665</v>
      </c>
      <c r="C292" s="86">
        <v>-999</v>
      </c>
    </row>
    <row r="293" spans="1:3" ht="12.75" customHeight="1">
      <c r="A293" s="85" t="s">
        <v>666</v>
      </c>
      <c r="B293" s="87" t="s">
        <v>667</v>
      </c>
      <c r="C293" s="86">
        <v>-999</v>
      </c>
    </row>
    <row r="294" spans="1:3" ht="12.75" customHeight="1">
      <c r="A294" s="79" t="s">
        <v>668</v>
      </c>
      <c r="B294" s="87" t="s">
        <v>669</v>
      </c>
      <c r="C294" s="86">
        <v>-999</v>
      </c>
    </row>
    <row r="295" spans="1:3" ht="12.75" customHeight="1">
      <c r="A295" s="79" t="s">
        <v>670</v>
      </c>
      <c r="B295" s="87" t="s">
        <v>671</v>
      </c>
      <c r="C295" s="86">
        <v>-999</v>
      </c>
    </row>
    <row r="296" spans="1:3" ht="12.75" customHeight="1">
      <c r="A296" s="79" t="s">
        <v>672</v>
      </c>
      <c r="B296" s="79" t="s">
        <v>673</v>
      </c>
      <c r="C296" s="86">
        <v>-999</v>
      </c>
    </row>
    <row r="297" spans="1:3" ht="12.75" customHeight="1">
      <c r="A297" s="79" t="s">
        <v>674</v>
      </c>
      <c r="B297" s="79" t="s">
        <v>675</v>
      </c>
      <c r="C297" s="86">
        <v>-999</v>
      </c>
    </row>
    <row r="298" spans="1:3" ht="12.75" customHeight="1">
      <c r="A298" s="79" t="s">
        <v>676</v>
      </c>
      <c r="B298" s="79" t="s">
        <v>677</v>
      </c>
      <c r="C298" s="86">
        <v>-999</v>
      </c>
    </row>
    <row r="299" spans="1:3" ht="12.75" customHeight="1">
      <c r="A299" s="79" t="s">
        <v>678</v>
      </c>
      <c r="B299" s="79" t="s">
        <v>679</v>
      </c>
      <c r="C299" s="86">
        <v>-999</v>
      </c>
    </row>
    <row r="300" spans="1:3" ht="12.75" customHeight="1">
      <c r="A300" s="79" t="s">
        <v>680</v>
      </c>
      <c r="B300" s="79" t="s">
        <v>681</v>
      </c>
      <c r="C300" s="86">
        <v>-999</v>
      </c>
    </row>
    <row r="301" spans="1:3" ht="11.25">
      <c r="A301" s="79" t="s">
        <v>682</v>
      </c>
      <c r="B301" s="79" t="s">
        <v>683</v>
      </c>
      <c r="C301" s="86">
        <v>-999</v>
      </c>
    </row>
    <row r="302" spans="1:3" ht="11.25">
      <c r="A302" s="79" t="s">
        <v>684</v>
      </c>
      <c r="B302" s="79" t="s">
        <v>685</v>
      </c>
      <c r="C302" s="86">
        <v>-999</v>
      </c>
    </row>
    <row r="303" spans="1:3" ht="11.25">
      <c r="A303" s="79" t="s">
        <v>686</v>
      </c>
      <c r="B303" s="79" t="s">
        <v>687</v>
      </c>
      <c r="C303" s="86">
        <v>-999</v>
      </c>
    </row>
    <row r="304" spans="1:3" ht="11.25">
      <c r="A304" s="79" t="s">
        <v>688</v>
      </c>
      <c r="B304" s="79" t="s">
        <v>689</v>
      </c>
      <c r="C304" s="86">
        <v>-999</v>
      </c>
    </row>
    <row r="305" spans="1:3" ht="11.25">
      <c r="A305" s="79" t="s">
        <v>690</v>
      </c>
      <c r="B305" s="79" t="s">
        <v>691</v>
      </c>
      <c r="C305" s="86">
        <v>-999</v>
      </c>
    </row>
    <row r="306" spans="1:3" ht="11.25">
      <c r="A306" s="79" t="s">
        <v>692</v>
      </c>
      <c r="B306" s="79" t="s">
        <v>693</v>
      </c>
      <c r="C306" s="86">
        <v>-999</v>
      </c>
    </row>
    <row r="307" spans="1:3" ht="11.25">
      <c r="A307" s="79" t="s">
        <v>694</v>
      </c>
      <c r="B307" s="79" t="s">
        <v>695</v>
      </c>
      <c r="C307" s="86">
        <v>-999</v>
      </c>
    </row>
    <row r="308" spans="1:3" ht="11.25">
      <c r="A308" s="79" t="s">
        <v>696</v>
      </c>
      <c r="B308" s="79" t="s">
        <v>697</v>
      </c>
      <c r="C308" s="86">
        <v>-999</v>
      </c>
    </row>
    <row r="309" spans="1:3" ht="11.25">
      <c r="A309" s="79" t="s">
        <v>698</v>
      </c>
      <c r="B309" s="79" t="s">
        <v>699</v>
      </c>
      <c r="C309" s="86">
        <v>-999</v>
      </c>
    </row>
    <row r="310" spans="1:3" ht="11.25">
      <c r="A310" s="79" t="s">
        <v>700</v>
      </c>
      <c r="B310" s="79" t="s">
        <v>701</v>
      </c>
      <c r="C310" s="86">
        <v>-999</v>
      </c>
    </row>
    <row r="311" spans="1:3" ht="11.25">
      <c r="A311" s="79" t="s">
        <v>702</v>
      </c>
      <c r="B311" s="79" t="s">
        <v>703</v>
      </c>
      <c r="C311" s="86">
        <v>-999</v>
      </c>
    </row>
    <row r="312" spans="1:3" ht="11.25">
      <c r="A312" s="79" t="s">
        <v>704</v>
      </c>
      <c r="B312" s="79" t="s">
        <v>705</v>
      </c>
      <c r="C312" s="86">
        <v>-999</v>
      </c>
    </row>
    <row r="313" spans="1:3" ht="11.25">
      <c r="A313" s="79" t="s">
        <v>706</v>
      </c>
      <c r="B313" s="79" t="s">
        <v>707</v>
      </c>
      <c r="C313" s="86">
        <v>-999</v>
      </c>
    </row>
    <row r="314" spans="1:3" ht="11.25">
      <c r="A314" s="79" t="s">
        <v>708</v>
      </c>
      <c r="B314" s="79" t="s">
        <v>709</v>
      </c>
      <c r="C314" s="86">
        <v>-999</v>
      </c>
    </row>
    <row r="315" spans="1:3" ht="11.25">
      <c r="A315" s="79" t="s">
        <v>710</v>
      </c>
      <c r="B315" s="79" t="s">
        <v>711</v>
      </c>
      <c r="C315" s="86">
        <v>-999</v>
      </c>
    </row>
    <row r="316" spans="1:3" ht="11.25">
      <c r="A316" s="79" t="s">
        <v>712</v>
      </c>
      <c r="B316" s="79" t="s">
        <v>713</v>
      </c>
      <c r="C316" s="86">
        <v>-999</v>
      </c>
    </row>
    <row r="317" spans="1:3" ht="11.25">
      <c r="A317" s="79" t="s">
        <v>714</v>
      </c>
      <c r="B317" s="79" t="s">
        <v>715</v>
      </c>
      <c r="C317" s="86">
        <v>-999</v>
      </c>
    </row>
    <row r="318" spans="1:3" ht="11.25">
      <c r="A318" s="79" t="s">
        <v>716</v>
      </c>
      <c r="B318" s="79" t="s">
        <v>717</v>
      </c>
      <c r="C318" s="86">
        <v>-999</v>
      </c>
    </row>
    <row r="319" spans="1:3" ht="11.25">
      <c r="A319" s="79" t="s">
        <v>718</v>
      </c>
      <c r="B319" s="79" t="s">
        <v>719</v>
      </c>
      <c r="C319" s="86">
        <v>-999</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319"/>
  <sheetViews>
    <sheetView workbookViewId="0" topLeftCell="A1">
      <selection activeCell="K58" sqref="K58:L58"/>
    </sheetView>
  </sheetViews>
  <sheetFormatPr defaultColWidth="9.140625" defaultRowHeight="12.75"/>
  <cols>
    <col min="1" max="1" width="5.00390625" style="66" bestFit="1" customWidth="1"/>
    <col min="2" max="2" width="47.8515625" style="66" bestFit="1" customWidth="1"/>
    <col min="3" max="3" width="5.421875" style="90" bestFit="1" customWidth="1"/>
    <col min="4" max="4" width="9.140625" style="66" customWidth="1"/>
    <col min="5" max="5" width="8.7109375" style="66" bestFit="1" customWidth="1"/>
    <col min="6" max="6" width="15.00390625" style="66" customWidth="1"/>
    <col min="7" max="7" width="7.7109375" style="66" bestFit="1" customWidth="1"/>
    <col min="8" max="8" width="7.00390625" style="66" bestFit="1" customWidth="1"/>
    <col min="9" max="9" width="8.7109375" style="66" bestFit="1" customWidth="1"/>
    <col min="10" max="16384" width="9.140625" style="66" customWidth="1"/>
  </cols>
  <sheetData>
    <row r="1" spans="1:3" ht="11.25">
      <c r="A1" s="64" t="s">
        <v>140</v>
      </c>
      <c r="B1" s="64" t="s">
        <v>141</v>
      </c>
      <c r="C1" s="64" t="s">
        <v>142</v>
      </c>
    </row>
    <row r="2" spans="1:4" ht="11.25">
      <c r="A2" s="66" t="s">
        <v>143</v>
      </c>
      <c r="B2" s="67" t="s">
        <v>144</v>
      </c>
      <c r="C2" s="72">
        <v>7.420729891251867</v>
      </c>
      <c r="D2" s="90"/>
    </row>
    <row r="3" spans="1:4" ht="11.25">
      <c r="A3" s="66" t="s">
        <v>87</v>
      </c>
      <c r="B3" s="67" t="s">
        <v>57</v>
      </c>
      <c r="C3" s="72">
        <v>0.19167063432809073</v>
      </c>
      <c r="D3" s="90"/>
    </row>
    <row r="4" spans="1:6" ht="11.25">
      <c r="A4" s="66" t="s">
        <v>145</v>
      </c>
      <c r="B4" s="67" t="s">
        <v>146</v>
      </c>
      <c r="C4" s="72">
        <v>-16.6634385745256</v>
      </c>
      <c r="D4" s="90"/>
      <c r="E4" s="64" t="s">
        <v>735</v>
      </c>
      <c r="F4" s="64" t="s">
        <v>752</v>
      </c>
    </row>
    <row r="5" spans="1:6" ht="11.25">
      <c r="A5" s="66" t="s">
        <v>86</v>
      </c>
      <c r="B5" s="67" t="s">
        <v>56</v>
      </c>
      <c r="C5" s="72">
        <v>3.470905790315797</v>
      </c>
      <c r="D5" s="90"/>
      <c r="F5" s="66" t="s">
        <v>736</v>
      </c>
    </row>
    <row r="6" spans="1:4" ht="11.25">
      <c r="A6" s="66" t="s">
        <v>151</v>
      </c>
      <c r="B6" s="67" t="s">
        <v>152</v>
      </c>
      <c r="C6" s="72">
        <v>1.8141305230981146</v>
      </c>
      <c r="D6" s="90"/>
    </row>
    <row r="7" spans="1:4" ht="11.25">
      <c r="A7" s="66" t="s">
        <v>153</v>
      </c>
      <c r="B7" s="67" t="s">
        <v>154</v>
      </c>
      <c r="C7" s="72">
        <v>3.415391566758956</v>
      </c>
      <c r="D7" s="90"/>
    </row>
    <row r="8" spans="1:6" ht="11.25">
      <c r="A8" s="66" t="s">
        <v>157</v>
      </c>
      <c r="B8" s="67" t="s">
        <v>158</v>
      </c>
      <c r="C8" s="72">
        <v>-1.1195618285710793</v>
      </c>
      <c r="D8" s="90"/>
      <c r="E8" s="64" t="s">
        <v>737</v>
      </c>
      <c r="F8" s="64" t="s">
        <v>753</v>
      </c>
    </row>
    <row r="9" spans="1:6" ht="11.25">
      <c r="A9" s="66" t="s">
        <v>160</v>
      </c>
      <c r="B9" s="67" t="s">
        <v>161</v>
      </c>
      <c r="C9" s="72">
        <v>0.5010167513871977</v>
      </c>
      <c r="D9" s="90"/>
      <c r="E9" s="64"/>
      <c r="F9" s="66" t="s">
        <v>738</v>
      </c>
    </row>
    <row r="10" spans="1:4" ht="11.25">
      <c r="A10" s="66" t="s">
        <v>162</v>
      </c>
      <c r="B10" s="67" t="s">
        <v>163</v>
      </c>
      <c r="C10" s="72">
        <v>-6.981645047689597</v>
      </c>
      <c r="D10" s="90"/>
    </row>
    <row r="11" spans="1:4" ht="11.25">
      <c r="A11" s="66" t="s">
        <v>167</v>
      </c>
      <c r="B11" s="67" t="s">
        <v>168</v>
      </c>
      <c r="C11" s="72">
        <v>-20.051567126459773</v>
      </c>
      <c r="D11" s="90"/>
    </row>
    <row r="12" spans="1:4" ht="11.25">
      <c r="A12" s="66" t="s">
        <v>170</v>
      </c>
      <c r="B12" s="67" t="s">
        <v>171</v>
      </c>
      <c r="C12" s="72">
        <v>-13.304912041439053</v>
      </c>
      <c r="D12" s="90"/>
    </row>
    <row r="13" spans="1:6" ht="11.25">
      <c r="A13" s="66" t="s">
        <v>172</v>
      </c>
      <c r="B13" s="67" t="s">
        <v>173</v>
      </c>
      <c r="C13" s="72">
        <v>-10.549425154768329</v>
      </c>
      <c r="D13" s="90"/>
      <c r="E13" s="64" t="s">
        <v>739</v>
      </c>
      <c r="F13" s="64" t="s">
        <v>754</v>
      </c>
    </row>
    <row r="14" spans="1:6" ht="11.25">
      <c r="A14" s="66" t="s">
        <v>174</v>
      </c>
      <c r="B14" s="67" t="s">
        <v>175</v>
      </c>
      <c r="C14" s="72">
        <v>-11.243576834045768</v>
      </c>
      <c r="D14" s="90"/>
      <c r="F14" s="66" t="s">
        <v>740</v>
      </c>
    </row>
    <row r="15" spans="1:4" ht="11.25">
      <c r="A15" s="66" t="s">
        <v>64</v>
      </c>
      <c r="B15" s="67" t="s">
        <v>63</v>
      </c>
      <c r="C15" s="72">
        <v>-15.182509651555307</v>
      </c>
      <c r="D15" s="90"/>
    </row>
    <row r="16" spans="1:7" ht="11.25">
      <c r="A16" s="66" t="s">
        <v>177</v>
      </c>
      <c r="B16" s="67" t="s">
        <v>178</v>
      </c>
      <c r="C16" s="72">
        <v>-11.306251354434906</v>
      </c>
      <c r="D16" s="90"/>
      <c r="F16" s="66" t="s">
        <v>741</v>
      </c>
      <c r="G16" s="94"/>
    </row>
    <row r="17" spans="1:4" ht="11.25">
      <c r="A17" s="66" t="s">
        <v>181</v>
      </c>
      <c r="B17" s="67" t="s">
        <v>182</v>
      </c>
      <c r="C17" s="72">
        <v>-18.9178409426643</v>
      </c>
      <c r="D17" s="90"/>
    </row>
    <row r="18" spans="1:4" ht="11.25">
      <c r="A18" s="66" t="s">
        <v>184</v>
      </c>
      <c r="B18" s="67" t="s">
        <v>185</v>
      </c>
      <c r="C18" s="72">
        <v>-9.373392973895378</v>
      </c>
      <c r="D18" s="90"/>
    </row>
    <row r="19" spans="1:7" ht="11.25">
      <c r="A19" s="66" t="s">
        <v>187</v>
      </c>
      <c r="B19" s="67" t="s">
        <v>188</v>
      </c>
      <c r="C19" s="72">
        <v>-9.93730136839605</v>
      </c>
      <c r="D19" s="90"/>
      <c r="E19" s="66" t="s">
        <v>179</v>
      </c>
      <c r="F19" s="95" t="s">
        <v>742</v>
      </c>
      <c r="G19" s="98" t="s">
        <v>743</v>
      </c>
    </row>
    <row r="20" spans="1:7" ht="11.25">
      <c r="A20" s="66" t="s">
        <v>190</v>
      </c>
      <c r="B20" s="67" t="s">
        <v>191</v>
      </c>
      <c r="C20" s="72">
        <v>-1.0430286980223258</v>
      </c>
      <c r="D20" s="90"/>
      <c r="F20" s="95" t="s">
        <v>744</v>
      </c>
      <c r="G20" s="98" t="s">
        <v>745</v>
      </c>
    </row>
    <row r="21" spans="1:7" ht="11.25">
      <c r="A21" s="66" t="s">
        <v>107</v>
      </c>
      <c r="B21" s="67" t="s">
        <v>108</v>
      </c>
      <c r="C21" s="72">
        <v>-8.77214668278134</v>
      </c>
      <c r="D21" s="90"/>
      <c r="F21" s="95" t="s">
        <v>746</v>
      </c>
      <c r="G21" s="98" t="s">
        <v>747</v>
      </c>
    </row>
    <row r="22" spans="1:7" ht="11.25">
      <c r="A22" s="66" t="s">
        <v>65</v>
      </c>
      <c r="B22" s="71" t="s">
        <v>14</v>
      </c>
      <c r="C22" s="96">
        <v>7.47988334387145</v>
      </c>
      <c r="D22" s="90"/>
      <c r="F22" s="95" t="s">
        <v>748</v>
      </c>
      <c r="G22" s="98" t="s">
        <v>749</v>
      </c>
    </row>
    <row r="23" spans="1:7" ht="11.25">
      <c r="A23" s="66" t="s">
        <v>193</v>
      </c>
      <c r="B23" s="71" t="s">
        <v>194</v>
      </c>
      <c r="C23" s="96">
        <v>8.60171299877963</v>
      </c>
      <c r="D23" s="90"/>
      <c r="F23" s="95" t="s">
        <v>750</v>
      </c>
      <c r="G23" s="98" t="s">
        <v>751</v>
      </c>
    </row>
    <row r="24" spans="1:4" ht="11.25">
      <c r="A24" s="66" t="s">
        <v>195</v>
      </c>
      <c r="B24" s="71" t="s">
        <v>196</v>
      </c>
      <c r="C24" s="96">
        <v>8.792640355354088</v>
      </c>
      <c r="D24" s="90"/>
    </row>
    <row r="25" spans="1:4" ht="11.25">
      <c r="A25" s="66" t="s">
        <v>198</v>
      </c>
      <c r="B25" s="71" t="s">
        <v>199</v>
      </c>
      <c r="C25" s="96">
        <v>7.100707143547705</v>
      </c>
      <c r="D25" s="90"/>
    </row>
    <row r="26" spans="1:4" ht="11.25">
      <c r="A26" s="66" t="s">
        <v>109</v>
      </c>
      <c r="B26" s="71" t="s">
        <v>15</v>
      </c>
      <c r="C26" s="96">
        <v>16.740910956864088</v>
      </c>
      <c r="D26" s="90"/>
    </row>
    <row r="27" spans="1:9" ht="11.25">
      <c r="A27" s="66" t="s">
        <v>201</v>
      </c>
      <c r="B27" s="71" t="s">
        <v>202</v>
      </c>
      <c r="C27" s="96">
        <v>4.429338707703671</v>
      </c>
      <c r="D27" s="90"/>
      <c r="E27" s="72" t="s">
        <v>197</v>
      </c>
      <c r="F27" s="72"/>
      <c r="G27" s="67"/>
      <c r="H27" s="67"/>
      <c r="I27" s="67"/>
    </row>
    <row r="28" spans="1:9" ht="11.25">
      <c r="A28" s="66" t="s">
        <v>204</v>
      </c>
      <c r="B28" s="67" t="s">
        <v>205</v>
      </c>
      <c r="C28" s="90">
        <v>-999</v>
      </c>
      <c r="D28" s="90"/>
      <c r="E28" s="67" t="s">
        <v>147</v>
      </c>
      <c r="F28" s="73" t="s">
        <v>755</v>
      </c>
      <c r="G28" s="67"/>
      <c r="H28" s="74"/>
      <c r="I28" s="67"/>
    </row>
    <row r="29" spans="1:9" ht="11.25">
      <c r="A29" s="66" t="s">
        <v>68</v>
      </c>
      <c r="B29" s="71" t="s">
        <v>16</v>
      </c>
      <c r="C29" s="96">
        <v>16.94355191066869</v>
      </c>
      <c r="D29" s="90"/>
      <c r="E29" s="67"/>
      <c r="F29" s="67"/>
      <c r="G29" s="67"/>
      <c r="H29" s="73"/>
      <c r="I29" s="67"/>
    </row>
    <row r="30" spans="1:9" ht="11.25">
      <c r="A30" s="66" t="s">
        <v>207</v>
      </c>
      <c r="B30" s="71" t="s">
        <v>208</v>
      </c>
      <c r="C30" s="96">
        <v>13.295792959865892</v>
      </c>
      <c r="D30" s="90"/>
      <c r="E30" s="67" t="s">
        <v>155</v>
      </c>
      <c r="F30" s="73" t="s">
        <v>756</v>
      </c>
      <c r="G30" s="67"/>
      <c r="H30" s="67"/>
      <c r="I30" s="67"/>
    </row>
    <row r="31" spans="1:9" ht="11.25">
      <c r="A31" s="66" t="s">
        <v>209</v>
      </c>
      <c r="B31" s="71" t="s">
        <v>210</v>
      </c>
      <c r="C31" s="96">
        <v>11.993563283786138</v>
      </c>
      <c r="D31" s="90"/>
      <c r="G31" s="67"/>
      <c r="H31" s="74"/>
      <c r="I31" s="67"/>
    </row>
    <row r="32" spans="1:9" ht="11.25">
      <c r="A32" s="66" t="s">
        <v>67</v>
      </c>
      <c r="B32" s="71" t="s">
        <v>66</v>
      </c>
      <c r="C32" s="96">
        <v>7.880493567838727</v>
      </c>
      <c r="D32" s="90"/>
      <c r="E32" s="67" t="s">
        <v>164</v>
      </c>
      <c r="F32" s="73" t="s">
        <v>757</v>
      </c>
      <c r="G32" s="67"/>
      <c r="H32" s="74"/>
      <c r="I32" s="67"/>
    </row>
    <row r="33" spans="1:9" ht="11.25">
      <c r="A33" s="66" t="s">
        <v>212</v>
      </c>
      <c r="B33" s="71" t="s">
        <v>213</v>
      </c>
      <c r="C33" s="96">
        <v>10.293356760435557</v>
      </c>
      <c r="D33" s="90"/>
      <c r="E33" s="67"/>
      <c r="F33" s="67"/>
      <c r="G33" s="67"/>
      <c r="H33" s="67"/>
      <c r="I33" s="67"/>
    </row>
    <row r="34" spans="1:9" ht="11.25">
      <c r="A34" s="66" t="s">
        <v>214</v>
      </c>
      <c r="B34" s="71" t="s">
        <v>215</v>
      </c>
      <c r="C34" s="96">
        <v>14.450985569277108</v>
      </c>
      <c r="D34" s="90"/>
      <c r="E34" s="67" t="s">
        <v>211</v>
      </c>
      <c r="F34" s="67"/>
      <c r="G34" s="67"/>
      <c r="H34" s="67"/>
      <c r="I34" s="67"/>
    </row>
    <row r="35" spans="1:9" ht="11.25">
      <c r="A35" s="66" t="s">
        <v>216</v>
      </c>
      <c r="B35" s="71" t="s">
        <v>217</v>
      </c>
      <c r="C35" s="96">
        <v>11.792164554347139</v>
      </c>
      <c r="D35" s="90"/>
      <c r="E35" s="67"/>
      <c r="F35" s="84"/>
      <c r="G35" s="67"/>
      <c r="H35" s="67"/>
      <c r="I35" s="67"/>
    </row>
    <row r="36" spans="1:9" ht="11.25">
      <c r="A36" s="66" t="s">
        <v>218</v>
      </c>
      <c r="B36" s="71" t="s">
        <v>219</v>
      </c>
      <c r="C36" s="96">
        <v>13.51632367045643</v>
      </c>
      <c r="D36" s="90"/>
      <c r="E36" s="76" t="s">
        <v>147</v>
      </c>
      <c r="F36" s="77" t="s">
        <v>721</v>
      </c>
      <c r="G36" s="67"/>
      <c r="H36" s="67"/>
      <c r="I36" s="67"/>
    </row>
    <row r="37" spans="1:9" ht="11.25">
      <c r="A37" s="66" t="s">
        <v>220</v>
      </c>
      <c r="B37" s="71" t="s">
        <v>221</v>
      </c>
      <c r="C37" s="96">
        <v>-8.915869801152212</v>
      </c>
      <c r="D37" s="90"/>
      <c r="E37" s="76"/>
      <c r="F37" s="78"/>
      <c r="G37" s="67"/>
      <c r="H37" s="67"/>
      <c r="I37" s="67"/>
    </row>
    <row r="38" spans="1:9" ht="11.25">
      <c r="A38" s="66" t="s">
        <v>222</v>
      </c>
      <c r="B38" s="71" t="s">
        <v>223</v>
      </c>
      <c r="C38" s="96">
        <v>-8.852563499213232</v>
      </c>
      <c r="D38" s="90"/>
      <c r="E38" s="76" t="s">
        <v>155</v>
      </c>
      <c r="F38" s="77" t="s">
        <v>722</v>
      </c>
      <c r="G38" s="67"/>
      <c r="H38" s="67"/>
      <c r="I38" s="67"/>
    </row>
    <row r="39" spans="1:9" ht="11.25">
      <c r="A39" s="66" t="s">
        <v>224</v>
      </c>
      <c r="B39" s="71" t="s">
        <v>225</v>
      </c>
      <c r="C39" s="96">
        <v>-5.379766038731532</v>
      </c>
      <c r="D39" s="90"/>
      <c r="E39" s="76"/>
      <c r="F39" s="79"/>
      <c r="G39" s="67"/>
      <c r="H39" s="67"/>
      <c r="I39" s="67"/>
    </row>
    <row r="40" spans="1:9" ht="11.25">
      <c r="A40" s="66" t="s">
        <v>226</v>
      </c>
      <c r="B40" s="71" t="s">
        <v>227</v>
      </c>
      <c r="C40" s="96">
        <v>-8.700147399966056</v>
      </c>
      <c r="D40" s="90"/>
      <c r="E40" s="76" t="s">
        <v>164</v>
      </c>
      <c r="F40" s="77" t="s">
        <v>723</v>
      </c>
      <c r="G40" s="67"/>
      <c r="H40" s="67"/>
      <c r="I40" s="67"/>
    </row>
    <row r="41" spans="1:9" ht="11.25">
      <c r="A41" s="66" t="s">
        <v>228</v>
      </c>
      <c r="B41" s="67" t="s">
        <v>229</v>
      </c>
      <c r="C41" s="72">
        <v>-10.769482532666075</v>
      </c>
      <c r="D41" s="90"/>
      <c r="G41" s="67"/>
      <c r="H41" s="67"/>
      <c r="I41" s="67"/>
    </row>
    <row r="42" spans="1:9" ht="11.25">
      <c r="A42" s="66" t="s">
        <v>230</v>
      </c>
      <c r="B42" s="67" t="s">
        <v>231</v>
      </c>
      <c r="C42" s="72">
        <v>0.4161005026222284</v>
      </c>
      <c r="D42" s="90"/>
      <c r="G42" s="67"/>
      <c r="H42" s="67"/>
      <c r="I42" s="67"/>
    </row>
    <row r="43" spans="1:9" ht="11.25">
      <c r="A43" s="66" t="s">
        <v>232</v>
      </c>
      <c r="B43" s="67" t="s">
        <v>233</v>
      </c>
      <c r="C43" s="72">
        <v>-2.0075629676485534</v>
      </c>
      <c r="D43" s="90"/>
      <c r="G43" s="76"/>
      <c r="H43" s="76"/>
      <c r="I43" s="67"/>
    </row>
    <row r="44" spans="1:9" ht="11.25">
      <c r="A44" s="66" t="s">
        <v>234</v>
      </c>
      <c r="B44" s="67" t="s">
        <v>235</v>
      </c>
      <c r="C44" s="72">
        <v>-0.9223744798609772</v>
      </c>
      <c r="D44" s="90"/>
      <c r="G44" s="76"/>
      <c r="H44" s="76"/>
      <c r="I44" s="67"/>
    </row>
    <row r="45" spans="1:8" ht="11.25">
      <c r="A45" s="66" t="s">
        <v>236</v>
      </c>
      <c r="B45" s="67" t="s">
        <v>237</v>
      </c>
      <c r="C45" s="72">
        <v>-6.278954812029326</v>
      </c>
      <c r="D45" s="90"/>
      <c r="G45" s="76"/>
      <c r="H45" s="76"/>
    </row>
    <row r="46" spans="1:8" ht="11.25">
      <c r="A46" s="66" t="s">
        <v>238</v>
      </c>
      <c r="B46" s="67" t="s">
        <v>239</v>
      </c>
      <c r="C46" s="72">
        <v>-0.8279328050513755</v>
      </c>
      <c r="D46" s="90"/>
      <c r="G46" s="76"/>
      <c r="H46" s="76"/>
    </row>
    <row r="47" spans="1:8" ht="11.25">
      <c r="A47" s="66" t="s">
        <v>240</v>
      </c>
      <c r="B47" s="67" t="s">
        <v>241</v>
      </c>
      <c r="C47" s="72">
        <v>-2.1241109685357458</v>
      </c>
      <c r="D47" s="90"/>
      <c r="G47" s="76"/>
      <c r="H47" s="76"/>
    </row>
    <row r="48" spans="1:4" ht="11.25">
      <c r="A48" s="66" t="s">
        <v>242</v>
      </c>
      <c r="B48" s="67" t="s">
        <v>243</v>
      </c>
      <c r="C48" s="72">
        <v>-17.214308712986906</v>
      </c>
      <c r="D48" s="90"/>
    </row>
    <row r="49" spans="1:4" ht="11.25">
      <c r="A49" s="66" t="s">
        <v>244</v>
      </c>
      <c r="B49" s="67" t="s">
        <v>245</v>
      </c>
      <c r="C49" s="72">
        <v>-1.0021860162002127</v>
      </c>
      <c r="D49" s="90"/>
    </row>
    <row r="50" spans="1:4" ht="11.25">
      <c r="A50" s="66" t="s">
        <v>246</v>
      </c>
      <c r="B50" s="67" t="s">
        <v>247</v>
      </c>
      <c r="C50" s="72">
        <v>-0.7272044645015399</v>
      </c>
      <c r="D50" s="90"/>
    </row>
    <row r="51" spans="1:4" ht="11.25">
      <c r="A51" s="66" t="s">
        <v>248</v>
      </c>
      <c r="B51" s="67" t="s">
        <v>249</v>
      </c>
      <c r="C51" s="72">
        <v>-15.108485547696773</v>
      </c>
      <c r="D51" s="90"/>
    </row>
    <row r="52" spans="1:4" ht="11.25">
      <c r="A52" s="66" t="s">
        <v>71</v>
      </c>
      <c r="B52" s="67" t="s">
        <v>18</v>
      </c>
      <c r="C52" s="72">
        <v>-3.903023289497412</v>
      </c>
      <c r="D52" s="90"/>
    </row>
    <row r="53" spans="1:4" ht="11.25">
      <c r="A53" s="66" t="s">
        <v>250</v>
      </c>
      <c r="B53" s="67" t="s">
        <v>251</v>
      </c>
      <c r="C53" s="72">
        <v>-10.222581040316413</v>
      </c>
      <c r="D53" s="90"/>
    </row>
    <row r="54" spans="1:4" ht="11.25">
      <c r="A54" s="66" t="s">
        <v>252</v>
      </c>
      <c r="B54" s="67" t="s">
        <v>253</v>
      </c>
      <c r="C54" s="72">
        <v>-3.0195963574156366</v>
      </c>
      <c r="D54" s="90"/>
    </row>
    <row r="55" spans="1:4" ht="11.25">
      <c r="A55" s="66" t="s">
        <v>254</v>
      </c>
      <c r="B55" s="67" t="s">
        <v>255</v>
      </c>
      <c r="C55" s="72">
        <v>0.2743233147332518</v>
      </c>
      <c r="D55" s="90"/>
    </row>
    <row r="56" spans="1:4" ht="11.25">
      <c r="A56" s="66" t="s">
        <v>70</v>
      </c>
      <c r="B56" s="67" t="s">
        <v>52</v>
      </c>
      <c r="C56" s="72">
        <v>-4.2227010312639095</v>
      </c>
      <c r="D56" s="90"/>
    </row>
    <row r="57" spans="1:4" ht="11.25">
      <c r="A57" s="66" t="s">
        <v>256</v>
      </c>
      <c r="B57" s="67" t="s">
        <v>257</v>
      </c>
      <c r="C57" s="72">
        <v>-6.640325650000719</v>
      </c>
      <c r="D57" s="90"/>
    </row>
    <row r="58" spans="1:4" ht="11.25">
      <c r="A58" s="66" t="s">
        <v>258</v>
      </c>
      <c r="B58" s="67" t="s">
        <v>259</v>
      </c>
      <c r="C58" s="72">
        <v>-9.826470963398066</v>
      </c>
      <c r="D58" s="90"/>
    </row>
    <row r="59" spans="1:4" ht="11.25">
      <c r="A59" s="66" t="s">
        <v>260</v>
      </c>
      <c r="B59" s="67" t="s">
        <v>261</v>
      </c>
      <c r="C59" s="72">
        <v>-9.458906390574995</v>
      </c>
      <c r="D59" s="90"/>
    </row>
    <row r="60" spans="1:4" ht="11.25">
      <c r="A60" s="66" t="s">
        <v>262</v>
      </c>
      <c r="B60" s="67" t="s">
        <v>263</v>
      </c>
      <c r="C60" s="72">
        <v>-9.443095416918297</v>
      </c>
      <c r="D60" s="90"/>
    </row>
    <row r="61" spans="1:4" ht="11.25">
      <c r="A61" s="66" t="s">
        <v>264</v>
      </c>
      <c r="B61" s="67" t="s">
        <v>265</v>
      </c>
      <c r="C61" s="72">
        <v>-11.082326290935612</v>
      </c>
      <c r="D61" s="90"/>
    </row>
    <row r="62" spans="1:4" ht="11.25">
      <c r="A62" s="66" t="s">
        <v>266</v>
      </c>
      <c r="B62" s="67" t="s">
        <v>267</v>
      </c>
      <c r="C62" s="72">
        <v>-12.844682265448284</v>
      </c>
      <c r="D62" s="90"/>
    </row>
    <row r="63" spans="1:4" ht="11.25">
      <c r="A63" s="66" t="s">
        <v>268</v>
      </c>
      <c r="B63" s="67" t="s">
        <v>269</v>
      </c>
      <c r="C63" s="72">
        <v>-9.59185233903689</v>
      </c>
      <c r="D63" s="90"/>
    </row>
    <row r="64" spans="1:4" ht="11.25">
      <c r="A64" s="66" t="s">
        <v>270</v>
      </c>
      <c r="B64" s="67" t="s">
        <v>271</v>
      </c>
      <c r="C64" s="72">
        <v>-12.62774601878084</v>
      </c>
      <c r="D64" s="90"/>
    </row>
    <row r="65" spans="1:4" ht="11.25">
      <c r="A65" s="66" t="s">
        <v>272</v>
      </c>
      <c r="B65" s="67" t="s">
        <v>273</v>
      </c>
      <c r="C65" s="72">
        <v>-7.1070036147300755</v>
      </c>
      <c r="D65" s="90"/>
    </row>
    <row r="66" spans="1:4" ht="11.25">
      <c r="A66" s="66" t="s">
        <v>274</v>
      </c>
      <c r="B66" s="67" t="s">
        <v>275</v>
      </c>
      <c r="C66" s="72">
        <v>-5.803732090955279</v>
      </c>
      <c r="D66" s="90"/>
    </row>
    <row r="67" spans="1:4" ht="11.25">
      <c r="A67" s="66" t="s">
        <v>276</v>
      </c>
      <c r="B67" s="67" t="s">
        <v>277</v>
      </c>
      <c r="C67" s="72">
        <v>3.7061787687968177</v>
      </c>
      <c r="D67" s="90"/>
    </row>
    <row r="68" spans="1:4" ht="11.25">
      <c r="A68" s="66" t="s">
        <v>278</v>
      </c>
      <c r="B68" s="67" t="s">
        <v>279</v>
      </c>
      <c r="C68" s="72">
        <v>-7.578528551005775</v>
      </c>
      <c r="D68" s="90"/>
    </row>
    <row r="69" spans="1:4" ht="11.25">
      <c r="A69" s="80" t="s">
        <v>280</v>
      </c>
      <c r="B69" s="67" t="s">
        <v>281</v>
      </c>
      <c r="C69" s="72">
        <v>-1.0926997585296334</v>
      </c>
      <c r="D69" s="90"/>
    </row>
    <row r="70" spans="1:4" ht="11.25">
      <c r="A70" s="66" t="s">
        <v>282</v>
      </c>
      <c r="B70" s="67" t="s">
        <v>283</v>
      </c>
      <c r="C70" s="72">
        <v>-0.8572908992722432</v>
      </c>
      <c r="D70" s="90"/>
    </row>
    <row r="71" spans="1:4" ht="11.25">
      <c r="A71" s="66" t="s">
        <v>284</v>
      </c>
      <c r="B71" s="67" t="s">
        <v>285</v>
      </c>
      <c r="C71" s="72">
        <v>-2.0345696096364208</v>
      </c>
      <c r="D71" s="90"/>
    </row>
    <row r="72" spans="1:4" ht="11.25">
      <c r="A72" s="66" t="s">
        <v>286</v>
      </c>
      <c r="B72" s="67" t="s">
        <v>287</v>
      </c>
      <c r="C72" s="72">
        <v>-3.192359286293552</v>
      </c>
      <c r="D72" s="90"/>
    </row>
    <row r="73" spans="1:4" ht="11.25">
      <c r="A73" s="66" t="s">
        <v>288</v>
      </c>
      <c r="B73" s="67" t="s">
        <v>289</v>
      </c>
      <c r="C73" s="72">
        <v>-0.9224672956192848</v>
      </c>
      <c r="D73" s="90"/>
    </row>
    <row r="74" spans="1:4" ht="11.25">
      <c r="A74" s="66" t="s">
        <v>290</v>
      </c>
      <c r="B74" s="67" t="s">
        <v>291</v>
      </c>
      <c r="C74" s="72">
        <v>-10.59022006151713</v>
      </c>
      <c r="D74" s="90"/>
    </row>
    <row r="75" spans="1:4" ht="11.25">
      <c r="A75" s="66" t="s">
        <v>292</v>
      </c>
      <c r="B75" s="67" t="s">
        <v>293</v>
      </c>
      <c r="C75" s="72">
        <v>-2.7756253055494255</v>
      </c>
      <c r="D75" s="90"/>
    </row>
    <row r="76" spans="1:4" ht="11.25">
      <c r="A76" s="66" t="s">
        <v>69</v>
      </c>
      <c r="B76" s="67" t="s">
        <v>17</v>
      </c>
      <c r="C76" s="90">
        <v>-999</v>
      </c>
      <c r="D76" s="90"/>
    </row>
    <row r="77" spans="1:4" ht="11.25">
      <c r="A77" s="66" t="s">
        <v>294</v>
      </c>
      <c r="B77" s="67" t="s">
        <v>295</v>
      </c>
      <c r="C77" s="90">
        <v>-999</v>
      </c>
      <c r="D77" s="90"/>
    </row>
    <row r="78" spans="1:4" ht="11.25">
      <c r="A78" s="66" t="s">
        <v>296</v>
      </c>
      <c r="B78" s="67" t="s">
        <v>297</v>
      </c>
      <c r="C78" s="90">
        <v>-999</v>
      </c>
      <c r="D78" s="90"/>
    </row>
    <row r="79" spans="1:4" ht="11.25">
      <c r="A79" s="66" t="s">
        <v>298</v>
      </c>
      <c r="B79" s="67" t="s">
        <v>299</v>
      </c>
      <c r="C79" s="90">
        <v>-999</v>
      </c>
      <c r="D79" s="90"/>
    </row>
    <row r="80" spans="1:4" ht="11.25">
      <c r="A80" s="66" t="s">
        <v>110</v>
      </c>
      <c r="B80" s="67" t="s">
        <v>111</v>
      </c>
      <c r="C80" s="90">
        <v>-999</v>
      </c>
      <c r="D80" s="90"/>
    </row>
    <row r="81" spans="1:4" ht="11.25">
      <c r="A81" s="66" t="s">
        <v>300</v>
      </c>
      <c r="B81" s="67" t="s">
        <v>301</v>
      </c>
      <c r="C81" s="72">
        <v>20.679576298351456</v>
      </c>
      <c r="D81" s="90"/>
    </row>
    <row r="82" spans="1:4" ht="11.25">
      <c r="A82" s="66" t="s">
        <v>302</v>
      </c>
      <c r="B82" s="67" t="s">
        <v>303</v>
      </c>
      <c r="C82" s="72">
        <v>12.707812094356271</v>
      </c>
      <c r="D82" s="90"/>
    </row>
    <row r="83" spans="1:4" ht="11.25">
      <c r="A83" s="66" t="s">
        <v>304</v>
      </c>
      <c r="B83" s="67" t="s">
        <v>305</v>
      </c>
      <c r="C83" s="72">
        <v>15.013687599803177</v>
      </c>
      <c r="D83" s="90"/>
    </row>
    <row r="84" spans="1:4" ht="11.25">
      <c r="A84" s="66" t="s">
        <v>306</v>
      </c>
      <c r="B84" s="67" t="s">
        <v>307</v>
      </c>
      <c r="C84" s="72">
        <v>12.133537866413207</v>
      </c>
      <c r="D84" s="90"/>
    </row>
    <row r="85" spans="1:4" ht="11.25">
      <c r="A85" s="66" t="s">
        <v>74</v>
      </c>
      <c r="B85" s="67" t="s">
        <v>112</v>
      </c>
      <c r="C85" s="72">
        <v>13.659748273658451</v>
      </c>
      <c r="D85" s="90"/>
    </row>
    <row r="86" spans="1:4" ht="11.25">
      <c r="A86" s="66" t="s">
        <v>308</v>
      </c>
      <c r="B86" s="67" t="s">
        <v>309</v>
      </c>
      <c r="C86" s="72">
        <v>6.631187672585881</v>
      </c>
      <c r="D86" s="90"/>
    </row>
    <row r="87" spans="1:4" ht="11.25">
      <c r="A87" s="66" t="s">
        <v>310</v>
      </c>
      <c r="B87" s="67" t="s">
        <v>311</v>
      </c>
      <c r="C87" s="72">
        <v>-1.1770581366827173</v>
      </c>
      <c r="D87" s="90"/>
    </row>
    <row r="88" spans="1:4" ht="11.25">
      <c r="A88" s="66" t="s">
        <v>312</v>
      </c>
      <c r="B88" s="67" t="s">
        <v>313</v>
      </c>
      <c r="C88" s="72">
        <v>8.830962276679088</v>
      </c>
      <c r="D88" s="90"/>
    </row>
    <row r="89" spans="1:4" ht="11.25">
      <c r="A89" s="66" t="s">
        <v>314</v>
      </c>
      <c r="B89" s="67" t="s">
        <v>315</v>
      </c>
      <c r="C89" s="72">
        <v>0.048374892012930104</v>
      </c>
      <c r="D89" s="90"/>
    </row>
    <row r="90" spans="1:4" ht="11.25">
      <c r="A90" s="66" t="s">
        <v>316</v>
      </c>
      <c r="B90" s="67" t="s">
        <v>317</v>
      </c>
      <c r="C90" s="72">
        <v>11.957542799502349</v>
      </c>
      <c r="D90" s="90"/>
    </row>
    <row r="91" spans="1:4" ht="11.25">
      <c r="A91" s="66" t="s">
        <v>318</v>
      </c>
      <c r="B91" s="67" t="s">
        <v>319</v>
      </c>
      <c r="C91" s="72">
        <v>5.3424338489855785</v>
      </c>
      <c r="D91" s="90"/>
    </row>
    <row r="92" spans="1:4" ht="11.25">
      <c r="A92" s="66" t="s">
        <v>320</v>
      </c>
      <c r="B92" s="67" t="s">
        <v>321</v>
      </c>
      <c r="C92" s="72">
        <v>11.612667560724724</v>
      </c>
      <c r="D92" s="90"/>
    </row>
    <row r="93" spans="1:4" ht="11.25">
      <c r="A93" s="66" t="s">
        <v>322</v>
      </c>
      <c r="B93" s="67" t="s">
        <v>323</v>
      </c>
      <c r="C93" s="72">
        <v>0.5884481594123656</v>
      </c>
      <c r="D93" s="90"/>
    </row>
    <row r="94" spans="1:4" ht="11.25">
      <c r="A94" s="66" t="s">
        <v>324</v>
      </c>
      <c r="B94" s="67" t="s">
        <v>325</v>
      </c>
      <c r="C94" s="72">
        <v>-2.651512956879742</v>
      </c>
      <c r="D94" s="90"/>
    </row>
    <row r="95" spans="1:4" ht="11.25">
      <c r="A95" s="66" t="s">
        <v>326</v>
      </c>
      <c r="B95" s="67" t="s">
        <v>327</v>
      </c>
      <c r="C95" s="72">
        <v>-8.757937650768113</v>
      </c>
      <c r="D95" s="90"/>
    </row>
    <row r="96" spans="1:4" ht="11.25">
      <c r="A96" s="66" t="s">
        <v>328</v>
      </c>
      <c r="B96" s="67" t="s">
        <v>329</v>
      </c>
      <c r="C96" s="72">
        <v>6.81464694669684</v>
      </c>
      <c r="D96" s="90"/>
    </row>
    <row r="97" spans="1:4" ht="11.25">
      <c r="A97" s="66" t="s">
        <v>113</v>
      </c>
      <c r="B97" s="67" t="s">
        <v>330</v>
      </c>
      <c r="C97" s="72">
        <v>3.1362757822790854</v>
      </c>
      <c r="D97" s="90"/>
    </row>
    <row r="98" spans="1:4" ht="11.25">
      <c r="A98" s="66" t="s">
        <v>331</v>
      </c>
      <c r="B98" s="67" t="s">
        <v>332</v>
      </c>
      <c r="C98" s="72">
        <v>10.163999663357316</v>
      </c>
      <c r="D98" s="90"/>
    </row>
    <row r="99" spans="1:4" ht="11.25">
      <c r="A99" s="66" t="s">
        <v>333</v>
      </c>
      <c r="B99" s="67" t="s">
        <v>334</v>
      </c>
      <c r="C99" s="72">
        <v>5.259865021355964</v>
      </c>
      <c r="D99" s="90"/>
    </row>
    <row r="100" spans="1:4" ht="11.25">
      <c r="A100" s="66" t="s">
        <v>335</v>
      </c>
      <c r="B100" s="67" t="s">
        <v>336</v>
      </c>
      <c r="C100" s="72">
        <v>-4.283290302905598</v>
      </c>
      <c r="D100" s="90"/>
    </row>
    <row r="101" spans="1:4" ht="11.25">
      <c r="A101" s="66" t="s">
        <v>337</v>
      </c>
      <c r="B101" s="71" t="s">
        <v>338</v>
      </c>
      <c r="C101" s="96">
        <v>9.550167181466477</v>
      </c>
      <c r="D101" s="90"/>
    </row>
    <row r="102" spans="1:4" ht="11.25">
      <c r="A102" s="66" t="s">
        <v>339</v>
      </c>
      <c r="B102" s="71" t="s">
        <v>340</v>
      </c>
      <c r="C102" s="96">
        <v>7.45050862412684</v>
      </c>
      <c r="D102" s="90"/>
    </row>
    <row r="103" spans="1:4" ht="11.25">
      <c r="A103" s="66" t="s">
        <v>341</v>
      </c>
      <c r="B103" s="71" t="s">
        <v>342</v>
      </c>
      <c r="C103" s="96">
        <v>9.58230518953053</v>
      </c>
      <c r="D103" s="90"/>
    </row>
    <row r="104" spans="1:4" ht="11.25">
      <c r="A104" s="66" t="s">
        <v>100</v>
      </c>
      <c r="B104" s="71" t="s">
        <v>58</v>
      </c>
      <c r="C104" s="96">
        <v>8.948524196800108</v>
      </c>
      <c r="D104" s="90"/>
    </row>
    <row r="105" spans="1:4" ht="11.25">
      <c r="A105" s="66" t="s">
        <v>102</v>
      </c>
      <c r="B105" s="67" t="s">
        <v>101</v>
      </c>
      <c r="C105" s="72">
        <v>7.21259931591554</v>
      </c>
      <c r="D105" s="90"/>
    </row>
    <row r="106" spans="1:4" ht="11.25">
      <c r="A106" s="66" t="s">
        <v>77</v>
      </c>
      <c r="B106" s="67" t="s">
        <v>114</v>
      </c>
      <c r="C106" s="72">
        <v>-7.254625977850367</v>
      </c>
      <c r="D106" s="90"/>
    </row>
    <row r="107" spans="1:4" ht="11.25">
      <c r="A107" s="66" t="s">
        <v>343</v>
      </c>
      <c r="B107" s="67" t="s">
        <v>344</v>
      </c>
      <c r="C107" s="72">
        <v>-5.573342903583253</v>
      </c>
      <c r="D107" s="90"/>
    </row>
    <row r="108" spans="1:4" ht="11.25">
      <c r="A108" s="66" t="s">
        <v>345</v>
      </c>
      <c r="B108" s="67" t="s">
        <v>346</v>
      </c>
      <c r="C108" s="72">
        <v>-4.800737309061631</v>
      </c>
      <c r="D108" s="90"/>
    </row>
    <row r="109" spans="1:4" ht="11.25">
      <c r="A109" s="66" t="s">
        <v>347</v>
      </c>
      <c r="B109" s="67" t="s">
        <v>348</v>
      </c>
      <c r="C109" s="72">
        <v>-2.3940034340670167</v>
      </c>
      <c r="D109" s="90"/>
    </row>
    <row r="110" spans="1:4" ht="11.25">
      <c r="A110" s="66" t="s">
        <v>349</v>
      </c>
      <c r="B110" s="67" t="s">
        <v>350</v>
      </c>
      <c r="C110" s="72">
        <v>-4.164104692988047</v>
      </c>
      <c r="D110" s="90"/>
    </row>
    <row r="111" spans="1:4" ht="11.25">
      <c r="A111" s="66" t="s">
        <v>351</v>
      </c>
      <c r="B111" s="67" t="s">
        <v>352</v>
      </c>
      <c r="C111" s="72">
        <v>-2.6378843309853863</v>
      </c>
      <c r="D111" s="90"/>
    </row>
    <row r="112" spans="1:4" ht="11.25">
      <c r="A112" s="66" t="s">
        <v>353</v>
      </c>
      <c r="B112" s="67" t="s">
        <v>354</v>
      </c>
      <c r="C112" s="72">
        <v>-3.4090212476264554</v>
      </c>
      <c r="D112" s="90"/>
    </row>
    <row r="113" spans="1:4" ht="11.25">
      <c r="A113" s="66" t="s">
        <v>76</v>
      </c>
      <c r="B113" s="67" t="s">
        <v>75</v>
      </c>
      <c r="C113" s="72">
        <v>-0.7370877349449216</v>
      </c>
      <c r="D113" s="90"/>
    </row>
    <row r="114" spans="1:4" ht="11.25">
      <c r="A114" s="66" t="s">
        <v>355</v>
      </c>
      <c r="B114" s="67" t="s">
        <v>356</v>
      </c>
      <c r="C114" s="72">
        <v>0.4953578838374142</v>
      </c>
      <c r="D114" s="90"/>
    </row>
    <row r="115" spans="1:4" ht="11.25">
      <c r="A115" s="66" t="s">
        <v>357</v>
      </c>
      <c r="B115" s="67" t="s">
        <v>358</v>
      </c>
      <c r="C115" s="72">
        <v>-5.869103760211274</v>
      </c>
      <c r="D115" s="90"/>
    </row>
    <row r="116" spans="1:4" ht="11.25">
      <c r="A116" s="66" t="s">
        <v>359</v>
      </c>
      <c r="B116" s="67" t="s">
        <v>360</v>
      </c>
      <c r="C116" s="72">
        <v>-3.445890240810897</v>
      </c>
      <c r="D116" s="90"/>
    </row>
    <row r="117" spans="1:4" ht="11.25">
      <c r="A117" s="66" t="s">
        <v>361</v>
      </c>
      <c r="B117" s="67" t="s">
        <v>362</v>
      </c>
      <c r="C117" s="72">
        <v>-3.2484707148279597</v>
      </c>
      <c r="D117" s="90"/>
    </row>
    <row r="118" spans="1:4" ht="11.25">
      <c r="A118" s="66" t="s">
        <v>363</v>
      </c>
      <c r="B118" s="67" t="s">
        <v>364</v>
      </c>
      <c r="C118" s="72">
        <v>-3.652336416158505</v>
      </c>
      <c r="D118" s="90"/>
    </row>
    <row r="119" spans="1:4" ht="11.25">
      <c r="A119" s="66" t="s">
        <v>365</v>
      </c>
      <c r="B119" s="67" t="s">
        <v>366</v>
      </c>
      <c r="C119" s="72">
        <v>-2.4769941818954493</v>
      </c>
      <c r="D119" s="90"/>
    </row>
    <row r="120" spans="1:4" ht="11.25">
      <c r="A120" s="66" t="s">
        <v>367</v>
      </c>
      <c r="B120" s="67" t="s">
        <v>368</v>
      </c>
      <c r="C120" s="72">
        <v>-1.1008815212498178</v>
      </c>
      <c r="D120" s="90"/>
    </row>
    <row r="121" spans="1:4" ht="11.25">
      <c r="A121" s="66" t="s">
        <v>369</v>
      </c>
      <c r="B121" s="67" t="s">
        <v>370</v>
      </c>
      <c r="C121" s="72">
        <v>-0.2930004344795947</v>
      </c>
      <c r="D121" s="90"/>
    </row>
    <row r="122" spans="1:4" ht="11.25">
      <c r="A122" s="66" t="s">
        <v>371</v>
      </c>
      <c r="B122" s="67" t="s">
        <v>372</v>
      </c>
      <c r="C122" s="72">
        <v>-4.197990813492936</v>
      </c>
      <c r="D122" s="90"/>
    </row>
    <row r="123" spans="1:4" ht="11.25">
      <c r="A123" s="66" t="s">
        <v>373</v>
      </c>
      <c r="B123" s="67" t="s">
        <v>374</v>
      </c>
      <c r="C123" s="72">
        <v>-1.6688149646546435</v>
      </c>
      <c r="D123" s="90"/>
    </row>
    <row r="124" spans="1:4" ht="11.25">
      <c r="A124" s="66" t="s">
        <v>375</v>
      </c>
      <c r="B124" s="67" t="s">
        <v>376</v>
      </c>
      <c r="C124" s="72">
        <v>-2.680999280767935</v>
      </c>
      <c r="D124" s="90"/>
    </row>
    <row r="125" spans="1:4" ht="11.25">
      <c r="A125" s="66" t="s">
        <v>377</v>
      </c>
      <c r="B125" s="67" t="s">
        <v>378</v>
      </c>
      <c r="C125" s="72">
        <v>-1.656959625620118</v>
      </c>
      <c r="D125" s="90"/>
    </row>
    <row r="126" spans="1:4" ht="11.25">
      <c r="A126" s="66" t="s">
        <v>379</v>
      </c>
      <c r="B126" s="67" t="s">
        <v>380</v>
      </c>
      <c r="C126" s="72">
        <v>-2.2179590583791793</v>
      </c>
      <c r="D126" s="90"/>
    </row>
    <row r="127" spans="1:4" ht="11.25">
      <c r="A127" s="66" t="s">
        <v>381</v>
      </c>
      <c r="B127" s="67" t="s">
        <v>382</v>
      </c>
      <c r="C127" s="72">
        <v>1.8592589773098638</v>
      </c>
      <c r="D127" s="90"/>
    </row>
    <row r="128" spans="1:4" ht="11.25">
      <c r="A128" s="66" t="s">
        <v>383</v>
      </c>
      <c r="B128" s="67" t="s">
        <v>384</v>
      </c>
      <c r="C128" s="90">
        <v>-999</v>
      </c>
      <c r="D128" s="90"/>
    </row>
    <row r="129" spans="1:4" ht="11.25">
      <c r="A129" s="66" t="s">
        <v>385</v>
      </c>
      <c r="B129" s="67" t="s">
        <v>386</v>
      </c>
      <c r="C129" s="90">
        <v>-999</v>
      </c>
      <c r="D129" s="90"/>
    </row>
    <row r="130" spans="1:4" ht="11.25">
      <c r="A130" s="66" t="s">
        <v>387</v>
      </c>
      <c r="B130" s="67" t="s">
        <v>388</v>
      </c>
      <c r="C130" s="90">
        <v>-999</v>
      </c>
      <c r="D130" s="90"/>
    </row>
    <row r="131" spans="1:4" ht="11.25">
      <c r="A131" s="66" t="s">
        <v>389</v>
      </c>
      <c r="B131" s="67" t="s">
        <v>390</v>
      </c>
      <c r="C131" s="90">
        <v>-999</v>
      </c>
      <c r="D131" s="90"/>
    </row>
    <row r="132" spans="1:4" ht="11.25">
      <c r="A132" s="67" t="s">
        <v>391</v>
      </c>
      <c r="B132" s="79" t="s">
        <v>392</v>
      </c>
      <c r="C132" s="72">
        <v>1.9939829399466333</v>
      </c>
      <c r="D132" s="90"/>
    </row>
    <row r="133" spans="1:4" ht="11.25">
      <c r="A133" s="67" t="s">
        <v>393</v>
      </c>
      <c r="B133" s="81" t="s">
        <v>394</v>
      </c>
      <c r="C133" s="72">
        <v>0.721637806334968</v>
      </c>
      <c r="D133" s="90"/>
    </row>
    <row r="134" spans="1:4" ht="11.25">
      <c r="A134" s="67" t="s">
        <v>395</v>
      </c>
      <c r="B134" s="79" t="s">
        <v>396</v>
      </c>
      <c r="C134" s="72">
        <v>-9.58783527941172</v>
      </c>
      <c r="D134" s="90"/>
    </row>
    <row r="135" spans="1:4" ht="11.25">
      <c r="A135" s="67" t="s">
        <v>397</v>
      </c>
      <c r="B135" s="79" t="s">
        <v>398</v>
      </c>
      <c r="C135" s="72">
        <v>8.305303795846129</v>
      </c>
      <c r="D135" s="90"/>
    </row>
    <row r="136" spans="1:4" ht="11.25">
      <c r="A136" s="67" t="s">
        <v>399</v>
      </c>
      <c r="B136" s="79" t="s">
        <v>400</v>
      </c>
      <c r="C136" s="72">
        <v>5.55230827171853</v>
      </c>
      <c r="D136" s="90"/>
    </row>
    <row r="137" spans="1:4" ht="11.25">
      <c r="A137" s="67" t="s">
        <v>115</v>
      </c>
      <c r="B137" s="79" t="s">
        <v>117</v>
      </c>
      <c r="C137" s="72">
        <v>5.363599453590993</v>
      </c>
      <c r="D137" s="90"/>
    </row>
    <row r="138" spans="1:4" ht="11.25">
      <c r="A138" s="67" t="s">
        <v>401</v>
      </c>
      <c r="B138" s="79" t="s">
        <v>402</v>
      </c>
      <c r="C138" s="72">
        <v>3.633169923884722</v>
      </c>
      <c r="D138" s="90"/>
    </row>
    <row r="139" spans="1:4" ht="11.25">
      <c r="A139" s="67" t="s">
        <v>403</v>
      </c>
      <c r="B139" s="79" t="s">
        <v>404</v>
      </c>
      <c r="C139" s="72">
        <v>0.4161896510039469</v>
      </c>
      <c r="D139" s="90"/>
    </row>
    <row r="140" spans="1:4" ht="11.25">
      <c r="A140" s="67" t="s">
        <v>405</v>
      </c>
      <c r="B140" s="79" t="s">
        <v>406</v>
      </c>
      <c r="C140" s="72">
        <v>9.877292256531618</v>
      </c>
      <c r="D140" s="90"/>
    </row>
    <row r="141" spans="1:4" ht="11.25">
      <c r="A141" s="67" t="s">
        <v>116</v>
      </c>
      <c r="B141" s="79" t="s">
        <v>118</v>
      </c>
      <c r="C141" s="72">
        <v>5.529617715477244</v>
      </c>
      <c r="D141" s="90"/>
    </row>
    <row r="142" spans="1:4" ht="11.25">
      <c r="A142" s="67" t="s">
        <v>407</v>
      </c>
      <c r="B142" s="79" t="s">
        <v>408</v>
      </c>
      <c r="C142" s="72">
        <v>16.211032917333768</v>
      </c>
      <c r="D142" s="90"/>
    </row>
    <row r="143" spans="1:4" ht="11.25">
      <c r="A143" s="67" t="s">
        <v>409</v>
      </c>
      <c r="B143" s="79" t="s">
        <v>410</v>
      </c>
      <c r="C143" s="72">
        <v>9.669441718196367</v>
      </c>
      <c r="D143" s="90"/>
    </row>
    <row r="144" spans="1:4" ht="11.25">
      <c r="A144" s="67" t="s">
        <v>411</v>
      </c>
      <c r="B144" s="79" t="s">
        <v>412</v>
      </c>
      <c r="C144" s="72">
        <v>10.549199839494563</v>
      </c>
      <c r="D144" s="90"/>
    </row>
    <row r="145" spans="1:4" ht="11.25">
      <c r="A145" s="66" t="s">
        <v>83</v>
      </c>
      <c r="B145" s="67" t="s">
        <v>82</v>
      </c>
      <c r="C145" s="72">
        <v>-3.049168866360233</v>
      </c>
      <c r="D145" s="90"/>
    </row>
    <row r="146" spans="1:4" ht="11.25">
      <c r="A146" s="66" t="s">
        <v>413</v>
      </c>
      <c r="B146" s="67" t="s">
        <v>414</v>
      </c>
      <c r="C146" s="72">
        <v>7.848114286979751</v>
      </c>
      <c r="D146" s="90"/>
    </row>
    <row r="147" spans="1:4" ht="11.25">
      <c r="A147" s="66" t="s">
        <v>415</v>
      </c>
      <c r="B147" s="67" t="s">
        <v>416</v>
      </c>
      <c r="C147" s="72">
        <v>3.0028583459484253</v>
      </c>
      <c r="D147" s="90"/>
    </row>
    <row r="148" spans="1:4" ht="11.25">
      <c r="A148" s="66" t="s">
        <v>417</v>
      </c>
      <c r="B148" s="67" t="s">
        <v>418</v>
      </c>
      <c r="C148" s="72">
        <v>8.322303516265237</v>
      </c>
      <c r="D148" s="90"/>
    </row>
    <row r="149" spans="1:4" ht="11.25">
      <c r="A149" s="66" t="s">
        <v>419</v>
      </c>
      <c r="B149" s="67" t="s">
        <v>420</v>
      </c>
      <c r="C149" s="72">
        <v>9.11726973631341</v>
      </c>
      <c r="D149" s="90"/>
    </row>
    <row r="150" spans="1:4" ht="11.25">
      <c r="A150" s="66" t="s">
        <v>81</v>
      </c>
      <c r="B150" s="67" t="s">
        <v>80</v>
      </c>
      <c r="C150" s="72">
        <v>9.814341404724509</v>
      </c>
      <c r="D150" s="90"/>
    </row>
    <row r="151" spans="1:4" ht="11.25">
      <c r="A151" s="66" t="s">
        <v>421</v>
      </c>
      <c r="B151" s="71" t="s">
        <v>422</v>
      </c>
      <c r="C151" s="96">
        <v>6.851785086665167</v>
      </c>
      <c r="D151" s="90"/>
    </row>
    <row r="152" spans="1:4" ht="11.25">
      <c r="A152" s="66" t="s">
        <v>72</v>
      </c>
      <c r="B152" s="67" t="s">
        <v>25</v>
      </c>
      <c r="C152" s="72">
        <v>-2.420566999614806</v>
      </c>
      <c r="D152" s="90"/>
    </row>
    <row r="153" spans="1:4" ht="11.25">
      <c r="A153" s="66" t="s">
        <v>73</v>
      </c>
      <c r="B153" s="67" t="s">
        <v>19</v>
      </c>
      <c r="C153" s="72">
        <v>4.678286103215214</v>
      </c>
      <c r="D153" s="90"/>
    </row>
    <row r="154" spans="1:4" ht="11.25">
      <c r="A154" s="66" t="s">
        <v>423</v>
      </c>
      <c r="B154" s="67" t="s">
        <v>424</v>
      </c>
      <c r="C154" s="72">
        <v>-9.954562652552568</v>
      </c>
      <c r="D154" s="90"/>
    </row>
    <row r="155" spans="1:4" ht="11.25">
      <c r="A155" s="66" t="s">
        <v>425</v>
      </c>
      <c r="B155" s="67" t="s">
        <v>426</v>
      </c>
      <c r="C155" s="72">
        <v>-12.823052972386819</v>
      </c>
      <c r="D155" s="90"/>
    </row>
    <row r="156" spans="1:4" ht="11.25">
      <c r="A156" s="66" t="s">
        <v>427</v>
      </c>
      <c r="B156" s="67" t="s">
        <v>428</v>
      </c>
      <c r="C156" s="72">
        <v>-9.20466637989297</v>
      </c>
      <c r="D156" s="90"/>
    </row>
    <row r="157" spans="1:4" ht="11.25">
      <c r="A157" s="66" t="s">
        <v>429</v>
      </c>
      <c r="B157" s="67" t="s">
        <v>430</v>
      </c>
      <c r="C157" s="72">
        <v>-15.836268562328542</v>
      </c>
      <c r="D157" s="90"/>
    </row>
    <row r="158" spans="1:4" ht="11.25">
      <c r="A158" s="66" t="s">
        <v>431</v>
      </c>
      <c r="B158" s="67" t="s">
        <v>432</v>
      </c>
      <c r="C158" s="72">
        <v>-10.749104679082507</v>
      </c>
      <c r="D158" s="90"/>
    </row>
    <row r="159" spans="1:4" ht="11.25">
      <c r="A159" s="66" t="s">
        <v>433</v>
      </c>
      <c r="B159" s="67" t="s">
        <v>434</v>
      </c>
      <c r="C159" s="72">
        <v>-16.793185841153985</v>
      </c>
      <c r="D159" s="90"/>
    </row>
    <row r="160" spans="1:4" ht="11.25">
      <c r="A160" s="66" t="s">
        <v>435</v>
      </c>
      <c r="B160" s="67" t="s">
        <v>436</v>
      </c>
      <c r="C160" s="72">
        <v>-11.22627680070137</v>
      </c>
      <c r="D160" s="90"/>
    </row>
    <row r="161" spans="1:4" ht="11.25">
      <c r="A161" s="66" t="s">
        <v>437</v>
      </c>
      <c r="B161" s="67" t="s">
        <v>438</v>
      </c>
      <c r="C161" s="72">
        <v>-6.445620828768284</v>
      </c>
      <c r="D161" s="90"/>
    </row>
    <row r="162" spans="1:4" ht="11.25">
      <c r="A162" s="66" t="s">
        <v>79</v>
      </c>
      <c r="B162" s="67" t="s">
        <v>54</v>
      </c>
      <c r="C162" s="72">
        <v>-15.708294998624808</v>
      </c>
      <c r="D162" s="90"/>
    </row>
    <row r="163" spans="1:4" ht="11.25">
      <c r="A163" s="66" t="s">
        <v>439</v>
      </c>
      <c r="B163" s="67" t="s">
        <v>440</v>
      </c>
      <c r="C163" s="72">
        <v>-10.630893573721252</v>
      </c>
      <c r="D163" s="90"/>
    </row>
    <row r="164" spans="1:4" ht="11.25">
      <c r="A164" s="66" t="s">
        <v>441</v>
      </c>
      <c r="B164" s="67" t="s">
        <v>442</v>
      </c>
      <c r="C164" s="72">
        <v>-13.22259174179176</v>
      </c>
      <c r="D164" s="90"/>
    </row>
    <row r="165" spans="1:4" ht="11.25">
      <c r="A165" s="66" t="s">
        <v>443</v>
      </c>
      <c r="B165" s="67" t="s">
        <v>444</v>
      </c>
      <c r="C165" s="72">
        <v>-8.559155025934785</v>
      </c>
      <c r="D165" s="90"/>
    </row>
    <row r="166" spans="1:4" ht="11.25">
      <c r="A166" s="66" t="s">
        <v>445</v>
      </c>
      <c r="B166" s="67" t="s">
        <v>446</v>
      </c>
      <c r="C166" s="72">
        <v>-7.959183484239716</v>
      </c>
      <c r="D166" s="90"/>
    </row>
    <row r="167" spans="1:4" ht="11.25">
      <c r="A167" s="66" t="s">
        <v>447</v>
      </c>
      <c r="B167" s="67" t="s">
        <v>448</v>
      </c>
      <c r="C167" s="72">
        <v>-6.929543940343905</v>
      </c>
      <c r="D167" s="90"/>
    </row>
    <row r="168" spans="1:4" ht="11.25">
      <c r="A168" s="66" t="s">
        <v>449</v>
      </c>
      <c r="B168" s="67" t="s">
        <v>450</v>
      </c>
      <c r="C168" s="72">
        <v>-3.5001038750400255</v>
      </c>
      <c r="D168" s="90"/>
    </row>
    <row r="169" spans="1:4" ht="11.25">
      <c r="A169" s="66" t="s">
        <v>78</v>
      </c>
      <c r="B169" s="67" t="s">
        <v>53</v>
      </c>
      <c r="C169" s="72">
        <v>-5.705852963400503</v>
      </c>
      <c r="D169" s="90"/>
    </row>
    <row r="170" spans="1:4" ht="11.25">
      <c r="A170" s="66" t="s">
        <v>451</v>
      </c>
      <c r="B170" s="67" t="s">
        <v>452</v>
      </c>
      <c r="C170" s="72">
        <v>-4.228598776425059</v>
      </c>
      <c r="D170" s="90"/>
    </row>
    <row r="171" spans="1:4" ht="11.25">
      <c r="A171" s="66" t="s">
        <v>453</v>
      </c>
      <c r="B171" s="67" t="s">
        <v>454</v>
      </c>
      <c r="C171" s="72">
        <v>-2.7459321658190134</v>
      </c>
      <c r="D171" s="90"/>
    </row>
    <row r="172" spans="1:4" ht="11.25">
      <c r="A172" s="66" t="s">
        <v>455</v>
      </c>
      <c r="B172" s="67" t="s">
        <v>456</v>
      </c>
      <c r="C172" s="72">
        <v>-2.6331558977311573</v>
      </c>
      <c r="D172" s="90"/>
    </row>
    <row r="173" spans="1:4" ht="11.25">
      <c r="A173" s="66" t="s">
        <v>457</v>
      </c>
      <c r="B173" s="67" t="s">
        <v>458</v>
      </c>
      <c r="C173" s="72">
        <v>-4.052802841673682</v>
      </c>
      <c r="D173" s="90"/>
    </row>
    <row r="174" spans="1:4" ht="11.25">
      <c r="A174" s="66" t="s">
        <v>459</v>
      </c>
      <c r="B174" s="67" t="s">
        <v>460</v>
      </c>
      <c r="C174" s="72">
        <v>-4.975720851922233</v>
      </c>
      <c r="D174" s="90"/>
    </row>
    <row r="175" spans="1:4" ht="11.25">
      <c r="A175" s="66" t="s">
        <v>461</v>
      </c>
      <c r="B175" s="67" t="s">
        <v>462</v>
      </c>
      <c r="C175" s="72">
        <v>18.154210070020426</v>
      </c>
      <c r="D175" s="90"/>
    </row>
    <row r="176" spans="1:4" ht="11.25">
      <c r="A176" s="66" t="s">
        <v>463</v>
      </c>
      <c r="B176" s="67" t="s">
        <v>464</v>
      </c>
      <c r="C176" s="90">
        <v>-999</v>
      </c>
      <c r="D176" s="90"/>
    </row>
    <row r="177" spans="1:4" ht="11.25">
      <c r="A177" s="66" t="s">
        <v>465</v>
      </c>
      <c r="B177" s="67" t="s">
        <v>466</v>
      </c>
      <c r="C177" s="72">
        <v>24.27836211040618</v>
      </c>
      <c r="D177" s="90"/>
    </row>
    <row r="178" spans="1:4" ht="11.25">
      <c r="A178" s="66" t="s">
        <v>467</v>
      </c>
      <c r="B178" s="71" t="s">
        <v>468</v>
      </c>
      <c r="C178" s="90">
        <v>-999</v>
      </c>
      <c r="D178" s="90"/>
    </row>
    <row r="179" spans="1:4" ht="11.25">
      <c r="A179" s="66" t="s">
        <v>84</v>
      </c>
      <c r="B179" s="67" t="s">
        <v>47</v>
      </c>
      <c r="C179" s="72">
        <v>-4.959123358857198</v>
      </c>
      <c r="D179" s="90"/>
    </row>
    <row r="180" spans="1:4" ht="11.25">
      <c r="A180" s="66" t="s">
        <v>469</v>
      </c>
      <c r="B180" s="71" t="s">
        <v>470</v>
      </c>
      <c r="C180" s="96">
        <v>-3.06076213521726</v>
      </c>
      <c r="D180" s="90"/>
    </row>
    <row r="181" spans="1:4" ht="11.25">
      <c r="A181" s="66" t="s">
        <v>471</v>
      </c>
      <c r="B181" s="71" t="s">
        <v>472</v>
      </c>
      <c r="C181" s="96">
        <v>-3.1735655225138686</v>
      </c>
      <c r="D181" s="90"/>
    </row>
    <row r="182" spans="1:4" ht="11.25">
      <c r="A182" s="66" t="s">
        <v>473</v>
      </c>
      <c r="B182" s="71" t="s">
        <v>474</v>
      </c>
      <c r="C182" s="96">
        <v>-1.5715809693440548</v>
      </c>
      <c r="D182" s="90"/>
    </row>
    <row r="183" spans="1:4" ht="11.25">
      <c r="A183" s="66" t="s">
        <v>475</v>
      </c>
      <c r="B183" s="71" t="s">
        <v>476</v>
      </c>
      <c r="C183" s="96">
        <v>1.9984803119610461</v>
      </c>
      <c r="D183" s="90"/>
    </row>
    <row r="184" spans="1:4" ht="11.25">
      <c r="A184" s="66" t="s">
        <v>477</v>
      </c>
      <c r="B184" s="71" t="s">
        <v>478</v>
      </c>
      <c r="C184" s="96">
        <v>-1.939340865058952</v>
      </c>
      <c r="D184" s="90"/>
    </row>
    <row r="185" spans="1:4" ht="11.25">
      <c r="A185" s="66" t="s">
        <v>85</v>
      </c>
      <c r="B185" s="71" t="s">
        <v>55</v>
      </c>
      <c r="C185" s="96">
        <v>1.34727096692842</v>
      </c>
      <c r="D185" s="90"/>
    </row>
    <row r="186" spans="1:4" ht="11.25">
      <c r="A186" s="66" t="s">
        <v>479</v>
      </c>
      <c r="B186" s="71" t="s">
        <v>480</v>
      </c>
      <c r="C186" s="96">
        <v>0.6012644956263102</v>
      </c>
      <c r="D186" s="90"/>
    </row>
    <row r="187" spans="1:4" ht="11.25">
      <c r="A187" s="66" t="s">
        <v>481</v>
      </c>
      <c r="B187" s="71" t="s">
        <v>482</v>
      </c>
      <c r="C187" s="96">
        <v>2.834596596506671</v>
      </c>
      <c r="D187" s="90"/>
    </row>
    <row r="188" spans="1:4" ht="11.25">
      <c r="A188" s="66" t="s">
        <v>483</v>
      </c>
      <c r="B188" s="67" t="s">
        <v>484</v>
      </c>
      <c r="C188" s="72">
        <v>-2.8019543986065827</v>
      </c>
      <c r="D188" s="90"/>
    </row>
    <row r="189" spans="1:4" ht="11.25">
      <c r="A189" s="66" t="s">
        <v>485</v>
      </c>
      <c r="B189" s="67" t="s">
        <v>486</v>
      </c>
      <c r="C189" s="72">
        <v>-2.3609873375626194</v>
      </c>
      <c r="D189" s="90"/>
    </row>
    <row r="190" spans="1:4" ht="11.25">
      <c r="A190" s="66" t="s">
        <v>487</v>
      </c>
      <c r="B190" s="67" t="s">
        <v>488</v>
      </c>
      <c r="C190" s="72">
        <v>-7.923450962269698</v>
      </c>
      <c r="D190" s="90"/>
    </row>
    <row r="191" spans="1:4" ht="11.25">
      <c r="A191" s="66" t="s">
        <v>489</v>
      </c>
      <c r="B191" s="67" t="s">
        <v>490</v>
      </c>
      <c r="C191" s="72">
        <v>8.649819692913852</v>
      </c>
      <c r="D191" s="90"/>
    </row>
    <row r="192" spans="1:4" ht="11.25">
      <c r="A192" s="66" t="s">
        <v>89</v>
      </c>
      <c r="B192" s="67" t="s">
        <v>49</v>
      </c>
      <c r="C192" s="72">
        <v>10.04552496927937</v>
      </c>
      <c r="D192" s="90"/>
    </row>
    <row r="193" spans="1:4" ht="11.25">
      <c r="A193" s="66" t="s">
        <v>491</v>
      </c>
      <c r="B193" s="67" t="s">
        <v>492</v>
      </c>
      <c r="C193" s="72">
        <v>5.066604012460829</v>
      </c>
      <c r="D193" s="90"/>
    </row>
    <row r="194" spans="1:4" ht="11.25">
      <c r="A194" s="66" t="s">
        <v>493</v>
      </c>
      <c r="B194" s="67" t="s">
        <v>494</v>
      </c>
      <c r="C194" s="72">
        <v>6.377491622796988</v>
      </c>
      <c r="D194" s="90"/>
    </row>
    <row r="195" spans="1:4" ht="11.25">
      <c r="A195" s="66" t="s">
        <v>495</v>
      </c>
      <c r="B195" s="67" t="s">
        <v>496</v>
      </c>
      <c r="C195" s="72">
        <v>5.624113233288654</v>
      </c>
      <c r="D195" s="90"/>
    </row>
    <row r="196" spans="1:4" ht="11.25">
      <c r="A196" s="66" t="s">
        <v>88</v>
      </c>
      <c r="B196" s="67" t="s">
        <v>48</v>
      </c>
      <c r="C196" s="72">
        <v>4.289167107469545</v>
      </c>
      <c r="D196" s="90"/>
    </row>
    <row r="197" spans="1:4" ht="11.25">
      <c r="A197" s="66" t="s">
        <v>497</v>
      </c>
      <c r="B197" s="67" t="s">
        <v>498</v>
      </c>
      <c r="C197" s="72">
        <v>6.180504885477788</v>
      </c>
      <c r="D197" s="90"/>
    </row>
    <row r="198" spans="1:4" ht="11.25">
      <c r="A198" s="66" t="s">
        <v>499</v>
      </c>
      <c r="B198" s="67" t="s">
        <v>500</v>
      </c>
      <c r="C198" s="72">
        <v>6.177978457341801</v>
      </c>
      <c r="D198" s="90"/>
    </row>
    <row r="199" spans="1:4" ht="11.25">
      <c r="A199" s="66" t="s">
        <v>501</v>
      </c>
      <c r="B199" s="67" t="s">
        <v>502</v>
      </c>
      <c r="C199" s="72">
        <v>7.078139355176823</v>
      </c>
      <c r="D199" s="90"/>
    </row>
    <row r="200" spans="1:4" ht="11.25">
      <c r="A200" s="66" t="s">
        <v>503</v>
      </c>
      <c r="B200" s="71" t="s">
        <v>504</v>
      </c>
      <c r="C200" s="96">
        <v>4.442091960052501</v>
      </c>
      <c r="D200" s="90"/>
    </row>
    <row r="201" spans="1:4" ht="11.25">
      <c r="A201" s="66" t="s">
        <v>505</v>
      </c>
      <c r="B201" s="71" t="s">
        <v>506</v>
      </c>
      <c r="C201" s="96">
        <v>4.549351002158367</v>
      </c>
      <c r="D201" s="90"/>
    </row>
    <row r="202" spans="1:4" ht="11.25">
      <c r="A202" s="66" t="s">
        <v>507</v>
      </c>
      <c r="B202" s="71" t="s">
        <v>508</v>
      </c>
      <c r="C202" s="96">
        <v>7.221704936153451</v>
      </c>
      <c r="D202" s="90"/>
    </row>
    <row r="203" spans="1:4" ht="11.25">
      <c r="A203" s="66" t="s">
        <v>509</v>
      </c>
      <c r="B203" s="71" t="s">
        <v>510</v>
      </c>
      <c r="C203" s="96">
        <v>6.880415979484226</v>
      </c>
      <c r="D203" s="90"/>
    </row>
    <row r="204" spans="1:4" ht="11.25">
      <c r="A204" s="66" t="s">
        <v>511</v>
      </c>
      <c r="B204" s="71" t="s">
        <v>512</v>
      </c>
      <c r="C204" s="96">
        <v>5.967673957541621</v>
      </c>
      <c r="D204" s="90"/>
    </row>
    <row r="205" spans="1:4" ht="11.25">
      <c r="A205" s="66" t="s">
        <v>513</v>
      </c>
      <c r="B205" s="71" t="s">
        <v>514</v>
      </c>
      <c r="C205" s="96">
        <v>4.61674765138482</v>
      </c>
      <c r="D205" s="90"/>
    </row>
    <row r="206" spans="1:4" ht="11.25">
      <c r="A206" s="66" t="s">
        <v>515</v>
      </c>
      <c r="B206" s="71" t="s">
        <v>516</v>
      </c>
      <c r="C206" s="96">
        <v>7.3711717756029955</v>
      </c>
      <c r="D206" s="90"/>
    </row>
    <row r="207" spans="1:4" ht="11.25">
      <c r="A207" s="66" t="s">
        <v>90</v>
      </c>
      <c r="B207" s="71" t="s">
        <v>50</v>
      </c>
      <c r="C207" s="96">
        <v>-2.0581365884624105</v>
      </c>
      <c r="D207" s="90"/>
    </row>
    <row r="208" spans="1:4" ht="11.25">
      <c r="A208" s="66" t="s">
        <v>517</v>
      </c>
      <c r="B208" s="71" t="s">
        <v>518</v>
      </c>
      <c r="C208" s="96">
        <v>-0.05296987169994338</v>
      </c>
      <c r="D208" s="90"/>
    </row>
    <row r="209" spans="1:4" ht="11.25">
      <c r="A209" s="66" t="s">
        <v>519</v>
      </c>
      <c r="B209" s="71" t="s">
        <v>520</v>
      </c>
      <c r="C209" s="96">
        <v>-3.07328160285153</v>
      </c>
      <c r="D209" s="90"/>
    </row>
    <row r="210" spans="1:4" ht="11.25">
      <c r="A210" s="66" t="s">
        <v>91</v>
      </c>
      <c r="B210" s="71" t="s">
        <v>51</v>
      </c>
      <c r="C210" s="96">
        <v>-0.983485272599566</v>
      </c>
      <c r="D210" s="90"/>
    </row>
    <row r="211" spans="1:4" ht="11.25">
      <c r="A211" s="66" t="s">
        <v>521</v>
      </c>
      <c r="B211" s="71" t="s">
        <v>522</v>
      </c>
      <c r="C211" s="96">
        <v>-0.8854164021187003</v>
      </c>
      <c r="D211" s="90"/>
    </row>
    <row r="212" spans="1:4" ht="11.25">
      <c r="A212" s="66" t="s">
        <v>523</v>
      </c>
      <c r="B212" s="71" t="s">
        <v>524</v>
      </c>
      <c r="C212" s="96">
        <v>4.445333750701124</v>
      </c>
      <c r="D212" s="90"/>
    </row>
    <row r="213" spans="1:4" ht="11.25">
      <c r="A213" s="66" t="s">
        <v>525</v>
      </c>
      <c r="B213" s="71" t="s">
        <v>526</v>
      </c>
      <c r="C213" s="96">
        <v>7.279724847180475</v>
      </c>
      <c r="D213" s="90"/>
    </row>
    <row r="214" spans="1:4" ht="11.25">
      <c r="A214" s="66" t="s">
        <v>527</v>
      </c>
      <c r="B214" s="71" t="s">
        <v>528</v>
      </c>
      <c r="C214" s="96">
        <v>12.0327674610505</v>
      </c>
      <c r="D214" s="90"/>
    </row>
    <row r="215" spans="1:4" ht="11.25">
      <c r="A215" s="66" t="s">
        <v>529</v>
      </c>
      <c r="B215" s="71" t="s">
        <v>530</v>
      </c>
      <c r="C215" s="96">
        <v>12.816112240052085</v>
      </c>
      <c r="D215" s="90"/>
    </row>
    <row r="216" spans="1:4" ht="11.25">
      <c r="A216" s="66" t="s">
        <v>92</v>
      </c>
      <c r="B216" s="67" t="s">
        <v>20</v>
      </c>
      <c r="C216" s="72">
        <v>7.5347303336015194</v>
      </c>
      <c r="D216" s="90"/>
    </row>
    <row r="217" spans="1:4" ht="11.25">
      <c r="A217" s="66" t="s">
        <v>531</v>
      </c>
      <c r="B217" s="67" t="s">
        <v>532</v>
      </c>
      <c r="C217" s="72">
        <v>10.509395413499941</v>
      </c>
      <c r="D217" s="90"/>
    </row>
    <row r="218" spans="1:4" ht="11.25">
      <c r="A218" s="66" t="s">
        <v>533</v>
      </c>
      <c r="B218" s="67" t="s">
        <v>534</v>
      </c>
      <c r="C218" s="72">
        <v>10.96110539641019</v>
      </c>
      <c r="D218" s="90"/>
    </row>
    <row r="219" spans="1:4" ht="11.25">
      <c r="A219" s="66" t="s">
        <v>93</v>
      </c>
      <c r="B219" s="67" t="s">
        <v>535</v>
      </c>
      <c r="C219" s="72">
        <v>53.29503868124511</v>
      </c>
      <c r="D219" s="90"/>
    </row>
    <row r="220" spans="1:4" ht="11.25">
      <c r="A220" s="66" t="s">
        <v>536</v>
      </c>
      <c r="B220" s="67" t="s">
        <v>537</v>
      </c>
      <c r="C220" s="72">
        <v>9.104677841461982</v>
      </c>
      <c r="D220" s="90"/>
    </row>
    <row r="221" spans="1:4" ht="11.25">
      <c r="A221" s="66" t="s">
        <v>538</v>
      </c>
      <c r="B221" s="67" t="s">
        <v>539</v>
      </c>
      <c r="C221" s="72">
        <v>16.45621154957396</v>
      </c>
      <c r="D221" s="90"/>
    </row>
    <row r="222" spans="1:4" ht="11.25">
      <c r="A222" s="66" t="s">
        <v>104</v>
      </c>
      <c r="B222" s="71" t="s">
        <v>23</v>
      </c>
      <c r="C222" s="96">
        <v>-5.054300203483876</v>
      </c>
      <c r="D222" s="90"/>
    </row>
    <row r="223" spans="1:4" ht="11.25">
      <c r="A223" s="66" t="s">
        <v>540</v>
      </c>
      <c r="B223" s="71" t="s">
        <v>541</v>
      </c>
      <c r="C223" s="96">
        <v>2.0041292006102793</v>
      </c>
      <c r="D223" s="90"/>
    </row>
    <row r="224" spans="1:4" ht="11.25">
      <c r="A224" s="66" t="s">
        <v>542</v>
      </c>
      <c r="B224" s="71" t="s">
        <v>543</v>
      </c>
      <c r="C224" s="96">
        <v>5.360175238054822</v>
      </c>
      <c r="D224" s="90"/>
    </row>
    <row r="225" spans="1:4" ht="11.25">
      <c r="A225" s="66" t="s">
        <v>544</v>
      </c>
      <c r="B225" s="71" t="s">
        <v>545</v>
      </c>
      <c r="C225" s="96">
        <v>1.9108011329784773</v>
      </c>
      <c r="D225" s="90"/>
    </row>
    <row r="226" spans="1:4" ht="11.25">
      <c r="A226" s="66" t="s">
        <v>546</v>
      </c>
      <c r="B226" s="67" t="s">
        <v>547</v>
      </c>
      <c r="C226" s="72">
        <v>6.159997044448673</v>
      </c>
      <c r="D226" s="90"/>
    </row>
    <row r="227" spans="1:4" ht="11.25">
      <c r="A227" s="66" t="s">
        <v>103</v>
      </c>
      <c r="B227" s="67" t="s">
        <v>59</v>
      </c>
      <c r="C227" s="72">
        <v>4.379470958118944</v>
      </c>
      <c r="D227" s="90"/>
    </row>
    <row r="228" spans="1:4" ht="11.25">
      <c r="A228" s="66" t="s">
        <v>548</v>
      </c>
      <c r="B228" s="67" t="s">
        <v>549</v>
      </c>
      <c r="C228" s="72">
        <v>4.93174614456521</v>
      </c>
      <c r="D228" s="90"/>
    </row>
    <row r="229" spans="1:4" ht="11.25">
      <c r="A229" s="66" t="s">
        <v>550</v>
      </c>
      <c r="B229" s="67" t="s">
        <v>551</v>
      </c>
      <c r="C229" s="72">
        <v>6.59019535439279</v>
      </c>
      <c r="D229" s="90"/>
    </row>
    <row r="230" spans="1:4" ht="11.25">
      <c r="A230" s="66" t="s">
        <v>94</v>
      </c>
      <c r="B230" s="71" t="s">
        <v>21</v>
      </c>
      <c r="C230" s="96">
        <v>11.539156600158208</v>
      </c>
      <c r="D230" s="90"/>
    </row>
    <row r="231" spans="1:4" ht="11.25">
      <c r="A231" s="66" t="s">
        <v>95</v>
      </c>
      <c r="B231" s="71" t="s">
        <v>22</v>
      </c>
      <c r="C231" s="96">
        <v>11.566902325685902</v>
      </c>
      <c r="D231" s="90"/>
    </row>
    <row r="232" spans="1:4" ht="11.25">
      <c r="A232" s="66" t="s">
        <v>99</v>
      </c>
      <c r="B232" s="71" t="s">
        <v>98</v>
      </c>
      <c r="C232" s="96">
        <v>36.000493287630306</v>
      </c>
      <c r="D232" s="90"/>
    </row>
    <row r="233" spans="1:4" ht="11.25">
      <c r="A233" s="66" t="s">
        <v>552</v>
      </c>
      <c r="B233" s="71" t="s">
        <v>553</v>
      </c>
      <c r="C233" s="96">
        <v>19.976154214684968</v>
      </c>
      <c r="D233" s="90"/>
    </row>
    <row r="234" spans="1:4" ht="11.25">
      <c r="A234" s="66" t="s">
        <v>554</v>
      </c>
      <c r="B234" s="71" t="s">
        <v>555</v>
      </c>
      <c r="C234" s="96">
        <v>16.515145487470157</v>
      </c>
      <c r="D234" s="90"/>
    </row>
    <row r="235" spans="1:4" ht="11.25">
      <c r="A235" s="66" t="s">
        <v>97</v>
      </c>
      <c r="B235" s="71" t="s">
        <v>96</v>
      </c>
      <c r="C235" s="96">
        <v>10.601407091453979</v>
      </c>
      <c r="D235" s="90"/>
    </row>
    <row r="236" spans="1:4" ht="11.25">
      <c r="A236" s="66" t="s">
        <v>556</v>
      </c>
      <c r="B236" s="67" t="s">
        <v>557</v>
      </c>
      <c r="C236" s="72">
        <v>-7.0264562560038115</v>
      </c>
      <c r="D236" s="90"/>
    </row>
    <row r="237" spans="1:4" ht="11.25">
      <c r="A237" s="66" t="s">
        <v>558</v>
      </c>
      <c r="B237" s="84" t="s">
        <v>559</v>
      </c>
      <c r="C237" s="97">
        <v>-4.419721087753786</v>
      </c>
      <c r="D237" s="90"/>
    </row>
    <row r="238" spans="1:4" ht="11.25">
      <c r="A238" s="66" t="s">
        <v>560</v>
      </c>
      <c r="B238" s="84" t="s">
        <v>561</v>
      </c>
      <c r="C238" s="97">
        <v>-7.383165710148461</v>
      </c>
      <c r="D238" s="90"/>
    </row>
    <row r="239" spans="1:4" ht="11.25">
      <c r="A239" s="66" t="s">
        <v>562</v>
      </c>
      <c r="B239" s="84" t="s">
        <v>563</v>
      </c>
      <c r="C239" s="97">
        <v>-4.147158453291084</v>
      </c>
      <c r="D239" s="90"/>
    </row>
    <row r="240" spans="1:4" ht="11.25">
      <c r="A240" s="66" t="s">
        <v>564</v>
      </c>
      <c r="B240" s="84" t="s">
        <v>565</v>
      </c>
      <c r="C240" s="97">
        <v>-12.415166566614772</v>
      </c>
      <c r="D240" s="90"/>
    </row>
    <row r="241" spans="1:4" ht="11.25">
      <c r="A241" s="66" t="s">
        <v>566</v>
      </c>
      <c r="B241" s="84" t="s">
        <v>567</v>
      </c>
      <c r="C241" s="97">
        <v>-7.9633066374013595</v>
      </c>
      <c r="D241" s="90"/>
    </row>
    <row r="242" spans="1:4" ht="11.25">
      <c r="A242" s="66" t="s">
        <v>568</v>
      </c>
      <c r="B242" s="84" t="s">
        <v>569</v>
      </c>
      <c r="C242" s="97">
        <v>-8.372633864474096</v>
      </c>
      <c r="D242" s="90"/>
    </row>
    <row r="243" spans="1:4" ht="11.25">
      <c r="A243" s="66" t="s">
        <v>570</v>
      </c>
      <c r="B243" s="84" t="s">
        <v>571</v>
      </c>
      <c r="C243" s="97">
        <v>-7.212776375333561</v>
      </c>
      <c r="D243" s="90"/>
    </row>
    <row r="244" spans="1:4" ht="11.25">
      <c r="A244" s="66" t="s">
        <v>572</v>
      </c>
      <c r="B244" s="84" t="s">
        <v>573</v>
      </c>
      <c r="C244" s="97">
        <v>-5.003299659252775</v>
      </c>
      <c r="D244" s="90"/>
    </row>
    <row r="245" spans="1:4" ht="11.25">
      <c r="A245" s="66" t="s">
        <v>574</v>
      </c>
      <c r="B245" s="84" t="s">
        <v>575</v>
      </c>
      <c r="C245" s="97">
        <v>-9.777337222093138</v>
      </c>
      <c r="D245" s="90"/>
    </row>
    <row r="246" spans="1:4" ht="11.25">
      <c r="A246" s="66" t="s">
        <v>576</v>
      </c>
      <c r="B246" s="84" t="s">
        <v>577</v>
      </c>
      <c r="C246" s="97">
        <v>-12.899619876989377</v>
      </c>
      <c r="D246" s="90"/>
    </row>
    <row r="247" spans="1:4" ht="11.25">
      <c r="A247" s="66" t="s">
        <v>578</v>
      </c>
      <c r="B247" s="84" t="s">
        <v>579</v>
      </c>
      <c r="C247" s="97">
        <v>-4.053085772136541</v>
      </c>
      <c r="D247" s="90"/>
    </row>
    <row r="248" spans="1:4" ht="11.25">
      <c r="A248" s="66" t="s">
        <v>580</v>
      </c>
      <c r="B248" s="84" t="s">
        <v>581</v>
      </c>
      <c r="C248" s="97">
        <v>-4.611963569570136</v>
      </c>
      <c r="D248" s="90"/>
    </row>
    <row r="249" spans="1:4" ht="11.25">
      <c r="A249" s="66" t="s">
        <v>582</v>
      </c>
      <c r="B249" s="84" t="s">
        <v>583</v>
      </c>
      <c r="C249" s="97">
        <v>-11.440618912746118</v>
      </c>
      <c r="D249" s="90"/>
    </row>
    <row r="250" spans="1:4" ht="11.25">
      <c r="A250" s="66" t="s">
        <v>584</v>
      </c>
      <c r="B250" s="84" t="s">
        <v>585</v>
      </c>
      <c r="C250" s="97">
        <v>-3.3841434961514523</v>
      </c>
      <c r="D250" s="90"/>
    </row>
    <row r="251" spans="1:4" ht="11.25">
      <c r="A251" s="66" t="s">
        <v>586</v>
      </c>
      <c r="B251" s="84" t="s">
        <v>587</v>
      </c>
      <c r="C251" s="97">
        <v>-6.117417772917008</v>
      </c>
      <c r="D251" s="90"/>
    </row>
    <row r="252" spans="1:4" ht="11.25">
      <c r="A252" s="66" t="s">
        <v>105</v>
      </c>
      <c r="B252" s="84" t="s">
        <v>60</v>
      </c>
      <c r="C252" s="97">
        <v>-16.178218548105903</v>
      </c>
      <c r="D252" s="90"/>
    </row>
    <row r="253" spans="1:4" ht="11.25">
      <c r="A253" s="66" t="s">
        <v>588</v>
      </c>
      <c r="B253" s="84" t="s">
        <v>589</v>
      </c>
      <c r="C253" s="97">
        <v>-9.414131162241887</v>
      </c>
      <c r="D253" s="90"/>
    </row>
    <row r="254" spans="1:4" ht="11.25">
      <c r="A254" s="66" t="s">
        <v>590</v>
      </c>
      <c r="B254" s="84" t="s">
        <v>591</v>
      </c>
      <c r="C254" s="97">
        <v>-9.845452070430952</v>
      </c>
      <c r="D254" s="90"/>
    </row>
    <row r="255" spans="1:4" ht="11.25">
      <c r="A255" s="66" t="s">
        <v>592</v>
      </c>
      <c r="B255" s="84" t="s">
        <v>593</v>
      </c>
      <c r="C255" s="97">
        <v>-15.876629375763272</v>
      </c>
      <c r="D255" s="90"/>
    </row>
    <row r="256" spans="1:4" ht="11.25">
      <c r="A256" s="66" t="s">
        <v>106</v>
      </c>
      <c r="B256" s="84" t="s">
        <v>24</v>
      </c>
      <c r="C256" s="97">
        <v>12.41909622933693</v>
      </c>
      <c r="D256" s="90"/>
    </row>
    <row r="257" spans="1:4" ht="11.25">
      <c r="A257" s="66" t="s">
        <v>594</v>
      </c>
      <c r="B257" s="84" t="s">
        <v>595</v>
      </c>
      <c r="C257" s="97">
        <v>-9.037935909155209</v>
      </c>
      <c r="D257" s="90"/>
    </row>
    <row r="258" spans="1:4" ht="11.25">
      <c r="A258" s="66" t="s">
        <v>596</v>
      </c>
      <c r="B258" s="84" t="s">
        <v>597</v>
      </c>
      <c r="C258" s="97">
        <v>-10.805708664681049</v>
      </c>
      <c r="D258" s="90"/>
    </row>
    <row r="259" spans="1:4" ht="11.25">
      <c r="A259" s="66" t="s">
        <v>598</v>
      </c>
      <c r="B259" s="84" t="s">
        <v>599</v>
      </c>
      <c r="C259" s="97">
        <v>-7.889436500908488</v>
      </c>
      <c r="D259" s="90"/>
    </row>
    <row r="260" spans="1:4" ht="11.25">
      <c r="A260" s="66" t="s">
        <v>600</v>
      </c>
      <c r="B260" s="84" t="s">
        <v>601</v>
      </c>
      <c r="C260" s="97">
        <v>-12.036434704315411</v>
      </c>
      <c r="D260" s="90"/>
    </row>
    <row r="261" spans="1:4" ht="11.25">
      <c r="A261" s="66" t="s">
        <v>602</v>
      </c>
      <c r="B261" s="84" t="s">
        <v>603</v>
      </c>
      <c r="C261" s="97">
        <v>-6.42073165622422</v>
      </c>
      <c r="D261" s="90"/>
    </row>
    <row r="262" spans="1:4" ht="11.25">
      <c r="A262" s="66" t="s">
        <v>604</v>
      </c>
      <c r="B262" s="84" t="s">
        <v>605</v>
      </c>
      <c r="C262" s="97">
        <v>-9.865864472502395</v>
      </c>
      <c r="D262" s="90"/>
    </row>
    <row r="263" spans="1:4" ht="11.25">
      <c r="A263" s="66" t="s">
        <v>606</v>
      </c>
      <c r="B263" s="84" t="s">
        <v>607</v>
      </c>
      <c r="C263" s="97">
        <v>-3.2457436730563387</v>
      </c>
      <c r="D263" s="90"/>
    </row>
    <row r="264" spans="1:4" ht="11.25">
      <c r="A264" s="66" t="s">
        <v>608</v>
      </c>
      <c r="B264" s="84" t="s">
        <v>609</v>
      </c>
      <c r="C264" s="97">
        <v>-5.1071809451324555</v>
      </c>
      <c r="D264" s="90"/>
    </row>
    <row r="265" spans="1:4" ht="11.25">
      <c r="A265" s="66" t="s">
        <v>610</v>
      </c>
      <c r="B265" s="84" t="s">
        <v>611</v>
      </c>
      <c r="C265" s="97">
        <v>-6.366377490124947</v>
      </c>
      <c r="D265" s="90"/>
    </row>
    <row r="266" spans="1:4" ht="11.25">
      <c r="A266" s="66" t="s">
        <v>612</v>
      </c>
      <c r="B266" s="84" t="s">
        <v>613</v>
      </c>
      <c r="C266" s="97">
        <v>-4.49892961058579</v>
      </c>
      <c r="D266" s="90"/>
    </row>
    <row r="267" spans="1:4" ht="11.25">
      <c r="A267" s="66" t="s">
        <v>614</v>
      </c>
      <c r="B267" s="84" t="s">
        <v>615</v>
      </c>
      <c r="C267" s="97">
        <v>-3.5787688242355813</v>
      </c>
      <c r="D267" s="90"/>
    </row>
    <row r="268" spans="1:4" ht="11.25">
      <c r="A268" s="66" t="s">
        <v>616</v>
      </c>
      <c r="B268" s="84" t="s">
        <v>617</v>
      </c>
      <c r="C268" s="97">
        <v>-0.90122620093031</v>
      </c>
      <c r="D268" s="90"/>
    </row>
    <row r="269" spans="1:4" ht="11.25">
      <c r="A269" s="66" t="s">
        <v>618</v>
      </c>
      <c r="B269" s="84" t="s">
        <v>619</v>
      </c>
      <c r="C269" s="97">
        <v>-4.084600265266658</v>
      </c>
      <c r="D269" s="90"/>
    </row>
    <row r="270" spans="1:4" ht="11.25">
      <c r="A270" s="66" t="s">
        <v>620</v>
      </c>
      <c r="B270" s="84" t="s">
        <v>621</v>
      </c>
      <c r="C270" s="90">
        <v>-999</v>
      </c>
      <c r="D270" s="90"/>
    </row>
    <row r="271" spans="1:4" ht="11.25">
      <c r="A271" s="66" t="s">
        <v>622</v>
      </c>
      <c r="B271" s="84" t="s">
        <v>623</v>
      </c>
      <c r="C271" s="90">
        <v>-999</v>
      </c>
      <c r="D271" s="90"/>
    </row>
    <row r="272" spans="1:4" ht="11.25">
      <c r="A272" s="66" t="s">
        <v>624</v>
      </c>
      <c r="B272" s="84" t="s">
        <v>625</v>
      </c>
      <c r="C272" s="97">
        <v>-1.2084914833413052</v>
      </c>
      <c r="D272" s="90"/>
    </row>
    <row r="273" spans="1:3" ht="11.25">
      <c r="A273" s="85" t="s">
        <v>626</v>
      </c>
      <c r="B273" s="85" t="s">
        <v>627</v>
      </c>
      <c r="C273" s="86">
        <v>-999</v>
      </c>
    </row>
    <row r="274" spans="1:3" ht="11.25">
      <c r="A274" s="85" t="s">
        <v>628</v>
      </c>
      <c r="B274" s="85" t="s">
        <v>629</v>
      </c>
      <c r="C274" s="86">
        <v>-999</v>
      </c>
    </row>
    <row r="275" spans="1:3" ht="11.25">
      <c r="A275" s="79" t="s">
        <v>630</v>
      </c>
      <c r="B275" s="87" t="s">
        <v>631</v>
      </c>
      <c r="C275" s="86">
        <v>-999</v>
      </c>
    </row>
    <row r="276" spans="1:3" ht="11.25">
      <c r="A276" s="79" t="s">
        <v>632</v>
      </c>
      <c r="B276" s="87" t="s">
        <v>633</v>
      </c>
      <c r="C276" s="86">
        <v>-999</v>
      </c>
    </row>
    <row r="277" spans="1:3" ht="11.25">
      <c r="A277" s="79" t="s">
        <v>634</v>
      </c>
      <c r="B277" s="87" t="s">
        <v>635</v>
      </c>
      <c r="C277" s="86">
        <v>-999</v>
      </c>
    </row>
    <row r="278" spans="1:3" ht="11.25">
      <c r="A278" s="79" t="s">
        <v>636</v>
      </c>
      <c r="B278" s="79" t="s">
        <v>637</v>
      </c>
      <c r="C278" s="86">
        <v>-999</v>
      </c>
    </row>
    <row r="279" spans="1:3" ht="11.25">
      <c r="A279" s="79" t="s">
        <v>638</v>
      </c>
      <c r="B279" s="79" t="s">
        <v>639</v>
      </c>
      <c r="C279" s="86">
        <v>-999</v>
      </c>
    </row>
    <row r="280" spans="1:3" ht="11.25">
      <c r="A280" s="79" t="s">
        <v>640</v>
      </c>
      <c r="B280" s="79" t="s">
        <v>641</v>
      </c>
      <c r="C280" s="86">
        <v>-999</v>
      </c>
    </row>
    <row r="281" spans="1:3" ht="11.25">
      <c r="A281" s="79" t="s">
        <v>642</v>
      </c>
      <c r="B281" s="79" t="s">
        <v>643</v>
      </c>
      <c r="C281" s="86">
        <v>-999</v>
      </c>
    </row>
    <row r="282" spans="1:3" ht="11.25">
      <c r="A282" s="79" t="s">
        <v>644</v>
      </c>
      <c r="B282" s="79" t="s">
        <v>645</v>
      </c>
      <c r="C282" s="86">
        <v>-999</v>
      </c>
    </row>
    <row r="283" spans="1:3" ht="11.25">
      <c r="A283" s="79" t="s">
        <v>646</v>
      </c>
      <c r="B283" s="79" t="s">
        <v>647</v>
      </c>
      <c r="C283" s="86">
        <v>-999</v>
      </c>
    </row>
    <row r="284" spans="1:3" ht="11.25">
      <c r="A284" s="79" t="s">
        <v>648</v>
      </c>
      <c r="B284" s="79" t="s">
        <v>649</v>
      </c>
      <c r="C284" s="86">
        <v>-999</v>
      </c>
    </row>
    <row r="285" spans="1:3" ht="11.25">
      <c r="A285" s="79" t="s">
        <v>650</v>
      </c>
      <c r="B285" s="79" t="s">
        <v>651</v>
      </c>
      <c r="C285" s="86">
        <v>-999</v>
      </c>
    </row>
    <row r="286" spans="1:3" ht="11.25">
      <c r="A286" s="79" t="s">
        <v>652</v>
      </c>
      <c r="B286" s="79" t="s">
        <v>653</v>
      </c>
      <c r="C286" s="86">
        <v>-999</v>
      </c>
    </row>
    <row r="287" spans="1:3" ht="11.25">
      <c r="A287" s="79" t="s">
        <v>654</v>
      </c>
      <c r="B287" s="79" t="s">
        <v>655</v>
      </c>
      <c r="C287" s="86">
        <v>-999</v>
      </c>
    </row>
    <row r="288" spans="1:3" ht="11.25">
      <c r="A288" s="79" t="s">
        <v>656</v>
      </c>
      <c r="B288" s="79" t="s">
        <v>657</v>
      </c>
      <c r="C288" s="86">
        <v>-999</v>
      </c>
    </row>
    <row r="289" spans="1:3" ht="11.25">
      <c r="A289" s="88" t="s">
        <v>658</v>
      </c>
      <c r="B289" s="88" t="s">
        <v>659</v>
      </c>
      <c r="C289" s="86">
        <v>-999</v>
      </c>
    </row>
    <row r="290" spans="1:3" ht="11.25">
      <c r="A290" s="85" t="s">
        <v>660</v>
      </c>
      <c r="B290" s="85" t="s">
        <v>661</v>
      </c>
      <c r="C290" s="86">
        <v>-999</v>
      </c>
    </row>
    <row r="291" spans="1:3" ht="11.25">
      <c r="A291" s="85" t="s">
        <v>662</v>
      </c>
      <c r="B291" s="85" t="s">
        <v>663</v>
      </c>
      <c r="C291" s="86">
        <v>-999</v>
      </c>
    </row>
    <row r="292" spans="1:3" ht="11.25">
      <c r="A292" s="85" t="s">
        <v>664</v>
      </c>
      <c r="B292" s="85" t="s">
        <v>665</v>
      </c>
      <c r="C292" s="86">
        <v>-999</v>
      </c>
    </row>
    <row r="293" spans="1:3" ht="11.25">
      <c r="A293" s="85" t="s">
        <v>666</v>
      </c>
      <c r="B293" s="87" t="s">
        <v>667</v>
      </c>
      <c r="C293" s="86">
        <v>-999</v>
      </c>
    </row>
    <row r="294" spans="1:3" ht="11.25">
      <c r="A294" s="79" t="s">
        <v>668</v>
      </c>
      <c r="B294" s="87" t="s">
        <v>669</v>
      </c>
      <c r="C294" s="86">
        <v>-999</v>
      </c>
    </row>
    <row r="295" spans="1:3" ht="11.25">
      <c r="A295" s="79" t="s">
        <v>670</v>
      </c>
      <c r="B295" s="87" t="s">
        <v>671</v>
      </c>
      <c r="C295" s="86">
        <v>-999</v>
      </c>
    </row>
    <row r="296" spans="1:3" ht="11.25">
      <c r="A296" s="79" t="s">
        <v>672</v>
      </c>
      <c r="B296" s="79" t="s">
        <v>673</v>
      </c>
      <c r="C296" s="86">
        <v>-999</v>
      </c>
    </row>
    <row r="297" spans="1:3" ht="11.25">
      <c r="A297" s="79" t="s">
        <v>674</v>
      </c>
      <c r="B297" s="79" t="s">
        <v>675</v>
      </c>
      <c r="C297" s="86">
        <v>-999</v>
      </c>
    </row>
    <row r="298" spans="1:3" ht="11.25">
      <c r="A298" s="79" t="s">
        <v>676</v>
      </c>
      <c r="B298" s="79" t="s">
        <v>677</v>
      </c>
      <c r="C298" s="86">
        <v>-999</v>
      </c>
    </row>
    <row r="299" spans="1:3" ht="11.25">
      <c r="A299" s="79" t="s">
        <v>678</v>
      </c>
      <c r="B299" s="79" t="s">
        <v>679</v>
      </c>
      <c r="C299" s="86">
        <v>-999</v>
      </c>
    </row>
    <row r="300" spans="1:3" ht="11.25">
      <c r="A300" s="79" t="s">
        <v>680</v>
      </c>
      <c r="B300" s="79" t="s">
        <v>681</v>
      </c>
      <c r="C300" s="86">
        <v>-999</v>
      </c>
    </row>
    <row r="301" spans="1:3" ht="11.25">
      <c r="A301" s="79" t="s">
        <v>682</v>
      </c>
      <c r="B301" s="79" t="s">
        <v>683</v>
      </c>
      <c r="C301" s="86">
        <v>-999</v>
      </c>
    </row>
    <row r="302" spans="1:3" ht="11.25">
      <c r="A302" s="79" t="s">
        <v>684</v>
      </c>
      <c r="B302" s="79" t="s">
        <v>685</v>
      </c>
      <c r="C302" s="86">
        <v>-999</v>
      </c>
    </row>
    <row r="303" spans="1:3" ht="11.25">
      <c r="A303" s="79" t="s">
        <v>686</v>
      </c>
      <c r="B303" s="79" t="s">
        <v>687</v>
      </c>
      <c r="C303" s="86">
        <v>-999</v>
      </c>
    </row>
    <row r="304" spans="1:3" ht="11.25">
      <c r="A304" s="79" t="s">
        <v>688</v>
      </c>
      <c r="B304" s="79" t="s">
        <v>689</v>
      </c>
      <c r="C304" s="86">
        <v>-999</v>
      </c>
    </row>
    <row r="305" spans="1:3" ht="11.25">
      <c r="A305" s="79" t="s">
        <v>690</v>
      </c>
      <c r="B305" s="79" t="s">
        <v>691</v>
      </c>
      <c r="C305" s="86">
        <v>-999</v>
      </c>
    </row>
    <row r="306" spans="1:3" ht="11.25">
      <c r="A306" s="79" t="s">
        <v>692</v>
      </c>
      <c r="B306" s="79" t="s">
        <v>693</v>
      </c>
      <c r="C306" s="86">
        <v>-999</v>
      </c>
    </row>
    <row r="307" spans="1:3" ht="11.25">
      <c r="A307" s="79" t="s">
        <v>694</v>
      </c>
      <c r="B307" s="79" t="s">
        <v>695</v>
      </c>
      <c r="C307" s="86">
        <v>-999</v>
      </c>
    </row>
    <row r="308" spans="1:3" ht="11.25">
      <c r="A308" s="79" t="s">
        <v>696</v>
      </c>
      <c r="B308" s="79" t="s">
        <v>697</v>
      </c>
      <c r="C308" s="86">
        <v>-999</v>
      </c>
    </row>
    <row r="309" spans="1:3" ht="11.25">
      <c r="A309" s="79" t="s">
        <v>698</v>
      </c>
      <c r="B309" s="79" t="s">
        <v>699</v>
      </c>
      <c r="C309" s="86">
        <v>-999</v>
      </c>
    </row>
    <row r="310" spans="1:3" ht="11.25">
      <c r="A310" s="79" t="s">
        <v>700</v>
      </c>
      <c r="B310" s="79" t="s">
        <v>701</v>
      </c>
      <c r="C310" s="86">
        <v>-999</v>
      </c>
    </row>
    <row r="311" spans="1:3" ht="11.25">
      <c r="A311" s="79" t="s">
        <v>702</v>
      </c>
      <c r="B311" s="79" t="s">
        <v>703</v>
      </c>
      <c r="C311" s="86">
        <v>-999</v>
      </c>
    </row>
    <row r="312" spans="1:3" ht="11.25">
      <c r="A312" s="79" t="s">
        <v>704</v>
      </c>
      <c r="B312" s="79" t="s">
        <v>705</v>
      </c>
      <c r="C312" s="86">
        <v>-999</v>
      </c>
    </row>
    <row r="313" spans="1:3" ht="11.25">
      <c r="A313" s="79" t="s">
        <v>706</v>
      </c>
      <c r="B313" s="79" t="s">
        <v>707</v>
      </c>
      <c r="C313" s="86">
        <v>-999</v>
      </c>
    </row>
    <row r="314" spans="1:3" ht="11.25">
      <c r="A314" s="79" t="s">
        <v>708</v>
      </c>
      <c r="B314" s="79" t="s">
        <v>709</v>
      </c>
      <c r="C314" s="86">
        <v>-999</v>
      </c>
    </row>
    <row r="315" spans="1:3" ht="11.25">
      <c r="A315" s="79" t="s">
        <v>710</v>
      </c>
      <c r="B315" s="79" t="s">
        <v>711</v>
      </c>
      <c r="C315" s="86">
        <v>-999</v>
      </c>
    </row>
    <row r="316" spans="1:3" ht="11.25">
      <c r="A316" s="79" t="s">
        <v>712</v>
      </c>
      <c r="B316" s="79" t="s">
        <v>713</v>
      </c>
      <c r="C316" s="86">
        <v>-999</v>
      </c>
    </row>
    <row r="317" spans="1:3" ht="11.25">
      <c r="A317" s="79" t="s">
        <v>714</v>
      </c>
      <c r="B317" s="79" t="s">
        <v>715</v>
      </c>
      <c r="C317" s="86">
        <v>-999</v>
      </c>
    </row>
    <row r="318" spans="1:3" ht="11.25">
      <c r="A318" s="79" t="s">
        <v>716</v>
      </c>
      <c r="B318" s="79" t="s">
        <v>717</v>
      </c>
      <c r="C318" s="86">
        <v>-999</v>
      </c>
    </row>
    <row r="319" spans="1:3" ht="11.25">
      <c r="A319" s="79" t="s">
        <v>718</v>
      </c>
      <c r="B319" s="79" t="s">
        <v>719</v>
      </c>
      <c r="C319" s="86">
        <v>-999</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B1:AC119"/>
  <sheetViews>
    <sheetView workbookViewId="0" topLeftCell="I1">
      <selection activeCell="R32" sqref="R32"/>
    </sheetView>
  </sheetViews>
  <sheetFormatPr defaultColWidth="9.140625" defaultRowHeight="12.75"/>
  <cols>
    <col min="1" max="1" width="9.140625" style="1" customWidth="1"/>
    <col min="2" max="2" width="11.8515625" style="1" bestFit="1" customWidth="1"/>
    <col min="3" max="3" width="21.421875" style="1" bestFit="1" customWidth="1"/>
    <col min="4" max="4" width="6.8515625" style="1" customWidth="1"/>
    <col min="5" max="5" width="9.140625" style="1" customWidth="1"/>
    <col min="6" max="6" width="16.28125" style="1" bestFit="1" customWidth="1"/>
    <col min="7" max="7" width="9.140625" style="1" customWidth="1"/>
    <col min="8" max="8" width="11.7109375" style="1" bestFit="1" customWidth="1"/>
    <col min="9" max="9" width="12.57421875" style="1" bestFit="1" customWidth="1"/>
    <col min="10" max="10" width="10.28125" style="1" bestFit="1" customWidth="1"/>
    <col min="11" max="15" width="9.140625" style="1" customWidth="1"/>
    <col min="16" max="16" width="14.28125" style="1" customWidth="1"/>
    <col min="17" max="16384" width="9.140625" style="1" customWidth="1"/>
  </cols>
  <sheetData>
    <row r="1" spans="2:21" ht="15.75">
      <c r="B1" s="5"/>
      <c r="C1" s="5"/>
      <c r="Q1" s="24"/>
      <c r="R1" s="24"/>
      <c r="S1" s="24"/>
      <c r="T1" s="24"/>
      <c r="U1" s="15"/>
    </row>
    <row r="2" spans="16:21" ht="12.75">
      <c r="P2" s="24"/>
      <c r="Q2" s="24"/>
      <c r="R2" s="24"/>
      <c r="S2" s="24"/>
      <c r="T2" s="24"/>
      <c r="U2" s="15"/>
    </row>
    <row r="3" spans="16:21" ht="12.75">
      <c r="P3" s="24"/>
      <c r="Q3" s="24"/>
      <c r="R3" s="24"/>
      <c r="S3" s="24"/>
      <c r="T3" s="24"/>
      <c r="U3" s="15"/>
    </row>
    <row r="4" spans="2:21" ht="12.75">
      <c r="B4" s="54"/>
      <c r="C4" s="54"/>
      <c r="D4" s="54"/>
      <c r="E4" s="55"/>
      <c r="F4" s="56"/>
      <c r="G4" s="54"/>
      <c r="H4" s="54"/>
      <c r="I4" s="54"/>
      <c r="J4" s="54"/>
      <c r="K4" s="54"/>
      <c r="L4" s="54"/>
      <c r="M4" s="54"/>
      <c r="P4" s="10" t="s">
        <v>122</v>
      </c>
      <c r="Q4" s="10" t="s">
        <v>138</v>
      </c>
      <c r="R4" s="24"/>
      <c r="S4" s="24"/>
      <c r="T4" s="24"/>
      <c r="U4" s="15"/>
    </row>
    <row r="5" spans="2:21" ht="12.75">
      <c r="B5" s="57"/>
      <c r="C5" s="57"/>
      <c r="D5" s="57" t="s">
        <v>0</v>
      </c>
      <c r="E5" s="58"/>
      <c r="F5" s="59"/>
      <c r="G5" s="57" t="s">
        <v>1</v>
      </c>
      <c r="H5" s="57"/>
      <c r="I5" s="57"/>
      <c r="J5" s="57"/>
      <c r="K5" s="57" t="s">
        <v>2</v>
      </c>
      <c r="L5" s="57" t="s">
        <v>2</v>
      </c>
      <c r="M5" s="57" t="s">
        <v>2</v>
      </c>
      <c r="P5" s="24"/>
      <c r="Q5" s="24"/>
      <c r="R5" s="24"/>
      <c r="S5" s="24"/>
      <c r="T5" s="24"/>
      <c r="U5" s="15"/>
    </row>
    <row r="6" spans="2:21" ht="12.75">
      <c r="B6" s="60" t="s">
        <v>3</v>
      </c>
      <c r="C6" s="60"/>
      <c r="D6" s="60" t="s">
        <v>4</v>
      </c>
      <c r="E6" s="61" t="s">
        <v>5</v>
      </c>
      <c r="F6" s="62"/>
      <c r="G6" s="60" t="s">
        <v>4</v>
      </c>
      <c r="H6" s="60" t="s">
        <v>6</v>
      </c>
      <c r="I6" s="60" t="s">
        <v>45</v>
      </c>
      <c r="J6" s="60" t="s">
        <v>46</v>
      </c>
      <c r="K6" s="60" t="s">
        <v>7</v>
      </c>
      <c r="L6" s="60" t="s">
        <v>6</v>
      </c>
      <c r="M6" s="60" t="s">
        <v>8</v>
      </c>
      <c r="P6" s="39" t="s">
        <v>61</v>
      </c>
      <c r="Q6" s="40" t="s">
        <v>125</v>
      </c>
      <c r="R6" s="24"/>
      <c r="S6" s="24"/>
      <c r="T6" s="24"/>
      <c r="U6" s="15"/>
    </row>
    <row r="7" spans="2:21" ht="11.25" customHeight="1">
      <c r="B7" s="46" t="s">
        <v>107</v>
      </c>
      <c r="C7" s="47" t="s">
        <v>108</v>
      </c>
      <c r="D7" s="48">
        <v>15070.6</v>
      </c>
      <c r="E7" s="46" t="s">
        <v>64</v>
      </c>
      <c r="F7" s="44" t="s">
        <v>63</v>
      </c>
      <c r="G7" s="48">
        <v>19917.5</v>
      </c>
      <c r="H7" s="46" t="s">
        <v>27</v>
      </c>
      <c r="I7" s="48">
        <v>16626.9</v>
      </c>
      <c r="J7" s="48">
        <v>15820.2</v>
      </c>
      <c r="K7" s="11">
        <f>D7</f>
        <v>15070.6</v>
      </c>
      <c r="L7" s="11">
        <f>I7-D7</f>
        <v>1556.300000000001</v>
      </c>
      <c r="M7" s="11">
        <f>G7-I7</f>
        <v>3290.5999999999985</v>
      </c>
      <c r="N7" s="1">
        <v>23.5</v>
      </c>
      <c r="P7" s="39"/>
      <c r="Q7" s="40"/>
      <c r="R7" s="24"/>
      <c r="S7" s="24"/>
      <c r="T7" s="24"/>
      <c r="U7" s="15"/>
    </row>
    <row r="8" spans="2:21" ht="11.25">
      <c r="B8" s="46" t="s">
        <v>65</v>
      </c>
      <c r="C8" s="42" t="s">
        <v>14</v>
      </c>
      <c r="D8" s="48">
        <v>3829.484348258157</v>
      </c>
      <c r="E8" s="46" t="s">
        <v>109</v>
      </c>
      <c r="F8" s="28" t="s">
        <v>15</v>
      </c>
      <c r="G8" s="48">
        <v>6147.075478417025</v>
      </c>
      <c r="H8" s="46" t="s">
        <v>26</v>
      </c>
      <c r="I8" s="48">
        <v>4649.196765447913</v>
      </c>
      <c r="J8" s="48">
        <v>6147.075478417025</v>
      </c>
      <c r="K8" s="11">
        <f aca="true" t="shared" si="0" ref="K8:K30">D8</f>
        <v>3829.484348258157</v>
      </c>
      <c r="L8" s="11">
        <f aca="true" t="shared" si="1" ref="L8:L30">I8-D8</f>
        <v>819.7124171897563</v>
      </c>
      <c r="M8" s="11">
        <f aca="true" t="shared" si="2" ref="M8:M30">G8-I8</f>
        <v>1497.8787129691118</v>
      </c>
      <c r="N8" s="1">
        <v>22.5</v>
      </c>
      <c r="P8" s="27"/>
      <c r="Q8" s="51" t="s">
        <v>132</v>
      </c>
      <c r="R8" s="51" t="s">
        <v>130</v>
      </c>
      <c r="S8" s="52"/>
      <c r="T8" s="1" t="s">
        <v>133</v>
      </c>
      <c r="U8" s="51" t="s">
        <v>131</v>
      </c>
    </row>
    <row r="9" spans="2:21" ht="12.75">
      <c r="B9" s="46" t="s">
        <v>67</v>
      </c>
      <c r="C9" s="47" t="s">
        <v>66</v>
      </c>
      <c r="D9" s="48">
        <v>8930.9</v>
      </c>
      <c r="E9" s="46" t="s">
        <v>68</v>
      </c>
      <c r="F9" s="44" t="s">
        <v>16</v>
      </c>
      <c r="G9" s="48">
        <v>13241.7</v>
      </c>
      <c r="H9" s="46" t="s">
        <v>39</v>
      </c>
      <c r="I9" s="48">
        <v>10083.6</v>
      </c>
      <c r="J9" s="48">
        <v>13241.7</v>
      </c>
      <c r="K9" s="11">
        <f t="shared" si="0"/>
        <v>8930.9</v>
      </c>
      <c r="L9" s="11">
        <f t="shared" si="1"/>
        <v>1152.7000000000007</v>
      </c>
      <c r="M9" s="11">
        <f t="shared" si="2"/>
        <v>3158.1000000000004</v>
      </c>
      <c r="N9" s="1">
        <v>21.5</v>
      </c>
      <c r="R9" s="27"/>
      <c r="S9" s="27"/>
      <c r="T9" s="27"/>
      <c r="U9" s="18"/>
    </row>
    <row r="10" spans="2:21" ht="12.75">
      <c r="B10" s="46" t="s">
        <v>110</v>
      </c>
      <c r="C10" s="43" t="s">
        <v>111</v>
      </c>
      <c r="D10" s="48">
        <v>12316.4</v>
      </c>
      <c r="E10" s="46" t="s">
        <v>69</v>
      </c>
      <c r="F10" s="29" t="s">
        <v>17</v>
      </c>
      <c r="G10" s="48">
        <v>13278.6</v>
      </c>
      <c r="H10" s="46" t="s">
        <v>9</v>
      </c>
      <c r="I10" s="48">
        <v>12828</v>
      </c>
      <c r="J10" s="48">
        <v>13278.6</v>
      </c>
      <c r="K10" s="11">
        <f t="shared" si="0"/>
        <v>12316.4</v>
      </c>
      <c r="L10" s="11">
        <f t="shared" si="1"/>
        <v>511.60000000000036</v>
      </c>
      <c r="M10" s="11">
        <f t="shared" si="2"/>
        <v>450.60000000000036</v>
      </c>
      <c r="N10" s="1">
        <v>20.5</v>
      </c>
      <c r="P10" s="27" t="s">
        <v>62</v>
      </c>
      <c r="Q10" s="27" t="s">
        <v>120</v>
      </c>
      <c r="R10" s="27"/>
      <c r="S10" s="27"/>
      <c r="T10" s="27"/>
      <c r="U10" s="18"/>
    </row>
    <row r="11" spans="2:21" ht="12.75">
      <c r="B11" s="46" t="s">
        <v>70</v>
      </c>
      <c r="C11" s="43" t="s">
        <v>52</v>
      </c>
      <c r="D11" s="48">
        <v>14441.4</v>
      </c>
      <c r="E11" s="46" t="s">
        <v>71</v>
      </c>
      <c r="F11" s="44" t="s">
        <v>18</v>
      </c>
      <c r="G11" s="48">
        <v>22667.7</v>
      </c>
      <c r="H11" s="46" t="s">
        <v>34</v>
      </c>
      <c r="I11" s="48">
        <v>18333.6</v>
      </c>
      <c r="J11" s="48">
        <v>15206.1</v>
      </c>
      <c r="K11" s="11">
        <f t="shared" si="0"/>
        <v>14441.4</v>
      </c>
      <c r="L11" s="11">
        <f t="shared" si="1"/>
        <v>3892.199999999999</v>
      </c>
      <c r="M11" s="11">
        <f t="shared" si="2"/>
        <v>4334.100000000002</v>
      </c>
      <c r="N11" s="1">
        <v>19.5</v>
      </c>
      <c r="P11" s="27"/>
      <c r="R11" s="27"/>
      <c r="S11" s="41"/>
      <c r="T11" s="27"/>
      <c r="U11" s="18"/>
    </row>
    <row r="12" spans="2:21" ht="12.75">
      <c r="B12" s="46"/>
      <c r="C12" s="47"/>
      <c r="D12" s="48">
        <v>7872.1</v>
      </c>
      <c r="E12" s="46"/>
      <c r="F12" s="44"/>
      <c r="G12" s="48">
        <v>7872.1</v>
      </c>
      <c r="H12" s="46" t="s">
        <v>10</v>
      </c>
      <c r="I12" s="48">
        <v>7872.1</v>
      </c>
      <c r="J12" s="48">
        <v>7872.1</v>
      </c>
      <c r="K12" s="11">
        <f t="shared" si="0"/>
        <v>7872.1</v>
      </c>
      <c r="L12" s="45">
        <f>I12-D12+60</f>
        <v>60</v>
      </c>
      <c r="M12" s="45">
        <v>0.4</v>
      </c>
      <c r="N12" s="1">
        <v>18.5</v>
      </c>
      <c r="R12" s="27"/>
      <c r="S12" s="41"/>
      <c r="T12" s="27"/>
      <c r="U12" s="18"/>
    </row>
    <row r="13" spans="2:21" ht="12.75">
      <c r="B13" s="46" t="s">
        <v>72</v>
      </c>
      <c r="C13" s="47" t="s">
        <v>25</v>
      </c>
      <c r="D13" s="48">
        <v>13706.3</v>
      </c>
      <c r="E13" s="46" t="s">
        <v>73</v>
      </c>
      <c r="F13" s="44" t="s">
        <v>19</v>
      </c>
      <c r="G13" s="48">
        <v>16102.5</v>
      </c>
      <c r="H13" s="46" t="s">
        <v>28</v>
      </c>
      <c r="I13" s="48">
        <v>15455.2</v>
      </c>
      <c r="J13" s="48">
        <v>16102.5</v>
      </c>
      <c r="K13" s="11">
        <f t="shared" si="0"/>
        <v>13706.3</v>
      </c>
      <c r="L13" s="11">
        <f t="shared" si="1"/>
        <v>1748.9000000000015</v>
      </c>
      <c r="M13" s="11">
        <f t="shared" si="2"/>
        <v>647.2999999999993</v>
      </c>
      <c r="N13" s="1">
        <v>17.5</v>
      </c>
      <c r="P13" s="10" t="s">
        <v>123</v>
      </c>
      <c r="Q13" s="7" t="s">
        <v>137</v>
      </c>
      <c r="R13" s="27"/>
      <c r="S13" s="40"/>
      <c r="T13" s="27"/>
      <c r="U13" s="18"/>
    </row>
    <row r="14" spans="2:21" ht="12.75">
      <c r="B14" s="46" t="s">
        <v>115</v>
      </c>
      <c r="C14" s="47" t="s">
        <v>117</v>
      </c>
      <c r="D14" s="48">
        <v>8850.2</v>
      </c>
      <c r="E14" s="46" t="s">
        <v>116</v>
      </c>
      <c r="F14" s="44" t="s">
        <v>118</v>
      </c>
      <c r="G14" s="48">
        <v>19887.5</v>
      </c>
      <c r="H14" s="46" t="s">
        <v>38</v>
      </c>
      <c r="I14" s="48">
        <v>15677.5</v>
      </c>
      <c r="J14" s="48">
        <v>19887.5</v>
      </c>
      <c r="K14" s="11">
        <f t="shared" si="0"/>
        <v>8850.2</v>
      </c>
      <c r="L14" s="11">
        <f t="shared" si="1"/>
        <v>6827.299999999999</v>
      </c>
      <c r="M14" s="11">
        <f t="shared" si="2"/>
        <v>4210</v>
      </c>
      <c r="N14" s="1">
        <v>16.5</v>
      </c>
      <c r="P14" s="27"/>
      <c r="Q14" s="27"/>
      <c r="R14" s="27"/>
      <c r="S14" s="27"/>
      <c r="T14" s="27"/>
      <c r="U14" s="18"/>
    </row>
    <row r="15" spans="2:21" ht="12.75">
      <c r="B15" s="46" t="s">
        <v>113</v>
      </c>
      <c r="C15" s="47" t="s">
        <v>119</v>
      </c>
      <c r="D15" s="48">
        <v>12057.3</v>
      </c>
      <c r="E15" s="46" t="s">
        <v>74</v>
      </c>
      <c r="F15" s="44" t="s">
        <v>112</v>
      </c>
      <c r="G15" s="48">
        <v>20415.5</v>
      </c>
      <c r="H15" s="46" t="s">
        <v>36</v>
      </c>
      <c r="I15" s="48">
        <v>15028</v>
      </c>
      <c r="J15" s="48">
        <v>17715.8</v>
      </c>
      <c r="K15" s="11">
        <f t="shared" si="0"/>
        <v>12057.3</v>
      </c>
      <c r="L15" s="11">
        <f t="shared" si="1"/>
        <v>2970.7000000000007</v>
      </c>
      <c r="M15" s="11">
        <f t="shared" si="2"/>
        <v>5387.5</v>
      </c>
      <c r="N15" s="1">
        <v>15.5</v>
      </c>
      <c r="P15" s="39" t="s">
        <v>61</v>
      </c>
      <c r="Q15" s="40" t="s">
        <v>126</v>
      </c>
      <c r="R15" s="27"/>
      <c r="S15" s="41"/>
      <c r="T15" s="27"/>
      <c r="U15" s="18"/>
    </row>
    <row r="16" spans="2:21" ht="12.75">
      <c r="B16" s="46" t="s">
        <v>76</v>
      </c>
      <c r="C16" s="47" t="s">
        <v>75</v>
      </c>
      <c r="D16" s="48">
        <v>14944.3</v>
      </c>
      <c r="E16" s="46" t="s">
        <v>77</v>
      </c>
      <c r="F16" s="44" t="s">
        <v>114</v>
      </c>
      <c r="G16" s="48">
        <v>20768.2</v>
      </c>
      <c r="H16" s="46" t="s">
        <v>35</v>
      </c>
      <c r="I16" s="48">
        <v>17124.9</v>
      </c>
      <c r="J16" s="48">
        <v>20768.2</v>
      </c>
      <c r="K16" s="11">
        <f t="shared" si="0"/>
        <v>14944.3</v>
      </c>
      <c r="L16" s="11">
        <f t="shared" si="1"/>
        <v>2180.600000000002</v>
      </c>
      <c r="M16" s="11">
        <f t="shared" si="2"/>
        <v>3643.2999999999993</v>
      </c>
      <c r="N16" s="1">
        <v>14.5</v>
      </c>
      <c r="P16" s="39"/>
      <c r="Q16" s="24"/>
      <c r="R16" s="24"/>
      <c r="S16" s="24"/>
      <c r="T16" s="24"/>
      <c r="U16" s="15"/>
    </row>
    <row r="17" spans="2:21" ht="11.25">
      <c r="B17" s="46" t="s">
        <v>78</v>
      </c>
      <c r="C17" s="47" t="s">
        <v>53</v>
      </c>
      <c r="D17" s="48">
        <v>11546.5</v>
      </c>
      <c r="E17" s="46" t="s">
        <v>79</v>
      </c>
      <c r="F17" s="29" t="s">
        <v>54</v>
      </c>
      <c r="G17" s="48">
        <v>20028.1</v>
      </c>
      <c r="H17" s="46" t="s">
        <v>37</v>
      </c>
      <c r="I17" s="48">
        <v>16302.6</v>
      </c>
      <c r="J17" s="48">
        <v>17490</v>
      </c>
      <c r="K17" s="11">
        <f t="shared" si="0"/>
        <v>11546.5</v>
      </c>
      <c r="L17" s="11">
        <f t="shared" si="1"/>
        <v>4756.1</v>
      </c>
      <c r="M17" s="11">
        <f t="shared" si="2"/>
        <v>3725.499999999998</v>
      </c>
      <c r="N17" s="1">
        <v>13.5</v>
      </c>
      <c r="P17" s="27"/>
      <c r="Q17" s="51" t="s">
        <v>132</v>
      </c>
      <c r="R17" s="51" t="s">
        <v>45</v>
      </c>
      <c r="S17" s="52"/>
      <c r="T17" s="1" t="s">
        <v>133</v>
      </c>
      <c r="U17" s="51" t="s">
        <v>46</v>
      </c>
    </row>
    <row r="18" spans="2:21" ht="12.75">
      <c r="B18" s="46"/>
      <c r="C18" s="47"/>
      <c r="D18" s="48">
        <v>8345.3</v>
      </c>
      <c r="E18" s="46"/>
      <c r="F18" s="49"/>
      <c r="G18" s="48">
        <v>8345.3</v>
      </c>
      <c r="H18" s="46" t="s">
        <v>11</v>
      </c>
      <c r="I18" s="48">
        <v>8345.3</v>
      </c>
      <c r="J18" s="48">
        <v>8345.3</v>
      </c>
      <c r="K18" s="11">
        <f t="shared" si="0"/>
        <v>8345.3</v>
      </c>
      <c r="L18" s="45">
        <f>I18-D18+80</f>
        <v>80</v>
      </c>
      <c r="M18" s="45">
        <f>G18-I18+0.4</f>
        <v>0.4</v>
      </c>
      <c r="N18" s="1">
        <v>12.5</v>
      </c>
      <c r="R18" s="27"/>
      <c r="S18" s="41"/>
      <c r="T18" s="27"/>
      <c r="U18" s="18"/>
    </row>
    <row r="19" spans="2:21" ht="12.75">
      <c r="B19" s="46"/>
      <c r="C19" s="47"/>
      <c r="D19" s="48">
        <v>8789</v>
      </c>
      <c r="E19" s="46"/>
      <c r="F19" s="49"/>
      <c r="G19" s="48">
        <v>8789</v>
      </c>
      <c r="H19" s="46" t="s">
        <v>12</v>
      </c>
      <c r="I19" s="48">
        <v>8789</v>
      </c>
      <c r="J19" s="48">
        <v>8789</v>
      </c>
      <c r="K19" s="11">
        <f t="shared" si="0"/>
        <v>8789</v>
      </c>
      <c r="L19" s="45">
        <f>I19-D19+80</f>
        <v>80</v>
      </c>
      <c r="M19" s="45">
        <f>G19-I19+0.4</f>
        <v>0.4</v>
      </c>
      <c r="N19" s="1">
        <v>11.5</v>
      </c>
      <c r="P19" s="27" t="s">
        <v>62</v>
      </c>
      <c r="Q19" s="63" t="s">
        <v>136</v>
      </c>
      <c r="R19" s="27"/>
      <c r="S19" s="27"/>
      <c r="T19" s="27"/>
      <c r="U19" s="18"/>
    </row>
    <row r="20" spans="2:21" ht="12.75">
      <c r="B20" s="46" t="s">
        <v>81</v>
      </c>
      <c r="C20" s="47" t="s">
        <v>80</v>
      </c>
      <c r="D20" s="48">
        <v>6834</v>
      </c>
      <c r="E20" s="46" t="s">
        <v>83</v>
      </c>
      <c r="F20" s="44" t="s">
        <v>82</v>
      </c>
      <c r="G20" s="48">
        <v>9252.1</v>
      </c>
      <c r="H20" s="46" t="s">
        <v>42</v>
      </c>
      <c r="I20" s="48">
        <v>8029.5</v>
      </c>
      <c r="J20" s="48">
        <v>9252.1</v>
      </c>
      <c r="K20" s="11">
        <f t="shared" si="0"/>
        <v>6834</v>
      </c>
      <c r="L20" s="11">
        <f t="shared" si="1"/>
        <v>1195.5</v>
      </c>
      <c r="M20" s="11">
        <f t="shared" si="2"/>
        <v>1222.6000000000004</v>
      </c>
      <c r="N20" s="1">
        <v>10.5</v>
      </c>
      <c r="R20" s="27"/>
      <c r="S20" s="27"/>
      <c r="T20" s="27"/>
      <c r="U20" s="18"/>
    </row>
    <row r="21" spans="2:21" ht="12.75">
      <c r="B21" s="46" t="s">
        <v>84</v>
      </c>
      <c r="C21" s="47" t="s">
        <v>47</v>
      </c>
      <c r="D21" s="48">
        <v>13320.7</v>
      </c>
      <c r="E21" s="46" t="s">
        <v>85</v>
      </c>
      <c r="F21" s="44" t="s">
        <v>55</v>
      </c>
      <c r="G21" s="48">
        <v>16490.3</v>
      </c>
      <c r="H21" s="46" t="s">
        <v>29</v>
      </c>
      <c r="I21" s="48">
        <v>15099.2</v>
      </c>
      <c r="J21" s="48">
        <v>15911.7</v>
      </c>
      <c r="K21" s="11">
        <f t="shared" si="0"/>
        <v>13320.7</v>
      </c>
      <c r="L21" s="11">
        <f t="shared" si="1"/>
        <v>1778.5</v>
      </c>
      <c r="M21" s="11">
        <f t="shared" si="2"/>
        <v>1391.0999999999985</v>
      </c>
      <c r="N21" s="1">
        <v>9.5</v>
      </c>
      <c r="P21" s="27"/>
      <c r="Q21" s="27"/>
      <c r="R21" s="27"/>
      <c r="S21" s="27"/>
      <c r="T21" s="27"/>
      <c r="U21" s="18"/>
    </row>
    <row r="22" spans="2:21" ht="12.75">
      <c r="B22" s="46" t="s">
        <v>86</v>
      </c>
      <c r="C22" s="47" t="s">
        <v>56</v>
      </c>
      <c r="D22" s="48">
        <v>18085.3</v>
      </c>
      <c r="E22" s="46" t="s">
        <v>87</v>
      </c>
      <c r="F22" s="29" t="s">
        <v>57</v>
      </c>
      <c r="G22" s="48">
        <v>19655.6</v>
      </c>
      <c r="H22" s="46" t="s">
        <v>30</v>
      </c>
      <c r="I22" s="48">
        <v>19077.4</v>
      </c>
      <c r="J22" s="48">
        <v>19488.5</v>
      </c>
      <c r="K22" s="11">
        <f t="shared" si="0"/>
        <v>18085.3</v>
      </c>
      <c r="L22" s="11">
        <f t="shared" si="1"/>
        <v>992.1000000000022</v>
      </c>
      <c r="M22" s="11">
        <f t="shared" si="2"/>
        <v>578.1999999999971</v>
      </c>
      <c r="N22" s="1">
        <f aca="true" t="shared" si="3" ref="N22:N29">1+N23</f>
        <v>8.5</v>
      </c>
      <c r="P22" s="10" t="s">
        <v>124</v>
      </c>
      <c r="Q22" s="7" t="s">
        <v>139</v>
      </c>
      <c r="R22" s="27"/>
      <c r="S22" s="27"/>
      <c r="T22" s="27"/>
      <c r="U22" s="18"/>
    </row>
    <row r="23" spans="2:21" ht="12.75">
      <c r="B23" s="46" t="s">
        <v>88</v>
      </c>
      <c r="C23" s="47" t="s">
        <v>48</v>
      </c>
      <c r="D23" s="48">
        <v>6500.8</v>
      </c>
      <c r="E23" s="46" t="s">
        <v>89</v>
      </c>
      <c r="F23" s="44" t="s">
        <v>49</v>
      </c>
      <c r="G23" s="48">
        <v>10699.8</v>
      </c>
      <c r="H23" s="46" t="s">
        <v>43</v>
      </c>
      <c r="I23" s="48">
        <v>8457.5</v>
      </c>
      <c r="J23" s="48">
        <v>10699.8</v>
      </c>
      <c r="K23" s="11">
        <f t="shared" si="0"/>
        <v>6500.8</v>
      </c>
      <c r="L23" s="11">
        <f t="shared" si="1"/>
        <v>1956.6999999999998</v>
      </c>
      <c r="M23" s="11">
        <f t="shared" si="2"/>
        <v>2242.2999999999993</v>
      </c>
      <c r="N23" s="1">
        <f t="shared" si="3"/>
        <v>7.5</v>
      </c>
      <c r="R23" s="27"/>
      <c r="S23" s="27"/>
      <c r="T23" s="27"/>
      <c r="U23" s="18"/>
    </row>
    <row r="24" spans="2:21" ht="11.25">
      <c r="B24" s="46" t="s">
        <v>90</v>
      </c>
      <c r="C24" s="47" t="s">
        <v>50</v>
      </c>
      <c r="D24" s="48">
        <v>10274.4</v>
      </c>
      <c r="E24" s="46" t="s">
        <v>91</v>
      </c>
      <c r="F24" s="44" t="s">
        <v>51</v>
      </c>
      <c r="G24" s="48">
        <v>15457.8</v>
      </c>
      <c r="H24" s="46" t="s">
        <v>40</v>
      </c>
      <c r="I24" s="48">
        <v>12011.9</v>
      </c>
      <c r="J24" s="48">
        <v>15457.8</v>
      </c>
      <c r="K24" s="11">
        <f t="shared" si="0"/>
        <v>10274.4</v>
      </c>
      <c r="L24" s="11">
        <f t="shared" si="1"/>
        <v>1737.5</v>
      </c>
      <c r="M24" s="11">
        <f t="shared" si="2"/>
        <v>3445.8999999999996</v>
      </c>
      <c r="N24" s="1">
        <f t="shared" si="3"/>
        <v>6.5</v>
      </c>
      <c r="Q24" s="51" t="s">
        <v>132</v>
      </c>
      <c r="R24" s="51" t="s">
        <v>128</v>
      </c>
      <c r="S24" s="52"/>
      <c r="T24" s="1" t="s">
        <v>133</v>
      </c>
      <c r="U24" s="51" t="s">
        <v>129</v>
      </c>
    </row>
    <row r="25" spans="2:21" ht="12.75">
      <c r="B25" s="46" t="s">
        <v>92</v>
      </c>
      <c r="C25" s="47" t="s">
        <v>20</v>
      </c>
      <c r="D25" s="48">
        <v>4935.1</v>
      </c>
      <c r="E25" s="46" t="s">
        <v>93</v>
      </c>
      <c r="F25" s="44" t="s">
        <v>134</v>
      </c>
      <c r="G25" s="48">
        <v>12448.1</v>
      </c>
      <c r="H25" s="46" t="s">
        <v>44</v>
      </c>
      <c r="I25" s="48">
        <v>6342.5</v>
      </c>
      <c r="J25" s="48">
        <v>12448.1</v>
      </c>
      <c r="K25" s="11">
        <f t="shared" si="0"/>
        <v>4935.1</v>
      </c>
      <c r="L25" s="11">
        <f t="shared" si="1"/>
        <v>1407.3999999999996</v>
      </c>
      <c r="M25" s="11">
        <f t="shared" si="2"/>
        <v>6105.6</v>
      </c>
      <c r="N25" s="1">
        <f t="shared" si="3"/>
        <v>5.5</v>
      </c>
      <c r="S25" s="27"/>
      <c r="T25" s="27"/>
      <c r="U25" s="18"/>
    </row>
    <row r="26" spans="2:21" ht="12.75">
      <c r="B26" s="46" t="s">
        <v>94</v>
      </c>
      <c r="C26" s="47" t="s">
        <v>21</v>
      </c>
      <c r="D26" s="48">
        <v>11976.8</v>
      </c>
      <c r="E26" s="46" t="s">
        <v>95</v>
      </c>
      <c r="F26" s="44" t="s">
        <v>22</v>
      </c>
      <c r="G26" s="48">
        <v>13850.7</v>
      </c>
      <c r="H26" s="46" t="s">
        <v>13</v>
      </c>
      <c r="I26" s="48">
        <v>12851.1</v>
      </c>
      <c r="J26" s="48">
        <v>13850.7</v>
      </c>
      <c r="K26" s="11">
        <f t="shared" si="0"/>
        <v>11976.8</v>
      </c>
      <c r="L26" s="11">
        <f t="shared" si="1"/>
        <v>874.3000000000011</v>
      </c>
      <c r="M26" s="11">
        <f t="shared" si="2"/>
        <v>999.6000000000004</v>
      </c>
      <c r="N26" s="1">
        <f t="shared" si="3"/>
        <v>4.5</v>
      </c>
      <c r="P26" s="39" t="s">
        <v>61</v>
      </c>
      <c r="Q26" s="40" t="s">
        <v>127</v>
      </c>
      <c r="R26" s="27"/>
      <c r="S26" s="27"/>
      <c r="T26" s="27"/>
      <c r="U26" s="18"/>
    </row>
    <row r="27" spans="2:18" ht="11.25">
      <c r="B27" s="46" t="s">
        <v>97</v>
      </c>
      <c r="C27" s="47" t="s">
        <v>96</v>
      </c>
      <c r="D27" s="48">
        <v>8054.8</v>
      </c>
      <c r="E27" s="46" t="s">
        <v>99</v>
      </c>
      <c r="F27" s="44" t="s">
        <v>98</v>
      </c>
      <c r="G27" s="48">
        <v>14615.8</v>
      </c>
      <c r="H27" s="46" t="s">
        <v>41</v>
      </c>
      <c r="I27" s="48">
        <v>9608.8</v>
      </c>
      <c r="J27" s="48">
        <v>14615.8</v>
      </c>
      <c r="K27" s="11">
        <f t="shared" si="0"/>
        <v>8054.8</v>
      </c>
      <c r="L27" s="11">
        <f t="shared" si="1"/>
        <v>1553.999999999999</v>
      </c>
      <c r="M27" s="11">
        <f t="shared" si="2"/>
        <v>5007</v>
      </c>
      <c r="N27" s="1">
        <f t="shared" si="3"/>
        <v>3.5</v>
      </c>
      <c r="P27" s="39"/>
      <c r="Q27" s="27"/>
      <c r="R27" s="27"/>
    </row>
    <row r="28" spans="2:18" ht="11.25">
      <c r="B28" s="46" t="s">
        <v>100</v>
      </c>
      <c r="C28" s="42" t="s">
        <v>58</v>
      </c>
      <c r="D28" s="48">
        <v>12760.6</v>
      </c>
      <c r="E28" s="46" t="s">
        <v>102</v>
      </c>
      <c r="F28" s="44" t="s">
        <v>101</v>
      </c>
      <c r="G28" s="48">
        <v>16990.2</v>
      </c>
      <c r="H28" s="46" t="s">
        <v>32</v>
      </c>
      <c r="I28" s="48">
        <v>14043.2</v>
      </c>
      <c r="J28" s="48">
        <v>14878</v>
      </c>
      <c r="K28" s="11">
        <f t="shared" si="0"/>
        <v>12760.6</v>
      </c>
      <c r="L28" s="11">
        <f t="shared" si="1"/>
        <v>1282.6000000000004</v>
      </c>
      <c r="M28" s="11">
        <f t="shared" si="2"/>
        <v>2947</v>
      </c>
      <c r="N28" s="1">
        <f t="shared" si="3"/>
        <v>2.5</v>
      </c>
      <c r="P28" s="27" t="s">
        <v>62</v>
      </c>
      <c r="Q28" s="27" t="s">
        <v>121</v>
      </c>
      <c r="R28" s="27"/>
    </row>
    <row r="29" spans="2:21" ht="11.25">
      <c r="B29" s="46" t="s">
        <v>103</v>
      </c>
      <c r="C29" s="43" t="s">
        <v>59</v>
      </c>
      <c r="D29" s="48">
        <v>14445.9</v>
      </c>
      <c r="E29" s="46" t="s">
        <v>104</v>
      </c>
      <c r="F29" s="44" t="s">
        <v>23</v>
      </c>
      <c r="G29" s="48">
        <v>18135.5</v>
      </c>
      <c r="H29" s="46" t="s">
        <v>31</v>
      </c>
      <c r="I29" s="48">
        <v>15724.9</v>
      </c>
      <c r="J29" s="48">
        <v>18135.5</v>
      </c>
      <c r="K29" s="11">
        <f t="shared" si="0"/>
        <v>14445.9</v>
      </c>
      <c r="L29" s="11">
        <f t="shared" si="1"/>
        <v>1279</v>
      </c>
      <c r="M29" s="11">
        <f t="shared" si="2"/>
        <v>2410.6000000000004</v>
      </c>
      <c r="N29" s="1">
        <f t="shared" si="3"/>
        <v>1.5</v>
      </c>
      <c r="P29" s="24"/>
      <c r="Q29" s="36"/>
      <c r="R29" s="36"/>
      <c r="S29" s="36"/>
      <c r="T29" s="36"/>
      <c r="U29" s="24"/>
    </row>
    <row r="30" spans="2:16" ht="11.25">
      <c r="B30" s="50" t="s">
        <v>105</v>
      </c>
      <c r="C30" s="47" t="s">
        <v>60</v>
      </c>
      <c r="D30" s="48">
        <v>13886.7</v>
      </c>
      <c r="E30" s="46" t="s">
        <v>106</v>
      </c>
      <c r="F30" s="44" t="s">
        <v>24</v>
      </c>
      <c r="G30" s="48">
        <v>26141.9</v>
      </c>
      <c r="H30" s="46" t="s">
        <v>33</v>
      </c>
      <c r="I30" s="48">
        <v>17206.2</v>
      </c>
      <c r="J30" s="48">
        <v>26141.9</v>
      </c>
      <c r="K30" s="11">
        <f t="shared" si="0"/>
        <v>13886.7</v>
      </c>
      <c r="L30" s="11">
        <f t="shared" si="1"/>
        <v>3319.5</v>
      </c>
      <c r="M30" s="11">
        <f t="shared" si="2"/>
        <v>8935.7</v>
      </c>
      <c r="N30" s="1">
        <v>0.5</v>
      </c>
      <c r="P30" s="53" t="s">
        <v>135</v>
      </c>
    </row>
    <row r="31" spans="2:25" ht="12.75">
      <c r="B31" s="6"/>
      <c r="C31" s="6"/>
      <c r="P31" s="3"/>
      <c r="Q31" s="3"/>
      <c r="R31" s="3"/>
      <c r="S31" s="3"/>
      <c r="T31" s="3"/>
      <c r="U31" s="3"/>
      <c r="V31" s="3"/>
      <c r="W31" s="3"/>
      <c r="X31" s="3"/>
      <c r="Y31" s="3"/>
    </row>
    <row r="32" spans="2:3" ht="12.75">
      <c r="B32" s="7"/>
      <c r="C32" s="8"/>
    </row>
    <row r="36" spans="15:26" ht="11.25">
      <c r="O36" s="3"/>
      <c r="P36" s="3"/>
      <c r="Q36" s="3"/>
      <c r="R36" s="3"/>
      <c r="S36" s="3"/>
      <c r="T36" s="3"/>
      <c r="U36" s="3"/>
      <c r="V36" s="3"/>
      <c r="W36" s="3"/>
      <c r="X36" s="3"/>
      <c r="Y36" s="3"/>
      <c r="Z36" s="3"/>
    </row>
    <row r="37" spans="15:26" ht="11.25">
      <c r="O37" s="3"/>
      <c r="P37" s="3"/>
      <c r="Q37" s="3"/>
      <c r="R37" s="3"/>
      <c r="S37" s="3"/>
      <c r="T37" s="3"/>
      <c r="U37" s="3"/>
      <c r="V37" s="3"/>
      <c r="W37" s="3"/>
      <c r="X37" s="3"/>
      <c r="Y37" s="3"/>
      <c r="Z37" s="3"/>
    </row>
    <row r="38" spans="15:26" ht="11.25">
      <c r="O38" s="3"/>
      <c r="P38" s="3"/>
      <c r="Q38" s="10"/>
      <c r="R38" s="10"/>
      <c r="S38" s="3"/>
      <c r="T38" s="3"/>
      <c r="U38" s="3"/>
      <c r="V38" s="3"/>
      <c r="W38" s="3"/>
      <c r="X38" s="3"/>
      <c r="Y38" s="3"/>
      <c r="Z38" s="3"/>
    </row>
    <row r="39" spans="15:29" ht="12.75">
      <c r="O39" s="3"/>
      <c r="P39" s="3"/>
      <c r="Q39" s="19"/>
      <c r="R39" s="4"/>
      <c r="S39" s="3"/>
      <c r="T39" s="3"/>
      <c r="U39" s="31"/>
      <c r="V39" s="31"/>
      <c r="W39" s="3"/>
      <c r="X39" s="3"/>
      <c r="Y39" s="24"/>
      <c r="Z39" s="14"/>
      <c r="AA39" s="12"/>
      <c r="AB39" s="12"/>
      <c r="AC39" s="12"/>
    </row>
    <row r="40" spans="15:29" ht="12.75">
      <c r="O40" s="3"/>
      <c r="P40" s="3"/>
      <c r="Q40" s="21"/>
      <c r="R40" s="4"/>
      <c r="S40" s="3"/>
      <c r="T40" s="30"/>
      <c r="U40" s="31"/>
      <c r="V40" s="31"/>
      <c r="W40" s="32"/>
      <c r="X40" s="31"/>
      <c r="Y40" s="31"/>
      <c r="Z40" s="16"/>
      <c r="AA40" s="12"/>
      <c r="AB40" s="12"/>
      <c r="AC40" s="12"/>
    </row>
    <row r="41" spans="15:29" ht="12.75">
      <c r="O41" s="3"/>
      <c r="P41" s="3"/>
      <c r="Q41" s="22"/>
      <c r="R41" s="4"/>
      <c r="S41" s="3"/>
      <c r="T41" s="33"/>
      <c r="U41" s="31"/>
      <c r="V41" s="31"/>
      <c r="W41" s="34"/>
      <c r="X41" s="31"/>
      <c r="Y41" s="31"/>
      <c r="Z41" s="15"/>
      <c r="AA41" s="12"/>
      <c r="AB41" s="12"/>
      <c r="AC41" s="12"/>
    </row>
    <row r="42" spans="15:29" ht="12.75">
      <c r="O42" s="3"/>
      <c r="P42" s="3"/>
      <c r="Q42" s="21"/>
      <c r="R42" s="2"/>
      <c r="S42" s="3"/>
      <c r="T42" s="30"/>
      <c r="U42" s="31"/>
      <c r="V42" s="31"/>
      <c r="W42" s="32"/>
      <c r="X42" s="31"/>
      <c r="Y42" s="31"/>
      <c r="Z42" s="9"/>
      <c r="AA42" s="12"/>
      <c r="AB42" s="12"/>
      <c r="AC42" s="12"/>
    </row>
    <row r="43" spans="15:29" ht="12.75">
      <c r="O43" s="3"/>
      <c r="P43" s="3"/>
      <c r="Q43" s="19"/>
      <c r="R43" s="4"/>
      <c r="S43" s="3"/>
      <c r="T43" s="35"/>
      <c r="U43" s="31"/>
      <c r="V43" s="3"/>
      <c r="W43" s="27"/>
      <c r="X43" s="31"/>
      <c r="Y43" s="31"/>
      <c r="Z43" s="15"/>
      <c r="AA43" s="12"/>
      <c r="AB43" s="12"/>
      <c r="AC43" s="12"/>
    </row>
    <row r="44" spans="15:29" ht="12.75">
      <c r="O44" s="3"/>
      <c r="P44" s="3"/>
      <c r="Q44" s="19"/>
      <c r="R44" s="2"/>
      <c r="S44" s="3"/>
      <c r="T44" s="36"/>
      <c r="U44" s="31"/>
      <c r="V44" s="31"/>
      <c r="W44" s="32"/>
      <c r="X44" s="31"/>
      <c r="Y44" s="31"/>
      <c r="Z44" s="15"/>
      <c r="AA44" s="12"/>
      <c r="AB44" s="12"/>
      <c r="AC44" s="12"/>
    </row>
    <row r="45" spans="15:29" ht="12.75">
      <c r="O45" s="3"/>
      <c r="P45" s="3"/>
      <c r="Q45" s="19"/>
      <c r="R45" s="2"/>
      <c r="S45" s="3"/>
      <c r="T45" s="30"/>
      <c r="U45" s="31"/>
      <c r="V45" s="31"/>
      <c r="W45" s="32"/>
      <c r="X45" s="31"/>
      <c r="Y45" s="31"/>
      <c r="Z45" s="9"/>
      <c r="AA45" s="6"/>
      <c r="AB45" s="12"/>
      <c r="AC45" s="12"/>
    </row>
    <row r="46" spans="15:29" ht="12.75">
      <c r="O46" s="3"/>
      <c r="P46" s="3"/>
      <c r="Q46" s="22"/>
      <c r="R46" s="4"/>
      <c r="S46" s="3"/>
      <c r="T46" s="30"/>
      <c r="U46" s="31"/>
      <c r="V46" s="3"/>
      <c r="W46" s="32"/>
      <c r="X46" s="31"/>
      <c r="Y46" s="31"/>
      <c r="Z46" s="15"/>
      <c r="AA46" s="12"/>
      <c r="AB46" s="12"/>
      <c r="AC46" s="12"/>
    </row>
    <row r="47" spans="15:29" ht="12.75">
      <c r="O47" s="3"/>
      <c r="P47" s="3"/>
      <c r="Q47" s="19"/>
      <c r="R47" s="4"/>
      <c r="S47" s="3"/>
      <c r="T47" s="30"/>
      <c r="U47" s="31"/>
      <c r="V47" s="3"/>
      <c r="W47" s="32"/>
      <c r="X47" s="31"/>
      <c r="Y47" s="31"/>
      <c r="Z47" s="16"/>
      <c r="AA47" s="12"/>
      <c r="AB47" s="12"/>
      <c r="AC47" s="12"/>
    </row>
    <row r="48" spans="15:26" ht="11.25">
      <c r="O48" s="3"/>
      <c r="P48" s="3"/>
      <c r="Q48" s="19"/>
      <c r="R48" s="4"/>
      <c r="S48" s="3"/>
      <c r="T48" s="30"/>
      <c r="U48" s="31"/>
      <c r="V48" s="3"/>
      <c r="W48" s="32"/>
      <c r="X48" s="31"/>
      <c r="Y48" s="31"/>
      <c r="Z48" s="3"/>
    </row>
    <row r="49" spans="15:27" ht="12.75">
      <c r="O49" s="3"/>
      <c r="P49" s="3"/>
      <c r="Q49" s="22"/>
      <c r="R49" s="4"/>
      <c r="S49" s="3"/>
      <c r="T49" s="30"/>
      <c r="U49" s="31"/>
      <c r="V49" s="3"/>
      <c r="W49" s="32"/>
      <c r="X49" s="31"/>
      <c r="Y49" s="31"/>
      <c r="Z49" s="18"/>
      <c r="AA49" s="13"/>
    </row>
    <row r="50" spans="15:27" ht="12.75">
      <c r="O50" s="3"/>
      <c r="P50" s="3"/>
      <c r="Q50" s="19"/>
      <c r="R50" s="2"/>
      <c r="S50" s="3"/>
      <c r="T50" s="30"/>
      <c r="U50" s="31"/>
      <c r="V50" s="3"/>
      <c r="W50" s="37"/>
      <c r="X50" s="31"/>
      <c r="Y50" s="31"/>
      <c r="Z50" s="17"/>
      <c r="AA50" s="13"/>
    </row>
    <row r="51" spans="15:27" ht="12.75">
      <c r="O51" s="3"/>
      <c r="P51" s="3"/>
      <c r="Q51" s="19"/>
      <c r="R51" s="2"/>
      <c r="S51" s="3"/>
      <c r="T51" s="30"/>
      <c r="U51" s="31"/>
      <c r="V51" s="31"/>
      <c r="W51" s="31"/>
      <c r="X51" s="31"/>
      <c r="Y51" s="31"/>
      <c r="Z51" s="15"/>
      <c r="AA51" s="13"/>
    </row>
    <row r="52" spans="15:27" ht="12.75">
      <c r="O52" s="3"/>
      <c r="P52" s="3"/>
      <c r="Q52" s="19"/>
      <c r="R52" s="2"/>
      <c r="S52" s="3"/>
      <c r="T52" s="30"/>
      <c r="U52" s="31"/>
      <c r="V52" s="31"/>
      <c r="W52" s="31"/>
      <c r="X52" s="31"/>
      <c r="Y52" s="31"/>
      <c r="Z52" s="17"/>
      <c r="AA52" s="13"/>
    </row>
    <row r="53" spans="15:27" ht="12.75">
      <c r="O53" s="3"/>
      <c r="P53" s="3"/>
      <c r="Q53" s="19"/>
      <c r="R53" s="2"/>
      <c r="S53" s="3"/>
      <c r="T53" s="30"/>
      <c r="U53" s="31"/>
      <c r="V53" s="31"/>
      <c r="W53" s="32"/>
      <c r="X53" s="31"/>
      <c r="Y53" s="31"/>
      <c r="Z53" s="15"/>
      <c r="AA53" s="13"/>
    </row>
    <row r="54" spans="15:26" ht="11.25">
      <c r="O54" s="3"/>
      <c r="P54" s="3"/>
      <c r="Q54" s="22"/>
      <c r="R54" s="4"/>
      <c r="S54" s="3"/>
      <c r="T54" s="30"/>
      <c r="U54" s="31"/>
      <c r="V54" s="3"/>
      <c r="W54" s="32"/>
      <c r="X54" s="31"/>
      <c r="Y54" s="31"/>
      <c r="Z54" s="3"/>
    </row>
    <row r="55" spans="15:26" ht="11.25">
      <c r="O55" s="3"/>
      <c r="P55" s="3"/>
      <c r="Q55" s="19"/>
      <c r="R55" s="2"/>
      <c r="S55" s="3"/>
      <c r="T55" s="30"/>
      <c r="U55" s="31"/>
      <c r="V55" s="3"/>
      <c r="W55" s="37"/>
      <c r="X55" s="31"/>
      <c r="Y55" s="31"/>
      <c r="Z55" s="3"/>
    </row>
    <row r="56" spans="15:26" ht="11.25">
      <c r="O56" s="3"/>
      <c r="P56" s="3"/>
      <c r="Q56" s="22"/>
      <c r="R56" s="4"/>
      <c r="S56" s="3"/>
      <c r="T56" s="30"/>
      <c r="U56" s="31"/>
      <c r="V56" s="3"/>
      <c r="W56" s="32"/>
      <c r="X56" s="31"/>
      <c r="Y56" s="31"/>
      <c r="Z56" s="3"/>
    </row>
    <row r="57" spans="15:26" ht="11.25">
      <c r="O57" s="3"/>
      <c r="P57" s="3"/>
      <c r="Q57" s="19"/>
      <c r="R57" s="4"/>
      <c r="S57" s="3"/>
      <c r="T57" s="30"/>
      <c r="U57" s="31"/>
      <c r="V57" s="3"/>
      <c r="W57" s="32"/>
      <c r="X57" s="31"/>
      <c r="Y57" s="31"/>
      <c r="Z57" s="3"/>
    </row>
    <row r="58" spans="15:26" ht="11.25">
      <c r="O58" s="3"/>
      <c r="P58" s="3"/>
      <c r="Q58" s="19"/>
      <c r="R58" s="4"/>
      <c r="S58" s="3"/>
      <c r="T58" s="30"/>
      <c r="U58" s="31"/>
      <c r="V58" s="3"/>
      <c r="W58" s="32"/>
      <c r="X58" s="31"/>
      <c r="Y58" s="31"/>
      <c r="Z58" s="3"/>
    </row>
    <row r="59" spans="15:26" ht="11.25">
      <c r="O59" s="3"/>
      <c r="P59" s="3"/>
      <c r="Q59" s="19"/>
      <c r="R59" s="4"/>
      <c r="S59" s="3"/>
      <c r="T59" s="30"/>
      <c r="U59" s="31"/>
      <c r="V59" s="3"/>
      <c r="W59" s="32"/>
      <c r="X59" s="31"/>
      <c r="Y59" s="31"/>
      <c r="Z59" s="3"/>
    </row>
    <row r="60" spans="15:26" ht="11.25">
      <c r="O60" s="3"/>
      <c r="P60" s="3"/>
      <c r="Q60" s="22"/>
      <c r="R60" s="2"/>
      <c r="S60" s="3"/>
      <c r="T60" s="30"/>
      <c r="U60" s="31"/>
      <c r="V60" s="3"/>
      <c r="W60" s="32"/>
      <c r="X60" s="31"/>
      <c r="Y60" s="31"/>
      <c r="Z60" s="3"/>
    </row>
    <row r="61" spans="15:26" ht="11.25">
      <c r="O61" s="3"/>
      <c r="P61" s="3"/>
      <c r="Q61" s="21"/>
      <c r="R61" s="4"/>
      <c r="S61" s="3"/>
      <c r="T61" s="38"/>
      <c r="U61" s="31"/>
      <c r="V61" s="3"/>
      <c r="W61" s="32"/>
      <c r="X61" s="31"/>
      <c r="Y61" s="31"/>
      <c r="Z61" s="3"/>
    </row>
    <row r="62" spans="15:26" ht="11.25">
      <c r="O62" s="3"/>
      <c r="P62" s="3"/>
      <c r="Q62" s="19"/>
      <c r="R62" s="4"/>
      <c r="S62" s="3"/>
      <c r="T62" s="36"/>
      <c r="U62" s="31"/>
      <c r="V62" s="3"/>
      <c r="W62" s="32"/>
      <c r="X62" s="31"/>
      <c r="Y62" s="31"/>
      <c r="Z62" s="3"/>
    </row>
    <row r="63" spans="15:26" ht="11.25">
      <c r="O63" s="3"/>
      <c r="P63" s="3"/>
      <c r="Q63" s="19"/>
      <c r="R63" s="4"/>
      <c r="S63" s="3"/>
      <c r="T63" s="30"/>
      <c r="U63" s="31"/>
      <c r="V63" s="3"/>
      <c r="W63" s="32"/>
      <c r="X63" s="31"/>
      <c r="Y63" s="31"/>
      <c r="Z63" s="3"/>
    </row>
    <row r="64" spans="15:26" ht="11.25">
      <c r="O64" s="3"/>
      <c r="P64" s="3"/>
      <c r="Q64" s="21"/>
      <c r="R64" s="4"/>
      <c r="S64" s="4"/>
      <c r="T64" s="20"/>
      <c r="U64" s="2"/>
      <c r="V64" s="2"/>
      <c r="W64" s="3"/>
      <c r="X64" s="3"/>
      <c r="Y64" s="3"/>
      <c r="Z64" s="3"/>
    </row>
    <row r="65" spans="15:26" ht="11.25">
      <c r="O65" s="3"/>
      <c r="P65" s="3"/>
      <c r="Q65" s="24"/>
      <c r="R65" s="4"/>
      <c r="S65" s="4"/>
      <c r="T65" s="25"/>
      <c r="U65" s="2"/>
      <c r="V65" s="2"/>
      <c r="W65" s="3"/>
      <c r="X65" s="3"/>
      <c r="Y65" s="3"/>
      <c r="Z65" s="3"/>
    </row>
    <row r="66" spans="15:26" ht="11.25">
      <c r="O66" s="3"/>
      <c r="P66" s="3"/>
      <c r="Q66" s="19"/>
      <c r="R66" s="3"/>
      <c r="S66" s="4"/>
      <c r="T66" s="20"/>
      <c r="U66" s="3"/>
      <c r="V66" s="3"/>
      <c r="W66" s="3"/>
      <c r="X66" s="3"/>
      <c r="Y66" s="3"/>
      <c r="Z66" s="3"/>
    </row>
    <row r="67" spans="15:26" ht="11.25">
      <c r="O67" s="3"/>
      <c r="P67" s="3"/>
      <c r="Q67" s="3"/>
      <c r="R67" s="2"/>
      <c r="S67" s="2"/>
      <c r="T67" s="3"/>
      <c r="U67" s="2"/>
      <c r="V67" s="2"/>
      <c r="W67" s="3"/>
      <c r="X67" s="3"/>
      <c r="Y67" s="3"/>
      <c r="Z67" s="3"/>
    </row>
    <row r="68" spans="15:26" ht="11.25">
      <c r="O68" s="3"/>
      <c r="P68" s="3"/>
      <c r="Q68" s="19"/>
      <c r="R68" s="4"/>
      <c r="S68" s="3"/>
      <c r="T68" s="19"/>
      <c r="U68" s="4"/>
      <c r="V68" s="23"/>
      <c r="W68" s="3"/>
      <c r="X68" s="3"/>
      <c r="Y68" s="3"/>
      <c r="Z68" s="3"/>
    </row>
    <row r="69" spans="15:26" ht="11.25">
      <c r="O69" s="3"/>
      <c r="P69" s="3"/>
      <c r="Q69" s="3"/>
      <c r="R69" s="3"/>
      <c r="S69" s="3"/>
      <c r="T69" s="3"/>
      <c r="U69" s="3"/>
      <c r="V69" s="3"/>
      <c r="W69" s="3"/>
      <c r="X69" s="3"/>
      <c r="Y69" s="3"/>
      <c r="Z69" s="3"/>
    </row>
    <row r="70" spans="15:26" ht="11.25">
      <c r="O70" s="3"/>
      <c r="P70" s="3"/>
      <c r="Q70" s="3"/>
      <c r="R70" s="3"/>
      <c r="S70" s="3"/>
      <c r="T70" s="3"/>
      <c r="U70" s="3"/>
      <c r="V70" s="3"/>
      <c r="W70" s="3"/>
      <c r="X70" s="3"/>
      <c r="Y70" s="3"/>
      <c r="Z70" s="3"/>
    </row>
    <row r="71" spans="15:26" ht="11.25">
      <c r="O71" s="3"/>
      <c r="P71" s="3"/>
      <c r="Q71" s="3"/>
      <c r="R71" s="3"/>
      <c r="S71" s="3"/>
      <c r="T71" s="3"/>
      <c r="U71" s="3"/>
      <c r="V71" s="3"/>
      <c r="W71" s="3"/>
      <c r="X71" s="3"/>
      <c r="Y71" s="3"/>
      <c r="Z71" s="3"/>
    </row>
    <row r="72" spans="15:26" ht="11.25">
      <c r="O72" s="3"/>
      <c r="P72" s="3"/>
      <c r="Q72" s="3"/>
      <c r="R72" s="3"/>
      <c r="S72" s="3"/>
      <c r="T72" s="3"/>
      <c r="U72" s="3"/>
      <c r="V72" s="3"/>
      <c r="W72" s="3"/>
      <c r="X72" s="3"/>
      <c r="Y72" s="3"/>
      <c r="Z72" s="3"/>
    </row>
    <row r="73" spans="15:26" ht="11.25">
      <c r="O73" s="3"/>
      <c r="P73" s="3"/>
      <c r="Q73" s="3"/>
      <c r="R73" s="3"/>
      <c r="S73" s="3"/>
      <c r="T73" s="3"/>
      <c r="U73" s="3"/>
      <c r="V73" s="3"/>
      <c r="W73" s="3"/>
      <c r="X73" s="3"/>
      <c r="Y73" s="3"/>
      <c r="Z73" s="3"/>
    </row>
    <row r="74" spans="15:26" ht="11.25">
      <c r="O74" s="3"/>
      <c r="P74" s="3"/>
      <c r="Q74" s="3"/>
      <c r="R74" s="3"/>
      <c r="S74" s="3"/>
      <c r="T74" s="3"/>
      <c r="U74" s="3"/>
      <c r="V74" s="3"/>
      <c r="W74" s="3"/>
      <c r="X74" s="3"/>
      <c r="Y74" s="3"/>
      <c r="Z74" s="3"/>
    </row>
    <row r="75" spans="18:26" ht="11.25">
      <c r="R75" s="3"/>
      <c r="S75" s="3"/>
      <c r="T75" s="3"/>
      <c r="U75" s="3"/>
      <c r="V75" s="3"/>
      <c r="W75" s="3"/>
      <c r="X75" s="3"/>
      <c r="Y75" s="3"/>
      <c r="Z75" s="3"/>
    </row>
    <row r="76" spans="18:26" ht="11.25">
      <c r="R76" s="3"/>
      <c r="S76" s="3"/>
      <c r="T76" s="3"/>
      <c r="U76" s="3"/>
      <c r="V76" s="3"/>
      <c r="W76" s="3"/>
      <c r="X76" s="3"/>
      <c r="Y76" s="3"/>
      <c r="Z76" s="3"/>
    </row>
    <row r="77" spans="18:26" ht="11.25">
      <c r="R77" s="3"/>
      <c r="S77" s="3"/>
      <c r="T77" s="3"/>
      <c r="U77" s="3"/>
      <c r="V77" s="3"/>
      <c r="W77" s="3"/>
      <c r="X77" s="3"/>
      <c r="Y77" s="3"/>
      <c r="Z77" s="3"/>
    </row>
    <row r="78" spans="18:26" ht="11.25">
      <c r="R78" s="3"/>
      <c r="S78" s="3"/>
      <c r="T78" s="3"/>
      <c r="U78" s="3"/>
      <c r="V78" s="3"/>
      <c r="W78" s="3"/>
      <c r="X78" s="3"/>
      <c r="Y78" s="3"/>
      <c r="Z78" s="3"/>
    </row>
    <row r="79" spans="18:26" ht="11.25">
      <c r="R79" s="3"/>
      <c r="S79" s="3"/>
      <c r="T79" s="3"/>
      <c r="U79" s="3"/>
      <c r="V79" s="3"/>
      <c r="W79" s="3"/>
      <c r="X79" s="3"/>
      <c r="Y79" s="3"/>
      <c r="Z79" s="3"/>
    </row>
    <row r="80" spans="6:26" ht="11.25">
      <c r="F80" s="3"/>
      <c r="G80" s="3"/>
      <c r="H80" s="3"/>
      <c r="I80" s="3"/>
      <c r="J80" s="3"/>
      <c r="K80" s="3"/>
      <c r="R80" s="3"/>
      <c r="S80" s="3"/>
      <c r="T80" s="3"/>
      <c r="U80" s="3"/>
      <c r="V80" s="3"/>
      <c r="W80" s="3"/>
      <c r="X80" s="3"/>
      <c r="Y80" s="3"/>
      <c r="Z80" s="3"/>
    </row>
    <row r="81" spans="6:26" ht="11.25">
      <c r="F81" s="3"/>
      <c r="G81" s="3"/>
      <c r="H81" s="4"/>
      <c r="I81" s="4"/>
      <c r="J81" s="3"/>
      <c r="K81" s="3"/>
      <c r="R81" s="3"/>
      <c r="S81" s="3"/>
      <c r="T81" s="3"/>
      <c r="U81" s="3"/>
      <c r="V81" s="3"/>
      <c r="W81" s="3"/>
      <c r="X81" s="3"/>
      <c r="Y81" s="3"/>
      <c r="Z81" s="3"/>
    </row>
    <row r="82" spans="6:26" ht="11.25">
      <c r="F82" s="3"/>
      <c r="G82" s="3"/>
      <c r="H82" s="4"/>
      <c r="I82" s="4"/>
      <c r="J82" s="3"/>
      <c r="K82" s="3"/>
      <c r="R82" s="3"/>
      <c r="S82" s="3"/>
      <c r="T82" s="3"/>
      <c r="U82" s="3"/>
      <c r="V82" s="3"/>
      <c r="W82" s="3"/>
      <c r="X82" s="3"/>
      <c r="Y82" s="3"/>
      <c r="Z82" s="3"/>
    </row>
    <row r="83" spans="6:26" ht="11.25">
      <c r="F83" s="3"/>
      <c r="G83" s="3"/>
      <c r="H83" s="4"/>
      <c r="I83" s="4"/>
      <c r="J83" s="3"/>
      <c r="K83" s="3"/>
      <c r="R83" s="3"/>
      <c r="S83" s="3"/>
      <c r="T83" s="3"/>
      <c r="U83" s="3"/>
      <c r="V83" s="3"/>
      <c r="W83" s="3"/>
      <c r="X83" s="3"/>
      <c r="Y83" s="3"/>
      <c r="Z83" s="3"/>
    </row>
    <row r="84" spans="6:26" ht="11.25">
      <c r="F84" s="3"/>
      <c r="G84" s="3"/>
      <c r="H84" s="4"/>
      <c r="I84" s="4"/>
      <c r="J84" s="3"/>
      <c r="K84" s="3"/>
      <c r="R84" s="3"/>
      <c r="S84" s="3"/>
      <c r="T84" s="3"/>
      <c r="U84" s="3"/>
      <c r="V84" s="3"/>
      <c r="W84" s="3"/>
      <c r="X84" s="3"/>
      <c r="Y84" s="3"/>
      <c r="Z84" s="3"/>
    </row>
    <row r="85" spans="6:26" ht="11.25">
      <c r="F85" s="3"/>
      <c r="G85" s="3"/>
      <c r="H85" s="4"/>
      <c r="I85" s="4"/>
      <c r="J85" s="3"/>
      <c r="K85" s="3"/>
      <c r="R85" s="3"/>
      <c r="S85" s="3"/>
      <c r="T85" s="3"/>
      <c r="U85" s="3"/>
      <c r="V85" s="3"/>
      <c r="W85" s="3"/>
      <c r="X85" s="3"/>
      <c r="Y85" s="3"/>
      <c r="Z85" s="3"/>
    </row>
    <row r="86" spans="6:26" ht="11.25">
      <c r="F86" s="3"/>
      <c r="G86" s="3"/>
      <c r="H86" s="4"/>
      <c r="I86" s="4"/>
      <c r="J86" s="3"/>
      <c r="K86" s="3"/>
      <c r="R86" s="3"/>
      <c r="S86" s="3"/>
      <c r="T86" s="3"/>
      <c r="U86" s="3"/>
      <c r="V86" s="3"/>
      <c r="W86" s="3"/>
      <c r="X86" s="3"/>
      <c r="Y86" s="3"/>
      <c r="Z86" s="3"/>
    </row>
    <row r="87" spans="6:26" ht="11.25">
      <c r="F87" s="3"/>
      <c r="G87" s="3"/>
      <c r="H87" s="4"/>
      <c r="I87" s="4"/>
      <c r="J87" s="3"/>
      <c r="K87" s="3"/>
      <c r="R87" s="3"/>
      <c r="S87" s="3"/>
      <c r="T87" s="3"/>
      <c r="U87" s="3"/>
      <c r="V87" s="3"/>
      <c r="W87" s="3"/>
      <c r="X87" s="3"/>
      <c r="Y87" s="3"/>
      <c r="Z87" s="3"/>
    </row>
    <row r="88" spans="6:26" ht="11.25">
      <c r="F88" s="3"/>
      <c r="G88" s="3"/>
      <c r="H88" s="4"/>
      <c r="I88" s="4"/>
      <c r="J88" s="3"/>
      <c r="K88" s="3"/>
      <c r="R88" s="3"/>
      <c r="S88" s="3"/>
      <c r="T88" s="3"/>
      <c r="U88" s="3"/>
      <c r="V88" s="3"/>
      <c r="W88" s="3"/>
      <c r="X88" s="3"/>
      <c r="Y88" s="3"/>
      <c r="Z88" s="3"/>
    </row>
    <row r="89" spans="6:26" ht="11.25">
      <c r="F89" s="3"/>
      <c r="G89" s="3"/>
      <c r="H89" s="4"/>
      <c r="I89" s="4"/>
      <c r="J89" s="3"/>
      <c r="K89" s="3"/>
      <c r="R89" s="3"/>
      <c r="S89" s="3"/>
      <c r="T89" s="3"/>
      <c r="U89" s="3"/>
      <c r="V89" s="3"/>
      <c r="W89" s="3"/>
      <c r="X89" s="3"/>
      <c r="Y89" s="3"/>
      <c r="Z89" s="3"/>
    </row>
    <row r="90" spans="6:26" ht="11.25">
      <c r="F90" s="3"/>
      <c r="G90" s="3"/>
      <c r="H90" s="4"/>
      <c r="I90" s="4"/>
      <c r="J90" s="3"/>
      <c r="K90" s="3"/>
      <c r="R90" s="3"/>
      <c r="S90" s="3"/>
      <c r="T90" s="3"/>
      <c r="U90" s="3"/>
      <c r="V90" s="3"/>
      <c r="W90" s="3"/>
      <c r="X90" s="3"/>
      <c r="Y90" s="3"/>
      <c r="Z90" s="3"/>
    </row>
    <row r="91" spans="6:26" ht="11.25">
      <c r="F91" s="3"/>
      <c r="G91" s="3"/>
      <c r="H91" s="4"/>
      <c r="I91" s="4"/>
      <c r="J91" s="3"/>
      <c r="K91" s="3"/>
      <c r="R91" s="3"/>
      <c r="S91" s="3"/>
      <c r="T91" s="3"/>
      <c r="U91" s="3"/>
      <c r="V91" s="3"/>
      <c r="W91" s="3"/>
      <c r="X91" s="3"/>
      <c r="Y91" s="3"/>
      <c r="Z91" s="3"/>
    </row>
    <row r="92" spans="6:26" ht="11.25">
      <c r="F92" s="3"/>
      <c r="G92" s="3"/>
      <c r="H92" s="4"/>
      <c r="I92" s="4"/>
      <c r="J92" s="3"/>
      <c r="K92" s="3"/>
      <c r="R92" s="3"/>
      <c r="S92" s="3"/>
      <c r="T92" s="3"/>
      <c r="U92" s="3"/>
      <c r="V92" s="3"/>
      <c r="W92" s="3"/>
      <c r="X92" s="3"/>
      <c r="Y92" s="3"/>
      <c r="Z92" s="3"/>
    </row>
    <row r="93" spans="6:26" ht="11.25">
      <c r="F93" s="3"/>
      <c r="G93" s="3"/>
      <c r="H93" s="4"/>
      <c r="I93" s="4"/>
      <c r="J93" s="3"/>
      <c r="K93" s="3"/>
      <c r="R93" s="3"/>
      <c r="S93" s="3"/>
      <c r="T93" s="3"/>
      <c r="U93" s="3"/>
      <c r="V93" s="3"/>
      <c r="W93" s="3"/>
      <c r="X93" s="3"/>
      <c r="Y93" s="3"/>
      <c r="Z93" s="3"/>
    </row>
    <row r="94" spans="6:26" ht="11.25">
      <c r="F94" s="3"/>
      <c r="G94" s="3"/>
      <c r="H94" s="4"/>
      <c r="I94" s="4"/>
      <c r="J94" s="3"/>
      <c r="K94" s="3"/>
      <c r="R94" s="3"/>
      <c r="S94" s="3"/>
      <c r="T94" s="3"/>
      <c r="U94" s="3"/>
      <c r="V94" s="3"/>
      <c r="W94" s="3"/>
      <c r="X94" s="3"/>
      <c r="Y94" s="3"/>
      <c r="Z94" s="3"/>
    </row>
    <row r="95" spans="6:26" ht="11.25">
      <c r="F95" s="3"/>
      <c r="G95" s="3"/>
      <c r="H95" s="4"/>
      <c r="I95" s="4"/>
      <c r="J95" s="3"/>
      <c r="K95" s="3"/>
      <c r="R95" s="3"/>
      <c r="S95" s="3"/>
      <c r="T95" s="3"/>
      <c r="U95" s="3"/>
      <c r="V95" s="3"/>
      <c r="W95" s="3"/>
      <c r="X95" s="3"/>
      <c r="Y95" s="3"/>
      <c r="Z95" s="3"/>
    </row>
    <row r="96" spans="9:26" ht="11.25">
      <c r="I96" s="4"/>
      <c r="J96" s="3"/>
      <c r="K96" s="3"/>
      <c r="R96" s="3"/>
      <c r="S96" s="3"/>
      <c r="T96" s="3"/>
      <c r="U96" s="3"/>
      <c r="V96" s="3"/>
      <c r="W96" s="3"/>
      <c r="X96" s="3"/>
      <c r="Y96" s="3"/>
      <c r="Z96" s="3"/>
    </row>
    <row r="97" spans="3:26" ht="12.75">
      <c r="C97" s="6"/>
      <c r="D97" s="6"/>
      <c r="I97" s="4"/>
      <c r="J97" s="3"/>
      <c r="K97" s="3"/>
      <c r="R97" s="3"/>
      <c r="S97" s="3"/>
      <c r="T97" s="3"/>
      <c r="U97" s="3"/>
      <c r="V97" s="3"/>
      <c r="W97" s="3"/>
      <c r="X97" s="3"/>
      <c r="Y97" s="3"/>
      <c r="Z97" s="3"/>
    </row>
    <row r="98" spans="4:26" ht="12.75">
      <c r="D98" s="8"/>
      <c r="I98" s="4"/>
      <c r="J98" s="3"/>
      <c r="K98" s="3"/>
      <c r="R98" s="3"/>
      <c r="S98" s="3"/>
      <c r="T98" s="3"/>
      <c r="U98" s="3"/>
      <c r="V98" s="3"/>
      <c r="W98" s="3"/>
      <c r="X98" s="3"/>
      <c r="Y98" s="3"/>
      <c r="Z98" s="3"/>
    </row>
    <row r="99" spans="9:26" ht="11.25">
      <c r="I99" s="4"/>
      <c r="J99" s="3"/>
      <c r="K99" s="3"/>
      <c r="R99" s="3"/>
      <c r="S99" s="3"/>
      <c r="T99" s="3"/>
      <c r="U99" s="3"/>
      <c r="V99" s="3"/>
      <c r="W99" s="3"/>
      <c r="X99" s="3"/>
      <c r="Y99" s="3"/>
      <c r="Z99" s="3"/>
    </row>
    <row r="100" spans="9:11" ht="11.25">
      <c r="I100" s="4"/>
      <c r="J100" s="3"/>
      <c r="K100" s="3"/>
    </row>
    <row r="101" spans="4:11" ht="11.25">
      <c r="D101" s="26"/>
      <c r="I101" s="4"/>
      <c r="J101" s="3"/>
      <c r="K101" s="3"/>
    </row>
    <row r="102" spans="9:11" ht="11.25">
      <c r="I102" s="4"/>
      <c r="J102" s="3"/>
      <c r="K102" s="3"/>
    </row>
    <row r="103" spans="9:11" ht="11.25">
      <c r="I103" s="4"/>
      <c r="J103" s="3"/>
      <c r="K103" s="3"/>
    </row>
    <row r="104" spans="9:11" ht="11.25">
      <c r="I104" s="4"/>
      <c r="J104" s="3"/>
      <c r="K104" s="3"/>
    </row>
    <row r="105" spans="9:11" ht="11.25">
      <c r="I105" s="3"/>
      <c r="J105" s="3"/>
      <c r="K105" s="3"/>
    </row>
    <row r="106" spans="9:11" ht="11.25">
      <c r="I106" s="3"/>
      <c r="J106" s="3"/>
      <c r="K106" s="3"/>
    </row>
    <row r="107" spans="9:11" ht="11.25">
      <c r="I107" s="3"/>
      <c r="J107" s="3"/>
      <c r="K107" s="3"/>
    </row>
    <row r="108" spans="9:11" ht="11.25">
      <c r="I108" s="3"/>
      <c r="J108" s="3"/>
      <c r="K108" s="3"/>
    </row>
    <row r="109" spans="3:4" ht="12.75">
      <c r="C109" s="6"/>
      <c r="D109" s="6"/>
    </row>
    <row r="110" spans="3:4" ht="12.75">
      <c r="C110" s="7"/>
      <c r="D110" s="8"/>
    </row>
    <row r="118" spans="3:4" ht="12.75">
      <c r="C118" s="6"/>
      <c r="D118" s="6"/>
    </row>
    <row r="119" spans="3:4" ht="12.75">
      <c r="C119" s="7"/>
      <c r="D119" s="8"/>
    </row>
  </sheetData>
  <printOptions/>
  <pageMargins left="0.75" right="0.75" top="1" bottom="1"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 sarl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Giovanni Albertone</dc:creator>
  <cp:keywords/>
  <dc:description/>
  <cp:lastModifiedBy>onneras</cp:lastModifiedBy>
  <cp:lastPrinted>2010-02-03T11:00:56Z</cp:lastPrinted>
  <dcterms:created xsi:type="dcterms:W3CDTF">2006-08-30T13:21:45Z</dcterms:created>
  <dcterms:modified xsi:type="dcterms:W3CDTF">2011-10-11T10:04:51Z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