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28" yWindow="65428" windowWidth="23256" windowHeight="12576" activeTab="0"/>
  </bookViews>
  <sheets>
    <sheet name="Figure_1" sheetId="12" r:id="rId1"/>
    <sheet name="Figure_2" sheetId="8" r:id="rId2"/>
    <sheet name="Figure_3 " sheetId="25" r:id="rId3"/>
    <sheet name="Figure_4" sheetId="13" r:id="rId4"/>
    <sheet name="Figure_5" sheetId="27" r:id="rId5"/>
    <sheet name="Figure_6" sheetId="17" r:id="rId6"/>
    <sheet name="Figure_7" sheetId="19" r:id="rId7"/>
  </sheets>
  <externalReferences>
    <externalReference r:id="rId10"/>
  </externalReferences>
  <definedNames/>
  <calcPr calcId="191029"/>
  <extLst/>
</workbook>
</file>

<file path=xl/sharedStrings.xml><?xml version="1.0" encoding="utf-8"?>
<sst xmlns="http://schemas.openxmlformats.org/spreadsheetml/2006/main" count="222" uniqueCount="126">
  <si>
    <t/>
  </si>
  <si>
    <t>Industry</t>
  </si>
  <si>
    <t>Construction</t>
  </si>
  <si>
    <t xml:space="preserve">Services </t>
  </si>
  <si>
    <t xml:space="preserve">Industry </t>
  </si>
  <si>
    <t>GEO_code</t>
  </si>
  <si>
    <t>1 year</t>
  </si>
  <si>
    <t>3 years</t>
  </si>
  <si>
    <t>5 years</t>
  </si>
  <si>
    <t>Belgium</t>
  </si>
  <si>
    <t>Bulgaria</t>
  </si>
  <si>
    <t>Denmark</t>
  </si>
  <si>
    <t>Ireland</t>
  </si>
  <si>
    <t>Croatia</t>
  </si>
  <si>
    <t>Cyprus</t>
  </si>
  <si>
    <t>Latvia</t>
  </si>
  <si>
    <t>Lithuania</t>
  </si>
  <si>
    <t>Luxembourg</t>
  </si>
  <si>
    <t>Netherlands</t>
  </si>
  <si>
    <t>Poland</t>
  </si>
  <si>
    <t>Romania</t>
  </si>
  <si>
    <t>Slovenia</t>
  </si>
  <si>
    <t>Slovakia</t>
  </si>
  <si>
    <t>Finland</t>
  </si>
  <si>
    <t>Sweden</t>
  </si>
  <si>
    <t>Germany</t>
  </si>
  <si>
    <t>(¹) estimated</t>
  </si>
  <si>
    <t>Water supply; sewerage, waste management and remediation activities</t>
  </si>
  <si>
    <t>Wholesale and retail trade; repair of motor vehicles and motorcycles</t>
  </si>
  <si>
    <t>Accommodation and food service activities</t>
  </si>
  <si>
    <t>Real estate activities</t>
  </si>
  <si>
    <t>Czechia</t>
  </si>
  <si>
    <t>Greece (¹)</t>
  </si>
  <si>
    <t>(²) break in time series</t>
  </si>
  <si>
    <t xml:space="preserve">Greece (¹) </t>
  </si>
  <si>
    <t>(³) estimated</t>
  </si>
  <si>
    <t>NACE_R2/TIME</t>
  </si>
  <si>
    <t>Administrative and support service activities</t>
  </si>
  <si>
    <t>Germany (²)</t>
  </si>
  <si>
    <t>EU</t>
  </si>
  <si>
    <t xml:space="preserve">France (²) </t>
  </si>
  <si>
    <t>Ireland (⁴)</t>
  </si>
  <si>
    <t>(⁴) estimate</t>
  </si>
  <si>
    <t>Estonia (¹)</t>
  </si>
  <si>
    <t>Spain (¹)</t>
  </si>
  <si>
    <t>France (¹)</t>
  </si>
  <si>
    <t>Italy (¹)</t>
  </si>
  <si>
    <t>Hungary</t>
  </si>
  <si>
    <t>Malta (¹)</t>
  </si>
  <si>
    <t>Austria</t>
  </si>
  <si>
    <t>Portugal (¹)</t>
  </si>
  <si>
    <t>Finland (¹)</t>
  </si>
  <si>
    <t>(¹) break in time series</t>
  </si>
  <si>
    <r>
      <t>Source:</t>
    </r>
    <r>
      <rPr>
        <sz val="10"/>
        <rFont val="Arial"/>
        <family val="2"/>
      </rPr>
      <t xml:space="preserve"> Eurostat (online data code: bd_size)</t>
    </r>
  </si>
  <si>
    <t>Figure 1: Structure of active enterprises by sector, business economy, 2021(%)</t>
  </si>
  <si>
    <t>Germany (¹)</t>
  </si>
  <si>
    <t xml:space="preserve">Estonia (²) </t>
  </si>
  <si>
    <t xml:space="preserve">Greece (²) </t>
  </si>
  <si>
    <t xml:space="preserve">Spain (²) </t>
  </si>
  <si>
    <t xml:space="preserve">Italy (²) </t>
  </si>
  <si>
    <t xml:space="preserve">Malta (²) </t>
  </si>
  <si>
    <t xml:space="preserve">Portugal (²) </t>
  </si>
  <si>
    <t>Figure 2: Structure of employment by sector, business economy, 2021 (%)</t>
  </si>
  <si>
    <t>Birth rate</t>
  </si>
  <si>
    <t>Death rate</t>
  </si>
  <si>
    <t xml:space="preserve">Figure 3: Enterprise birth and death rates, business economy, 2021 (%) </t>
  </si>
  <si>
    <t xml:space="preserve">(¹) break in time series </t>
  </si>
  <si>
    <t>Death rate: preliminary data</t>
  </si>
  <si>
    <t>Figure 4: Employment share of enterprise births, business economy, 2021 (%)</t>
  </si>
  <si>
    <t xml:space="preserve">Portugal (¹) </t>
  </si>
  <si>
    <t xml:space="preserve">Malta (¹) </t>
  </si>
  <si>
    <t xml:space="preserve">Spain (¹) </t>
  </si>
  <si>
    <t xml:space="preserve">France (¹) </t>
  </si>
  <si>
    <t xml:space="preserve">Italy (¹) </t>
  </si>
  <si>
    <t xml:space="preserve">Finland (¹) </t>
  </si>
  <si>
    <t xml:space="preserve">Ireland </t>
  </si>
  <si>
    <t>Country</t>
  </si>
  <si>
    <t xml:space="preserve">Figure 7: High-growth enterprise shares in EU Member States, 2021(%) </t>
  </si>
  <si>
    <t>Greece (³)</t>
  </si>
  <si>
    <t>Finland (³)</t>
  </si>
  <si>
    <t>Malta (³)</t>
  </si>
  <si>
    <t>Portugal (³)</t>
  </si>
  <si>
    <t>Estonia (³)</t>
  </si>
  <si>
    <t xml:space="preserve">Poland </t>
  </si>
  <si>
    <t>Spain (³)</t>
  </si>
  <si>
    <t xml:space="preserve">Austria </t>
  </si>
  <si>
    <t>Italy (³)</t>
  </si>
  <si>
    <t>France (³)</t>
  </si>
  <si>
    <t>(¹) % of active enterprises with at least 10 employees in the business economy</t>
  </si>
  <si>
    <t>(²) % of all employees among the stock of active enterprises with at least 10 employees</t>
  </si>
  <si>
    <t>(³) break in time series</t>
  </si>
  <si>
    <r>
      <t>Source:</t>
    </r>
    <r>
      <rPr>
        <sz val="10"/>
        <rFont val="Arial"/>
        <family val="2"/>
      </rPr>
      <t xml:space="preserve"> Eurostat (online data code: bd_hg)</t>
    </r>
  </si>
  <si>
    <t xml:space="preserve">Figure 8: High-growth enterprise shares by NACE sections in the EU, 2021 (%) </t>
  </si>
  <si>
    <t>Information and communication</t>
  </si>
  <si>
    <t>Education</t>
  </si>
  <si>
    <t>Professional, scientific and technical activities</t>
  </si>
  <si>
    <t>Transportation and storage</t>
  </si>
  <si>
    <t>Human health and social work activities</t>
  </si>
  <si>
    <t>Financial and insurance activities</t>
  </si>
  <si>
    <t>Business economy</t>
  </si>
  <si>
    <t>Arts, entertainment and recreation</t>
  </si>
  <si>
    <t>Manufacturing</t>
  </si>
  <si>
    <t>(¹) confidential</t>
  </si>
  <si>
    <t>(²) estimated</t>
  </si>
  <si>
    <t>Note:  Nace Rev. 2, data on sections B - "Mining and quarrying" and D - "Electricity, gas, steam and air conditioning supply" is confidential</t>
  </si>
  <si>
    <t>Source: Eurostat (online data code: bd_hg)</t>
  </si>
  <si>
    <t xml:space="preserve">Figure 5:  Growth rate of employment in enterprise survivals, business economy, 2021 (%) </t>
  </si>
  <si>
    <t xml:space="preserve">persons employed in enterprise survivals divided by persons employed in the same enterprises in the year of birth - percentage </t>
  </si>
  <si>
    <t>Mining and quarrying (¹) (²) (³)</t>
  </si>
  <si>
    <t>Manufacturing (²) (³)</t>
  </si>
  <si>
    <t xml:space="preserve">Electricity, gas, steam and air conditioning supply (¹) (²) </t>
  </si>
  <si>
    <t>Water supply; sewerage, waste management</t>
  </si>
  <si>
    <t xml:space="preserve">Construction (¹) (²) </t>
  </si>
  <si>
    <t>Distributive Trades</t>
  </si>
  <si>
    <t>Transportation and storage (²) (³)</t>
  </si>
  <si>
    <t>Financial and insurance activities (²) (³)</t>
  </si>
  <si>
    <t xml:space="preserve">Real estate activities (²) </t>
  </si>
  <si>
    <t>Education (¹) (³)</t>
  </si>
  <si>
    <t>Human health and social work activities (³) (⁴)</t>
  </si>
  <si>
    <t>(¹) 1 year survivals: estimated</t>
  </si>
  <si>
    <t>(²) 3 year survivals: estimated</t>
  </si>
  <si>
    <t>(³) 5 year survivals: estimated</t>
  </si>
  <si>
    <t>(⁴) 1 year survivals: low reliability</t>
  </si>
  <si>
    <t>Source: Eurostat (online data code: bd_size)</t>
  </si>
  <si>
    <t>Enterprises (¹)</t>
  </si>
  <si>
    <t>Employees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</si>
</sst>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8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0" fillId="2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ont="1"/>
    <xf numFmtId="0" fontId="0" fillId="0" borderId="0" xfId="0" applyNumberFormat="1" applyFont="1" applyFill="1" applyBorder="1" applyAlignment="1">
      <alignment/>
    </xf>
    <xf numFmtId="0" fontId="0" fillId="0" borderId="0" xfId="0" applyFont="1" applyFill="1"/>
    <xf numFmtId="0" fontId="4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5" fillId="0" borderId="0" xfId="0" applyFont="1" applyAlignment="1">
      <alignment horizontal="left" vertical="center" readingOrder="1"/>
    </xf>
    <xf numFmtId="0" fontId="6" fillId="0" borderId="0" xfId="0" applyFont="1"/>
    <xf numFmtId="166" fontId="0" fillId="0" borderId="0" xfId="15" applyNumberFormat="1" applyFont="1"/>
    <xf numFmtId="0" fontId="0" fillId="0" borderId="0" xfId="20" applyNumberFormat="1" applyFont="1" applyFill="1" applyBorder="1" applyAlignment="1">
      <alignment/>
      <protection/>
    </xf>
    <xf numFmtId="3" fontId="0" fillId="0" borderId="0" xfId="0" applyNumberFormat="1" applyFont="1" applyAlignment="1">
      <alignment horizontal="right"/>
    </xf>
    <xf numFmtId="166" fontId="0" fillId="0" borderId="0" xfId="15" applyNumberFormat="1" applyFont="1" applyAlignment="1">
      <alignment horizontal="right"/>
    </xf>
    <xf numFmtId="164" fontId="0" fillId="0" borderId="0" xfId="0" applyNumberFormat="1" applyFont="1"/>
    <xf numFmtId="9" fontId="0" fillId="0" borderId="0" xfId="15" applyFont="1"/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64" fontId="8" fillId="0" borderId="0" xfId="0" applyNumberFormat="1" applyFont="1" applyFill="1"/>
    <xf numFmtId="164" fontId="8" fillId="0" borderId="0" xfId="0" applyNumberFormat="1" applyFont="1"/>
    <xf numFmtId="4" fontId="0" fillId="0" borderId="0" xfId="0" applyNumberFormat="1" applyFont="1"/>
    <xf numFmtId="0" fontId="6" fillId="0" borderId="0" xfId="0" applyFont="1" applyFill="1"/>
    <xf numFmtId="2" fontId="0" fillId="0" borderId="0" xfId="0" applyNumberFormat="1" applyFont="1"/>
    <xf numFmtId="2" fontId="0" fillId="0" borderId="0" xfId="0" applyNumberFormat="1" applyFont="1" applyFill="1"/>
    <xf numFmtId="0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/>
    <xf numFmtId="0" fontId="9" fillId="3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4" fontId="6" fillId="0" borderId="1" xfId="0" applyNumberFormat="1" applyFont="1" applyBorder="1"/>
    <xf numFmtId="0" fontId="3" fillId="2" borderId="1" xfId="0" applyFont="1" applyFill="1" applyBorder="1"/>
    <xf numFmtId="4" fontId="0" fillId="0" borderId="1" xfId="0" applyNumberFormat="1" applyFont="1" applyBorder="1"/>
    <xf numFmtId="0" fontId="6" fillId="2" borderId="1" xfId="0" applyFont="1" applyFill="1" applyBorder="1"/>
    <xf numFmtId="3" fontId="6" fillId="0" borderId="1" xfId="0" applyNumberFormat="1" applyFont="1" applyBorder="1"/>
    <xf numFmtId="0" fontId="9" fillId="4" borderId="1" xfId="0" applyFont="1" applyFill="1" applyBorder="1"/>
    <xf numFmtId="0" fontId="9" fillId="3" borderId="1" xfId="0" applyFont="1" applyFill="1" applyBorder="1"/>
    <xf numFmtId="0" fontId="9" fillId="5" borderId="1" xfId="0" applyFont="1" applyFill="1" applyBorder="1"/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0" fillId="2" borderId="1" xfId="0" applyFont="1" applyFill="1" applyBorder="1"/>
    <xf numFmtId="4" fontId="3" fillId="0" borderId="1" xfId="0" applyNumberFormat="1" applyFont="1" applyBorder="1"/>
    <xf numFmtId="0" fontId="0" fillId="0" borderId="0" xfId="23" applyFont="1" applyAlignment="1">
      <alignment horizontal="left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4 2" xfId="24"/>
    <cellStyle name="Normal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active enterprises by sector, business economy, 2021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75"/>
          <c:h val="0.67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Figure_1!$B$4</c:f>
              <c:strCache>
                <c:ptCount val="1"/>
                <c:pt idx="0">
                  <c:v>Services 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Figure_1!$A$5:$A$33</c:f>
              <c:strCache/>
            </c:strRef>
          </c:cat>
          <c:val>
            <c:numRef>
              <c:f>Figure_1!$B$5:$B$33</c:f>
              <c:numCache/>
            </c:numRef>
          </c:val>
        </c:ser>
        <c:ser>
          <c:idx val="1"/>
          <c:order val="1"/>
          <c:tx>
            <c:strRef>
              <c:f>Figure_1!$C$4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Figure_1!$A$5:$A$33</c:f>
              <c:strCache/>
            </c:strRef>
          </c:cat>
          <c:val>
            <c:numRef>
              <c:f>Figure_1!$C$5:$C$33</c:f>
              <c:numCache/>
            </c:numRef>
          </c:val>
        </c:ser>
        <c:ser>
          <c:idx val="2"/>
          <c:order val="2"/>
          <c:tx>
            <c:strRef>
              <c:f>Figure_1!$D$4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Figure_1!$A$5:$A$33</c:f>
              <c:strCache/>
            </c:strRef>
          </c:cat>
          <c:val>
            <c:numRef>
              <c:f>Figure_1!$D$5:$D$33</c:f>
              <c:numCache/>
            </c:numRef>
          </c:val>
        </c:ser>
        <c:overlap val="100"/>
        <c:gapWidth val="75"/>
        <c:axId val="65348078"/>
        <c:axId val="54982359"/>
      </c:barChart>
      <c:catAx>
        <c:axId val="6534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82359"/>
        <c:crosses val="autoZero"/>
        <c:auto val="1"/>
        <c:lblOffset val="100"/>
        <c:noMultiLvlLbl val="0"/>
      </c:catAx>
      <c:valAx>
        <c:axId val="54982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65348078"/>
        <c:crosses val="autoZero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33125"/>
          <c:y val="0.8335"/>
          <c:w val="0.33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employment by sector, business economy,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33"/>
          <c:w val="0.91375"/>
          <c:h val="0.4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Figure_2!$B$4</c:f>
              <c:strCache>
                <c:ptCount val="1"/>
                <c:pt idx="0">
                  <c:v>Services 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Figure_2!$A$5:$A$33</c:f>
              <c:strCache/>
            </c:strRef>
          </c:cat>
          <c:val>
            <c:numRef>
              <c:f>Figure_2!$B$5:$B$33</c:f>
              <c:numCache/>
            </c:numRef>
          </c:val>
        </c:ser>
        <c:ser>
          <c:idx val="1"/>
          <c:order val="1"/>
          <c:tx>
            <c:strRef>
              <c:f>Figure_2!$C$4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Figure_2!$A$5:$A$33</c:f>
              <c:strCache/>
            </c:strRef>
          </c:cat>
          <c:val>
            <c:numRef>
              <c:f>Figure_2!$C$5:$C$33</c:f>
              <c:numCache/>
            </c:numRef>
          </c:val>
        </c:ser>
        <c:ser>
          <c:idx val="2"/>
          <c:order val="2"/>
          <c:tx>
            <c:strRef>
              <c:f>Figure_2!$D$4</c:f>
              <c:strCache>
                <c:ptCount val="1"/>
                <c:pt idx="0">
                  <c:v>Industry 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Figure_2!$A$5:$A$33</c:f>
              <c:strCache/>
            </c:strRef>
          </c:cat>
          <c:val>
            <c:numRef>
              <c:f>Figure_2!$D$5:$D$33</c:f>
              <c:numCache/>
            </c:numRef>
          </c:val>
        </c:ser>
        <c:overlap val="100"/>
        <c:gapWidth val="75"/>
        <c:axId val="58287052"/>
        <c:axId val="5671645"/>
      </c:barChart>
      <c:catAx>
        <c:axId val="5828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645"/>
        <c:crosses val="autoZero"/>
        <c:auto val="1"/>
        <c:lblOffset val="100"/>
        <c:noMultiLvlLbl val="0"/>
      </c:catAx>
      <c:valAx>
        <c:axId val="5671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8287052"/>
        <c:crosses val="autoZero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3285"/>
          <c:y val="0.76875"/>
          <c:w val="0.342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 birth and death rates, business economy,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35"/>
          <c:w val="0.937"/>
          <c:h val="0.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'Figure_3 '!$B$3</c:f>
              <c:strCache>
                <c:ptCount val="1"/>
                <c:pt idx="0">
                  <c:v>Birth rate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'Figure_3 '!$A$4:$A$32</c:f>
              <c:strCache/>
            </c:strRef>
          </c:cat>
          <c:val>
            <c:numRef>
              <c:f>'Figure_3 '!$B$4:$B$32</c:f>
              <c:numCache/>
            </c:numRef>
          </c:val>
        </c:ser>
        <c:ser>
          <c:idx val="1"/>
          <c:order val="1"/>
          <c:tx>
            <c:strRef>
              <c:f>'Figure_3 '!$C$3</c:f>
              <c:strCache>
                <c:ptCount val="1"/>
                <c:pt idx="0">
                  <c:v>Death rate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'Figure_3 '!$A$4:$A$32</c:f>
              <c:strCache/>
            </c:strRef>
          </c:cat>
          <c:val>
            <c:numRef>
              <c:f>'Figure_3 '!$C$4:$C$32</c:f>
              <c:numCache/>
            </c:numRef>
          </c:val>
        </c:ser>
        <c:overlap val="-27"/>
        <c:gapWidth val="75"/>
        <c:axId val="53897434"/>
        <c:axId val="9465427"/>
      </c:barChart>
      <c:catAx>
        <c:axId val="5389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5427"/>
        <c:crosses val="autoZero"/>
        <c:auto val="1"/>
        <c:lblOffset val="100"/>
        <c:noMultiLvlLbl val="0"/>
      </c:catAx>
      <c:valAx>
        <c:axId val="9465427"/>
        <c:scaling>
          <c:orientation val="minMax"/>
          <c:max val="2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3897434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91"/>
          <c:y val="0.80175"/>
          <c:w val="0.218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share of enterprise births, business economy,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15"/>
          <c:w val="0.9707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Figure_4!$A$6:$A$34</c:f>
              <c:strCache/>
            </c:strRef>
          </c:cat>
          <c:val>
            <c:numRef>
              <c:f>Figure_4!$B$6:$B$34</c:f>
              <c:numCache/>
            </c:numRef>
          </c:val>
        </c:ser>
        <c:overlap val="-27"/>
        <c:gapWidth val="75"/>
        <c:axId val="23291032"/>
        <c:axId val="41463481"/>
      </c:barChart>
      <c:catAx>
        <c:axId val="2329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3481"/>
        <c:crosses val="autoZero"/>
        <c:auto val="1"/>
        <c:lblOffset val="100"/>
        <c:noMultiLvlLbl val="0"/>
      </c:catAx>
      <c:valAx>
        <c:axId val="41463481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32910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 of employment in enterprise survivals, business economy,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097"/>
          <c:w val="0.9435"/>
          <c:h val="0.5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Figure_5!$B$4</c:f>
              <c:strCache>
                <c:ptCount val="1"/>
                <c:pt idx="0">
                  <c:v>1 year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Figure_5!$A$5:$A$20</c:f>
              <c:strCache/>
            </c:strRef>
          </c:cat>
          <c:val>
            <c:numRef>
              <c:f>Figure_5!$B$5:$B$20</c:f>
              <c:numCache/>
            </c:numRef>
          </c:val>
        </c:ser>
        <c:ser>
          <c:idx val="1"/>
          <c:order val="1"/>
          <c:tx>
            <c:strRef>
              <c:f>Figure_5!$C$4</c:f>
              <c:strCache>
                <c:ptCount val="1"/>
                <c:pt idx="0">
                  <c:v>3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Figure_5!$A$5:$A$20</c:f>
              <c:strCache/>
            </c:strRef>
          </c:cat>
          <c:val>
            <c:numRef>
              <c:f>Figure_5!$C$5:$C$20</c:f>
              <c:numCache/>
            </c:numRef>
          </c:val>
        </c:ser>
        <c:ser>
          <c:idx val="2"/>
          <c:order val="2"/>
          <c:tx>
            <c:strRef>
              <c:f>Figure_5!$D$4</c:f>
              <c:strCache>
                <c:ptCount val="1"/>
                <c:pt idx="0">
                  <c:v>5 years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Figure_5!$A$5:$A$20</c:f>
              <c:strCache/>
            </c:strRef>
          </c:cat>
          <c:val>
            <c:numRef>
              <c:f>Figure_5!$D$5:$D$20</c:f>
              <c:numCache/>
            </c:numRef>
          </c:val>
        </c:ser>
        <c:overlap val="-27"/>
        <c:gapWidth val="75"/>
        <c:axId val="53917318"/>
        <c:axId val="10360207"/>
      </c:barChart>
      <c:catAx>
        <c:axId val="53917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0207"/>
        <c:crosses val="autoZero"/>
        <c:auto val="1"/>
        <c:lblOffset val="100"/>
        <c:noMultiLvlLbl val="0"/>
      </c:catAx>
      <c:valAx>
        <c:axId val="10360207"/>
        <c:scaling>
          <c:orientation val="minMax"/>
          <c:max val="1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9173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75"/>
          <c:y val="0.8025"/>
          <c:w val="0.147"/>
          <c:h val="0.03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High-growth enterprise shares in EU Member States,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675"/>
          <c:w val="0.97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Figure_6!$B$3</c:f>
              <c:strCache>
                <c:ptCount val="1"/>
                <c:pt idx="0">
                  <c:v>Enterprises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Figure_6!$A$4:$A$32</c:f>
              <c:strCache/>
            </c:strRef>
          </c:cat>
          <c:val>
            <c:numRef>
              <c:f>Figure_6!$B$4:$B$32</c:f>
              <c:numCache/>
            </c:numRef>
          </c:val>
        </c:ser>
        <c:overlap val="-25"/>
        <c:gapWidth val="75"/>
        <c:axId val="63556132"/>
        <c:axId val="41453653"/>
      </c:barChart>
      <c:lineChart>
        <c:grouping val="standard"/>
        <c:varyColors val="0"/>
        <c:ser>
          <c:idx val="1"/>
          <c:order val="1"/>
          <c:tx>
            <c:strRef>
              <c:f>Figure_6!$C$3</c:f>
              <c:strCache>
                <c:ptCount val="1"/>
                <c:pt idx="0">
                  <c:v>Employees (²)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Figure_6!$A$4:$A$32</c:f>
              <c:strCache/>
            </c:strRef>
          </c:cat>
          <c:val>
            <c:numRef>
              <c:f>Figure_6!$C$4:$C$32</c:f>
              <c:numCache/>
            </c:numRef>
          </c:val>
          <c:smooth val="0"/>
        </c:ser>
        <c:marker val="1"/>
        <c:axId val="63556132"/>
        <c:axId val="41453653"/>
      </c:lineChart>
      <c:catAx>
        <c:axId val="635561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3653"/>
        <c:crosses val="autoZero"/>
        <c:auto val="1"/>
        <c:lblOffset val="100"/>
        <c:noMultiLvlLbl val="0"/>
      </c:catAx>
      <c:valAx>
        <c:axId val="41453653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35561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225"/>
          <c:y val="0.71975"/>
          <c:w val="0.2945"/>
          <c:h val="0.045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High-growth enterprise shares by NACE sections in the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175"/>
          <c:w val="0.99325"/>
          <c:h val="0.62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Figure_7!$A$4:$A$18</c:f>
              <c:strCache/>
            </c:strRef>
          </c:cat>
          <c:val>
            <c:numRef>
              <c:f>Figure_7!$B$4:$B$18</c:f>
              <c:numCache/>
            </c:numRef>
          </c:val>
        </c:ser>
        <c:overlap val="-27"/>
        <c:gapWidth val="75"/>
        <c:axId val="53475058"/>
        <c:axId val="57567371"/>
      </c:barChart>
      <c:catAx>
        <c:axId val="534750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567371"/>
        <c:crosses val="autoZero"/>
        <c:auto val="1"/>
        <c:lblOffset val="100"/>
        <c:noMultiLvlLbl val="0"/>
      </c:catAx>
      <c:valAx>
        <c:axId val="5756737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4750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time series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bd_size)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</xdr:row>
      <xdr:rowOff>142875</xdr:rowOff>
    </xdr:from>
    <xdr:to>
      <xdr:col>25</xdr:col>
      <xdr:colOff>619125</xdr:colOff>
      <xdr:row>50</xdr:row>
      <xdr:rowOff>28575</xdr:rowOff>
    </xdr:to>
    <xdr:graphicFrame macro="">
      <xdr:nvGraphicFramePr>
        <xdr:cNvPr id="3" name="Chart 2"/>
        <xdr:cNvGraphicFramePr/>
      </xdr:nvGraphicFramePr>
      <xdr:xfrm>
        <a:off x="5334000" y="628650"/>
        <a:ext cx="1556385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% of active enterprises with at least 10 employees in the business economy</a:t>
          </a:r>
        </a:p>
        <a:p>
          <a:r>
            <a:rPr lang="en-IE" sz="1200">
              <a:latin typeface="Arial" panose="020B0604020202020204" pitchFamily="34" charset="0"/>
            </a:rPr>
            <a:t>(²) % of all employees among the stock of active enterprises with at least 10 employees</a:t>
          </a:r>
        </a:p>
        <a:p>
          <a:r>
            <a:rPr lang="en-IE" sz="1200">
              <a:latin typeface="Arial" panose="020B0604020202020204" pitchFamily="34" charset="0"/>
            </a:rPr>
            <a:t>(³) break in time series</a:t>
          </a:r>
        </a:p>
        <a:p>
          <a:r>
            <a:rPr lang="en-IE" sz="1200">
              <a:latin typeface="Arial" panose="020B0604020202020204" pitchFamily="34" charset="0"/>
            </a:rPr>
            <a:t>(⁴) estimate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bd_hg)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1</xdr:row>
      <xdr:rowOff>57150</xdr:rowOff>
    </xdr:from>
    <xdr:ext cx="10639425" cy="6362700"/>
    <xdr:graphicFrame macro="">
      <xdr:nvGraphicFramePr>
        <xdr:cNvPr id="2" name="Chart 1"/>
        <xdr:cNvGraphicFramePr/>
      </xdr:nvGraphicFramePr>
      <xdr:xfrm>
        <a:off x="4619625" y="219075"/>
        <a:ext cx="106394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524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confidential</a:t>
          </a:r>
        </a:p>
        <a:p>
          <a:r>
            <a:rPr lang="en-IE" sz="1200">
              <a:latin typeface="Arial" panose="020B0604020202020204" pitchFamily="34" charset="0"/>
            </a:rPr>
            <a:t>(²) estimated</a:t>
          </a:r>
        </a:p>
        <a:p>
          <a:r>
            <a:rPr lang="en-IE" sz="1200">
              <a:latin typeface="Arial" panose="020B0604020202020204" pitchFamily="34" charset="0"/>
            </a:rPr>
            <a:t>Note:  Nace Rev. 2, data on sections B - "Mining and quarrying" and D - "Electricity, gas, steam and air conditioning supply" is confidential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bd_hg)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</xdr:colOff>
      <xdr:row>1</xdr:row>
      <xdr:rowOff>19050</xdr:rowOff>
    </xdr:from>
    <xdr:ext cx="9858375" cy="5781675"/>
    <xdr:graphicFrame macro="">
      <xdr:nvGraphicFramePr>
        <xdr:cNvPr id="6" name="Chart 5"/>
        <xdr:cNvGraphicFramePr/>
      </xdr:nvGraphicFramePr>
      <xdr:xfrm>
        <a:off x="4210050" y="180975"/>
        <a:ext cx="98583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657225</xdr:colOff>
      <xdr:row>1</xdr:row>
      <xdr:rowOff>142875</xdr:rowOff>
    </xdr:from>
    <xdr:ext cx="9296400" cy="5657850"/>
    <xdr:graphicFrame macro="">
      <xdr:nvGraphicFramePr>
        <xdr:cNvPr id="1556759" name="Chart 1"/>
        <xdr:cNvGraphicFramePr/>
      </xdr:nvGraphicFramePr>
      <xdr:xfrm>
        <a:off x="6819900" y="304800"/>
        <a:ext cx="92964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67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estimated</a:t>
          </a:r>
        </a:p>
        <a:p>
          <a:r>
            <a:rPr lang="en-IE" sz="1200">
              <a:latin typeface="Arial" panose="020B0604020202020204" pitchFamily="34" charset="0"/>
            </a:rPr>
            <a:t>(²) break in time series</a:t>
          </a:r>
        </a:p>
        <a:p>
          <a:r>
            <a:rPr lang="en-IE" sz="1200">
              <a:latin typeface="Arial" panose="020B0604020202020204" pitchFamily="34" charset="0"/>
            </a:rPr>
            <a:t>(³) estimated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bd_size)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381000</xdr:colOff>
      <xdr:row>3</xdr:row>
      <xdr:rowOff>228600</xdr:rowOff>
    </xdr:from>
    <xdr:ext cx="9277350" cy="5724525"/>
    <xdr:graphicFrame macro="">
      <xdr:nvGraphicFramePr>
        <xdr:cNvPr id="950642" name="Chart 2"/>
        <xdr:cNvGraphicFramePr/>
      </xdr:nvGraphicFramePr>
      <xdr:xfrm>
        <a:off x="6524625" y="714375"/>
        <a:ext cx="92773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time series </a:t>
          </a:r>
        </a:p>
        <a:p>
          <a:r>
            <a:rPr lang="en-IE" sz="1200">
              <a:latin typeface="Arial" panose="020B0604020202020204" pitchFamily="34" charset="0"/>
            </a:rPr>
            <a:t>Death rate: preliminary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bd_size)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2</xdr:row>
      <xdr:rowOff>47625</xdr:rowOff>
    </xdr:from>
    <xdr:ext cx="9296400" cy="5657850"/>
    <xdr:graphicFrame macro="">
      <xdr:nvGraphicFramePr>
        <xdr:cNvPr id="2" name="Chart 2"/>
        <xdr:cNvGraphicFramePr/>
      </xdr:nvGraphicFramePr>
      <xdr:xfrm>
        <a:off x="4467225" y="371475"/>
        <a:ext cx="92964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343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time series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bd_size)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2</xdr:row>
      <xdr:rowOff>66675</xdr:rowOff>
    </xdr:from>
    <xdr:ext cx="9115425" cy="4829175"/>
    <xdr:graphicFrame macro="">
      <xdr:nvGraphicFramePr>
        <xdr:cNvPr id="1557781" name="Chart 2"/>
        <xdr:cNvGraphicFramePr/>
      </xdr:nvGraphicFramePr>
      <xdr:xfrm>
        <a:off x="2619375" y="390525"/>
        <a:ext cx="91154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1 year survivals: estimated</a:t>
          </a:r>
        </a:p>
        <a:p>
          <a:r>
            <a:rPr lang="en-IE" sz="1200">
              <a:latin typeface="Arial" panose="020B0604020202020204" pitchFamily="34" charset="0"/>
            </a:rPr>
            <a:t>(²) 3 year survivals: estimated</a:t>
          </a:r>
        </a:p>
        <a:p>
          <a:r>
            <a:rPr lang="en-IE" sz="1200">
              <a:latin typeface="Arial" panose="020B0604020202020204" pitchFamily="34" charset="0"/>
            </a:rPr>
            <a:t>(³) 5 year survivals: estimated</a:t>
          </a:r>
        </a:p>
        <a:p>
          <a:r>
            <a:rPr lang="en-IE" sz="1200">
              <a:latin typeface="Arial" panose="020B0604020202020204" pitchFamily="34" charset="0"/>
            </a:rPr>
            <a:t>(⁴) 1 year survivals: low reliability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bd_size)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siness%20Demography\BD%20new\06%20Dissemination\3%20Statistics%20Explained\2023\SE_2021%20data\SE_BD_working%20file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_1"/>
      <sheetName val="Figure_2"/>
      <sheetName val="Figure_3 "/>
      <sheetName val="Figure_4"/>
      <sheetName val="Figure_5 (2020)"/>
      <sheetName val="Other"/>
      <sheetName val="Figure_6"/>
      <sheetName val="Figure_6(2020)"/>
      <sheetName val="Figure_7"/>
      <sheetName val="Figure_8"/>
      <sheetName val="tweet"/>
      <sheetName val="NEW1"/>
      <sheetName val="NEW2"/>
      <sheetName val="NEW3 (2021)"/>
      <sheetName val="NEW3(2020)"/>
      <sheetName val="NEW4"/>
      <sheetName val="NEW5(2020)"/>
      <sheetName val="NEW 5 (2021)"/>
      <sheetName val="NEW 6 (2021)"/>
      <sheetName val="NEW6(2020)"/>
      <sheetName val="NEW7"/>
      <sheetName val="NEW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0">
          <cell r="L40" t="str">
            <v>Estonia (¹) </v>
          </cell>
          <cell r="N40">
            <v>1.02</v>
          </cell>
        </row>
      </sheetData>
      <sheetData sheetId="16"/>
      <sheetData sheetId="17"/>
      <sheetData sheetId="18"/>
      <sheetData sheetId="19"/>
      <sheetData sheetId="20">
        <row r="38">
          <cell r="T38" t="str">
            <v>Belgium</v>
          </cell>
          <cell r="U38">
            <v>5.66</v>
          </cell>
          <cell r="V38">
            <v>4.19</v>
          </cell>
        </row>
        <row r="39">
          <cell r="T39" t="str">
            <v>Cyprus</v>
          </cell>
          <cell r="U39">
            <v>1.67</v>
          </cell>
          <cell r="V39">
            <v>2.79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2225">
          <a:solidFill>
            <a:srgbClr val="C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41"/>
  <sheetViews>
    <sheetView showGridLines="0" tabSelected="1" workbookViewId="0" topLeftCell="A1">
      <selection activeCell="B3" sqref="B3"/>
    </sheetView>
  </sheetViews>
  <sheetFormatPr defaultColWidth="9.28125" defaultRowHeight="12.75"/>
  <cols>
    <col min="1" max="1" width="13.7109375" style="4" customWidth="1"/>
    <col min="2" max="2" width="12.28125" style="4" customWidth="1"/>
    <col min="3" max="3" width="14.28125" style="4" customWidth="1"/>
    <col min="4" max="4" width="13.7109375" style="4" customWidth="1"/>
    <col min="5" max="6" width="11.57421875" style="4" customWidth="1"/>
    <col min="7" max="7" width="15.28125" style="4" customWidth="1"/>
    <col min="8" max="10" width="10.28125" style="4" customWidth="1"/>
    <col min="11" max="11" width="14.57421875" style="4" customWidth="1"/>
    <col min="12" max="14" width="10.28125" style="4" customWidth="1"/>
    <col min="15" max="15" width="10.57421875" style="4" customWidth="1"/>
    <col min="16" max="19" width="10.28125" style="4" customWidth="1"/>
    <col min="20" max="22" width="9.28125" style="4" customWidth="1"/>
    <col min="23" max="23" width="10.28125" style="4" customWidth="1"/>
    <col min="24" max="16384" width="9.28125" style="4" customWidth="1"/>
  </cols>
  <sheetData>
    <row r="1" spans="1:2" ht="12.75">
      <c r="A1" s="14" t="s">
        <v>54</v>
      </c>
      <c r="B1" s="6"/>
    </row>
    <row r="2" ht="12.75">
      <c r="A2" s="15"/>
    </row>
    <row r="3" spans="2:4" ht="18.75" customHeight="1">
      <c r="B3" s="16"/>
      <c r="C3" s="16"/>
      <c r="D3" s="16"/>
    </row>
    <row r="4" spans="1:9" ht="12.75">
      <c r="A4" s="38" t="s">
        <v>5</v>
      </c>
      <c r="B4" s="39" t="s">
        <v>3</v>
      </c>
      <c r="C4" s="40" t="s">
        <v>2</v>
      </c>
      <c r="D4" s="41" t="s">
        <v>1</v>
      </c>
      <c r="G4" s="17"/>
      <c r="H4" s="17"/>
      <c r="I4" s="17"/>
    </row>
    <row r="5" spans="1:9" ht="12.75">
      <c r="A5" s="46" t="s">
        <v>39</v>
      </c>
      <c r="B5" s="47">
        <v>25292042</v>
      </c>
      <c r="C5" s="47">
        <v>3797363</v>
      </c>
      <c r="D5" s="47">
        <v>2419479</v>
      </c>
      <c r="E5" s="18"/>
      <c r="F5" s="19"/>
      <c r="G5" s="20"/>
      <c r="H5" s="20"/>
      <c r="I5" s="20"/>
    </row>
    <row r="6" spans="3:9" ht="12.75">
      <c r="C6" s="13"/>
      <c r="D6" s="13"/>
      <c r="E6" s="18"/>
      <c r="F6" s="19"/>
      <c r="G6" s="20"/>
      <c r="H6" s="20"/>
      <c r="I6" s="20"/>
    </row>
    <row r="7" spans="1:9" ht="12.75">
      <c r="A7" s="1" t="s">
        <v>9</v>
      </c>
      <c r="B7" s="13">
        <v>674241</v>
      </c>
      <c r="C7" s="13">
        <v>128788</v>
      </c>
      <c r="D7" s="13">
        <v>43000</v>
      </c>
      <c r="E7" s="18"/>
      <c r="F7" s="19"/>
      <c r="G7" s="21"/>
      <c r="H7" s="20"/>
      <c r="I7" s="20"/>
    </row>
    <row r="8" spans="1:9" ht="12.75">
      <c r="A8" s="1" t="s">
        <v>10</v>
      </c>
      <c r="B8" s="13">
        <v>327411</v>
      </c>
      <c r="C8" s="13">
        <v>21373</v>
      </c>
      <c r="D8" s="13">
        <v>32890</v>
      </c>
      <c r="E8" s="18"/>
      <c r="F8" s="19"/>
      <c r="G8" s="20"/>
      <c r="H8" s="20"/>
      <c r="I8" s="20"/>
    </row>
    <row r="9" spans="1:9" ht="12.75">
      <c r="A9" s="1" t="s">
        <v>31</v>
      </c>
      <c r="B9" s="13">
        <v>861028</v>
      </c>
      <c r="C9" s="13">
        <v>189562</v>
      </c>
      <c r="D9" s="13">
        <v>198777</v>
      </c>
      <c r="E9" s="18"/>
      <c r="F9" s="19"/>
      <c r="G9" s="20"/>
      <c r="H9" s="20"/>
      <c r="I9" s="20"/>
    </row>
    <row r="10" spans="1:9" ht="12.75">
      <c r="A10" s="1" t="s">
        <v>11</v>
      </c>
      <c r="B10" s="13">
        <v>235632</v>
      </c>
      <c r="C10" s="13">
        <v>35946</v>
      </c>
      <c r="D10" s="13">
        <v>19628</v>
      </c>
      <c r="E10" s="18"/>
      <c r="F10" s="19"/>
      <c r="G10" s="20"/>
      <c r="H10" s="20"/>
      <c r="I10" s="20"/>
    </row>
    <row r="11" spans="1:9" ht="12.75">
      <c r="A11" s="1" t="s">
        <v>25</v>
      </c>
      <c r="B11" s="13">
        <v>2485752</v>
      </c>
      <c r="C11" s="13">
        <v>377406</v>
      </c>
      <c r="D11" s="13">
        <v>284309</v>
      </c>
      <c r="E11" s="18"/>
      <c r="F11" s="19"/>
      <c r="G11" s="20"/>
      <c r="H11" s="20"/>
      <c r="I11" s="20"/>
    </row>
    <row r="12" spans="1:9" ht="12.75">
      <c r="A12" s="1" t="s">
        <v>43</v>
      </c>
      <c r="B12" s="13">
        <v>111050</v>
      </c>
      <c r="C12" s="13">
        <v>14948</v>
      </c>
      <c r="D12" s="13">
        <v>9983</v>
      </c>
      <c r="E12" s="18"/>
      <c r="F12" s="19"/>
      <c r="G12" s="20"/>
      <c r="H12" s="20"/>
      <c r="I12" s="20"/>
    </row>
    <row r="13" spans="1:9" ht="12.75">
      <c r="A13" s="1" t="s">
        <v>12</v>
      </c>
      <c r="B13" s="13">
        <v>282260</v>
      </c>
      <c r="C13" s="13">
        <v>70456</v>
      </c>
      <c r="D13" s="13">
        <v>19171</v>
      </c>
      <c r="F13" s="18"/>
      <c r="G13" s="20"/>
      <c r="H13" s="20"/>
      <c r="I13" s="20"/>
    </row>
    <row r="14" spans="1:9" ht="12.75">
      <c r="A14" s="1" t="s">
        <v>32</v>
      </c>
      <c r="B14" s="13">
        <v>743689</v>
      </c>
      <c r="C14" s="13">
        <v>66723</v>
      </c>
      <c r="D14" s="13">
        <v>77040</v>
      </c>
      <c r="E14" s="18"/>
      <c r="F14" s="19"/>
      <c r="G14" s="20"/>
      <c r="H14" s="20"/>
      <c r="I14" s="20"/>
    </row>
    <row r="15" spans="1:9" ht="12.75">
      <c r="A15" s="1" t="s">
        <v>44</v>
      </c>
      <c r="B15" s="13">
        <v>2814238</v>
      </c>
      <c r="C15" s="13">
        <v>407702</v>
      </c>
      <c r="D15" s="13">
        <v>206898</v>
      </c>
      <c r="E15" s="18"/>
      <c r="F15" s="19"/>
      <c r="G15" s="20"/>
      <c r="H15" s="20"/>
      <c r="I15" s="20"/>
    </row>
    <row r="16" spans="1:9" ht="12.75">
      <c r="A16" s="1" t="s">
        <v>45</v>
      </c>
      <c r="B16" s="13">
        <v>3974200</v>
      </c>
      <c r="C16" s="13">
        <v>560848</v>
      </c>
      <c r="D16" s="13">
        <v>353367</v>
      </c>
      <c r="E16" s="18"/>
      <c r="F16" s="19"/>
      <c r="G16" s="20"/>
      <c r="H16" s="20"/>
      <c r="I16" s="20"/>
    </row>
    <row r="17" spans="1:9" ht="12.75">
      <c r="A17" s="1" t="s">
        <v>13</v>
      </c>
      <c r="B17" s="13">
        <v>166130</v>
      </c>
      <c r="C17" s="13">
        <v>26678</v>
      </c>
      <c r="D17" s="13">
        <v>23720</v>
      </c>
      <c r="E17" s="18"/>
      <c r="F17" s="19"/>
      <c r="G17" s="20"/>
      <c r="H17" s="20"/>
      <c r="I17" s="20"/>
    </row>
    <row r="18" spans="1:9" ht="12.75">
      <c r="A18" s="1" t="s">
        <v>46</v>
      </c>
      <c r="B18" s="13">
        <v>3569813</v>
      </c>
      <c r="C18" s="13">
        <v>512130</v>
      </c>
      <c r="D18" s="13">
        <v>391835</v>
      </c>
      <c r="E18" s="18"/>
      <c r="F18" s="19"/>
      <c r="G18" s="20"/>
      <c r="H18" s="20"/>
      <c r="I18" s="20"/>
    </row>
    <row r="19" spans="1:9" ht="12.75">
      <c r="A19" s="1" t="s">
        <v>14</v>
      </c>
      <c r="B19" s="13">
        <v>67934</v>
      </c>
      <c r="C19" s="13">
        <v>9712</v>
      </c>
      <c r="D19" s="13">
        <v>5383</v>
      </c>
      <c r="E19" s="18"/>
      <c r="F19" s="19"/>
      <c r="G19" s="20"/>
      <c r="H19" s="20"/>
      <c r="I19" s="20"/>
    </row>
    <row r="20" spans="1:9" ht="12.75">
      <c r="A20" s="1" t="s">
        <v>15</v>
      </c>
      <c r="B20" s="13">
        <v>115956</v>
      </c>
      <c r="C20" s="13">
        <v>10394</v>
      </c>
      <c r="D20" s="13">
        <v>12171</v>
      </c>
      <c r="E20" s="18"/>
      <c r="F20" s="19"/>
      <c r="G20" s="20"/>
      <c r="H20" s="20"/>
      <c r="I20" s="20"/>
    </row>
    <row r="21" spans="1:9" ht="12.75">
      <c r="A21" s="1" t="s">
        <v>16</v>
      </c>
      <c r="B21" s="2">
        <v>239559</v>
      </c>
      <c r="C21" s="2">
        <v>35550</v>
      </c>
      <c r="D21" s="2">
        <v>23414</v>
      </c>
      <c r="E21" s="18"/>
      <c r="F21" s="19"/>
      <c r="G21" s="20"/>
      <c r="H21" s="20"/>
      <c r="I21" s="20"/>
    </row>
    <row r="22" spans="1:9" ht="12.75">
      <c r="A22" s="1" t="s">
        <v>17</v>
      </c>
      <c r="B22" s="13">
        <v>36352</v>
      </c>
      <c r="C22" s="13">
        <v>4510</v>
      </c>
      <c r="D22" s="13">
        <v>952</v>
      </c>
      <c r="E22" s="18"/>
      <c r="F22" s="19"/>
      <c r="G22" s="20"/>
      <c r="H22" s="20"/>
      <c r="I22" s="20"/>
    </row>
    <row r="23" spans="1:9" ht="12.75">
      <c r="A23" s="1" t="s">
        <v>47</v>
      </c>
      <c r="B23" s="13">
        <v>764349</v>
      </c>
      <c r="C23" s="13">
        <v>122023</v>
      </c>
      <c r="D23" s="13">
        <v>58303</v>
      </c>
      <c r="E23" s="18"/>
      <c r="F23" s="19"/>
      <c r="G23" s="20"/>
      <c r="H23" s="20"/>
      <c r="I23" s="20"/>
    </row>
    <row r="24" spans="1:9" ht="12.75">
      <c r="A24" s="1" t="s">
        <v>48</v>
      </c>
      <c r="B24" s="13">
        <v>43394</v>
      </c>
      <c r="C24" s="13">
        <v>5615</v>
      </c>
      <c r="D24" s="13">
        <v>2855</v>
      </c>
      <c r="E24" s="18"/>
      <c r="F24" s="19"/>
      <c r="G24" s="20"/>
      <c r="H24" s="20"/>
      <c r="I24" s="20"/>
    </row>
    <row r="25" spans="1:9" ht="12.75">
      <c r="A25" s="1" t="s">
        <v>18</v>
      </c>
      <c r="B25" s="13">
        <v>1737397</v>
      </c>
      <c r="C25" s="13">
        <v>231679</v>
      </c>
      <c r="D25" s="13">
        <v>81083</v>
      </c>
      <c r="E25" s="18"/>
      <c r="F25" s="19"/>
      <c r="G25" s="20"/>
      <c r="H25" s="20"/>
      <c r="I25" s="20"/>
    </row>
    <row r="26" spans="1:9" ht="12.75">
      <c r="A26" s="1" t="s">
        <v>49</v>
      </c>
      <c r="B26" s="13">
        <v>511310</v>
      </c>
      <c r="C26" s="13">
        <v>40438</v>
      </c>
      <c r="D26" s="13">
        <v>36695</v>
      </c>
      <c r="E26" s="18"/>
      <c r="F26" s="19"/>
      <c r="G26" s="20"/>
      <c r="H26" s="20"/>
      <c r="I26" s="20"/>
    </row>
    <row r="27" spans="1:9" ht="12.75">
      <c r="A27" s="1" t="s">
        <v>19</v>
      </c>
      <c r="B27" s="13">
        <v>1988384</v>
      </c>
      <c r="C27" s="13">
        <v>417438</v>
      </c>
      <c r="D27" s="13">
        <v>253704</v>
      </c>
      <c r="E27" s="18"/>
      <c r="F27" s="19"/>
      <c r="G27" s="20"/>
      <c r="H27" s="20"/>
      <c r="I27" s="20"/>
    </row>
    <row r="28" spans="1:9" ht="12.75">
      <c r="A28" s="1" t="s">
        <v>50</v>
      </c>
      <c r="B28" s="13">
        <v>1060277</v>
      </c>
      <c r="C28" s="13">
        <v>97352</v>
      </c>
      <c r="D28" s="13">
        <v>73664</v>
      </c>
      <c r="E28" s="18"/>
      <c r="F28" s="19"/>
      <c r="I28" s="20"/>
    </row>
    <row r="29" spans="1:9" ht="29.7" customHeight="1">
      <c r="A29" s="1" t="s">
        <v>20</v>
      </c>
      <c r="B29" s="13">
        <v>760346</v>
      </c>
      <c r="C29" s="13">
        <v>92688</v>
      </c>
      <c r="D29" s="13">
        <v>82611</v>
      </c>
      <c r="E29" s="18"/>
      <c r="F29" s="19"/>
      <c r="H29" s="20"/>
      <c r="I29" s="20"/>
    </row>
    <row r="30" spans="1:9" ht="12.75">
      <c r="A30" s="1" t="s">
        <v>21</v>
      </c>
      <c r="B30" s="13">
        <v>142193</v>
      </c>
      <c r="C30" s="13">
        <v>21245</v>
      </c>
      <c r="D30" s="13">
        <v>21943</v>
      </c>
      <c r="E30" s="18"/>
      <c r="F30" s="19"/>
      <c r="H30" s="20"/>
      <c r="I30" s="20"/>
    </row>
    <row r="31" spans="1:8" ht="12.75">
      <c r="A31" s="1" t="s">
        <v>22</v>
      </c>
      <c r="B31" s="13">
        <v>391652</v>
      </c>
      <c r="C31" s="13">
        <v>117975</v>
      </c>
      <c r="D31" s="13">
        <v>83560</v>
      </c>
      <c r="E31" s="18"/>
      <c r="F31" s="19"/>
      <c r="G31" s="6"/>
      <c r="H31" s="6"/>
    </row>
    <row r="32" spans="1:6" ht="12.75">
      <c r="A32" s="1" t="s">
        <v>51</v>
      </c>
      <c r="B32" s="13">
        <v>341595</v>
      </c>
      <c r="C32" s="13">
        <v>54512</v>
      </c>
      <c r="D32" s="13">
        <v>30340</v>
      </c>
      <c r="E32" s="18"/>
      <c r="F32" s="19"/>
    </row>
    <row r="33" spans="1:6" ht="12.75">
      <c r="A33" s="1" t="s">
        <v>24</v>
      </c>
      <c r="B33" s="13">
        <v>845900</v>
      </c>
      <c r="C33" s="13">
        <v>123672</v>
      </c>
      <c r="D33" s="13">
        <v>61593</v>
      </c>
      <c r="E33" s="22"/>
      <c r="F33" s="23"/>
    </row>
    <row r="34" ht="15.75" customHeight="1"/>
    <row r="35" ht="12.75"/>
    <row r="36" ht="15.6" customHeight="1">
      <c r="A36" s="55" t="s">
        <v>52</v>
      </c>
    </row>
    <row r="37" ht="12.75">
      <c r="A37" s="26" t="s">
        <v>53</v>
      </c>
    </row>
    <row r="38" ht="12.75">
      <c r="A38" s="6"/>
    </row>
    <row r="39" ht="12.75">
      <c r="A39" s="25"/>
    </row>
    <row r="40" ht="12.75">
      <c r="A40" s="26"/>
    </row>
    <row r="41" ht="12.75">
      <c r="A41" s="26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41"/>
  <sheetViews>
    <sheetView workbookViewId="0" topLeftCell="A1">
      <selection activeCell="A2" sqref="A2"/>
    </sheetView>
  </sheetViews>
  <sheetFormatPr defaultColWidth="9.28125" defaultRowHeight="12.75"/>
  <cols>
    <col min="1" max="1" width="21.00390625" style="4" customWidth="1"/>
    <col min="2" max="2" width="14.7109375" style="4" customWidth="1"/>
    <col min="3" max="3" width="12.7109375" style="4" customWidth="1"/>
    <col min="4" max="4" width="12.57421875" style="4" customWidth="1"/>
    <col min="5" max="7" width="15.57421875" style="4" customWidth="1"/>
    <col min="8" max="10" width="10.28125" style="4" customWidth="1"/>
    <col min="11" max="11" width="11.28125" style="4" customWidth="1"/>
    <col min="12" max="12" width="11.421875" style="4" customWidth="1"/>
    <col min="13" max="13" width="11.7109375" style="4" customWidth="1"/>
    <col min="14" max="14" width="10.28125" style="4" customWidth="1"/>
    <col min="15" max="15" width="11.00390625" style="4" customWidth="1"/>
    <col min="16" max="16" width="10.28125" style="4" customWidth="1"/>
    <col min="17" max="17" width="11.28125" style="4" customWidth="1"/>
    <col min="18" max="18" width="10.7109375" style="4" customWidth="1"/>
    <col min="19" max="19" width="10.28125" style="4" customWidth="1"/>
    <col min="20" max="20" width="10.421875" style="4" customWidth="1"/>
    <col min="21" max="21" width="11.28125" style="4" customWidth="1"/>
    <col min="22" max="22" width="9.421875" style="4" customWidth="1"/>
    <col min="23" max="23" width="11.57421875" style="4" customWidth="1"/>
    <col min="24" max="24" width="10.7109375" style="4" customWidth="1"/>
    <col min="25" max="25" width="12.421875" style="4" customWidth="1"/>
    <col min="26" max="16384" width="9.28125" style="4" customWidth="1"/>
  </cols>
  <sheetData>
    <row r="1" spans="1:2" ht="12.75">
      <c r="A1" s="14" t="s">
        <v>62</v>
      </c>
      <c r="B1" s="6"/>
    </row>
    <row r="2" ht="12.75"/>
    <row r="3" spans="1:4" ht="12.75">
      <c r="A3" s="15"/>
      <c r="B3" s="21"/>
      <c r="C3" s="21"/>
      <c r="D3" s="21"/>
    </row>
    <row r="4" spans="1:9" ht="25.5">
      <c r="A4" s="38" t="s">
        <v>5</v>
      </c>
      <c r="B4" s="39" t="s">
        <v>3</v>
      </c>
      <c r="C4" s="40" t="s">
        <v>2</v>
      </c>
      <c r="D4" s="41" t="s">
        <v>4</v>
      </c>
      <c r="G4" s="17"/>
      <c r="H4" s="5"/>
      <c r="I4" s="5"/>
    </row>
    <row r="5" spans="1:9" ht="12.75">
      <c r="A5" s="46" t="s">
        <v>39</v>
      </c>
      <c r="B5" s="47">
        <v>108183669</v>
      </c>
      <c r="C5" s="47">
        <v>13209767</v>
      </c>
      <c r="D5" s="47">
        <v>32516252</v>
      </c>
      <c r="E5" s="18"/>
      <c r="F5" s="18"/>
      <c r="G5" s="20"/>
      <c r="H5" s="20"/>
      <c r="I5" s="20"/>
    </row>
    <row r="6" spans="1:9" ht="12.75">
      <c r="A6" s="1"/>
      <c r="B6" s="2"/>
      <c r="C6" s="2"/>
      <c r="D6" s="2"/>
      <c r="E6" s="18"/>
      <c r="F6" s="18"/>
      <c r="G6" s="20"/>
      <c r="H6" s="20"/>
      <c r="I6" s="20"/>
    </row>
    <row r="7" spans="1:9" ht="12.75">
      <c r="A7" s="1" t="s">
        <v>9</v>
      </c>
      <c r="B7" s="13">
        <v>2886524</v>
      </c>
      <c r="C7" s="13">
        <v>328415</v>
      </c>
      <c r="D7" s="13">
        <v>552063</v>
      </c>
      <c r="E7" s="18"/>
      <c r="F7" s="19"/>
      <c r="G7" s="20"/>
      <c r="H7" s="20"/>
      <c r="I7" s="20"/>
    </row>
    <row r="8" spans="1:9" ht="12.75">
      <c r="A8" s="1" t="s">
        <v>10</v>
      </c>
      <c r="B8" s="13">
        <v>1388784</v>
      </c>
      <c r="C8" s="13">
        <v>153822</v>
      </c>
      <c r="D8" s="13">
        <v>585713</v>
      </c>
      <c r="E8" s="18"/>
      <c r="F8" s="19"/>
      <c r="G8" s="20"/>
      <c r="H8" s="20"/>
      <c r="I8" s="20"/>
    </row>
    <row r="9" spans="1:9" ht="12.75">
      <c r="A9" s="1" t="s">
        <v>31</v>
      </c>
      <c r="B9" s="13">
        <v>2323659</v>
      </c>
      <c r="C9" s="13">
        <v>395248</v>
      </c>
      <c r="D9" s="13">
        <v>1397585</v>
      </c>
      <c r="E9" s="18"/>
      <c r="F9" s="19"/>
      <c r="G9" s="27"/>
      <c r="H9" s="20"/>
      <c r="I9" s="20"/>
    </row>
    <row r="10" spans="1:9" ht="12.75">
      <c r="A10" s="1" t="s">
        <v>11</v>
      </c>
      <c r="B10" s="13">
        <v>1607712</v>
      </c>
      <c r="C10" s="13">
        <v>192421</v>
      </c>
      <c r="D10" s="13">
        <v>346070</v>
      </c>
      <c r="E10" s="18"/>
      <c r="F10" s="19"/>
      <c r="G10" s="20"/>
      <c r="H10" s="20"/>
      <c r="I10" s="20"/>
    </row>
    <row r="11" spans="1:9" ht="12.75">
      <c r="A11" s="1" t="s">
        <v>55</v>
      </c>
      <c r="B11" s="13">
        <v>24461727</v>
      </c>
      <c r="C11" s="13">
        <v>2417749</v>
      </c>
      <c r="D11" s="13">
        <v>8426140</v>
      </c>
      <c r="E11" s="18"/>
      <c r="F11" s="19"/>
      <c r="G11" s="20"/>
      <c r="H11" s="20"/>
      <c r="I11" s="20"/>
    </row>
    <row r="12" spans="1:9" ht="12.75">
      <c r="A12" s="1" t="s">
        <v>56</v>
      </c>
      <c r="B12" s="13">
        <v>357478</v>
      </c>
      <c r="C12" s="13">
        <v>55187</v>
      </c>
      <c r="D12" s="13">
        <v>123714</v>
      </c>
      <c r="E12" s="18"/>
      <c r="F12" s="19"/>
      <c r="G12" s="20"/>
      <c r="H12" s="20"/>
      <c r="I12" s="20"/>
    </row>
    <row r="13" spans="1:9" ht="12.75">
      <c r="A13" s="1" t="s">
        <v>12</v>
      </c>
      <c r="B13" s="13">
        <v>1872899</v>
      </c>
      <c r="C13" s="13">
        <v>170444</v>
      </c>
      <c r="D13" s="13">
        <v>271262</v>
      </c>
      <c r="E13" s="18"/>
      <c r="F13" s="19"/>
      <c r="G13" s="20"/>
      <c r="H13" s="20"/>
      <c r="I13" s="20"/>
    </row>
    <row r="14" spans="1:9" ht="12.75">
      <c r="A14" s="1" t="s">
        <v>57</v>
      </c>
      <c r="B14" s="13">
        <v>2650005</v>
      </c>
      <c r="C14" s="13">
        <v>167620</v>
      </c>
      <c r="D14" s="13">
        <v>416787</v>
      </c>
      <c r="E14" s="18"/>
      <c r="F14" s="19"/>
      <c r="G14" s="20"/>
      <c r="H14" s="20"/>
      <c r="I14" s="20"/>
    </row>
    <row r="15" spans="1:9" ht="12.75">
      <c r="A15" s="1" t="s">
        <v>58</v>
      </c>
      <c r="B15" s="13">
        <v>11376772</v>
      </c>
      <c r="C15" s="13">
        <v>1296982</v>
      </c>
      <c r="D15" s="13">
        <v>2304728</v>
      </c>
      <c r="E15" s="18"/>
      <c r="F15" s="19"/>
      <c r="G15" s="20"/>
      <c r="H15" s="20"/>
      <c r="I15" s="20"/>
    </row>
    <row r="16" spans="1:9" ht="12.75">
      <c r="A16" s="1" t="s">
        <v>40</v>
      </c>
      <c r="B16" s="13">
        <v>14692339</v>
      </c>
      <c r="C16" s="13">
        <v>2043968</v>
      </c>
      <c r="D16" s="13">
        <v>3627282</v>
      </c>
      <c r="E16" s="18"/>
      <c r="F16" s="19"/>
      <c r="G16" s="20"/>
      <c r="H16" s="20"/>
      <c r="I16" s="20"/>
    </row>
    <row r="17" spans="1:9" ht="12.75">
      <c r="A17" s="1" t="s">
        <v>13</v>
      </c>
      <c r="B17" s="13">
        <v>762103</v>
      </c>
      <c r="C17" s="13">
        <v>134352</v>
      </c>
      <c r="D17" s="13">
        <v>318204</v>
      </c>
      <c r="E17" s="18"/>
      <c r="F17" s="19"/>
      <c r="G17" s="20"/>
      <c r="H17" s="20"/>
      <c r="I17" s="20"/>
    </row>
    <row r="18" spans="1:9" ht="12.75">
      <c r="A18" s="1" t="s">
        <v>59</v>
      </c>
      <c r="B18" s="13">
        <v>12041136</v>
      </c>
      <c r="C18" s="13">
        <v>1457195</v>
      </c>
      <c r="D18" s="13">
        <v>4121183</v>
      </c>
      <c r="E18" s="18"/>
      <c r="F18" s="19"/>
      <c r="G18" s="20"/>
      <c r="H18" s="20"/>
      <c r="I18" s="20"/>
    </row>
    <row r="19" spans="1:9" ht="12.75">
      <c r="A19" s="1" t="s">
        <v>14</v>
      </c>
      <c r="B19" s="13">
        <v>274966</v>
      </c>
      <c r="C19" s="13">
        <v>36697</v>
      </c>
      <c r="D19" s="13">
        <v>41177</v>
      </c>
      <c r="E19" s="18"/>
      <c r="F19" s="19"/>
      <c r="G19" s="20"/>
      <c r="H19" s="20"/>
      <c r="I19" s="20"/>
    </row>
    <row r="20" spans="1:9" ht="12.75">
      <c r="A20" s="1" t="s">
        <v>15</v>
      </c>
      <c r="B20" s="13">
        <v>479443</v>
      </c>
      <c r="C20" s="13">
        <v>68383</v>
      </c>
      <c r="D20" s="13">
        <v>142684</v>
      </c>
      <c r="E20" s="18"/>
      <c r="F20" s="19"/>
      <c r="G20" s="20"/>
      <c r="H20" s="20"/>
      <c r="I20" s="20"/>
    </row>
    <row r="21" spans="1:9" ht="12.75">
      <c r="A21" s="1" t="s">
        <v>16</v>
      </c>
      <c r="B21" s="13">
        <v>798589</v>
      </c>
      <c r="C21" s="13">
        <v>123940</v>
      </c>
      <c r="D21" s="13">
        <v>257428</v>
      </c>
      <c r="E21" s="18"/>
      <c r="F21" s="19"/>
      <c r="G21" s="20"/>
      <c r="H21" s="20"/>
      <c r="I21" s="20"/>
    </row>
    <row r="22" spans="1:9" ht="12.75">
      <c r="A22" s="1" t="s">
        <v>17</v>
      </c>
      <c r="B22" s="13">
        <v>305194</v>
      </c>
      <c r="C22" s="13">
        <v>54105</v>
      </c>
      <c r="D22" s="13">
        <v>38434</v>
      </c>
      <c r="E22" s="18"/>
      <c r="F22" s="19"/>
      <c r="G22" s="20"/>
      <c r="H22" s="20"/>
      <c r="I22" s="20"/>
    </row>
    <row r="23" spans="1:9" ht="12.75">
      <c r="A23" s="1" t="s">
        <v>47</v>
      </c>
      <c r="B23" s="13">
        <v>2085623</v>
      </c>
      <c r="C23" s="13">
        <v>319775</v>
      </c>
      <c r="D23" s="13">
        <v>855359</v>
      </c>
      <c r="E23" s="18"/>
      <c r="F23" s="19"/>
      <c r="G23" s="20"/>
      <c r="H23" s="20"/>
      <c r="I23" s="20"/>
    </row>
    <row r="24" spans="1:9" ht="12.75">
      <c r="A24" s="1" t="s">
        <v>60</v>
      </c>
      <c r="B24" s="13">
        <v>181492</v>
      </c>
      <c r="C24" s="13">
        <v>16627</v>
      </c>
      <c r="D24" s="13">
        <v>26636</v>
      </c>
      <c r="E24" s="18"/>
      <c r="F24" s="19"/>
      <c r="G24" s="20"/>
      <c r="H24" s="20"/>
      <c r="I24" s="20"/>
    </row>
    <row r="25" spans="1:9" ht="12.75">
      <c r="A25" s="1" t="s">
        <v>18</v>
      </c>
      <c r="B25" s="13">
        <v>6956373</v>
      </c>
      <c r="C25" s="13">
        <v>525243</v>
      </c>
      <c r="D25" s="13">
        <v>805204</v>
      </c>
      <c r="E25" s="18"/>
      <c r="F25" s="19"/>
      <c r="G25" s="20"/>
      <c r="H25" s="20"/>
      <c r="I25" s="20"/>
    </row>
    <row r="26" spans="1:9" ht="12.75">
      <c r="A26" s="1" t="s">
        <v>49</v>
      </c>
      <c r="B26" s="13">
        <v>2469040</v>
      </c>
      <c r="C26" s="13">
        <v>352610</v>
      </c>
      <c r="D26" s="13">
        <v>768385</v>
      </c>
      <c r="E26" s="18"/>
      <c r="F26" s="19"/>
      <c r="G26" s="28"/>
      <c r="H26" s="20"/>
      <c r="I26" s="20"/>
    </row>
    <row r="27" spans="1:9" ht="12.75">
      <c r="A27" s="1" t="s">
        <v>19</v>
      </c>
      <c r="B27" s="13">
        <v>6876147</v>
      </c>
      <c r="C27" s="13">
        <v>1170955</v>
      </c>
      <c r="D27" s="13">
        <v>3338163</v>
      </c>
      <c r="E27" s="18"/>
      <c r="F27" s="19"/>
      <c r="G27" s="20"/>
      <c r="H27" s="20"/>
      <c r="I27" s="20"/>
    </row>
    <row r="28" spans="1:9" ht="12.75">
      <c r="A28" s="1" t="s">
        <v>61</v>
      </c>
      <c r="B28" s="13">
        <v>2948091</v>
      </c>
      <c r="C28" s="13">
        <v>379596</v>
      </c>
      <c r="D28" s="13">
        <v>788846</v>
      </c>
      <c r="E28" s="18"/>
      <c r="F28" s="19"/>
      <c r="H28" s="20"/>
      <c r="I28" s="20"/>
    </row>
    <row r="29" spans="1:9" ht="12.75">
      <c r="A29" s="1" t="s">
        <v>20</v>
      </c>
      <c r="B29" s="13">
        <v>2824638</v>
      </c>
      <c r="C29" s="13">
        <v>481241</v>
      </c>
      <c r="D29" s="13">
        <v>1190806</v>
      </c>
      <c r="E29" s="18"/>
      <c r="F29" s="19"/>
      <c r="H29" s="20"/>
      <c r="I29" s="20"/>
    </row>
    <row r="30" spans="1:6" ht="12.75">
      <c r="A30" s="1" t="s">
        <v>21</v>
      </c>
      <c r="B30" s="13">
        <v>435273</v>
      </c>
      <c r="C30" s="13">
        <v>77098</v>
      </c>
      <c r="D30" s="13">
        <v>240681</v>
      </c>
      <c r="E30" s="18"/>
      <c r="F30" s="19"/>
    </row>
    <row r="31" spans="1:6" ht="29.7" customHeight="1">
      <c r="A31" s="1" t="s">
        <v>22</v>
      </c>
      <c r="B31" s="13">
        <v>1058072</v>
      </c>
      <c r="C31" s="13">
        <v>182011</v>
      </c>
      <c r="D31" s="13">
        <v>533486</v>
      </c>
      <c r="F31" s="19"/>
    </row>
    <row r="32" spans="1:6" ht="12.75">
      <c r="A32" s="1" t="s">
        <v>23</v>
      </c>
      <c r="B32" s="13">
        <v>1134684</v>
      </c>
      <c r="C32" s="13">
        <v>179505</v>
      </c>
      <c r="D32" s="13">
        <v>352095</v>
      </c>
      <c r="F32" s="19"/>
    </row>
    <row r="33" spans="1:9" ht="15.75" customHeight="1">
      <c r="A33" s="1" t="s">
        <v>24</v>
      </c>
      <c r="B33" s="13">
        <v>2934906</v>
      </c>
      <c r="C33" s="13">
        <v>428578</v>
      </c>
      <c r="D33" s="13">
        <v>649490</v>
      </c>
      <c r="H33" s="20"/>
      <c r="I33" s="20"/>
    </row>
    <row r="34" spans="5:9" ht="12.75">
      <c r="E34" s="6"/>
      <c r="F34" s="6"/>
      <c r="H34" s="20"/>
      <c r="I34" s="20"/>
    </row>
    <row r="35" ht="12.75"/>
    <row r="36" ht="15.6" customHeight="1">
      <c r="A36" s="55" t="s">
        <v>26</v>
      </c>
    </row>
    <row r="37" ht="12.75">
      <c r="A37" s="24" t="s">
        <v>33</v>
      </c>
    </row>
    <row r="38" ht="12.75">
      <c r="A38" s="4" t="s">
        <v>35</v>
      </c>
    </row>
    <row r="39" ht="12.75">
      <c r="A39" s="24"/>
    </row>
    <row r="40" ht="12.75">
      <c r="A40" s="26" t="s">
        <v>53</v>
      </c>
    </row>
    <row r="41" ht="12.75">
      <c r="A41" s="2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8000860214233"/>
  </sheetPr>
  <dimension ref="A1:O44"/>
  <sheetViews>
    <sheetView workbookViewId="0" topLeftCell="A1">
      <selection activeCell="A2" sqref="A2"/>
    </sheetView>
  </sheetViews>
  <sheetFormatPr defaultColWidth="9.28125" defaultRowHeight="12.75"/>
  <cols>
    <col min="1" max="1" width="23.28125" style="4" customWidth="1"/>
    <col min="2" max="2" width="14.00390625" style="4" customWidth="1"/>
    <col min="3" max="3" width="9.7109375" style="4" customWidth="1"/>
    <col min="4" max="4" width="10.57421875" style="4" customWidth="1"/>
    <col min="5" max="5" width="9.28125" style="4" customWidth="1"/>
    <col min="6" max="11" width="10.28125" style="4" customWidth="1"/>
    <col min="12" max="12" width="14.421875" style="4" customWidth="1"/>
    <col min="13" max="13" width="10.28125" style="4" customWidth="1"/>
    <col min="14" max="14" width="15.7109375" style="4" customWidth="1"/>
    <col min="15" max="15" width="13.28125" style="4" customWidth="1"/>
    <col min="16" max="16" width="11.57421875" style="4" customWidth="1"/>
    <col min="17" max="17" width="12.28125" style="4" customWidth="1"/>
    <col min="18" max="16384" width="9.28125" style="4" customWidth="1"/>
  </cols>
  <sheetData>
    <row r="1" ht="12.75">
      <c r="A1" s="15"/>
    </row>
    <row r="2" ht="12.75">
      <c r="A2" s="6"/>
    </row>
    <row r="3" spans="1:4" ht="25.5">
      <c r="A3" s="38" t="s">
        <v>5</v>
      </c>
      <c r="B3" s="39" t="s">
        <v>63</v>
      </c>
      <c r="C3" s="40" t="s">
        <v>64</v>
      </c>
      <c r="D3" s="4" t="s">
        <v>0</v>
      </c>
    </row>
    <row r="4" spans="1:4" ht="12.75">
      <c r="A4" s="46" t="s">
        <v>39</v>
      </c>
      <c r="B4" s="43">
        <v>10.7</v>
      </c>
      <c r="C4" s="43">
        <v>8.47767886669677</v>
      </c>
      <c r="D4" s="20"/>
    </row>
    <row r="5" spans="2:4" ht="12.75">
      <c r="D5" s="20"/>
    </row>
    <row r="6" spans="1:15" ht="12.75">
      <c r="A6" s="1" t="s">
        <v>16</v>
      </c>
      <c r="B6" s="3">
        <v>20.16</v>
      </c>
      <c r="C6" s="3">
        <v>22.59</v>
      </c>
      <c r="D6" s="29"/>
      <c r="O6" s="20">
        <f>C4/B4*100-100</f>
        <v>-20.76935638601148</v>
      </c>
    </row>
    <row r="7" spans="1:4" ht="12.75">
      <c r="A7" s="1" t="s">
        <v>45</v>
      </c>
      <c r="B7" s="3">
        <v>16.17</v>
      </c>
      <c r="C7" s="3">
        <v>9.92</v>
      </c>
      <c r="D7" s="29"/>
    </row>
    <row r="8" spans="1:4" ht="12.75">
      <c r="A8" s="1" t="s">
        <v>48</v>
      </c>
      <c r="B8" s="3">
        <v>14.44</v>
      </c>
      <c r="C8" s="3">
        <v>5.25</v>
      </c>
      <c r="D8" s="29"/>
    </row>
    <row r="9" spans="1:4" ht="12.75">
      <c r="A9" s="1" t="s">
        <v>50</v>
      </c>
      <c r="B9" s="3">
        <v>14.38</v>
      </c>
      <c r="C9" s="3">
        <v>11.53</v>
      </c>
      <c r="D9" s="29"/>
    </row>
    <row r="10" spans="1:4" ht="12.75">
      <c r="A10" s="1" t="s">
        <v>15</v>
      </c>
      <c r="B10" s="3">
        <v>13.04</v>
      </c>
      <c r="C10" s="3">
        <v>9.77</v>
      </c>
      <c r="D10" s="29"/>
    </row>
    <row r="11" spans="1:4" ht="12.75">
      <c r="A11" s="1" t="s">
        <v>19</v>
      </c>
      <c r="B11" s="3">
        <v>12.27</v>
      </c>
      <c r="C11" s="3">
        <v>13.61</v>
      </c>
      <c r="D11" s="29"/>
    </row>
    <row r="12" spans="1:4" ht="12.75">
      <c r="A12" s="1" t="s">
        <v>47</v>
      </c>
      <c r="B12" s="3">
        <v>11.96</v>
      </c>
      <c r="C12" s="3">
        <v>5.59</v>
      </c>
      <c r="D12" s="29"/>
    </row>
    <row r="13" spans="1:4" ht="12.75">
      <c r="A13" s="1" t="s">
        <v>20</v>
      </c>
      <c r="B13" s="3">
        <v>11.47</v>
      </c>
      <c r="C13" s="3">
        <v>8.24</v>
      </c>
      <c r="D13" s="29"/>
    </row>
    <row r="14" spans="1:4" ht="12.75">
      <c r="A14" s="1" t="s">
        <v>22</v>
      </c>
      <c r="B14" s="3">
        <v>11.43</v>
      </c>
      <c r="C14" s="3">
        <v>10.56</v>
      </c>
      <c r="D14" s="29"/>
    </row>
    <row r="15" spans="1:4" ht="12.75">
      <c r="A15" s="1" t="s">
        <v>11</v>
      </c>
      <c r="B15" s="3">
        <v>11.26</v>
      </c>
      <c r="C15" s="3">
        <v>11.63</v>
      </c>
      <c r="D15" s="29"/>
    </row>
    <row r="16" spans="1:4" ht="12.75">
      <c r="A16" s="1" t="s">
        <v>13</v>
      </c>
      <c r="B16" s="3">
        <v>11.01</v>
      </c>
      <c r="C16" s="3">
        <v>8.52</v>
      </c>
      <c r="D16" s="29"/>
    </row>
    <row r="17" spans="1:4" ht="12.75">
      <c r="A17" s="1" t="s">
        <v>18</v>
      </c>
      <c r="B17" s="3">
        <v>11.01</v>
      </c>
      <c r="C17" s="3">
        <v>4.21</v>
      </c>
      <c r="D17" s="29"/>
    </row>
    <row r="18" spans="1:4" ht="12.75">
      <c r="A18" s="1" t="s">
        <v>21</v>
      </c>
      <c r="B18" s="3">
        <v>10.78</v>
      </c>
      <c r="C18" s="3">
        <v>5.3</v>
      </c>
      <c r="D18" s="29"/>
    </row>
    <row r="19" spans="1:4" ht="12.75">
      <c r="A19" s="1" t="s">
        <v>14</v>
      </c>
      <c r="B19" s="3">
        <v>10.15</v>
      </c>
      <c r="C19" s="3">
        <v>6.33</v>
      </c>
      <c r="D19" s="29"/>
    </row>
    <row r="20" spans="1:4" ht="12.75">
      <c r="A20" s="1" t="s">
        <v>12</v>
      </c>
      <c r="B20" s="2">
        <v>10.08</v>
      </c>
      <c r="C20" s="3">
        <v>6.73</v>
      </c>
      <c r="D20" s="29"/>
    </row>
    <row r="21" spans="1:4" ht="12.75">
      <c r="A21" s="1" t="s">
        <v>10</v>
      </c>
      <c r="B21" s="3">
        <v>10.03</v>
      </c>
      <c r="C21" s="3">
        <v>17.61</v>
      </c>
      <c r="D21" s="29"/>
    </row>
    <row r="22" spans="1:4" ht="12.75">
      <c r="A22" s="1" t="s">
        <v>51</v>
      </c>
      <c r="B22" s="3">
        <v>9.51</v>
      </c>
      <c r="C22" s="3">
        <v>8.38</v>
      </c>
      <c r="D22" s="29"/>
    </row>
    <row r="23" spans="1:4" ht="12.75">
      <c r="A23" s="1" t="s">
        <v>44</v>
      </c>
      <c r="B23" s="3">
        <v>9.19</v>
      </c>
      <c r="C23" s="3">
        <v>7.32</v>
      </c>
      <c r="D23" s="29"/>
    </row>
    <row r="24" spans="1:4" ht="12.75">
      <c r="A24" s="1" t="s">
        <v>31</v>
      </c>
      <c r="B24" s="3">
        <v>8.62</v>
      </c>
      <c r="C24" s="2">
        <v>7.15</v>
      </c>
      <c r="D24" s="29"/>
    </row>
    <row r="25" spans="1:4" ht="12.75">
      <c r="A25" s="1" t="s">
        <v>17</v>
      </c>
      <c r="B25" s="3">
        <v>8.57</v>
      </c>
      <c r="C25" s="3">
        <v>7</v>
      </c>
      <c r="D25" s="29"/>
    </row>
    <row r="26" spans="1:4" ht="12.75">
      <c r="A26" s="1" t="s">
        <v>24</v>
      </c>
      <c r="B26" s="3">
        <v>8.18</v>
      </c>
      <c r="C26" s="3">
        <v>5.95</v>
      </c>
      <c r="D26" s="29"/>
    </row>
    <row r="27" spans="1:4" ht="12.75">
      <c r="A27" s="1" t="s">
        <v>46</v>
      </c>
      <c r="B27" s="3">
        <v>8.07</v>
      </c>
      <c r="C27" s="3">
        <v>7.31</v>
      </c>
      <c r="D27" s="29"/>
    </row>
    <row r="28" spans="1:4" ht="12.75">
      <c r="A28" s="1" t="s">
        <v>25</v>
      </c>
      <c r="B28" s="3">
        <v>7.81</v>
      </c>
      <c r="C28" s="3">
        <v>9.07</v>
      </c>
      <c r="D28" s="29"/>
    </row>
    <row r="29" spans="1:4" ht="12.75">
      <c r="A29" s="1" t="s">
        <v>9</v>
      </c>
      <c r="B29" s="3">
        <v>7.77</v>
      </c>
      <c r="C29" s="3">
        <v>3.57</v>
      </c>
      <c r="D29" s="29"/>
    </row>
    <row r="30" spans="1:4" ht="12.75">
      <c r="A30" s="1" t="s">
        <v>32</v>
      </c>
      <c r="B30" s="3">
        <v>7.22</v>
      </c>
      <c r="C30" s="3">
        <v>2.24</v>
      </c>
      <c r="D30" s="29"/>
    </row>
    <row r="31" spans="1:4" ht="29.7" customHeight="1">
      <c r="A31" s="1" t="s">
        <v>49</v>
      </c>
      <c r="B31" s="3">
        <v>6</v>
      </c>
      <c r="C31" s="3">
        <v>5.28</v>
      </c>
      <c r="D31" s="29"/>
    </row>
    <row r="32" spans="1:4" ht="12.75">
      <c r="A32" s="1" t="s">
        <v>43</v>
      </c>
      <c r="B32" s="3">
        <v>3.06</v>
      </c>
      <c r="C32" s="3">
        <v>23.35</v>
      </c>
      <c r="D32" s="29"/>
    </row>
    <row r="33" spans="4:7" ht="12.75">
      <c r="D33" s="29"/>
      <c r="G33" s="6"/>
    </row>
    <row r="34" ht="15" customHeight="1"/>
    <row r="35" ht="12.75">
      <c r="A35" s="14" t="s">
        <v>65</v>
      </c>
    </row>
    <row r="36" ht="12.75">
      <c r="A36" s="24"/>
    </row>
    <row r="38" ht="12.75">
      <c r="A38" s="55" t="s">
        <v>66</v>
      </c>
    </row>
    <row r="39" ht="12.75">
      <c r="A39" s="4" t="s">
        <v>67</v>
      </c>
    </row>
    <row r="40" spans="2:4" ht="12.75">
      <c r="B40" s="6"/>
      <c r="C40" s="6"/>
      <c r="D40" s="6"/>
    </row>
    <row r="41" spans="1:4" ht="12.75">
      <c r="A41" s="26" t="s">
        <v>53</v>
      </c>
      <c r="B41" s="6"/>
      <c r="C41" s="6"/>
      <c r="D41" s="6"/>
    </row>
    <row r="43" ht="12.75">
      <c r="A43" s="25"/>
    </row>
    <row r="44" ht="12.75">
      <c r="A44" s="2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R44"/>
  <sheetViews>
    <sheetView workbookViewId="0" topLeftCell="A1">
      <selection activeCell="A3" sqref="A3"/>
    </sheetView>
  </sheetViews>
  <sheetFormatPr defaultColWidth="9.28125" defaultRowHeight="12.75"/>
  <cols>
    <col min="1" max="1" width="15.421875" style="4" customWidth="1"/>
    <col min="2" max="2" width="8.421875" style="4" customWidth="1"/>
    <col min="3" max="3" width="7.57421875" style="4" customWidth="1"/>
    <col min="4" max="4" width="9.28125" style="4" customWidth="1"/>
    <col min="5" max="5" width="20.57421875" style="4" customWidth="1"/>
    <col min="6" max="9" width="10.28125" style="4" customWidth="1"/>
    <col min="10" max="10" width="12.7109375" style="4" customWidth="1"/>
    <col min="11" max="11" width="14.00390625" style="4" customWidth="1"/>
    <col min="12" max="14" width="10.28125" style="4" customWidth="1"/>
    <col min="15" max="15" width="13.57421875" style="4" bestFit="1" customWidth="1"/>
    <col min="16" max="16" width="12.28125" style="4" customWidth="1"/>
    <col min="17" max="17" width="8.00390625" style="4" bestFit="1" customWidth="1"/>
    <col min="18" max="18" width="7.7109375" style="4" bestFit="1" customWidth="1"/>
    <col min="19" max="19" width="4.421875" style="4" bestFit="1" customWidth="1"/>
    <col min="20" max="16384" width="9.28125" style="4" customWidth="1"/>
  </cols>
  <sheetData>
    <row r="1" spans="1:4" ht="12.75">
      <c r="A1" s="14" t="s">
        <v>68</v>
      </c>
      <c r="B1" s="6"/>
      <c r="C1" s="30"/>
      <c r="D1" s="6"/>
    </row>
    <row r="2" spans="15:17" ht="12.75">
      <c r="O2" s="6"/>
      <c r="P2" s="6"/>
      <c r="Q2" s="6"/>
    </row>
    <row r="3" ht="12.75">
      <c r="A3" s="15"/>
    </row>
    <row r="4" ht="12.75">
      <c r="A4" s="6"/>
    </row>
    <row r="5" spans="1:2" ht="12.75">
      <c r="A5" s="38" t="s">
        <v>5</v>
      </c>
      <c r="B5" s="48">
        <v>2021</v>
      </c>
    </row>
    <row r="6" spans="1:18" ht="12.75">
      <c r="A6" s="1" t="s">
        <v>39</v>
      </c>
      <c r="B6" s="9">
        <v>2.37</v>
      </c>
      <c r="Q6" s="31"/>
      <c r="R6" s="31"/>
    </row>
    <row r="7" spans="1:2" ht="12.75">
      <c r="A7" s="1"/>
      <c r="B7" s="9"/>
    </row>
    <row r="8" spans="1:18" ht="12.75">
      <c r="A8" s="1" t="s">
        <v>16</v>
      </c>
      <c r="B8" s="9">
        <v>12</v>
      </c>
      <c r="Q8" s="31"/>
      <c r="R8" s="31"/>
    </row>
    <row r="9" spans="1:18" ht="12.75">
      <c r="A9" s="1" t="s">
        <v>69</v>
      </c>
      <c r="B9" s="9">
        <v>4.98</v>
      </c>
      <c r="Q9" s="31"/>
      <c r="R9" s="31"/>
    </row>
    <row r="10" spans="1:18" ht="12.75">
      <c r="A10" s="1" t="s">
        <v>70</v>
      </c>
      <c r="B10" s="9">
        <v>4.19</v>
      </c>
      <c r="Q10" s="31"/>
      <c r="R10" s="31"/>
    </row>
    <row r="11" spans="1:18" ht="12.75">
      <c r="A11" s="1" t="s">
        <v>22</v>
      </c>
      <c r="B11" s="9">
        <v>4.12</v>
      </c>
      <c r="Q11" s="31"/>
      <c r="R11" s="31"/>
    </row>
    <row r="12" spans="1:18" ht="12.75">
      <c r="A12" s="1" t="s">
        <v>47</v>
      </c>
      <c r="B12" s="9">
        <v>3.86</v>
      </c>
      <c r="Q12" s="31"/>
      <c r="R12" s="31"/>
    </row>
    <row r="13" spans="1:18" ht="12.75">
      <c r="A13" s="1" t="s">
        <v>19</v>
      </c>
      <c r="B13" s="9">
        <v>3.78</v>
      </c>
      <c r="Q13" s="31"/>
      <c r="R13" s="31"/>
    </row>
    <row r="14" spans="1:18" ht="12.75">
      <c r="A14" s="1" t="s">
        <v>20</v>
      </c>
      <c r="B14" s="9">
        <v>3.59</v>
      </c>
      <c r="Q14" s="31"/>
      <c r="R14" s="31"/>
    </row>
    <row r="15" spans="1:18" ht="12.75">
      <c r="A15" s="1" t="s">
        <v>15</v>
      </c>
      <c r="B15" s="9">
        <v>3.5</v>
      </c>
      <c r="Q15" s="31"/>
      <c r="R15" s="31"/>
    </row>
    <row r="16" spans="1:18" ht="12.75">
      <c r="A16" s="1" t="s">
        <v>34</v>
      </c>
      <c r="B16" s="9">
        <v>3.06</v>
      </c>
      <c r="Q16" s="31"/>
      <c r="R16" s="31"/>
    </row>
    <row r="17" spans="1:18" ht="12.75">
      <c r="A17" s="1" t="s">
        <v>71</v>
      </c>
      <c r="B17" s="9">
        <v>2.91</v>
      </c>
      <c r="Q17" s="31"/>
      <c r="R17" s="31"/>
    </row>
    <row r="18" spans="1:18" ht="12.75">
      <c r="A18" s="1" t="s">
        <v>21</v>
      </c>
      <c r="B18" s="9">
        <v>2.8</v>
      </c>
      <c r="Q18" s="31"/>
      <c r="R18" s="31"/>
    </row>
    <row r="19" spans="1:18" ht="12.75">
      <c r="A19" s="1" t="s">
        <v>13</v>
      </c>
      <c r="B19" s="9">
        <v>2.75</v>
      </c>
      <c r="Q19" s="31"/>
      <c r="R19" s="31"/>
    </row>
    <row r="20" spans="1:18" ht="12.75">
      <c r="A20" s="1" t="s">
        <v>10</v>
      </c>
      <c r="B20" s="9">
        <v>2.61</v>
      </c>
      <c r="Q20" s="31"/>
      <c r="R20" s="31"/>
    </row>
    <row r="21" spans="1:18" ht="12.75">
      <c r="A21" s="1" t="s">
        <v>72</v>
      </c>
      <c r="B21" s="9">
        <v>2.53</v>
      </c>
      <c r="Q21" s="31"/>
      <c r="R21" s="31"/>
    </row>
    <row r="22" spans="1:18" ht="12.75">
      <c r="A22" s="1" t="s">
        <v>14</v>
      </c>
      <c r="B22" s="9">
        <v>2.47</v>
      </c>
      <c r="Q22" s="31"/>
      <c r="R22" s="31"/>
    </row>
    <row r="23" spans="1:18" ht="12.75">
      <c r="A23" s="1" t="s">
        <v>24</v>
      </c>
      <c r="B23" s="9">
        <v>2.4</v>
      </c>
      <c r="Q23" s="31"/>
      <c r="R23" s="31"/>
    </row>
    <row r="24" spans="1:18" ht="12.75">
      <c r="A24" s="1" t="s">
        <v>9</v>
      </c>
      <c r="B24" s="9">
        <v>2.33</v>
      </c>
      <c r="Q24" s="31"/>
      <c r="R24" s="31"/>
    </row>
    <row r="25" spans="1:18" ht="12.75">
      <c r="A25" s="1" t="s">
        <v>73</v>
      </c>
      <c r="B25" s="9">
        <v>2.21</v>
      </c>
      <c r="Q25" s="31"/>
      <c r="R25" s="31"/>
    </row>
    <row r="26" spans="1:18" ht="12.75">
      <c r="A26" s="1" t="s">
        <v>31</v>
      </c>
      <c r="B26" s="9">
        <v>2.04</v>
      </c>
      <c r="Q26" s="31"/>
      <c r="R26" s="31"/>
    </row>
    <row r="27" spans="1:18" ht="12.75">
      <c r="A27" s="1" t="s">
        <v>74</v>
      </c>
      <c r="B27" s="9">
        <v>1.95</v>
      </c>
      <c r="Q27" s="31"/>
      <c r="R27" s="31"/>
    </row>
    <row r="28" spans="1:18" ht="12.75">
      <c r="A28" s="1" t="s">
        <v>75</v>
      </c>
      <c r="B28" s="9">
        <v>1.64</v>
      </c>
      <c r="Q28" s="31"/>
      <c r="R28" s="31"/>
    </row>
    <row r="29" spans="1:18" ht="12.75">
      <c r="A29" s="1" t="s">
        <v>11</v>
      </c>
      <c r="B29" s="9">
        <v>1.47</v>
      </c>
      <c r="Q29" s="31"/>
      <c r="R29" s="31"/>
    </row>
    <row r="30" spans="1:18" ht="12.75">
      <c r="A30" s="1" t="s">
        <v>49</v>
      </c>
      <c r="B30" s="9">
        <v>1.22</v>
      </c>
      <c r="Q30" s="31"/>
      <c r="R30" s="31"/>
    </row>
    <row r="31" spans="1:18" ht="12.75">
      <c r="A31" s="1" t="s">
        <v>38</v>
      </c>
      <c r="B31" s="10">
        <v>1.15</v>
      </c>
      <c r="Q31" s="31"/>
      <c r="R31" s="32"/>
    </row>
    <row r="32" spans="1:18" ht="29.7" customHeight="1">
      <c r="A32" s="1" t="s">
        <v>18</v>
      </c>
      <c r="B32" s="9">
        <v>1.14</v>
      </c>
      <c r="Q32" s="31"/>
      <c r="R32" s="31"/>
    </row>
    <row r="33" spans="1:18" ht="16.05" customHeight="1">
      <c r="A33" s="1" t="s">
        <v>17</v>
      </c>
      <c r="B33" s="9">
        <v>1.04</v>
      </c>
      <c r="F33" s="6"/>
      <c r="Q33" s="31"/>
      <c r="R33" s="31"/>
    </row>
    <row r="34" spans="1:2" ht="12.75">
      <c r="A34" s="53" t="str">
        <f>'[1]NEW4'!L40</f>
        <v xml:space="preserve">Estonia (¹) </v>
      </c>
      <c r="B34" s="54">
        <f>'[1]NEW4'!N40</f>
        <v>1.02</v>
      </c>
    </row>
    <row r="36" ht="12.75">
      <c r="A36" s="55" t="s">
        <v>66</v>
      </c>
    </row>
    <row r="37" ht="14.55" customHeight="1">
      <c r="A37" s="26" t="s">
        <v>53</v>
      </c>
    </row>
    <row r="38" ht="12.75">
      <c r="A38" s="24"/>
    </row>
    <row r="40" ht="12.75">
      <c r="A40" s="6"/>
    </row>
    <row r="41" ht="12.75">
      <c r="A41" s="6"/>
    </row>
    <row r="44" ht="12.75">
      <c r="A44" s="3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79BC-E24B-4BD8-8BC7-E3D78D7AB9E9}">
  <dimension ref="A1:D33"/>
  <sheetViews>
    <sheetView workbookViewId="0" topLeftCell="A1">
      <selection activeCell="C3" sqref="C3"/>
    </sheetView>
  </sheetViews>
  <sheetFormatPr defaultColWidth="10.28125" defaultRowHeight="12.75"/>
  <cols>
    <col min="1" max="1" width="35.7109375" style="4" customWidth="1"/>
    <col min="2" max="2" width="12.7109375" style="4" bestFit="1" customWidth="1"/>
    <col min="3" max="3" width="13.28125" style="4" customWidth="1"/>
    <col min="4" max="4" width="11.421875" style="4" customWidth="1"/>
    <col min="5" max="5" width="25.28125" style="4" customWidth="1"/>
    <col min="6" max="16384" width="10.28125" style="4" customWidth="1"/>
  </cols>
  <sheetData>
    <row r="1" ht="12.75">
      <c r="A1" s="14" t="s">
        <v>106</v>
      </c>
    </row>
    <row r="2" ht="12.75">
      <c r="A2" s="4" t="s">
        <v>107</v>
      </c>
    </row>
    <row r="3" ht="12.75"/>
    <row r="4" spans="1:4" ht="12.75">
      <c r="A4" s="38" t="s">
        <v>76</v>
      </c>
      <c r="B4" s="39" t="s">
        <v>6</v>
      </c>
      <c r="C4" s="40" t="s">
        <v>7</v>
      </c>
      <c r="D4" s="41" t="s">
        <v>8</v>
      </c>
    </row>
    <row r="5" spans="1:4" ht="12.75">
      <c r="A5" s="42" t="s">
        <v>99</v>
      </c>
      <c r="B5" s="43">
        <v>36.76</v>
      </c>
      <c r="C5" s="43">
        <v>64.85</v>
      </c>
      <c r="D5" s="43">
        <v>88.09</v>
      </c>
    </row>
    <row r="6" spans="1:4" ht="12.75">
      <c r="A6" s="44" t="s">
        <v>108</v>
      </c>
      <c r="B6" s="45">
        <v>124.63</v>
      </c>
      <c r="C6" s="45">
        <v>73.09</v>
      </c>
      <c r="D6" s="45">
        <v>121.9</v>
      </c>
    </row>
    <row r="7" spans="1:4" ht="12.75">
      <c r="A7" s="44" t="s">
        <v>109</v>
      </c>
      <c r="B7" s="45">
        <v>43.61</v>
      </c>
      <c r="C7" s="45">
        <v>74.71</v>
      </c>
      <c r="D7" s="45">
        <v>107.14</v>
      </c>
    </row>
    <row r="8" spans="1:4" ht="12.75">
      <c r="A8" s="44" t="s">
        <v>110</v>
      </c>
      <c r="B8" s="45">
        <v>29.56</v>
      </c>
      <c r="C8" s="45">
        <v>60.71</v>
      </c>
      <c r="D8" s="45">
        <v>55.6</v>
      </c>
    </row>
    <row r="9" spans="1:4" ht="12.75">
      <c r="A9" s="44" t="s">
        <v>111</v>
      </c>
      <c r="B9" s="45">
        <v>43.33</v>
      </c>
      <c r="C9" s="45">
        <v>93.23</v>
      </c>
      <c r="D9" s="45">
        <v>149.14</v>
      </c>
    </row>
    <row r="10" spans="1:4" ht="12.75">
      <c r="A10" s="44" t="s">
        <v>112</v>
      </c>
      <c r="B10" s="45">
        <v>37.76</v>
      </c>
      <c r="C10" s="45">
        <v>68.35</v>
      </c>
      <c r="D10" s="45">
        <v>89.08</v>
      </c>
    </row>
    <row r="11" spans="1:4" ht="12.75">
      <c r="A11" s="44" t="s">
        <v>113</v>
      </c>
      <c r="B11" s="45">
        <v>34.7</v>
      </c>
      <c r="C11" s="45">
        <v>62.2</v>
      </c>
      <c r="D11" s="45">
        <v>71.99</v>
      </c>
    </row>
    <row r="12" spans="1:4" ht="12.75">
      <c r="A12" s="44" t="s">
        <v>114</v>
      </c>
      <c r="B12" s="45">
        <v>53.67</v>
      </c>
      <c r="C12" s="45">
        <v>93.1</v>
      </c>
      <c r="D12" s="45">
        <v>106.59</v>
      </c>
    </row>
    <row r="13" spans="1:4" ht="12.75">
      <c r="A13" s="44" t="s">
        <v>29</v>
      </c>
      <c r="B13" s="45">
        <v>50.2</v>
      </c>
      <c r="C13" s="45">
        <v>55.54</v>
      </c>
      <c r="D13" s="45">
        <v>65.39</v>
      </c>
    </row>
    <row r="14" spans="1:4" ht="12.75">
      <c r="A14" s="44" t="s">
        <v>93</v>
      </c>
      <c r="B14" s="45">
        <v>37.45</v>
      </c>
      <c r="C14" s="45">
        <v>86.92</v>
      </c>
      <c r="D14" s="45">
        <v>174.47</v>
      </c>
    </row>
    <row r="15" spans="1:4" ht="12.75">
      <c r="A15" s="44" t="s">
        <v>115</v>
      </c>
      <c r="B15" s="45">
        <v>34.46</v>
      </c>
      <c r="C15" s="45">
        <v>53.66</v>
      </c>
      <c r="D15" s="45">
        <v>51.84</v>
      </c>
    </row>
    <row r="16" spans="1:4" ht="12.75">
      <c r="A16" s="44" t="s">
        <v>116</v>
      </c>
      <c r="B16" s="45">
        <v>18.28</v>
      </c>
      <c r="C16" s="45">
        <v>44.55</v>
      </c>
      <c r="D16" s="45">
        <v>61.34</v>
      </c>
    </row>
    <row r="17" spans="1:4" ht="12.75">
      <c r="A17" s="44" t="s">
        <v>95</v>
      </c>
      <c r="B17" s="45">
        <v>22.92</v>
      </c>
      <c r="C17" s="45">
        <v>49.34</v>
      </c>
      <c r="D17" s="45">
        <v>77.87</v>
      </c>
    </row>
    <row r="18" spans="1:4" ht="12.75">
      <c r="A18" s="44" t="s">
        <v>37</v>
      </c>
      <c r="B18" s="45">
        <v>53.27</v>
      </c>
      <c r="C18" s="45">
        <v>99.32</v>
      </c>
      <c r="D18" s="45">
        <v>155.26</v>
      </c>
    </row>
    <row r="19" spans="1:4" ht="12.75">
      <c r="A19" s="44" t="s">
        <v>117</v>
      </c>
      <c r="B19" s="45">
        <v>24.68</v>
      </c>
      <c r="C19" s="45">
        <v>46.82</v>
      </c>
      <c r="D19" s="45">
        <v>63.04</v>
      </c>
    </row>
    <row r="20" spans="1:4" ht="12.75">
      <c r="A20" s="44" t="s">
        <v>118</v>
      </c>
      <c r="B20" s="45">
        <v>35.62</v>
      </c>
      <c r="C20" s="45">
        <v>63.82</v>
      </c>
      <c r="D20" s="45">
        <v>73.68</v>
      </c>
    </row>
    <row r="21" ht="12.75"/>
    <row r="22" ht="12.75"/>
    <row r="23" ht="12.75">
      <c r="A23" s="4" t="s">
        <v>119</v>
      </c>
    </row>
    <row r="24" ht="12.75">
      <c r="A24" s="4" t="s">
        <v>120</v>
      </c>
    </row>
    <row r="25" ht="12.75">
      <c r="A25" s="4" t="s">
        <v>121</v>
      </c>
    </row>
    <row r="26" ht="10.95" customHeight="1">
      <c r="A26" s="4" t="s">
        <v>122</v>
      </c>
    </row>
    <row r="27" ht="15.6" customHeight="1">
      <c r="A27" s="4" t="s">
        <v>123</v>
      </c>
    </row>
    <row r="28" spans="1:3" ht="15" customHeight="1">
      <c r="A28" s="25"/>
      <c r="B28" s="6"/>
      <c r="C28" s="6"/>
    </row>
    <row r="29" spans="1:4" ht="12.75">
      <c r="A29" s="35"/>
      <c r="B29" s="6"/>
      <c r="C29" s="6"/>
      <c r="D29" s="35"/>
    </row>
    <row r="30" ht="12.75"/>
    <row r="31" ht="12.75"/>
    <row r="32" ht="12.75">
      <c r="A32" s="36"/>
    </row>
    <row r="33" ht="12.75">
      <c r="A33" s="3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1"/>
  <sheetViews>
    <sheetView workbookViewId="0" topLeftCell="A1">
      <selection activeCell="D2" sqref="D2"/>
    </sheetView>
  </sheetViews>
  <sheetFormatPr defaultColWidth="10.28125" defaultRowHeight="12.75"/>
  <cols>
    <col min="1" max="1" width="33.7109375" style="4" customWidth="1"/>
    <col min="2" max="2" width="12.7109375" style="4" bestFit="1" customWidth="1"/>
    <col min="3" max="3" width="13.28125" style="4" customWidth="1"/>
    <col min="4" max="4" width="11.421875" style="4" customWidth="1"/>
    <col min="5" max="5" width="25.28125" style="4" customWidth="1"/>
    <col min="6" max="16384" width="10.28125" style="4" customWidth="1"/>
  </cols>
  <sheetData>
    <row r="1" spans="1:2" ht="12.75">
      <c r="A1" s="34" t="s">
        <v>77</v>
      </c>
      <c r="B1" s="6"/>
    </row>
    <row r="2" spans="1:2" ht="12.75">
      <c r="A2" s="34"/>
      <c r="B2" s="6"/>
    </row>
    <row r="3" spans="1:4" ht="12.75">
      <c r="A3" s="49" t="s">
        <v>5</v>
      </c>
      <c r="B3" s="48" t="s">
        <v>124</v>
      </c>
      <c r="C3" s="50" t="s">
        <v>125</v>
      </c>
      <c r="D3" s="6"/>
    </row>
    <row r="4" spans="1:3" ht="12.75">
      <c r="A4" s="1" t="s">
        <v>39</v>
      </c>
      <c r="B4" s="9">
        <v>9.18</v>
      </c>
      <c r="C4" s="9">
        <v>12.4</v>
      </c>
    </row>
    <row r="5" spans="1:3" ht="12.75">
      <c r="A5" s="7"/>
      <c r="B5" s="11"/>
      <c r="C5" s="11"/>
    </row>
    <row r="6" spans="1:3" ht="12.75">
      <c r="A6" s="1" t="s">
        <v>24</v>
      </c>
      <c r="B6" s="9">
        <v>17.36</v>
      </c>
      <c r="C6" s="9">
        <v>22.14</v>
      </c>
    </row>
    <row r="7" spans="1:3" ht="12.75">
      <c r="A7" s="1" t="s">
        <v>78</v>
      </c>
      <c r="B7" s="9">
        <v>13.96</v>
      </c>
      <c r="C7" s="9">
        <v>21.76</v>
      </c>
    </row>
    <row r="8" spans="1:3" ht="12.75">
      <c r="A8" s="1" t="s">
        <v>11</v>
      </c>
      <c r="B8" s="9">
        <v>13.62</v>
      </c>
      <c r="C8" s="9">
        <v>17.6</v>
      </c>
    </row>
    <row r="9" spans="1:3" ht="12.75">
      <c r="A9" s="1" t="s">
        <v>79</v>
      </c>
      <c r="B9" s="9">
        <v>13.09</v>
      </c>
      <c r="C9" s="9">
        <v>18.19</v>
      </c>
    </row>
    <row r="10" spans="1:3" ht="12.75">
      <c r="A10" s="1" t="s">
        <v>80</v>
      </c>
      <c r="B10" s="9">
        <v>13.02</v>
      </c>
      <c r="C10" s="9">
        <v>22.13</v>
      </c>
    </row>
    <row r="11" spans="1:3" ht="12.75">
      <c r="A11" s="1" t="s">
        <v>41</v>
      </c>
      <c r="B11" s="9">
        <v>11.62</v>
      </c>
      <c r="C11" s="9">
        <v>17.25</v>
      </c>
    </row>
    <row r="12" spans="1:3" ht="12.75">
      <c r="A12" s="1" t="s">
        <v>18</v>
      </c>
      <c r="B12" s="9">
        <v>11.42</v>
      </c>
      <c r="C12" s="9">
        <v>14.07</v>
      </c>
    </row>
    <row r="13" spans="1:3" ht="12.75">
      <c r="A13" s="8" t="s">
        <v>17</v>
      </c>
      <c r="B13" s="9">
        <v>11.16</v>
      </c>
      <c r="C13" s="9">
        <v>11.49</v>
      </c>
    </row>
    <row r="14" spans="1:3" ht="12.75">
      <c r="A14" s="1" t="s">
        <v>16</v>
      </c>
      <c r="B14" s="9">
        <v>11.09</v>
      </c>
      <c r="C14" s="9">
        <v>17.26</v>
      </c>
    </row>
    <row r="15" spans="1:3" ht="12.75">
      <c r="A15" s="1" t="s">
        <v>20</v>
      </c>
      <c r="B15" s="9">
        <v>10.97</v>
      </c>
      <c r="C15" s="9">
        <v>23.86</v>
      </c>
    </row>
    <row r="16" spans="1:3" ht="12.75">
      <c r="A16" s="1" t="s">
        <v>81</v>
      </c>
      <c r="B16" s="9">
        <v>10.67</v>
      </c>
      <c r="C16" s="9">
        <v>15.66</v>
      </c>
    </row>
    <row r="17" spans="1:3" ht="12.75">
      <c r="A17" s="1" t="s">
        <v>13</v>
      </c>
      <c r="B17" s="9">
        <v>10.59</v>
      </c>
      <c r="C17" s="9">
        <v>10.9</v>
      </c>
    </row>
    <row r="18" spans="1:3" ht="12.75">
      <c r="A18" s="1" t="s">
        <v>47</v>
      </c>
      <c r="B18" s="9">
        <v>10.47</v>
      </c>
      <c r="C18" s="9">
        <v>15.08</v>
      </c>
    </row>
    <row r="19" spans="1:3" ht="12.75">
      <c r="A19" s="1" t="s">
        <v>82</v>
      </c>
      <c r="B19" s="9">
        <v>10.03</v>
      </c>
      <c r="C19" s="9">
        <v>14.56</v>
      </c>
    </row>
    <row r="20" spans="1:3" ht="12.75">
      <c r="A20" s="1" t="s">
        <v>83</v>
      </c>
      <c r="B20" s="9">
        <v>10.02</v>
      </c>
      <c r="C20" s="9">
        <v>14.5</v>
      </c>
    </row>
    <row r="21" spans="1:3" ht="12.75">
      <c r="A21" s="1" t="s">
        <v>15</v>
      </c>
      <c r="B21" s="9">
        <v>9.85</v>
      </c>
      <c r="C21" s="9">
        <v>13.22</v>
      </c>
    </row>
    <row r="22" spans="1:3" ht="12.75">
      <c r="A22" s="1" t="s">
        <v>84</v>
      </c>
      <c r="B22" s="9">
        <v>9.74</v>
      </c>
      <c r="C22" s="9">
        <v>15.77</v>
      </c>
    </row>
    <row r="23" spans="1:3" ht="12.75">
      <c r="A23" s="1" t="s">
        <v>21</v>
      </c>
      <c r="B23" s="9">
        <v>9.41</v>
      </c>
      <c r="C23" s="9">
        <v>8.59</v>
      </c>
    </row>
    <row r="24" spans="1:3" ht="12.75">
      <c r="A24" s="1" t="s">
        <v>10</v>
      </c>
      <c r="B24" s="9">
        <v>9.12</v>
      </c>
      <c r="C24" s="9">
        <v>13.48</v>
      </c>
    </row>
    <row r="25" spans="1:3" ht="12.75">
      <c r="A25" s="1" t="s">
        <v>31</v>
      </c>
      <c r="B25" s="9">
        <v>8.47</v>
      </c>
      <c r="C25" s="9">
        <v>10.81</v>
      </c>
    </row>
    <row r="26" spans="1:3" ht="12.75">
      <c r="A26" s="1" t="s">
        <v>22</v>
      </c>
      <c r="B26" s="9">
        <v>8.36</v>
      </c>
      <c r="C26" s="9">
        <v>9.67</v>
      </c>
    </row>
    <row r="27" spans="1:3" ht="12.75">
      <c r="A27" s="1" t="s">
        <v>25</v>
      </c>
      <c r="B27" s="9">
        <v>8.26</v>
      </c>
      <c r="C27" s="9">
        <v>13.03</v>
      </c>
    </row>
    <row r="28" spans="1:3" ht="12.75">
      <c r="A28" s="1" t="s">
        <v>85</v>
      </c>
      <c r="B28" s="9">
        <v>8.21</v>
      </c>
      <c r="C28" s="9">
        <v>7.29</v>
      </c>
    </row>
    <row r="29" spans="1:3" ht="12.75">
      <c r="A29" s="1" t="s">
        <v>86</v>
      </c>
      <c r="B29" s="9">
        <v>6.98</v>
      </c>
      <c r="C29" s="9">
        <v>8.69</v>
      </c>
    </row>
    <row r="30" spans="1:3" ht="12.75">
      <c r="A30" s="1" t="s">
        <v>87</v>
      </c>
      <c r="B30" s="9">
        <v>6.27</v>
      </c>
      <c r="C30" s="9">
        <v>4.46</v>
      </c>
    </row>
    <row r="31" spans="1:3" ht="29.7" customHeight="1">
      <c r="A31" s="53" t="str">
        <f>'[1]NEW7'!T38</f>
        <v>Belgium</v>
      </c>
      <c r="B31" s="54">
        <f>'[1]NEW7'!U38</f>
        <v>5.66</v>
      </c>
      <c r="C31" s="54">
        <f>'[1]NEW7'!V38</f>
        <v>4.19</v>
      </c>
    </row>
    <row r="32" spans="1:10" ht="12.75">
      <c r="A32" s="53" t="str">
        <f>'[1]NEW7'!T39</f>
        <v>Cyprus</v>
      </c>
      <c r="B32" s="54">
        <f>'[1]NEW7'!U39</f>
        <v>1.67</v>
      </c>
      <c r="C32" s="54">
        <f>'[1]NEW7'!V39</f>
        <v>2.79</v>
      </c>
      <c r="F32" s="6"/>
      <c r="G32" s="6"/>
      <c r="H32" s="6"/>
      <c r="I32" s="6"/>
      <c r="J32" s="6"/>
    </row>
    <row r="33" spans="6:10" ht="14.55" customHeight="1">
      <c r="F33" s="6"/>
      <c r="G33" s="6"/>
      <c r="H33" s="6"/>
      <c r="I33" s="6"/>
      <c r="J33" s="6"/>
    </row>
    <row r="34" spans="6:10" ht="12.75">
      <c r="F34" s="6"/>
      <c r="G34" s="6"/>
      <c r="H34" s="6"/>
      <c r="I34" s="6"/>
      <c r="J34" s="6"/>
    </row>
    <row r="35" spans="1:10" ht="12.75">
      <c r="A35" s="24" t="s">
        <v>88</v>
      </c>
      <c r="F35" s="6"/>
      <c r="G35" s="6"/>
      <c r="H35" s="6"/>
      <c r="I35" s="6"/>
      <c r="J35" s="6"/>
    </row>
    <row r="36" spans="1:10" ht="15" customHeight="1">
      <c r="A36" s="36" t="s">
        <v>89</v>
      </c>
      <c r="F36" s="6"/>
      <c r="G36" s="6"/>
      <c r="H36" s="6"/>
      <c r="I36" s="6"/>
      <c r="J36" s="6"/>
    </row>
    <row r="37" ht="12.75">
      <c r="A37" s="36" t="s">
        <v>90</v>
      </c>
    </row>
    <row r="38" ht="12.75">
      <c r="A38" s="4" t="s">
        <v>42</v>
      </c>
    </row>
    <row r="39" ht="12.75"/>
    <row r="40" ht="12.75">
      <c r="A40" s="37" t="s">
        <v>91</v>
      </c>
    </row>
    <row r="41" ht="12.75">
      <c r="A41" s="3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3"/>
  <sheetViews>
    <sheetView workbookViewId="0" topLeftCell="B2">
      <selection activeCell="C6" sqref="C6"/>
    </sheetView>
  </sheetViews>
  <sheetFormatPr defaultColWidth="10.28125" defaultRowHeight="12.75"/>
  <cols>
    <col min="1" max="1" width="35.7109375" style="4" customWidth="1"/>
    <col min="2" max="2" width="12.7109375" style="4" bestFit="1" customWidth="1"/>
    <col min="3" max="3" width="13.28125" style="4" customWidth="1"/>
    <col min="4" max="4" width="11.421875" style="4" customWidth="1"/>
    <col min="5" max="5" width="25.28125" style="4" customWidth="1"/>
    <col min="6" max="16384" width="10.28125" style="4" customWidth="1"/>
  </cols>
  <sheetData>
    <row r="1" ht="12.75">
      <c r="A1" s="34" t="s">
        <v>92</v>
      </c>
    </row>
    <row r="2" ht="12.75"/>
    <row r="3" spans="1:2" ht="12.75">
      <c r="A3" s="51" t="s">
        <v>36</v>
      </c>
      <c r="B3" s="52">
        <v>2021</v>
      </c>
    </row>
    <row r="4" spans="1:2" ht="12.75">
      <c r="A4" s="1" t="s">
        <v>93</v>
      </c>
      <c r="B4" s="3">
        <v>16.4</v>
      </c>
    </row>
    <row r="5" spans="1:2" ht="12.75">
      <c r="A5" s="1" t="s">
        <v>37</v>
      </c>
      <c r="B5" s="3">
        <v>11.51</v>
      </c>
    </row>
    <row r="6" spans="1:2" ht="12.75">
      <c r="A6" s="1" t="s">
        <v>94</v>
      </c>
      <c r="B6" s="3">
        <v>11.05</v>
      </c>
    </row>
    <row r="7" spans="1:2" ht="12.75">
      <c r="A7" s="1" t="s">
        <v>95</v>
      </c>
      <c r="B7" s="3">
        <v>11.01</v>
      </c>
    </row>
    <row r="8" spans="1:2" ht="12.75">
      <c r="A8" s="1" t="s">
        <v>96</v>
      </c>
      <c r="B8" s="3">
        <v>10.61</v>
      </c>
    </row>
    <row r="9" spans="1:2" ht="12.75">
      <c r="A9" s="1" t="s">
        <v>97</v>
      </c>
      <c r="B9" s="3">
        <v>10.2</v>
      </c>
    </row>
    <row r="10" spans="1:2" ht="12.75">
      <c r="A10" s="1" t="s">
        <v>2</v>
      </c>
      <c r="B10" s="3">
        <v>9.9</v>
      </c>
    </row>
    <row r="11" spans="1:2" ht="12.75">
      <c r="A11" s="1" t="s">
        <v>27</v>
      </c>
      <c r="B11" s="3">
        <v>9.68</v>
      </c>
    </row>
    <row r="12" spans="1:2" ht="12.75">
      <c r="A12" s="1" t="s">
        <v>98</v>
      </c>
      <c r="B12" s="3">
        <v>9.64</v>
      </c>
    </row>
    <row r="13" spans="1:2" ht="12.75">
      <c r="A13" s="1" t="s">
        <v>99</v>
      </c>
      <c r="B13" s="3">
        <v>9.18</v>
      </c>
    </row>
    <row r="14" spans="1:2" ht="12.75">
      <c r="A14" s="1" t="s">
        <v>28</v>
      </c>
      <c r="B14" s="3">
        <v>8.31</v>
      </c>
    </row>
    <row r="15" spans="1:2" ht="12.75">
      <c r="A15" s="1" t="s">
        <v>100</v>
      </c>
      <c r="B15" s="12">
        <v>8.21</v>
      </c>
    </row>
    <row r="16" spans="1:2" ht="12.75">
      <c r="A16" s="4" t="s">
        <v>30</v>
      </c>
      <c r="B16" s="4">
        <v>8.18</v>
      </c>
    </row>
    <row r="17" spans="1:2" ht="12.75">
      <c r="A17" s="4" t="s">
        <v>101</v>
      </c>
      <c r="B17" s="4">
        <v>7.71</v>
      </c>
    </row>
    <row r="18" spans="1:2" ht="12.75">
      <c r="A18" s="4" t="s">
        <v>29</v>
      </c>
      <c r="B18" s="4">
        <v>5.96</v>
      </c>
    </row>
    <row r="19" ht="12.75"/>
    <row r="20" ht="12.75"/>
    <row r="21" ht="12.75"/>
    <row r="22" ht="12.75">
      <c r="A22" s="24" t="s">
        <v>102</v>
      </c>
    </row>
    <row r="23" ht="12.75">
      <c r="A23" s="36" t="s">
        <v>103</v>
      </c>
    </row>
    <row r="24" ht="12.75"/>
    <row r="25" ht="12.75">
      <c r="A25" s="37" t="s">
        <v>104</v>
      </c>
    </row>
    <row r="26" ht="10.95" customHeight="1">
      <c r="A26" s="4" t="s">
        <v>105</v>
      </c>
    </row>
    <row r="27" spans="1:3" ht="15.6" customHeight="1">
      <c r="A27" s="6"/>
      <c r="B27" s="6"/>
      <c r="C27" s="6"/>
    </row>
    <row r="28" spans="1:3" ht="15" customHeight="1">
      <c r="A28" s="25"/>
      <c r="B28" s="6"/>
      <c r="C28" s="6"/>
    </row>
    <row r="29" spans="1:4" ht="12.75">
      <c r="A29" s="35"/>
      <c r="B29" s="6"/>
      <c r="C29" s="6"/>
      <c r="D29" s="35"/>
    </row>
    <row r="30" ht="12.75"/>
    <row r="31" ht="12.75"/>
    <row r="32" ht="12.75">
      <c r="A32" s="36"/>
    </row>
    <row r="33" ht="12.75">
      <c r="A33" s="33"/>
    </row>
    <row r="34" ht="12.75"/>
    <row r="35" ht="12.75"/>
    <row r="36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USHILOVA Elisaveta (ESTAT)</dc:creator>
  <cp:keywords/>
  <dc:description/>
  <cp:lastModifiedBy>ROSS Wendy (ESTAT)</cp:lastModifiedBy>
  <cp:lastPrinted>2019-02-07T08:29:06Z</cp:lastPrinted>
  <dcterms:created xsi:type="dcterms:W3CDTF">2012-06-14T14:25:37Z</dcterms:created>
  <dcterms:modified xsi:type="dcterms:W3CDTF">2023-11-17T13:07:00Z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2023-11-16T13:31:55Z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5caa9296-d30c-457a-865f-6cadf04207d0</vt:lpwstr>
  </property>
  <property fmtid="{D5CDD505-2E9C-101B-9397-08002B2CF9AE}" pid="8" name="MSIP_Label_6bd9ddd1-4d20-43f6-abfa-fc3c07406f94_ContentBits">
    <vt:lpwstr>0</vt:lpwstr>
  </property>
</Properties>
</file>