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codeName="ThisWorkbook"/>
  <bookViews>
    <workbookView xWindow="28680" yWindow="65416" windowWidth="29040" windowHeight="15990" tabRatio="743" activeTab="1"/>
  </bookViews>
  <sheets>
    <sheet name="SDG1 No poverty" sheetId="14" r:id="rId1"/>
    <sheet name="Figure 1" sheetId="13" r:id="rId2"/>
    <sheet name="SDG3 Good health &amp; well-being" sheetId="15" r:id="rId3"/>
    <sheet name="Figure 2" sheetId="4" r:id="rId4"/>
    <sheet name="SDG7 Affordable &amp; clean energy" sheetId="16" r:id="rId5"/>
    <sheet name="Figure 3" sheetId="9" r:id="rId6"/>
    <sheet name="SDG8 Decent work &amp; econ growth" sheetId="17" r:id="rId7"/>
    <sheet name="Figure 4" sheetId="5" r:id="rId8"/>
    <sheet name="Figure 5" sheetId="8" r:id="rId9"/>
    <sheet name="Figure 6" sheetId="12" r:id="rId10"/>
  </sheets>
  <definedNames/>
  <calcPr calcId="181029"/>
</workbook>
</file>

<file path=xl/sharedStrings.xml><?xml version="1.0" encoding="utf-8"?>
<sst xmlns="http://schemas.openxmlformats.org/spreadsheetml/2006/main" count="201" uniqueCount="118">
  <si>
    <t>Sustainable development goals</t>
  </si>
  <si>
    <t>ENP-South countries</t>
  </si>
  <si>
    <t>Israel</t>
  </si>
  <si>
    <t>Morocco</t>
  </si>
  <si>
    <t>(% of persons aged 15-74 years)</t>
  </si>
  <si>
    <t>(% of persons aged 15-24 years)</t>
  </si>
  <si>
    <t>Palestine (¹)</t>
  </si>
  <si>
    <t>Israel (²)</t>
  </si>
  <si>
    <t>(%)</t>
  </si>
  <si>
    <t>EU (¹)</t>
  </si>
  <si>
    <t>Tunisia</t>
  </si>
  <si>
    <t>Algeria (²)</t>
  </si>
  <si>
    <r>
      <t>Source:</t>
    </r>
    <r>
      <rPr>
        <sz val="9"/>
        <color theme="1"/>
        <rFont val="Arial"/>
        <family val="2"/>
      </rPr>
      <t xml:space="preserve"> Eurostat (online data code: ilc_peps01 and enps_ilc_natln).</t>
    </r>
  </si>
  <si>
    <t xml:space="preserve"> </t>
  </si>
  <si>
    <t>EU</t>
  </si>
  <si>
    <t>Egypt (²)</t>
  </si>
  <si>
    <t>(per thousand live births)</t>
  </si>
  <si>
    <r>
      <t>Source:</t>
    </r>
    <r>
      <rPr>
        <sz val="9"/>
        <rFont val="Arial"/>
        <family val="2"/>
      </rPr>
      <t xml:space="preserve"> Eurostat (online data codes: nrg_ind_ei) and Eurostat data collection.</t>
    </r>
  </si>
  <si>
    <r>
      <t>Source:</t>
    </r>
    <r>
      <rPr>
        <sz val="9"/>
        <color theme="1"/>
        <rFont val="Arial"/>
        <family val="2"/>
      </rPr>
      <t xml:space="preserve"> Eurostat (online data code: lfsa_urgan and enps_lfsa_urgan)</t>
    </r>
  </si>
  <si>
    <t>Men</t>
  </si>
  <si>
    <t>Women</t>
  </si>
  <si>
    <t>Jordan (³)</t>
  </si>
  <si>
    <r>
      <t>Source:</t>
    </r>
    <r>
      <rPr>
        <sz val="9"/>
        <color theme="1"/>
        <rFont val="Arial"/>
        <family val="2"/>
      </rPr>
      <t xml:space="preserve"> Eurostat (online data code: enps_demo_under5, demo_magec and demo_fasec)</t>
    </r>
  </si>
  <si>
    <t>SDG indicator 8.1.1: annual growth rate of real GDP per capita. Target: sustain per capita economic growth in accordance with national circumstances and, in particular, at least 7 % per annum in the least developed countries.</t>
  </si>
  <si>
    <t>SDG indicator 7.3.1: energy intensity measured in terms of primary energy and constant price GDP (reference year 2015). Target: by 2030, double the global rate of improvement in energy efficiency.</t>
  </si>
  <si>
    <t>Note: no recent time series for other ENP-South countries.</t>
  </si>
  <si>
    <t>SDG indicator 1.2.1: proportion of population living below the national poverty line, by sex and age. Target: by 2030, reduce at least by half the proportion of men, women and children of all ages living in poverty in all its dimensions according to national definitions.</t>
  </si>
  <si>
    <t>SDG indicator 8.5.2: unemployment rate, by sex, age and persons with disabilities. Target: by 2030, achieve full and productive employment and decent work for all women and men, including for young people and persons with disabilities, and equal pay for work of equal value.</t>
  </si>
  <si>
    <t>SDG indicator 3.2.1: under-5 mortality rate. Target: by 2030, end preventable deaths of newborns and children under 5 years of age, with all countries aiming to reduce neonatal mortality to at least as low as 12 per thousand live births and under-5 mortality to at least as low as 25 per thousand live births.</t>
  </si>
  <si>
    <t>Palestine (⁴)</t>
  </si>
  <si>
    <t xml:space="preserve">(⁴) This designation shall not be construed as recognition of a State of Palestine and is without prejudice to the individual positions of the Member States on this issue. </t>
  </si>
  <si>
    <t>Algeria (⁴)</t>
  </si>
  <si>
    <t>Israel (¹)</t>
  </si>
  <si>
    <t>Morocco (¹)</t>
  </si>
  <si>
    <t>Figure 2: Under-5 mortality rate, 2011 and 2021</t>
  </si>
  <si>
    <t>Note: Tunisia not available. Countries are ranked based on 2021 data.</t>
  </si>
  <si>
    <t>(³) 2009 data instead of 2011.</t>
  </si>
  <si>
    <t>(¹) 2018 data instead of 2021.</t>
  </si>
  <si>
    <t>(²) 2020 data instead of 2021.</t>
  </si>
  <si>
    <t>(⁵) 2010 data instead of 2011.</t>
  </si>
  <si>
    <t>Lebanon (²)</t>
  </si>
  <si>
    <t>Figure 3: Energy intensity, 2011-2021</t>
  </si>
  <si>
    <t xml:space="preserve">(¹) 2021: not available. GDP reference year: 2015. This designation shall not be construed as recognition of a State of Palestine and is without prejudice to the individual positions of the Member States on this issue. </t>
  </si>
  <si>
    <t>(²) 2011-2017: not available.</t>
  </si>
  <si>
    <t>Figure 4: Real annual rate of change of gross domestic product per capita, 2011-2022</t>
  </si>
  <si>
    <t>Jordan (¹) (²)</t>
  </si>
  <si>
    <t>Morocco (³)</t>
  </si>
  <si>
    <t>Figure 5: Unemployment rate by sex, 2011 and 2021</t>
  </si>
  <si>
    <t>Note: Jordan, not available. Countries are ranked based on the 2021 total unemployment rate.</t>
  </si>
  <si>
    <t>Tunisia (⁴)</t>
  </si>
  <si>
    <t>Israel (⁴)</t>
  </si>
  <si>
    <t>Algeria (⁵)</t>
  </si>
  <si>
    <t>(¹) 2021: break in series.</t>
  </si>
  <si>
    <t>(⁴) 2011: not available.</t>
  </si>
  <si>
    <t>(⁵) 2019 data instead of 2021.</t>
  </si>
  <si>
    <t xml:space="preserve">(³) This designation shall not be construed as recognition of a State of Palestine and is without prejudice to the individual positions of the Member States on this issue. </t>
  </si>
  <si>
    <t>Palestine (³)</t>
  </si>
  <si>
    <t>Egypt  (⁶)</t>
  </si>
  <si>
    <t>Libya (⁷)</t>
  </si>
  <si>
    <t>Figure 6: Youth unemployment rate by sex, 2011 and 2021</t>
  </si>
  <si>
    <t>Egypt</t>
  </si>
  <si>
    <t>Libya (⁵)</t>
  </si>
  <si>
    <t>Jordan (⁶)</t>
  </si>
  <si>
    <t>(³) This designation shall not be construed as recognition of a State of Palestine and is without prejudice to the individual positions of the Member States on this issue.</t>
  </si>
  <si>
    <t>(⁴) 2019 data instead of 2021.</t>
  </si>
  <si>
    <t>(⁵) 2012 data instead of 2011. 2021: not available.</t>
  </si>
  <si>
    <t>(⁶) 2021: not available.</t>
  </si>
  <si>
    <t>Palestine (²)(³)(⁴)</t>
  </si>
  <si>
    <t>Libya (²)(⁵)</t>
  </si>
  <si>
    <t>Lebanon (³)(⁶)</t>
  </si>
  <si>
    <t>Figure 1: People at risk of poverty or social exclusion by age and sex, 2011 and 2020</t>
  </si>
  <si>
    <t>(¹) 2011: estimate; 2020: break in series.</t>
  </si>
  <si>
    <t>(⁴) 2017 data instead of 2020. Estimates. This designation shall not be construed as recognition of a State of Palestine and is without prejudice to the individual positions of the Member States on this issue.</t>
  </si>
  <si>
    <t>Note: Jordan, Libya and Tunisia: not available. 2021 data: not available.</t>
  </si>
  <si>
    <t>(²) 2011: definition differs (see metadata). 2020: not available.</t>
  </si>
  <si>
    <t>(³) 2011: not available. 2019 data instead of 2021, estimates, definition differs (see metadata).</t>
  </si>
  <si>
    <t>(kilogram of oil equivalent per thousand €)</t>
  </si>
  <si>
    <t>TIME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</si>
  <si>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</si>
  <si>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</si>
  <si>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</si>
  <si>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</si>
  <si>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</si>
  <si>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</si>
  <si>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</si>
  <si>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</si>
  <si>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</si>
  <si>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</si>
  <si>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</si>
  <si>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</si>
  <si>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</si>
  <si>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</si>
  <si>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GEO (Labels)</t>
  </si>
  <si>
    <t>Algeria</t>
  </si>
  <si>
    <t/>
  </si>
  <si>
    <t>Jordan</t>
  </si>
  <si>
    <t>Lebanon</t>
  </si>
  <si>
    <t>Libya</t>
  </si>
  <si>
    <t>Palestine</t>
  </si>
  <si>
    <t>(¹) 2011-2014, 2022: not available.</t>
  </si>
  <si>
    <t>(²) 2022: not available.</t>
  </si>
  <si>
    <t>(³) Estimates. 2010-2017: calculated from a time series expressed in US dollars. 2022: forecast. This designation shall not be construed as recognition of a State of Palestine and is without prejudice to the individual positions of the Member States on this issue.</t>
  </si>
  <si>
    <t>(⁴) Eurostat estimates for this article. 2011-2015: based on 1993 SNA</t>
  </si>
  <si>
    <t>Jordan (⁵)</t>
  </si>
  <si>
    <t>(⁵) 2011-2016: estimates. 2022: not available.</t>
  </si>
  <si>
    <t>Egypt (⁶)</t>
  </si>
  <si>
    <t>(⁶) Eurostat estimates for this article. 2011-2017: based on 1993 SNA. 2012, 2018-2022: not available</t>
  </si>
  <si>
    <t>Tunisia (⁷)</t>
  </si>
  <si>
    <t>(⁷) Eurostat estimates for this article. 2011-2014: based on 1993 SNA. 2015, 2021-2022: not available</t>
  </si>
  <si>
    <t>(⁷) Eurostat estimates for this article. 2011-2012: based on 1993 SNA. 2020-2022: not available</t>
  </si>
  <si>
    <t>Libya (⁸)</t>
  </si>
  <si>
    <t>Note: Lebanon not available.</t>
  </si>
  <si>
    <r>
      <rPr>
        <i/>
        <sz val="9"/>
        <color theme="1"/>
        <rFont val="Arial"/>
        <family val="2"/>
      </rPr>
      <t>Sources</t>
    </r>
    <r>
      <rPr>
        <sz val="9"/>
        <color theme="1"/>
        <rFont val="Arial"/>
        <family val="2"/>
      </rPr>
      <t>: Eurostat (online data codes: nama_10_pc and enps_nama_10_gdp) and Eurostat estimates for this article.</t>
    </r>
  </si>
  <si>
    <t>(⁶) 2021: persons aged 15-64.</t>
  </si>
  <si>
    <t>(²) 2011: not available; 2022 estimates instead of 2021. 2022:  persons aged 15 and over.</t>
  </si>
  <si>
    <t>(⁷) 2010 data instead of 2011; 2021: not available.</t>
  </si>
  <si>
    <t>(²) 2011: not available; 2022 estimates instead of 2021.</t>
  </si>
  <si>
    <t>Note: Countries ranked based on 2021 total unemployment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</si>
</sst>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5" formatCode="#,##0.0"/>
    <numFmt numFmtId="166" formatCode="0.0"/>
    <numFmt numFmtId="167" formatCode="#,##0.000"/>
    <numFmt numFmtId="169" formatCode="#,##0.0_i"/>
    <numFmt numFmtId="170" formatCode="0.0%"/>
    <numFmt numFmtId="171" formatCode="_-&quot;£&quot;* #,##0_-;\-&quot;£&quot;* #,##0_-;_-&quot;£&quot;* &quot;-&quot;_-;_-@_-"/>
    <numFmt numFmtId="172" formatCode="_-&quot;£&quot;* #,##0.00_-;\-&quot;£&quot;* #,##0.00_-;_-&quot;£&quot;* &quot;-&quot;??_-;_-@_-"/>
    <numFmt numFmtId="173" formatCode="#,##0&quot; F&quot;;[Red]\-#,##0&quot; F&quot;"/>
    <numFmt numFmtId="174" formatCode="_-* #,##0.0_-;\-* #,##0.0_-;_-* &quot;-&quot;??_-;_-@_-"/>
  </numFmts>
  <fonts count="29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 Light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9"/>
      <color theme="0" tint="-0.2499700039625167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b/>
      <sz val="9"/>
      <color theme="0"/>
      <name val="Arial"/>
      <family val="2"/>
    </font>
    <font>
      <sz val="10"/>
      <name val="Helv"/>
      <family val="2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4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169" fontId="0" fillId="0" borderId="0" applyFill="0" applyBorder="0" applyProtection="0">
      <alignment horizontal="right" vertical="center"/>
    </xf>
    <xf numFmtId="165" fontId="17" fillId="0" borderId="0">
      <alignment horizontal="right"/>
      <protection/>
    </xf>
    <xf numFmtId="0" fontId="18" fillId="2" borderId="1" applyNumberFormat="0" applyFon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Font="0">
      <alignment/>
      <protection/>
    </xf>
    <xf numFmtId="38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20">
      <alignment/>
      <protection/>
    </xf>
    <xf numFmtId="0" fontId="1" fillId="0" borderId="0" xfId="20" applyFont="1">
      <alignment/>
      <protection/>
    </xf>
    <xf numFmtId="0" fontId="7" fillId="0" borderId="0" xfId="20" applyAlignment="1">
      <alignment horizontal="right"/>
      <protection/>
    </xf>
    <xf numFmtId="0" fontId="3" fillId="0" borderId="0" xfId="0" applyFont="1" applyFill="1" applyBorder="1" applyAlignment="1">
      <alignment vertical="center"/>
    </xf>
    <xf numFmtId="0" fontId="5" fillId="0" borderId="0" xfId="23">
      <alignment/>
      <protection/>
    </xf>
    <xf numFmtId="0" fontId="6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right"/>
      <protection/>
    </xf>
    <xf numFmtId="165" fontId="0" fillId="0" borderId="0" xfId="20" applyNumberFormat="1" applyFont="1">
      <alignment/>
      <protection/>
    </xf>
    <xf numFmtId="0" fontId="8" fillId="0" borderId="0" xfId="0" applyFont="1" applyAlignment="1">
      <alignment vertical="center"/>
    </xf>
    <xf numFmtId="0" fontId="0" fillId="0" borderId="0" xfId="20" applyFont="1">
      <alignment/>
      <protection/>
    </xf>
    <xf numFmtId="0" fontId="0" fillId="0" borderId="0" xfId="20" applyFont="1" applyAlignment="1">
      <alignment horizontal="right"/>
      <protection/>
    </xf>
    <xf numFmtId="165" fontId="0" fillId="0" borderId="0" xfId="20" applyNumberFormat="1" applyFont="1">
      <alignment/>
      <protection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20" applyFont="1" applyAlignment="1">
      <alignment horizontal="left"/>
      <protection/>
    </xf>
    <xf numFmtId="0" fontId="0" fillId="0" borderId="0" xfId="20" applyFont="1" applyAlignment="1">
      <alignment horizontal="left" wrapText="1"/>
      <protection/>
    </xf>
    <xf numFmtId="165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20" applyFont="1">
      <alignment/>
      <protection/>
    </xf>
    <xf numFmtId="0" fontId="3" fillId="0" borderId="0" xfId="0" applyFont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20" applyFont="1" applyAlignment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Font="1" applyAlignment="1">
      <alignment horizontal="left" vertical="center"/>
      <protection/>
    </xf>
    <xf numFmtId="0" fontId="3" fillId="0" borderId="0" xfId="0" applyFont="1" applyFill="1" applyAlignment="1">
      <alignment horizontal="left"/>
    </xf>
    <xf numFmtId="0" fontId="6" fillId="0" borderId="0" xfId="20" applyFont="1" applyAlignment="1">
      <alignment horizontal="left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6" fillId="0" borderId="2" xfId="20" applyFont="1" applyBorder="1" applyAlignment="1">
      <alignment horizontal="left"/>
      <protection/>
    </xf>
    <xf numFmtId="0" fontId="6" fillId="0" borderId="3" xfId="20" applyFont="1" applyBorder="1" applyAlignment="1">
      <alignment horizontal="left"/>
      <protection/>
    </xf>
    <xf numFmtId="9" fontId="0" fillId="0" borderId="0" xfId="15" applyFont="1" applyAlignment="1">
      <alignment vertical="center"/>
    </xf>
    <xf numFmtId="0" fontId="14" fillId="0" borderId="0" xfId="20" applyFont="1" applyAlignment="1">
      <alignment horizontal="right"/>
      <protection/>
    </xf>
    <xf numFmtId="170" fontId="14" fillId="0" borderId="0" xfId="15" applyNumberFormat="1" applyFont="1" applyFill="1" applyBorder="1" applyAlignment="1">
      <alignment horizontal="right"/>
    </xf>
    <xf numFmtId="9" fontId="0" fillId="0" borderId="0" xfId="15" applyFont="1" applyFill="1" applyBorder="1" applyAlignment="1">
      <alignment/>
    </xf>
    <xf numFmtId="170" fontId="0" fillId="0" borderId="0" xfId="15" applyNumberFormat="1" applyFont="1" applyFill="1" applyAlignment="1">
      <alignment/>
    </xf>
    <xf numFmtId="0" fontId="14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right" vertical="center" indent="3"/>
    </xf>
    <xf numFmtId="166" fontId="3" fillId="0" borderId="0" xfId="0" applyNumberFormat="1" applyFont="1" applyAlignment="1">
      <alignment horizontal="right" vertical="center" indent="2"/>
    </xf>
    <xf numFmtId="166" fontId="0" fillId="0" borderId="0" xfId="0" applyNumberFormat="1" applyAlignment="1">
      <alignment horizontal="right" vertical="center" indent="2"/>
    </xf>
    <xf numFmtId="0" fontId="0" fillId="0" borderId="0" xfId="0" applyAlignment="1">
      <alignment horizontal="right" vertical="center" indent="2"/>
    </xf>
    <xf numFmtId="166" fontId="0" fillId="0" borderId="0" xfId="0" applyNumberFormat="1" applyAlignment="1">
      <alignment horizontal="right" vertical="center" indent="3"/>
    </xf>
    <xf numFmtId="0" fontId="3" fillId="0" borderId="0" xfId="0" applyFont="1" applyFill="1" applyAlignment="1">
      <alignment horizontal="center" vertical="center"/>
    </xf>
    <xf numFmtId="0" fontId="6" fillId="0" borderId="4" xfId="20" applyFont="1" applyBorder="1" applyAlignment="1">
      <alignment horizontal="left"/>
      <protection/>
    </xf>
    <xf numFmtId="0" fontId="6" fillId="3" borderId="5" xfId="20" applyFont="1" applyFill="1" applyBorder="1" applyAlignment="1">
      <alignment horizontal="left"/>
      <protection/>
    </xf>
    <xf numFmtId="1" fontId="3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4" fillId="0" borderId="0" xfId="15" applyNumberFormat="1" applyFont="1" applyFill="1" applyAlignment="1">
      <alignment vertical="center"/>
    </xf>
    <xf numFmtId="166" fontId="14" fillId="0" borderId="0" xfId="15" applyNumberFormat="1" applyFont="1" applyFill="1" applyAlignment="1">
      <alignment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 applyFill="1" applyAlignment="1">
      <alignment/>
    </xf>
    <xf numFmtId="0" fontId="0" fillId="0" borderId="0" xfId="20" applyFont="1" applyAlignment="1" quotePrefix="1">
      <alignment horizontal="left"/>
      <protection/>
    </xf>
    <xf numFmtId="0" fontId="0" fillId="0" borderId="0" xfId="0" applyFill="1" applyBorder="1" applyAlignment="1">
      <alignment/>
    </xf>
    <xf numFmtId="170" fontId="0" fillId="0" borderId="0" xfId="15" applyNumberFormat="1" applyFont="1" applyAlignment="1">
      <alignment vertical="center"/>
    </xf>
    <xf numFmtId="9" fontId="0" fillId="0" borderId="0" xfId="15" applyFont="1" applyFill="1" applyAlignment="1">
      <alignment vertical="center"/>
    </xf>
    <xf numFmtId="166" fontId="0" fillId="0" borderId="0" xfId="15" applyNumberFormat="1" applyFont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20" applyFont="1" applyFill="1" applyBorder="1" applyAlignment="1">
      <alignment horizontal="center" vertical="center"/>
      <protection/>
    </xf>
    <xf numFmtId="0" fontId="0" fillId="0" borderId="3" xfId="0" applyFill="1" applyBorder="1" applyAlignment="1">
      <alignment vertical="center"/>
    </xf>
    <xf numFmtId="0" fontId="0" fillId="0" borderId="4" xfId="20" applyFont="1" applyBorder="1">
      <alignment/>
      <protection/>
    </xf>
    <xf numFmtId="0" fontId="6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3" borderId="8" xfId="20" applyFont="1" applyFill="1" applyBorder="1">
      <alignment/>
      <protection/>
    </xf>
    <xf numFmtId="0" fontId="0" fillId="3" borderId="3" xfId="0" applyFill="1" applyBorder="1" applyAlignment="1">
      <alignment vertical="center"/>
    </xf>
    <xf numFmtId="165" fontId="0" fillId="3" borderId="8" xfId="20" applyNumberFormat="1" applyFont="1" applyFill="1" applyBorder="1" applyAlignment="1">
      <alignment horizontal="right" indent="2"/>
      <protection/>
    </xf>
    <xf numFmtId="165" fontId="0" fillId="3" borderId="3" xfId="0" applyNumberFormat="1" applyFill="1" applyBorder="1" applyAlignment="1">
      <alignment horizontal="right" vertical="center" indent="2"/>
    </xf>
    <xf numFmtId="165" fontId="0" fillId="3" borderId="3" xfId="20" applyNumberFormat="1" applyFont="1" applyFill="1" applyBorder="1" applyAlignment="1">
      <alignment horizontal="right" indent="2"/>
      <protection/>
    </xf>
    <xf numFmtId="165" fontId="0" fillId="0" borderId="7" xfId="0" applyNumberFormat="1" applyFill="1" applyBorder="1" applyAlignment="1">
      <alignment horizontal="right" vertical="center" indent="2"/>
    </xf>
    <xf numFmtId="165" fontId="0" fillId="0" borderId="4" xfId="20" applyNumberFormat="1" applyFont="1" applyBorder="1" applyAlignment="1">
      <alignment horizontal="right" indent="2"/>
      <protection/>
    </xf>
    <xf numFmtId="165" fontId="0" fillId="0" borderId="3" xfId="20" applyNumberFormat="1" applyFont="1" applyBorder="1" applyAlignment="1">
      <alignment horizontal="right" indent="2"/>
      <protection/>
    </xf>
    <xf numFmtId="0" fontId="0" fillId="0" borderId="4" xfId="0" applyBorder="1" applyAlignment="1">
      <alignment horizontal="right" indent="2"/>
    </xf>
    <xf numFmtId="0" fontId="0" fillId="0" borderId="3" xfId="0" applyBorder="1" applyAlignment="1">
      <alignment horizontal="right" indent="2"/>
    </xf>
    <xf numFmtId="165" fontId="0" fillId="0" borderId="4" xfId="0" applyNumberFormat="1" applyFill="1" applyBorder="1" applyAlignment="1">
      <alignment horizontal="right" vertical="center" indent="2"/>
    </xf>
    <xf numFmtId="165" fontId="0" fillId="0" borderId="3" xfId="0" applyNumberFormat="1" applyFill="1" applyBorder="1" applyAlignment="1">
      <alignment horizontal="right" vertical="center" indent="2"/>
    </xf>
    <xf numFmtId="165" fontId="0" fillId="0" borderId="0" xfId="0" applyNumberFormat="1" applyFill="1" applyBorder="1" applyAlignment="1">
      <alignment horizontal="right" vertical="center" indent="2"/>
    </xf>
    <xf numFmtId="165" fontId="0" fillId="0" borderId="0" xfId="20" applyNumberFormat="1" applyFont="1" applyAlignment="1">
      <alignment horizontal="right" indent="2"/>
      <protection/>
    </xf>
    <xf numFmtId="165" fontId="0" fillId="0" borderId="3" xfId="0" applyNumberFormat="1" applyFont="1" applyFill="1" applyBorder="1" applyAlignment="1">
      <alignment horizontal="right" vertical="center" indent="2" shrinkToFit="1"/>
    </xf>
    <xf numFmtId="0" fontId="0" fillId="3" borderId="9" xfId="0" applyFill="1" applyBorder="1" applyAlignment="1">
      <alignment vertical="center"/>
    </xf>
    <xf numFmtId="0" fontId="6" fillId="0" borderId="5" xfId="20" applyFont="1" applyBorder="1" applyAlignment="1">
      <alignment horizontal="left"/>
      <protection/>
    </xf>
    <xf numFmtId="0" fontId="0" fillId="0" borderId="5" xfId="20" applyFont="1" applyBorder="1">
      <alignment/>
      <protection/>
    </xf>
    <xf numFmtId="165" fontId="14" fillId="0" borderId="0" xfId="20" applyNumberFormat="1" applyFont="1" applyAlignment="1">
      <alignment horizontal="right"/>
      <protection/>
    </xf>
    <xf numFmtId="0" fontId="14" fillId="0" borderId="0" xfId="0" applyFont="1" applyFill="1" applyAlignment="1">
      <alignment horizontal="right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6" fillId="3" borderId="6" xfId="20" applyFont="1" applyFill="1" applyBorder="1" applyAlignment="1">
      <alignment horizontal="left"/>
      <protection/>
    </xf>
    <xf numFmtId="0" fontId="6" fillId="0" borderId="8" xfId="20" applyFont="1" applyBorder="1" applyAlignment="1">
      <alignment horizontal="left"/>
      <protection/>
    </xf>
    <xf numFmtId="0" fontId="6" fillId="0" borderId="9" xfId="20" applyFont="1" applyBorder="1" applyAlignment="1">
      <alignment horizontal="left"/>
      <protection/>
    </xf>
    <xf numFmtId="165" fontId="0" fillId="3" borderId="6" xfId="20" applyNumberFormat="1" applyFont="1" applyFill="1" applyBorder="1" applyAlignment="1">
      <alignment horizontal="right" indent="2"/>
      <protection/>
    </xf>
    <xf numFmtId="165" fontId="3" fillId="3" borderId="6" xfId="0" applyNumberFormat="1" applyFont="1" applyFill="1" applyBorder="1" applyAlignment="1">
      <alignment horizontal="right" vertical="center" indent="2"/>
    </xf>
    <xf numFmtId="165" fontId="0" fillId="0" borderId="8" xfId="20" applyNumberFormat="1" applyFont="1" applyBorder="1" applyAlignment="1">
      <alignment horizontal="right" indent="2"/>
      <protection/>
    </xf>
    <xf numFmtId="165" fontId="3" fillId="0" borderId="8" xfId="0" applyNumberFormat="1" applyFont="1" applyFill="1" applyBorder="1" applyAlignment="1">
      <alignment horizontal="right" vertical="center" indent="2"/>
    </xf>
    <xf numFmtId="165" fontId="0" fillId="0" borderId="2" xfId="20" applyNumberFormat="1" applyFont="1" applyBorder="1" applyAlignment="1">
      <alignment horizontal="right" indent="2"/>
      <protection/>
    </xf>
    <xf numFmtId="0" fontId="3" fillId="0" borderId="2" xfId="0" applyFont="1" applyFill="1" applyBorder="1" applyAlignment="1">
      <alignment horizontal="right" vertical="center" indent="2"/>
    </xf>
    <xf numFmtId="165" fontId="3" fillId="0" borderId="2" xfId="0" applyNumberFormat="1" applyFont="1" applyFill="1" applyBorder="1" applyAlignment="1">
      <alignment horizontal="right" vertical="center" indent="2"/>
    </xf>
    <xf numFmtId="165" fontId="0" fillId="0" borderId="2" xfId="20" applyNumberFormat="1" applyFont="1" applyBorder="1" applyAlignment="1">
      <alignment horizontal="right" indent="2"/>
      <protection/>
    </xf>
    <xf numFmtId="0" fontId="0" fillId="0" borderId="2" xfId="0" applyFill="1" applyBorder="1" applyAlignment="1">
      <alignment horizontal="right" indent="2"/>
    </xf>
    <xf numFmtId="165" fontId="0" fillId="0" borderId="2" xfId="0" applyNumberFormat="1" applyFill="1" applyBorder="1" applyAlignment="1">
      <alignment horizontal="right" indent="2"/>
    </xf>
    <xf numFmtId="165" fontId="0" fillId="0" borderId="3" xfId="20" applyNumberFormat="1" applyFont="1" applyBorder="1" applyAlignment="1">
      <alignment horizontal="right" indent="2"/>
      <protection/>
    </xf>
    <xf numFmtId="166" fontId="0" fillId="0" borderId="2" xfId="20" applyNumberFormat="1" applyFont="1" applyBorder="1" applyAlignment="1">
      <alignment horizontal="right" indent="2"/>
      <protection/>
    </xf>
    <xf numFmtId="0" fontId="6" fillId="4" borderId="6" xfId="22" applyFont="1" applyFill="1" applyBorder="1" applyAlignment="1">
      <alignment horizontal="center" vertical="center"/>
      <protection/>
    </xf>
    <xf numFmtId="0" fontId="6" fillId="0" borderId="6" xfId="22" applyFont="1" applyBorder="1" applyAlignment="1">
      <alignment horizontal="left"/>
      <protection/>
    </xf>
    <xf numFmtId="0" fontId="6" fillId="0" borderId="7" xfId="22" applyFont="1" applyBorder="1" applyAlignment="1">
      <alignment horizontal="left"/>
      <protection/>
    </xf>
    <xf numFmtId="0" fontId="6" fillId="3" borderId="5" xfId="22" applyFont="1" applyFill="1" applyBorder="1">
      <alignment/>
      <protection/>
    </xf>
    <xf numFmtId="0" fontId="13" fillId="0" borderId="10" xfId="0" applyFont="1" applyFill="1" applyBorder="1" applyAlignment="1">
      <alignment horizontal="left" vertical="center"/>
    </xf>
    <xf numFmtId="169" fontId="0" fillId="0" borderId="9" xfId="24" applyFill="1" applyBorder="1" applyAlignment="1">
      <alignment horizontal="right" vertical="center" indent="1"/>
    </xf>
    <xf numFmtId="169" fontId="0" fillId="3" borderId="5" xfId="24" applyFill="1" applyBorder="1" applyAlignment="1">
      <alignment horizontal="right" vertical="center" indent="1"/>
    </xf>
    <xf numFmtId="169" fontId="10" fillId="0" borderId="4" xfId="24" applyFont="1" applyFill="1" applyBorder="1" applyAlignment="1">
      <alignment horizontal="right" vertical="center" indent="1"/>
    </xf>
    <xf numFmtId="169" fontId="0" fillId="0" borderId="4" xfId="24" applyFill="1" applyBorder="1" applyAlignment="1">
      <alignment horizontal="right" vertical="center" indent="1"/>
    </xf>
    <xf numFmtId="169" fontId="10" fillId="0" borderId="3" xfId="24" applyFont="1" applyFill="1" applyBorder="1" applyAlignment="1">
      <alignment horizontal="right" vertical="center" indent="1"/>
    </xf>
    <xf numFmtId="169" fontId="0" fillId="0" borderId="3" xfId="24" applyFill="1" applyBorder="1" applyAlignment="1">
      <alignment horizontal="right" vertical="center" indent="1"/>
    </xf>
    <xf numFmtId="170" fontId="3" fillId="0" borderId="0" xfId="0" applyNumberFormat="1" applyFont="1" applyAlignment="1">
      <alignment vertical="center"/>
    </xf>
    <xf numFmtId="0" fontId="6" fillId="5" borderId="11" xfId="41" applyFont="1" applyFill="1" applyBorder="1" applyAlignment="1">
      <alignment horizontal="left" vertical="center"/>
      <protection/>
    </xf>
    <xf numFmtId="0" fontId="6" fillId="6" borderId="11" xfId="41" applyFont="1" applyFill="1" applyBorder="1" applyAlignment="1">
      <alignment horizontal="left" vertical="center"/>
      <protection/>
    </xf>
    <xf numFmtId="0" fontId="21" fillId="7" borderId="11" xfId="0" applyFont="1" applyFill="1" applyBorder="1" applyAlignment="1">
      <alignment horizontal="right" vertical="center"/>
    </xf>
    <xf numFmtId="0" fontId="21" fillId="7" borderId="11" xfId="0" applyFont="1" applyFill="1" applyBorder="1" applyAlignment="1">
      <alignment horizontal="left" vertical="center"/>
    </xf>
    <xf numFmtId="0" fontId="0" fillId="8" borderId="0" xfId="0" applyFill="1" applyAlignment="1">
      <alignment vertical="center"/>
    </xf>
    <xf numFmtId="170" fontId="0" fillId="8" borderId="0" xfId="15" applyNumberFormat="1" applyFont="1" applyFill="1" applyAlignment="1">
      <alignment vertical="center"/>
    </xf>
    <xf numFmtId="174" fontId="0" fillId="0" borderId="0" xfId="18" applyNumberFormat="1" applyFont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169" fontId="0" fillId="0" borderId="2" xfId="24" applyFill="1" applyBorder="1" applyAlignment="1">
      <alignment horizontal="right" vertical="center" indent="1"/>
    </xf>
    <xf numFmtId="169" fontId="10" fillId="0" borderId="2" xfId="24" applyFont="1" applyFill="1" applyBorder="1" applyAlignment="1">
      <alignment horizontal="right" vertical="center" indent="1"/>
    </xf>
    <xf numFmtId="0" fontId="6" fillId="0" borderId="2" xfId="41" applyFont="1" applyBorder="1" applyAlignment="1">
      <alignment horizontal="left" vertical="center"/>
      <protection/>
    </xf>
    <xf numFmtId="0" fontId="6" fillId="0" borderId="3" xfId="41" applyFont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20" applyFont="1" applyAlignment="1">
      <alignment horizontal="left" vertical="center" wrapText="1"/>
      <protection/>
    </xf>
    <xf numFmtId="0" fontId="14" fillId="0" borderId="0" xfId="0" applyFont="1" applyAlignment="1">
      <alignment horizontal="center" vertical="center"/>
    </xf>
    <xf numFmtId="0" fontId="0" fillId="0" borderId="12" xfId="20" applyFont="1" applyBorder="1">
      <alignment/>
      <protection/>
    </xf>
    <xf numFmtId="0" fontId="0" fillId="0" borderId="3" xfId="20" applyFont="1" applyBorder="1">
      <alignment/>
      <protection/>
    </xf>
    <xf numFmtId="0" fontId="0" fillId="3" borderId="9" xfId="20" applyFont="1" applyFill="1" applyBorder="1">
      <alignment/>
      <protection/>
    </xf>
    <xf numFmtId="0" fontId="6" fillId="0" borderId="6" xfId="20" applyFon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6" fillId="3" borderId="6" xfId="20" applyFont="1" applyFill="1" applyBorder="1" applyAlignment="1">
      <alignment horizontal="left" vertical="center"/>
      <protection/>
    </xf>
    <xf numFmtId="0" fontId="0" fillId="0" borderId="7" xfId="0" applyBorder="1" applyAlignment="1">
      <alignment horizontal="left" vertical="center"/>
    </xf>
    <xf numFmtId="0" fontId="6" fillId="0" borderId="14" xfId="20" applyFont="1" applyBorder="1" applyAlignment="1">
      <alignment horizontal="left" vertical="center"/>
      <protection/>
    </xf>
    <xf numFmtId="0" fontId="6" fillId="0" borderId="6" xfId="0" applyFont="1" applyFill="1" applyBorder="1" applyAlignment="1">
      <alignment horizontal="left" vertical="center"/>
    </xf>
    <xf numFmtId="165" fontId="0" fillId="3" borderId="8" xfId="20" applyNumberFormat="1" applyFont="1" applyFill="1" applyBorder="1" applyAlignment="1">
      <alignment horizontal="right" indent="2"/>
      <protection/>
    </xf>
    <xf numFmtId="165" fontId="0" fillId="3" borderId="9" xfId="20" applyNumberFormat="1" applyFont="1" applyFill="1" applyBorder="1" applyAlignment="1">
      <alignment horizontal="right" indent="2"/>
      <protection/>
    </xf>
    <xf numFmtId="165" fontId="0" fillId="0" borderId="5" xfId="20" applyNumberFormat="1" applyFont="1" applyBorder="1" applyAlignment="1">
      <alignment horizontal="right" indent="2"/>
      <protection/>
    </xf>
    <xf numFmtId="165" fontId="0" fillId="0" borderId="0" xfId="20" applyNumberFormat="1" applyFont="1" applyAlignment="1">
      <alignment horizontal="right" indent="2"/>
      <protection/>
    </xf>
    <xf numFmtId="165" fontId="0" fillId="0" borderId="4" xfId="20" applyNumberFormat="1" applyFont="1" applyBorder="1" applyAlignment="1">
      <alignment horizontal="right" indent="2"/>
      <protection/>
    </xf>
    <xf numFmtId="0" fontId="0" fillId="0" borderId="4" xfId="0" applyFill="1" applyBorder="1" applyAlignment="1">
      <alignment horizontal="right" vertical="center" indent="2"/>
    </xf>
    <xf numFmtId="3" fontId="0" fillId="0" borderId="6" xfId="22" applyNumberFormat="1" applyFont="1" applyBorder="1" applyAlignment="1">
      <alignment horizontal="right" indent="2"/>
      <protection/>
    </xf>
    <xf numFmtId="3" fontId="0" fillId="0" borderId="6" xfId="0" applyNumberFormat="1" applyFill="1" applyBorder="1" applyAlignment="1">
      <alignment horizontal="right" vertical="center" indent="2"/>
    </xf>
    <xf numFmtId="1" fontId="0" fillId="3" borderId="5" xfId="0" applyNumberFormat="1" applyFill="1" applyBorder="1" applyAlignment="1">
      <alignment horizontal="right" vertical="center" indent="2"/>
    </xf>
    <xf numFmtId="3" fontId="0" fillId="0" borderId="7" xfId="22" applyNumberFormat="1" applyFont="1" applyBorder="1" applyAlignment="1">
      <alignment horizontal="right" indent="2"/>
      <protection/>
    </xf>
    <xf numFmtId="3" fontId="0" fillId="0" borderId="7" xfId="0" applyNumberFormat="1" applyFill="1" applyBorder="1" applyAlignment="1">
      <alignment horizontal="right" vertical="center" indent="2"/>
    </xf>
    <xf numFmtId="166" fontId="0" fillId="3" borderId="8" xfId="0" applyNumberFormat="1" applyFont="1" applyFill="1" applyBorder="1" applyAlignment="1">
      <alignment horizontal="right" vertical="center" indent="2" shrinkToFit="1"/>
    </xf>
    <xf numFmtId="166" fontId="0" fillId="3" borderId="9" xfId="20" applyNumberFormat="1" applyFont="1" applyFill="1" applyBorder="1" applyAlignment="1">
      <alignment horizontal="right" indent="2"/>
      <protection/>
    </xf>
    <xf numFmtId="166" fontId="0" fillId="0" borderId="5" xfId="20" applyNumberFormat="1" applyFont="1" applyBorder="1" applyAlignment="1">
      <alignment horizontal="right" indent="2"/>
      <protection/>
    </xf>
    <xf numFmtId="166" fontId="0" fillId="0" borderId="4" xfId="20" applyNumberFormat="1" applyFont="1" applyBorder="1" applyAlignment="1">
      <alignment horizontal="right" indent="2"/>
      <protection/>
    </xf>
    <xf numFmtId="166" fontId="0" fillId="0" borderId="4" xfId="20" applyNumberFormat="1" applyFont="1" applyBorder="1" applyAlignment="1">
      <alignment horizontal="right" indent="2"/>
      <protection/>
    </xf>
    <xf numFmtId="166" fontId="0" fillId="0" borderId="12" xfId="20" applyNumberFormat="1" applyFont="1" applyBorder="1" applyAlignment="1">
      <alignment horizontal="right" indent="2"/>
      <protection/>
    </xf>
    <xf numFmtId="166" fontId="0" fillId="0" borderId="12" xfId="20" applyNumberFormat="1" applyFont="1" applyBorder="1" applyAlignment="1">
      <alignment horizontal="right" indent="2"/>
      <protection/>
    </xf>
    <xf numFmtId="166" fontId="0" fillId="0" borderId="12" xfId="0" applyNumberFormat="1" applyFill="1" applyBorder="1" applyAlignment="1">
      <alignment horizontal="right" vertical="center" indent="2" shrinkToFit="1"/>
    </xf>
    <xf numFmtId="166" fontId="0" fillId="0" borderId="4" xfId="0" applyNumberFormat="1" applyFont="1" applyFill="1" applyBorder="1" applyAlignment="1">
      <alignment horizontal="right" vertical="center" indent="2" shrinkToFit="1"/>
    </xf>
    <xf numFmtId="166" fontId="0" fillId="0" borderId="3" xfId="20" applyNumberFormat="1" applyFont="1" applyBorder="1" applyAlignment="1">
      <alignment horizontal="right" indent="2"/>
      <protection/>
    </xf>
    <xf numFmtId="166" fontId="0" fillId="0" borderId="3" xfId="20" applyNumberFormat="1" applyFont="1" applyBorder="1" applyAlignment="1">
      <alignment horizontal="right" indent="2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umberCellStyle" xfId="24"/>
    <cellStyle name="2tabellen" xfId="25"/>
    <cellStyle name="color gray" xfId="26"/>
    <cellStyle name="Dezimal [0]_tabquestmig99v.95" xfId="27"/>
    <cellStyle name="Dezimal_tabquestmig99v.95" xfId="28"/>
    <cellStyle name="grey" xfId="29"/>
    <cellStyle name="Milliers [0]" xfId="30"/>
    <cellStyle name="Monétaire [0]" xfId="31"/>
    <cellStyle name="Normal 3 2" xfId="32"/>
    <cellStyle name="normální_List1" xfId="33"/>
    <cellStyle name="Standaard_Asyl 2000 EU" xfId="34"/>
    <cellStyle name="Währung [0]_tabquestmig99v.95" xfId="35"/>
    <cellStyle name="Währung_tabquestmig99v.95" xfId="36"/>
    <cellStyle name="Normal 2 3" xfId="37"/>
    <cellStyle name="Style 1" xfId="38"/>
    <cellStyle name="Normal 2 2" xfId="39"/>
    <cellStyle name="Normal 4 2" xfId="40"/>
    <cellStyle name="Normal 5 2" xfId="41"/>
    <cellStyle name="Normal 6" xfId="42"/>
    <cellStyle name="Normal 6 2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at risk of poverty or social exclusion by age and sex, 2011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85"/>
          <c:w val="0.937"/>
          <c:h val="0.3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1'!$B$9:$C$21</c:f>
              <c:multiLvlStrCache/>
            </c:multiLvlStrRef>
          </c:cat>
          <c:val>
            <c:numRef>
              <c:f>'Figure 1'!$D$9:$D$21</c:f>
              <c:numCache/>
            </c:numRef>
          </c:val>
        </c:ser>
        <c:ser>
          <c:idx val="1"/>
          <c:order val="1"/>
          <c:tx>
            <c:strRef>
              <c:f>'Figure 1'!$E$8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1'!$B$9:$C$21</c:f>
              <c:multiLvlStrCache/>
            </c:multiLvlStrRef>
          </c:cat>
          <c:val>
            <c:numRef>
              <c:f>'Figure 1'!$E$9:$E$21</c:f>
              <c:numCache/>
            </c:numRef>
          </c:val>
        </c:ser>
        <c:axId val="31789345"/>
        <c:axId val="17668650"/>
      </c:bar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8650"/>
        <c:crosses val="autoZero"/>
        <c:auto val="1"/>
        <c:lblOffset val="100"/>
        <c:noMultiLvlLbl val="0"/>
      </c:catAx>
      <c:valAx>
        <c:axId val="17668650"/>
        <c:scaling>
          <c:orientation val="minMax"/>
          <c:max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7893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5"/>
          <c:y val="0.635"/>
          <c:w val="0.1462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Under-5 mortality rate,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live births)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1025"/>
          <c:w val="0.93725"/>
          <c:h val="0.4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2'!$B$9:$B$18</c:f>
              <c:strCache/>
            </c:strRef>
          </c:cat>
          <c:val>
            <c:numRef>
              <c:f>'Figure 2'!$C$9:$C$18</c:f>
              <c:numCache/>
            </c:numRef>
          </c:val>
        </c:ser>
        <c:ser>
          <c:idx val="1"/>
          <c:order val="1"/>
          <c:tx>
            <c:strRef>
              <c:f>'Figure 2'!$D$8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2'!$B$9:$B$18</c:f>
              <c:strCache/>
            </c:strRef>
          </c:cat>
          <c:val>
            <c:numRef>
              <c:f>'Figure 2'!$D$9:$D$18</c:f>
              <c:numCache/>
            </c:numRef>
          </c:val>
        </c:ser>
        <c:axId val="24800123"/>
        <c:axId val="21874516"/>
      </c:bar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  <c:max val="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48001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60475"/>
          <c:w val="0.124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intensity,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 of oil equivalent per thousand €)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"/>
          <c:w val="0.97075"/>
          <c:h val="0.601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3'!$B$9</c:f>
              <c:strCache>
                <c:ptCount val="1"/>
                <c:pt idx="0">
                  <c:v>Palestine (¹)</c:v>
                </c:pt>
              </c:strCache>
            </c:strRef>
          </c:tx>
          <c:spPr>
            <a:ln w="28575" cap="rnd" cmpd="sng">
              <a:solidFill>
                <a:schemeClr val="accent3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3'!$C$8:$M$8</c:f>
              <c:numCache/>
            </c:numRef>
          </c:cat>
          <c:val>
            <c:numRef>
              <c:f>'Figure 3'!$C$9:$M$9</c:f>
              <c:numCache/>
            </c:numRef>
          </c:val>
          <c:smooth val="0"/>
        </c:ser>
        <c:ser>
          <c:idx val="1"/>
          <c:order val="1"/>
          <c:tx>
            <c:strRef>
              <c:f>'Figure 3'!$B$10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3'!$C$8:$M$8</c:f>
              <c:numCache/>
            </c:numRef>
          </c:cat>
          <c:val>
            <c:numRef>
              <c:f>'Figure 3'!$C$10:$M$10</c:f>
              <c:numCache/>
            </c:numRef>
          </c:val>
          <c:smooth val="0"/>
        </c:ser>
        <c:ser>
          <c:idx val="2"/>
          <c:order val="2"/>
          <c:tx>
            <c:strRef>
              <c:f>'Figure 3'!$B$11</c:f>
              <c:strCache>
                <c:ptCount val="1"/>
                <c:pt idx="0">
                  <c:v>Israel (²)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3'!$C$8:$M$8</c:f>
              <c:numCache/>
            </c:numRef>
          </c:cat>
          <c:val>
            <c:numRef>
              <c:f>'Figure 3'!$C$11:$M$11</c:f>
              <c:numCache/>
            </c:numRef>
          </c:val>
          <c:smooth val="0"/>
        </c:ser>
        <c:axId val="62652917"/>
        <c:axId val="27005342"/>
      </c:line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7005342"/>
        <c:crosses val="autoZero"/>
        <c:auto val="1"/>
        <c:lblOffset val="100"/>
        <c:noMultiLvlLbl val="0"/>
      </c:catAx>
      <c:valAx>
        <c:axId val="270053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26529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25"/>
          <c:y val="0.7345"/>
          <c:w val="0.325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annual rate of change of gross domestic product per capita, 2011-2022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09975"/>
          <c:w val="0.92825"/>
          <c:h val="0.549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4'!$B$9</c:f>
              <c:strCache>
                <c:ptCount val="1"/>
                <c:pt idx="0">
                  <c:v>Morocco (¹)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4'!$C$8:$N$8</c:f>
              <c:numCache/>
            </c:numRef>
          </c:cat>
          <c:val>
            <c:numRef>
              <c:f>'Figure 4'!$C$9:$N$9</c:f>
              <c:numCache/>
            </c:numRef>
          </c:val>
          <c:smooth val="0"/>
        </c:ser>
        <c:ser>
          <c:idx val="1"/>
          <c:order val="1"/>
          <c:tx>
            <c:strRef>
              <c:f>'Figure 4'!$B$10</c:f>
              <c:strCache>
                <c:ptCount val="1"/>
                <c:pt idx="0">
                  <c:v>Israel (²)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4'!$C$8:$N$8</c:f>
              <c:numCache/>
            </c:numRef>
          </c:cat>
          <c:val>
            <c:numRef>
              <c:f>'Figure 4'!$C$10:$N$10</c:f>
              <c:numCache/>
            </c:numRef>
          </c:val>
          <c:smooth val="0"/>
        </c:ser>
        <c:ser>
          <c:idx val="2"/>
          <c:order val="2"/>
          <c:tx>
            <c:strRef>
              <c:f>'Figure 4'!$B$11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4'!$C$8:$N$8</c:f>
              <c:numCache/>
            </c:numRef>
          </c:cat>
          <c:val>
            <c:numRef>
              <c:f>'Figure 4'!$C$11:$N$11</c:f>
              <c:numCache/>
            </c:numRef>
          </c:val>
          <c:smooth val="0"/>
        </c:ser>
        <c:ser>
          <c:idx val="3"/>
          <c:order val="3"/>
          <c:tx>
            <c:strRef>
              <c:f>'Figure 4'!$B$12</c:f>
              <c:strCache>
                <c:ptCount val="1"/>
                <c:pt idx="0">
                  <c:v>Palestine (³)</c:v>
                </c:pt>
              </c:strCache>
            </c:strRef>
          </c:tx>
          <c:spPr>
            <a:ln w="28575" cap="rnd" cmpd="sng">
              <a:solidFill>
                <a:schemeClr val="accent3">
                  <a:lumMod val="50000"/>
                </a:scheme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4'!$C$8:$N$8</c:f>
              <c:numCache/>
            </c:numRef>
          </c:cat>
          <c:val>
            <c:numRef>
              <c:f>'Figure 4'!$C$12:$N$12</c:f>
              <c:numCache/>
            </c:numRef>
          </c:val>
          <c:smooth val="0"/>
        </c:ser>
        <c:ser>
          <c:idx val="4"/>
          <c:order val="4"/>
          <c:tx>
            <c:strRef>
              <c:f>'Figure 4'!$B$13</c:f>
              <c:strCache>
                <c:ptCount val="1"/>
                <c:pt idx="0">
                  <c:v>Algeria (⁴)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4'!$C$8:$N$8</c:f>
              <c:numCache/>
            </c:numRef>
          </c:cat>
          <c:val>
            <c:numRef>
              <c:f>'Figure 4'!$C$13:$N$13</c:f>
              <c:numCache/>
            </c:numRef>
          </c:val>
          <c:smooth val="0"/>
        </c:ser>
        <c:ser>
          <c:idx val="5"/>
          <c:order val="5"/>
          <c:tx>
            <c:strRef>
              <c:f>'Figure 4'!$B$14</c:f>
              <c:strCache>
                <c:ptCount val="1"/>
                <c:pt idx="0">
                  <c:v>Jordan (⁵)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4'!$C$8:$N$8</c:f>
              <c:numCache/>
            </c:numRef>
          </c:cat>
          <c:val>
            <c:numRef>
              <c:f>'Figure 4'!$C$14:$N$14</c:f>
              <c:numCache/>
            </c:numRef>
          </c:val>
          <c:smooth val="0"/>
        </c:ser>
        <c:ser>
          <c:idx val="6"/>
          <c:order val="6"/>
          <c:tx>
            <c:strRef>
              <c:f>'Figure 4'!$B$15</c:f>
              <c:strCache>
                <c:ptCount val="1"/>
                <c:pt idx="0">
                  <c:v>Egypt (⁶)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4'!$C$8:$N$8</c:f>
              <c:numCache/>
            </c:numRef>
          </c:cat>
          <c:val>
            <c:numRef>
              <c:f>'Figure 4'!$C$15:$N$15</c:f>
              <c:numCache/>
            </c:numRef>
          </c:val>
          <c:smooth val="0"/>
        </c:ser>
        <c:ser>
          <c:idx val="7"/>
          <c:order val="7"/>
          <c:tx>
            <c:strRef>
              <c:f>'Figure 4'!$B$16</c:f>
              <c:strCache>
                <c:ptCount val="1"/>
                <c:pt idx="0">
                  <c:v>Tunisia (⁷)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4'!$C$8:$N$8</c:f>
              <c:numCache/>
            </c:numRef>
          </c:cat>
          <c:val>
            <c:numRef>
              <c:f>'Figure 4'!$C$16:$N$16</c:f>
              <c:numCache/>
            </c:numRef>
          </c:val>
          <c:smooth val="0"/>
        </c:ser>
        <c:ser>
          <c:idx val="8"/>
          <c:order val="8"/>
          <c:tx>
            <c:strRef>
              <c:f>'Figure 4'!$B$17</c:f>
              <c:strCache>
                <c:ptCount val="1"/>
                <c:pt idx="0">
                  <c:v>Libya (⁸)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4'!$C$8:$N$8</c:f>
              <c:numCache/>
            </c:numRef>
          </c:cat>
          <c:val>
            <c:numRef>
              <c:f>'Figure 4'!$C$17:$N$17</c:f>
              <c:numCache/>
            </c:numRef>
          </c:val>
          <c:smooth val="0"/>
        </c:ser>
        <c:axId val="41721487"/>
        <c:axId val="39949064"/>
      </c:lineChart>
      <c:catAx>
        <c:axId val="4172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9949064"/>
        <c:crosses val="autoZero"/>
        <c:auto val="1"/>
        <c:lblOffset val="100"/>
        <c:noMultiLvlLbl val="0"/>
      </c:catAx>
      <c:valAx>
        <c:axId val="399490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7214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75"/>
          <c:y val="0.677"/>
          <c:w val="0.6635"/>
          <c:h val="0.04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sex,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aged 15-74 years)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2"/>
          <c:w val="0.97075"/>
          <c:h val="0.5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5'!$B$9:$C$27</c:f>
              <c:multiLvlStrCache/>
            </c:multiLvlStrRef>
          </c:cat>
          <c:val>
            <c:numRef>
              <c:f>'Figure 5'!$D$9:$D$27</c:f>
              <c:numCache/>
            </c:numRef>
          </c:val>
        </c:ser>
        <c:ser>
          <c:idx val="1"/>
          <c:order val="1"/>
          <c:tx>
            <c:strRef>
              <c:f>'Figure 5'!$E$8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5'!$B$9:$C$27</c:f>
              <c:multiLvlStrCache/>
            </c:multiLvlStrRef>
          </c:cat>
          <c:val>
            <c:numRef>
              <c:f>'Figure 5'!$E$9:$E$27</c:f>
              <c:numCache/>
            </c:numRef>
          </c:val>
        </c:ser>
        <c:axId val="23997257"/>
        <c:axId val="14648722"/>
      </c:barChart>
      <c:catAx>
        <c:axId val="239972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8722"/>
        <c:crosses val="autoZero"/>
        <c:auto val="1"/>
        <c:lblOffset val="100"/>
        <c:noMultiLvlLbl val="0"/>
      </c:catAx>
      <c:valAx>
        <c:axId val="14648722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9972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675"/>
          <c:y val="0.65175"/>
          <c:w val="0.14625"/>
          <c:h val="0.0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Youth unemployment rate by sex,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aged 15-24 years)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1675"/>
          <c:w val="0.937"/>
          <c:h val="0.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6'!$B$9:$C$29</c:f>
              <c:multiLvlStrCache/>
            </c:multiLvlStrRef>
          </c:cat>
          <c:val>
            <c:numRef>
              <c:f>'Figure 6'!$D$9:$D$29</c:f>
              <c:numCache/>
            </c:numRef>
          </c:val>
        </c:ser>
        <c:ser>
          <c:idx val="1"/>
          <c:order val="1"/>
          <c:tx>
            <c:strRef>
              <c:f>'Figure 6'!$E$8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6'!$B$9:$C$29</c:f>
              <c:multiLvlStrCache/>
            </c:multiLvlStrRef>
          </c:cat>
          <c:val>
            <c:numRef>
              <c:f>'Figure 6'!$E$9:$E$29</c:f>
              <c:numCache/>
            </c:numRef>
          </c:val>
        </c:ser>
        <c:axId val="64729635"/>
        <c:axId val="45695804"/>
      </c:barChart>
      <c:catAx>
        <c:axId val="6472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5804"/>
        <c:crosses val="autoZero"/>
        <c:auto val="1"/>
        <c:lblOffset val="100"/>
        <c:noMultiLvlLbl val="0"/>
      </c:catAx>
      <c:valAx>
        <c:axId val="45695804"/>
        <c:scaling>
          <c:orientation val="minMax"/>
          <c:max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7296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59125"/>
          <c:w val="0.146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0.68025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352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SDG indicator 1.2.1: proportion of population living below the national poverty line, by sex and age. Target: by 2030, reduce at least by half the proportion of men, women and children of all ages living in poverty in all its dimensions according to national definitions.</a:t>
          </a:r>
        </a:p>
        <a:p>
          <a:r>
            <a:rPr lang="en-GB" sz="1200">
              <a:latin typeface="Arial" panose="020B0604020202020204" pitchFamily="34" charset="0"/>
            </a:rPr>
            <a:t>Note: Jordan, Libya and Tunisia: not available. 2021 data: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2011: estimate; 2020: break in series.</a:t>
          </a:r>
        </a:p>
        <a:p>
          <a:r>
            <a:rPr lang="en-GB" sz="1200">
              <a:latin typeface="Arial" panose="020B0604020202020204" pitchFamily="34" charset="0"/>
            </a:rPr>
            <a:t>(²) 2011: definition differs (see metadata). 2020: not available.</a:t>
          </a:r>
        </a:p>
        <a:p>
          <a:r>
            <a:rPr lang="en-GB" sz="1200">
              <a:latin typeface="Arial" panose="020B0604020202020204" pitchFamily="34" charset="0"/>
            </a:rPr>
            <a:t>(³) 2011: not available. 2019 data instead of 2021, estimates, definition differs (see metadata).</a:t>
          </a:r>
        </a:p>
        <a:p>
          <a:r>
            <a:rPr lang="en-GB" sz="1200">
              <a:latin typeface="Arial" panose="020B0604020202020204" pitchFamily="34" charset="0"/>
            </a:rPr>
            <a:t>(⁴) 2017 data instead of 2020. Estimates. This designation shall not be construed as recognition of a State of Palestine and is without prejudice to the individual positions of the Member States on this issue.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ilc_peps01 and enps_ilc_natln).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39</xdr:row>
      <xdr:rowOff>57150</xdr:rowOff>
    </xdr:from>
    <xdr:to>
      <xdr:col>17</xdr:col>
      <xdr:colOff>314325</xdr:colOff>
      <xdr:row>92</xdr:row>
      <xdr:rowOff>142875</xdr:rowOff>
    </xdr:to>
    <xdr:graphicFrame macro="">
      <xdr:nvGraphicFramePr>
        <xdr:cNvPr id="3" name="Chart 2"/>
        <xdr:cNvGraphicFramePr/>
      </xdr:nvGraphicFramePr>
      <xdr:xfrm>
        <a:off x="1123950" y="6543675"/>
        <a:ext cx="95250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0.6285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3876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SDG indicator 8.5.2: unemployment rate, by sex, age and persons with disabilities. Target: by 2030, achieve full and productive employment and decent work for all women and men, including for young people and persons with disabilities, and equal pay for work of equal value.</a:t>
          </a:r>
        </a:p>
        <a:p>
          <a:r>
            <a:rPr lang="en-GB" sz="1200">
              <a:latin typeface="Arial" panose="020B0604020202020204" pitchFamily="34" charset="0"/>
            </a:rPr>
            <a:t>Note: Countries ranked based on 2021 total unemployment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series.</a:t>
          </a:r>
        </a:p>
        <a:p>
          <a:r>
            <a:rPr lang="en-GB" sz="1200">
              <a:latin typeface="Arial" panose="020B0604020202020204" pitchFamily="34" charset="0"/>
            </a:rPr>
            <a:t>(²) 2011: not available; 2022 estimates instead of 2021.</a:t>
          </a:r>
        </a:p>
        <a:p>
          <a:r>
            <a:rPr lang="en-GB" sz="1200">
              <a:latin typeface="Arial" panose="020B0604020202020204" pitchFamily="34" charset="0"/>
            </a:rPr>
            <a:t>(³) This designation shall not be construed as recognition of a State of Palestine and is without prejudice to the individual positions of the Member States on this issue.</a:t>
          </a:r>
        </a:p>
        <a:p>
          <a:r>
            <a:rPr lang="en-GB" sz="1200">
              <a:latin typeface="Arial" panose="020B0604020202020204" pitchFamily="34" charset="0"/>
            </a:rPr>
            <a:t>(⁴) 2019 data instead of 2021.</a:t>
          </a:r>
        </a:p>
        <a:p>
          <a:r>
            <a:rPr lang="en-GB" sz="1200">
              <a:latin typeface="Arial" panose="020B0604020202020204" pitchFamily="34" charset="0"/>
            </a:rPr>
            <a:t>(⁵) 2012 data instead of 2011. 2021: not available.</a:t>
          </a:r>
        </a:p>
        <a:p>
          <a:r>
            <a:rPr lang="en-GB" sz="1200">
              <a:latin typeface="Arial" panose="020B0604020202020204" pitchFamily="34" charset="0"/>
            </a:rPr>
            <a:t>(⁶) 2021: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lfsa_urgan and enps_lfsa_urgan)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39</xdr:row>
      <xdr:rowOff>19050</xdr:rowOff>
    </xdr:from>
    <xdr:to>
      <xdr:col>16</xdr:col>
      <xdr:colOff>133350</xdr:colOff>
      <xdr:row>79</xdr:row>
      <xdr:rowOff>95250</xdr:rowOff>
    </xdr:to>
    <xdr:graphicFrame macro="">
      <xdr:nvGraphicFramePr>
        <xdr:cNvPr id="3" name="Chart 2"/>
        <xdr:cNvGraphicFramePr/>
      </xdr:nvGraphicFramePr>
      <xdr:xfrm>
        <a:off x="704850" y="6353175"/>
        <a:ext cx="9525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57150</xdr:rowOff>
    </xdr:from>
    <xdr:to>
      <xdr:col>16</xdr:col>
      <xdr:colOff>190500</xdr:colOff>
      <xdr:row>70</xdr:row>
      <xdr:rowOff>57150</xdr:rowOff>
    </xdr:to>
    <xdr:graphicFrame macro="">
      <xdr:nvGraphicFramePr>
        <xdr:cNvPr id="3" name="Chart 2"/>
        <xdr:cNvGraphicFramePr/>
      </xdr:nvGraphicFramePr>
      <xdr:xfrm>
        <a:off x="609600" y="4867275"/>
        <a:ext cx="94202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0.64525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SDG indicator 3.2.1: under-5 mortality rate. Target: by 2030, end preventable deaths of newborns and children under 5 years of age, with all countries aiming to reduce neonatal mortality to at least as low as 12 per thousand live births and under-5 mortality to at least as low as 25 per thousand live births.</a:t>
          </a:r>
        </a:p>
        <a:p>
          <a:r>
            <a:rPr lang="en-GB" sz="1200">
              <a:latin typeface="Arial" panose="020B0604020202020204" pitchFamily="34" charset="0"/>
            </a:rPr>
            <a:t>Note: Tunisia not available. Countries are ranked based on 2021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data instead of 2021.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(³) 2009 data instead of 2011.</a:t>
          </a:r>
        </a:p>
        <a:p>
          <a:r>
            <a:rPr lang="en-GB" sz="1200">
              <a:latin typeface="Arial" panose="020B0604020202020204" pitchFamily="34" charset="0"/>
            </a:rPr>
            <a:t>(⁴) This designation shall not be construed as recognition of a State of Palestine and is without prejudice to the individual positions of the Member States on this issue. </a:t>
          </a:r>
        </a:p>
        <a:p>
          <a:r>
            <a:rPr lang="en-GB" sz="1200">
              <a:latin typeface="Arial" panose="020B0604020202020204" pitchFamily="34" charset="0"/>
            </a:rPr>
            <a:t>(⁵) 2010 data instead of 2011.</a:t>
          </a:r>
        </a:p>
        <a:p>
          <a:r>
            <a:rPr lang="en-GB" sz="1200">
              <a:latin typeface="Arial" panose="020B0604020202020204" pitchFamily="34" charset="0"/>
            </a:rPr>
            <a:t>(⁶) 2021: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enps_demo_under5, demo_magec and demo_fasec)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104775</xdr:rowOff>
    </xdr:from>
    <xdr:to>
      <xdr:col>16</xdr:col>
      <xdr:colOff>304800</xdr:colOff>
      <xdr:row>73</xdr:row>
      <xdr:rowOff>95250</xdr:rowOff>
    </xdr:to>
    <xdr:graphicFrame macro="">
      <xdr:nvGraphicFramePr>
        <xdr:cNvPr id="4" name="Chart 3"/>
        <xdr:cNvGraphicFramePr/>
      </xdr:nvGraphicFramePr>
      <xdr:xfrm>
        <a:off x="609600" y="4791075"/>
        <a:ext cx="99441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SDG indicator 7.3.1: energy intensity measured in terms of primary energy and constant price GDP (reference year 2015). Target: by 2030, double the global rate of improvement in energy efficiency.</a:t>
          </a:r>
        </a:p>
        <a:p>
          <a:r>
            <a:rPr lang="en-GB" sz="1200">
              <a:latin typeface="Arial" panose="020B0604020202020204" pitchFamily="34" charset="0"/>
            </a:rPr>
            <a:t>Note: no recent time series for other ENP-South countries.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not available. GDP reference year: 2015. This designation shall not be construed as recognition of a State of Palestine and is without prejudice to the individual positions of the Member States on this issue. </a:t>
          </a:r>
        </a:p>
        <a:p>
          <a:r>
            <a:rPr lang="en-GB" sz="1200">
              <a:latin typeface="Arial" panose="020B0604020202020204" pitchFamily="34" charset="0"/>
            </a:rPr>
            <a:t>(²) 2011-2017: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nrg_ind_ei)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57150</xdr:rowOff>
    </xdr:from>
    <xdr:to>
      <xdr:col>16</xdr:col>
      <xdr:colOff>85725</xdr:colOff>
      <xdr:row>61</xdr:row>
      <xdr:rowOff>57150</xdr:rowOff>
    </xdr:to>
    <xdr:graphicFrame macro="">
      <xdr:nvGraphicFramePr>
        <xdr:cNvPr id="4" name="Chart 3"/>
        <xdr:cNvGraphicFramePr/>
      </xdr:nvGraphicFramePr>
      <xdr:xfrm>
        <a:off x="609600" y="2876550"/>
        <a:ext cx="94583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0.72575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86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SDG indicator 8.1.1: annual growth rate of real GDP per capita. Target: sustain per capita economic growth in accordance with national circumstances and, in particular, at least 7 % per annum in the least developed countries.</a:t>
          </a:r>
        </a:p>
        <a:p>
          <a:r>
            <a:rPr lang="en-GB" sz="1200">
              <a:latin typeface="Arial" panose="020B0604020202020204" pitchFamily="34" charset="0"/>
            </a:rPr>
            <a:t>Note: Lebanon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2011-2014, 2022: not available.</a:t>
          </a:r>
        </a:p>
        <a:p>
          <a:r>
            <a:rPr lang="en-GB" sz="1200">
              <a:latin typeface="Arial" panose="020B0604020202020204" pitchFamily="34" charset="0"/>
            </a:rPr>
            <a:t>(²) 2022: not available.</a:t>
          </a:r>
        </a:p>
        <a:p>
          <a:r>
            <a:rPr lang="en-GB" sz="1200">
              <a:latin typeface="Arial" panose="020B0604020202020204" pitchFamily="34" charset="0"/>
            </a:rPr>
            <a:t>(³) Estimates. 2010-2017: calculated from a time series expressed in US dollars. 2022: forecast. This designation shall not be construed as recognition of a State of Palestine and is without prejudice to the individual positions of the Member States on this issue.</a:t>
          </a:r>
        </a:p>
        <a:p>
          <a:r>
            <a:rPr lang="en-GB" sz="1200">
              <a:latin typeface="Arial" panose="020B0604020202020204" pitchFamily="34" charset="0"/>
            </a:rPr>
            <a:t>(⁴) Eurostat estimates for this article. 2011-2015: based on 1993 SNA</a:t>
          </a:r>
        </a:p>
        <a:p>
          <a:r>
            <a:rPr lang="en-GB" sz="1200">
              <a:latin typeface="Arial" panose="020B0604020202020204" pitchFamily="34" charset="0"/>
            </a:rPr>
            <a:t>(⁵) 2011-2016: estimates. 2022: not available.</a:t>
          </a:r>
        </a:p>
        <a:p>
          <a:r>
            <a:rPr lang="en-GB" sz="1200">
              <a:latin typeface="Arial" panose="020B0604020202020204" pitchFamily="34" charset="0"/>
            </a:rPr>
            <a:t>(⁶) Eurostat estimates for this article. 2011-2017: based on 1993 SNA. 2012, 2018-2022: not available</a:t>
          </a:r>
        </a:p>
        <a:p>
          <a:r>
            <a:rPr lang="en-GB" sz="1200">
              <a:latin typeface="Arial" panose="020B0604020202020204" pitchFamily="34" charset="0"/>
            </a:rPr>
            <a:t>(⁷) Eurostat estimates for this article. 2011-2014: based on 1993 SNA. 2015, 2021-2022: not available</a:t>
          </a:r>
        </a:p>
        <a:p>
          <a:r>
            <a:rPr lang="en-GB" sz="1200">
              <a:latin typeface="Arial" panose="020B0604020202020204" pitchFamily="34" charset="0"/>
            </a:rPr>
            <a:t>(⁷) Eurostat estimates for this article. 2011-2012: based on 1993 SNA. 2020-2022: not available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Sources:</a:t>
          </a:r>
          <a:r>
            <a:rPr lang="en-GB" sz="1200">
              <a:latin typeface="Arial" panose="020B0604020202020204" pitchFamily="34" charset="0"/>
            </a:rPr>
            <a:t> Eurostat (online data code: nama_10_pc), Eurostat data collection and Eurstat estimates for this article.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209550</xdr:rowOff>
    </xdr:from>
    <xdr:to>
      <xdr:col>17</xdr:col>
      <xdr:colOff>47625</xdr:colOff>
      <xdr:row>95</xdr:row>
      <xdr:rowOff>38100</xdr:rowOff>
    </xdr:to>
    <xdr:graphicFrame macro="">
      <xdr:nvGraphicFramePr>
        <xdr:cNvPr id="2" name="Chart 1"/>
        <xdr:cNvGraphicFramePr/>
      </xdr:nvGraphicFramePr>
      <xdr:xfrm>
        <a:off x="609600" y="4924425"/>
        <a:ext cx="9829800" cy="1004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0.69725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SDG indicator 8.5.2: unemployment rate, by sex, age and persons with disabilities. Target: by 2030, achieve full and productive employment and decent work for all women and men, including for young people and persons with disabilities, and equal pay for work of equal value.</a:t>
          </a:r>
        </a:p>
        <a:p>
          <a:r>
            <a:rPr lang="en-GB" sz="1200">
              <a:latin typeface="Arial" panose="020B0604020202020204" pitchFamily="34" charset="0"/>
            </a:rPr>
            <a:t>Note: Jordan not available. Countries are ranked based on the 2021 total unemployment rate.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series.</a:t>
          </a:r>
        </a:p>
        <a:p>
          <a:r>
            <a:rPr lang="en-GB" sz="1200">
              <a:latin typeface="Arial" panose="020B0604020202020204" pitchFamily="34" charset="0"/>
            </a:rPr>
            <a:t>(²) 2011: not available; 2022 estimates instead of 2021. 2022:  persons aged 15 and over.</a:t>
          </a:r>
        </a:p>
        <a:p>
          <a:r>
            <a:rPr lang="en-GB" sz="1200">
              <a:latin typeface="Arial" panose="020B0604020202020204" pitchFamily="34" charset="0"/>
            </a:rPr>
            <a:t>(³) This designation shall not be construed as recognition of a State of Palestine and is without prejudice to the individual positions of the Member States on this issue. </a:t>
          </a:r>
        </a:p>
        <a:p>
          <a:r>
            <a:rPr lang="en-GB" sz="1200">
              <a:latin typeface="Arial" panose="020B0604020202020204" pitchFamily="34" charset="0"/>
            </a:rPr>
            <a:t>(⁴) 2011: not available.</a:t>
          </a:r>
        </a:p>
        <a:p>
          <a:r>
            <a:rPr lang="en-GB" sz="1200">
              <a:latin typeface="Arial" panose="020B0604020202020204" pitchFamily="34" charset="0"/>
            </a:rPr>
            <a:t>(⁵) 2019 data instead of 2021.</a:t>
          </a:r>
        </a:p>
        <a:p>
          <a:r>
            <a:rPr lang="en-GB" sz="1200">
              <a:latin typeface="Arial" panose="020B0604020202020204" pitchFamily="34" charset="0"/>
            </a:rPr>
            <a:t>(⁶) 2021: persons aged 15-64.</a:t>
          </a:r>
        </a:p>
        <a:p>
          <a:r>
            <a:rPr lang="en-GB" sz="1200">
              <a:latin typeface="Arial" panose="020B0604020202020204" pitchFamily="34" charset="0"/>
            </a:rPr>
            <a:t>(⁷) 2010 data instead of 2011; 2021: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lfsa_urgan and enps_lfsa_urgan)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6921D-8D10-4964-867F-8E9FA8C4AD78}">
  <sheetPr>
    <tabColor theme="3"/>
  </sheetPr>
  <dimension ref="A1:A1"/>
  <sheetViews>
    <sheetView workbookViewId="0" topLeftCell="A1">
      <selection activeCell="K39" sqref="K39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W55"/>
  <sheetViews>
    <sheetView showGridLines="0" workbookViewId="0" topLeftCell="A1"/>
  </sheetViews>
  <sheetFormatPr defaultColWidth="9.140625" defaultRowHeight="12"/>
  <cols>
    <col min="2" max="2" width="11.00390625" style="0" customWidth="1"/>
    <col min="10" max="10" width="10.28125" style="0" bestFit="1" customWidth="1"/>
    <col min="11" max="11" width="11.28125" style="0" bestFit="1" customWidth="1"/>
  </cols>
  <sheetData>
    <row r="1" spans="1:6" s="29" customFormat="1" ht="12">
      <c r="A1" s="34"/>
      <c r="B1" s="34"/>
      <c r="C1" s="34"/>
      <c r="D1" s="34"/>
      <c r="E1" s="34"/>
      <c r="F1" s="34"/>
    </row>
    <row r="3" ht="12">
      <c r="B3" s="9" t="s">
        <v>1</v>
      </c>
    </row>
    <row r="4" ht="12">
      <c r="B4" s="9" t="s">
        <v>0</v>
      </c>
    </row>
    <row r="5" ht="12.75">
      <c r="C5" s="3"/>
    </row>
    <row r="6" spans="2:10" ht="15.75">
      <c r="B6" s="37" t="s">
        <v>59</v>
      </c>
      <c r="J6" s="28"/>
    </row>
    <row r="7" spans="2:10" ht="12" customHeight="1">
      <c r="B7" s="38" t="s">
        <v>5</v>
      </c>
      <c r="J7" s="28"/>
    </row>
    <row r="8" spans="2:14" ht="12" customHeight="1">
      <c r="B8" s="96"/>
      <c r="C8" s="96"/>
      <c r="D8" s="96" t="s">
        <v>19</v>
      </c>
      <c r="E8" s="96" t="s">
        <v>20</v>
      </c>
      <c r="G8" s="80"/>
      <c r="H8" s="61"/>
      <c r="I8" s="61"/>
      <c r="J8" s="61"/>
      <c r="K8" s="61"/>
      <c r="N8" s="28"/>
    </row>
    <row r="9" spans="2:11" ht="12" customHeight="1">
      <c r="B9" s="177" t="s">
        <v>9</v>
      </c>
      <c r="C9" s="102">
        <v>2011</v>
      </c>
      <c r="D9" s="192">
        <v>22</v>
      </c>
      <c r="E9" s="192">
        <v>21.6</v>
      </c>
      <c r="G9" s="61"/>
      <c r="H9" s="61"/>
      <c r="I9" s="61"/>
      <c r="J9" s="68"/>
      <c r="K9" s="61"/>
    </row>
    <row r="10" spans="2:19" ht="12" customHeight="1">
      <c r="B10" s="178"/>
      <c r="C10" s="174">
        <v>2021</v>
      </c>
      <c r="D10" s="193">
        <v>16.5</v>
      </c>
      <c r="E10" s="193">
        <v>16.7</v>
      </c>
      <c r="G10" s="61"/>
      <c r="H10" s="68"/>
      <c r="I10" s="68"/>
      <c r="J10" s="68"/>
      <c r="K10" s="68"/>
      <c r="M10" s="90"/>
      <c r="N10" s="92"/>
      <c r="O10" s="92"/>
      <c r="P10" s="92"/>
      <c r="Q10" s="92"/>
      <c r="R10" s="92"/>
      <c r="S10" s="29"/>
    </row>
    <row r="11" spans="2:19" ht="12" customHeight="1">
      <c r="B11" s="118" t="s">
        <v>13</v>
      </c>
      <c r="C11" s="119"/>
      <c r="D11" s="194"/>
      <c r="E11" s="194"/>
      <c r="H11" s="61"/>
      <c r="I11" s="61"/>
      <c r="J11" s="61"/>
      <c r="K11" s="61"/>
      <c r="M11" s="85"/>
      <c r="N11" s="92"/>
      <c r="O11" s="92"/>
      <c r="P11" s="92"/>
      <c r="Q11" s="92"/>
      <c r="R11" s="92"/>
      <c r="S11" s="29"/>
    </row>
    <row r="12" spans="2:19" ht="12" customHeight="1">
      <c r="B12" s="175" t="s">
        <v>40</v>
      </c>
      <c r="C12" s="99">
        <v>2011</v>
      </c>
      <c r="D12" s="195"/>
      <c r="E12" s="196"/>
      <c r="G12" s="61"/>
      <c r="H12" s="61"/>
      <c r="I12" s="61"/>
      <c r="J12" s="68"/>
      <c r="K12" s="61"/>
      <c r="M12" s="85"/>
      <c r="N12" s="92"/>
      <c r="O12" s="92"/>
      <c r="P12" s="92"/>
      <c r="Q12" s="92"/>
      <c r="R12" s="92"/>
      <c r="S12" s="29"/>
    </row>
    <row r="13" spans="1:19" ht="12" customHeight="1">
      <c r="A13" s="39"/>
      <c r="B13" s="176"/>
      <c r="C13" s="172">
        <v>2021</v>
      </c>
      <c r="D13" s="197">
        <v>46.1</v>
      </c>
      <c r="E13" s="198">
        <v>52.3</v>
      </c>
      <c r="G13" s="61"/>
      <c r="H13" s="61"/>
      <c r="I13" s="61"/>
      <c r="J13" s="68"/>
      <c r="K13" s="68"/>
      <c r="L13" s="62"/>
      <c r="M13" s="85"/>
      <c r="N13" s="85"/>
      <c r="O13" s="85"/>
      <c r="P13" s="85"/>
      <c r="Q13" s="85"/>
      <c r="R13" s="85"/>
      <c r="S13" s="29"/>
    </row>
    <row r="14" spans="2:19" ht="12" customHeight="1">
      <c r="B14" s="179" t="s">
        <v>10</v>
      </c>
      <c r="C14" s="99">
        <v>2011</v>
      </c>
      <c r="D14" s="195">
        <v>40.8</v>
      </c>
      <c r="E14" s="196">
        <v>45.5</v>
      </c>
      <c r="G14" s="61"/>
      <c r="H14" s="61"/>
      <c r="I14" s="61"/>
      <c r="J14" s="68"/>
      <c r="K14" s="61"/>
      <c r="M14" s="85"/>
      <c r="N14" s="85"/>
      <c r="O14" s="85"/>
      <c r="P14" s="85"/>
      <c r="Q14" s="85"/>
      <c r="R14" s="85"/>
      <c r="S14" s="29"/>
    </row>
    <row r="15" spans="1:19" ht="12" customHeight="1">
      <c r="A15" s="39"/>
      <c r="B15" s="176"/>
      <c r="C15" s="172">
        <v>2021</v>
      </c>
      <c r="D15" s="199">
        <v>42.2</v>
      </c>
      <c r="E15" s="197">
        <v>40</v>
      </c>
      <c r="G15" s="61"/>
      <c r="H15" s="68"/>
      <c r="I15" s="68"/>
      <c r="J15" s="68"/>
      <c r="K15" s="68"/>
      <c r="M15" s="85"/>
      <c r="N15" s="85"/>
      <c r="O15" s="85"/>
      <c r="P15" s="85"/>
      <c r="Q15" s="85"/>
      <c r="R15" s="85"/>
      <c r="S15" s="29"/>
    </row>
    <row r="16" spans="2:19" ht="12" customHeight="1">
      <c r="B16" s="179" t="s">
        <v>56</v>
      </c>
      <c r="C16" s="99">
        <v>2011</v>
      </c>
      <c r="D16" s="195">
        <v>32.3</v>
      </c>
      <c r="E16" s="196">
        <v>54</v>
      </c>
      <c r="G16" s="61"/>
      <c r="H16" s="61"/>
      <c r="I16" s="61"/>
      <c r="J16" s="68"/>
      <c r="K16" s="61"/>
      <c r="M16" s="85"/>
      <c r="N16" s="85"/>
      <c r="O16" s="85"/>
      <c r="P16" s="85"/>
      <c r="Q16" s="85"/>
      <c r="R16" s="85"/>
      <c r="S16" s="29"/>
    </row>
    <row r="17" spans="1:19" ht="12" customHeight="1">
      <c r="A17" s="39"/>
      <c r="B17" s="176"/>
      <c r="C17" s="172">
        <v>2021</v>
      </c>
      <c r="D17" s="197">
        <v>37.2</v>
      </c>
      <c r="E17" s="198">
        <v>64.5</v>
      </c>
      <c r="G17" s="61"/>
      <c r="H17" s="68"/>
      <c r="I17" s="68"/>
      <c r="J17" s="68"/>
      <c r="K17" s="68"/>
      <c r="M17" s="85"/>
      <c r="N17" s="85"/>
      <c r="O17" s="85"/>
      <c r="P17" s="85"/>
      <c r="Q17" s="85"/>
      <c r="R17" s="85"/>
      <c r="S17" s="29"/>
    </row>
    <row r="18" spans="1:19" ht="12" customHeight="1">
      <c r="A18" s="39"/>
      <c r="B18" s="179" t="s">
        <v>3</v>
      </c>
      <c r="C18" s="99">
        <v>2011</v>
      </c>
      <c r="D18" s="195">
        <v>18.09</v>
      </c>
      <c r="E18" s="200">
        <v>17.43</v>
      </c>
      <c r="G18" s="61"/>
      <c r="H18" s="61"/>
      <c r="I18" s="61"/>
      <c r="J18" s="68"/>
      <c r="K18" s="61"/>
      <c r="M18" s="85"/>
      <c r="N18" s="85"/>
      <c r="O18" s="85"/>
      <c r="P18" s="85"/>
      <c r="Q18" s="85"/>
      <c r="R18" s="85"/>
      <c r="S18" s="29"/>
    </row>
    <row r="19" spans="1:19" ht="12" customHeight="1">
      <c r="A19" s="39"/>
      <c r="B19" s="176"/>
      <c r="C19" s="172">
        <v>2021</v>
      </c>
      <c r="D19" s="197">
        <v>28.4</v>
      </c>
      <c r="E19" s="198">
        <v>41.9</v>
      </c>
      <c r="G19" s="61"/>
      <c r="H19" s="68"/>
      <c r="I19" s="68"/>
      <c r="J19" s="68"/>
      <c r="K19" s="68"/>
      <c r="M19" s="85"/>
      <c r="N19" s="85"/>
      <c r="O19" s="85"/>
      <c r="P19" s="85"/>
      <c r="Q19" s="85"/>
      <c r="R19" s="85"/>
      <c r="S19" s="29"/>
    </row>
    <row r="20" spans="1:19" ht="12" customHeight="1">
      <c r="A20" s="39"/>
      <c r="B20" s="179" t="s">
        <v>31</v>
      </c>
      <c r="C20" s="99">
        <v>2011</v>
      </c>
      <c r="D20" s="195">
        <v>19.1</v>
      </c>
      <c r="E20" s="196">
        <v>38.2</v>
      </c>
      <c r="G20" s="61"/>
      <c r="H20" s="61"/>
      <c r="I20" s="61"/>
      <c r="J20" s="68"/>
      <c r="K20" s="61"/>
      <c r="M20" s="85"/>
      <c r="N20" s="85"/>
      <c r="O20" s="85"/>
      <c r="P20" s="85"/>
      <c r="Q20" s="85"/>
      <c r="R20" s="85"/>
      <c r="S20" s="29"/>
    </row>
    <row r="21" spans="1:19" ht="12" customHeight="1">
      <c r="A21" s="39"/>
      <c r="B21" s="176"/>
      <c r="C21" s="172">
        <v>2021</v>
      </c>
      <c r="D21" s="197">
        <v>23.6</v>
      </c>
      <c r="E21" s="198">
        <v>45.1</v>
      </c>
      <c r="G21" s="61"/>
      <c r="H21" s="68"/>
      <c r="I21" s="68"/>
      <c r="J21" s="68"/>
      <c r="K21" s="68"/>
      <c r="M21" s="85"/>
      <c r="N21" s="85"/>
      <c r="O21" s="85"/>
      <c r="P21" s="85"/>
      <c r="Q21" s="85"/>
      <c r="R21" s="85"/>
      <c r="S21" s="29"/>
    </row>
    <row r="22" spans="1:19" ht="12" customHeight="1">
      <c r="A22" s="39"/>
      <c r="B22" s="179" t="s">
        <v>60</v>
      </c>
      <c r="C22" s="99">
        <v>2011</v>
      </c>
      <c r="D22" s="195">
        <v>14.6</v>
      </c>
      <c r="E22" s="196">
        <v>22.3</v>
      </c>
      <c r="G22" s="61"/>
      <c r="H22" s="61"/>
      <c r="I22" s="61"/>
      <c r="J22" s="68"/>
      <c r="K22" s="61"/>
      <c r="M22" s="85"/>
      <c r="N22" s="85"/>
      <c r="O22" s="85"/>
      <c r="P22" s="85"/>
      <c r="Q22" s="85"/>
      <c r="R22" s="85"/>
      <c r="S22" s="29"/>
    </row>
    <row r="23" spans="1:19" ht="12" customHeight="1">
      <c r="A23" s="39"/>
      <c r="B23" s="176"/>
      <c r="C23" s="172">
        <v>2021</v>
      </c>
      <c r="D23" s="197">
        <v>24.5</v>
      </c>
      <c r="E23" s="198">
        <v>21.4</v>
      </c>
      <c r="G23" s="61"/>
      <c r="H23" s="68"/>
      <c r="I23" s="68"/>
      <c r="J23" s="68"/>
      <c r="K23" s="68"/>
      <c r="M23" s="85"/>
      <c r="N23" s="85"/>
      <c r="O23" s="85"/>
      <c r="P23" s="85"/>
      <c r="Q23" s="85"/>
      <c r="R23" s="85"/>
      <c r="S23" s="29"/>
    </row>
    <row r="24" spans="1:19" ht="12" customHeight="1">
      <c r="A24" s="39"/>
      <c r="B24" s="179" t="s">
        <v>2</v>
      </c>
      <c r="C24" s="99">
        <v>2011</v>
      </c>
      <c r="D24" s="195">
        <v>11.81</v>
      </c>
      <c r="E24" s="196">
        <v>11.37</v>
      </c>
      <c r="G24" s="61"/>
      <c r="H24" s="61"/>
      <c r="I24" s="61"/>
      <c r="J24" s="68"/>
      <c r="K24" s="61"/>
      <c r="M24" s="85"/>
      <c r="N24" s="85"/>
      <c r="O24" s="85"/>
      <c r="P24" s="85"/>
      <c r="Q24" s="85"/>
      <c r="R24" s="85"/>
      <c r="S24" s="29"/>
    </row>
    <row r="25" spans="1:19" ht="12" customHeight="1">
      <c r="A25" s="39"/>
      <c r="B25" s="176"/>
      <c r="C25" s="172">
        <v>2021</v>
      </c>
      <c r="D25" s="197">
        <v>7.542</v>
      </c>
      <c r="E25" s="198">
        <v>7.977</v>
      </c>
      <c r="G25" s="61"/>
      <c r="H25" s="68"/>
      <c r="I25" s="68"/>
      <c r="J25" s="68"/>
      <c r="K25" s="68"/>
      <c r="M25" s="85"/>
      <c r="N25" s="85"/>
      <c r="O25" s="85"/>
      <c r="P25" s="85"/>
      <c r="Q25" s="85"/>
      <c r="R25" s="85"/>
      <c r="S25" s="29"/>
    </row>
    <row r="26" spans="1:19" ht="12" customHeight="1">
      <c r="A26" s="39"/>
      <c r="B26" s="179" t="s">
        <v>61</v>
      </c>
      <c r="C26" s="99">
        <v>2011</v>
      </c>
      <c r="D26" s="195">
        <v>40.8</v>
      </c>
      <c r="E26" s="196">
        <v>67.8</v>
      </c>
      <c r="G26" s="61"/>
      <c r="H26" s="61"/>
      <c r="I26" s="61"/>
      <c r="J26" s="68"/>
      <c r="K26" s="61"/>
      <c r="M26" s="85"/>
      <c r="N26" s="85"/>
      <c r="O26" s="85"/>
      <c r="P26" s="85"/>
      <c r="Q26" s="85"/>
      <c r="R26" s="85"/>
      <c r="S26" s="29"/>
    </row>
    <row r="27" spans="1:19" ht="12" customHeight="1">
      <c r="A27" s="39"/>
      <c r="B27" s="176"/>
      <c r="C27" s="172">
        <v>2021</v>
      </c>
      <c r="D27" s="197"/>
      <c r="E27" s="198"/>
      <c r="G27" s="61"/>
      <c r="H27" s="61"/>
      <c r="I27" s="61"/>
      <c r="J27" s="68"/>
      <c r="K27" s="61"/>
      <c r="M27" s="85"/>
      <c r="N27" s="85"/>
      <c r="O27" s="85"/>
      <c r="P27" s="85"/>
      <c r="Q27" s="85"/>
      <c r="R27" s="85"/>
      <c r="S27" s="29"/>
    </row>
    <row r="28" spans="1:19" ht="12" customHeight="1">
      <c r="A28" s="39"/>
      <c r="B28" s="179" t="s">
        <v>62</v>
      </c>
      <c r="C28" s="99">
        <v>2011</v>
      </c>
      <c r="D28" s="195">
        <v>36.3</v>
      </c>
      <c r="E28" s="196">
        <v>35.1</v>
      </c>
      <c r="G28" s="61"/>
      <c r="H28" s="61"/>
      <c r="I28" s="61"/>
      <c r="J28" s="68"/>
      <c r="K28" s="61"/>
      <c r="M28" s="85"/>
      <c r="N28" s="85"/>
      <c r="O28" s="85"/>
      <c r="P28" s="85"/>
      <c r="Q28" s="85"/>
      <c r="R28" s="29"/>
      <c r="S28" s="29"/>
    </row>
    <row r="29" spans="2:19" ht="12" customHeight="1">
      <c r="B29" s="178"/>
      <c r="C29" s="173">
        <v>2021</v>
      </c>
      <c r="D29" s="201"/>
      <c r="E29" s="202"/>
      <c r="G29" s="61"/>
      <c r="H29" s="61"/>
      <c r="I29" s="61"/>
      <c r="J29" s="28"/>
      <c r="M29" s="85"/>
      <c r="N29" s="85"/>
      <c r="O29" s="85"/>
      <c r="P29" s="85"/>
      <c r="Q29" s="85"/>
      <c r="R29" s="29"/>
      <c r="S29" s="29"/>
    </row>
    <row r="30" spans="2:18" ht="37.9" customHeight="1">
      <c r="B30" s="170" t="s">
        <v>27</v>
      </c>
      <c r="C30" s="170"/>
      <c r="D30" s="170"/>
      <c r="E30" s="170"/>
      <c r="F30" s="170"/>
      <c r="G30" s="170"/>
      <c r="H30" s="170"/>
      <c r="I30" s="170"/>
      <c r="J30" s="170"/>
      <c r="K30" s="170"/>
      <c r="L30" s="27"/>
      <c r="R30" s="63"/>
    </row>
    <row r="31" spans="2:18" ht="12">
      <c r="B31" s="26" t="s">
        <v>117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R31" s="63"/>
    </row>
    <row r="32" ht="12" customHeight="1">
      <c r="B32" s="39" t="s">
        <v>52</v>
      </c>
    </row>
    <row r="33" ht="12" customHeight="1">
      <c r="B33" s="39" t="s">
        <v>116</v>
      </c>
    </row>
    <row r="34" ht="12" customHeight="1">
      <c r="B34" s="50" t="s">
        <v>63</v>
      </c>
    </row>
    <row r="35" ht="12" customHeight="1">
      <c r="B35" s="91" t="s">
        <v>64</v>
      </c>
    </row>
    <row r="36" ht="12" customHeight="1">
      <c r="B36" s="39" t="s">
        <v>65</v>
      </c>
    </row>
    <row r="37" spans="2:16" ht="12.75" customHeight="1">
      <c r="B37" s="39" t="s">
        <v>66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ht="12" customHeight="1">
      <c r="B38" s="13" t="s">
        <v>18</v>
      </c>
    </row>
    <row r="39" ht="12" customHeight="1"/>
    <row r="40" ht="12" customHeight="1"/>
    <row r="41" ht="12" customHeight="1">
      <c r="A41" s="7"/>
    </row>
    <row r="42" ht="12">
      <c r="A42" s="8"/>
    </row>
    <row r="52" spans="22:23" ht="12">
      <c r="V52" s="14"/>
      <c r="W52" s="18"/>
    </row>
    <row r="53" spans="22:23" ht="12">
      <c r="V53" s="14"/>
      <c r="W53" s="18"/>
    </row>
    <row r="54" spans="22:23" ht="12">
      <c r="V54" s="14"/>
      <c r="W54" s="18"/>
    </row>
    <row r="55" spans="22:23" ht="12">
      <c r="V55" s="14"/>
      <c r="W55" s="18"/>
    </row>
  </sheetData>
  <mergeCells count="11">
    <mergeCell ref="B30:K30"/>
    <mergeCell ref="B12:B13"/>
    <mergeCell ref="B9:B10"/>
    <mergeCell ref="B14:B15"/>
    <mergeCell ref="B16:B17"/>
    <mergeCell ref="B18:B19"/>
    <mergeCell ref="B20:B21"/>
    <mergeCell ref="B22:B23"/>
    <mergeCell ref="B24:B25"/>
    <mergeCell ref="B26:B27"/>
    <mergeCell ref="B28:B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3:P28"/>
  <sheetViews>
    <sheetView showGridLines="0" tabSelected="1" workbookViewId="0" topLeftCell="A1"/>
  </sheetViews>
  <sheetFormatPr defaultColWidth="9.140625" defaultRowHeight="12"/>
  <cols>
    <col min="2" max="2" width="15.57421875" style="0" customWidth="1"/>
    <col min="3" max="3" width="7.28125" style="0" customWidth="1"/>
    <col min="5" max="5" width="9.00390625" style="0" customWidth="1"/>
    <col min="6" max="7" width="7.57421875" style="0" customWidth="1"/>
  </cols>
  <sheetData>
    <row r="3" spans="2:16" ht="12">
      <c r="B3" s="9" t="s">
        <v>1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"/>
      <c r="N3" s="1"/>
      <c r="O3" s="1"/>
      <c r="P3" s="1"/>
    </row>
    <row r="4" spans="2:16" ht="12">
      <c r="B4" s="9" t="s">
        <v>0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"/>
      <c r="N4" s="1"/>
      <c r="O4" s="1"/>
      <c r="P4" s="1"/>
    </row>
    <row r="5" spans="2:16" ht="1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"/>
      <c r="N5" s="1"/>
      <c r="O5" s="1"/>
      <c r="P5" s="1"/>
    </row>
    <row r="6" spans="2:16" ht="15.75">
      <c r="B6" s="37" t="s">
        <v>70</v>
      </c>
      <c r="C6" s="3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38" t="s">
        <v>8</v>
      </c>
      <c r="C7" s="3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/>
      <c r="P7" s="1"/>
    </row>
    <row r="8" spans="2:16" ht="12">
      <c r="B8" s="97"/>
      <c r="C8" s="97"/>
      <c r="D8" s="97" t="s">
        <v>19</v>
      </c>
      <c r="E8" s="97" t="s">
        <v>20</v>
      </c>
      <c r="F8" s="14"/>
      <c r="G8" s="11"/>
      <c r="H8" s="11"/>
      <c r="I8" s="11"/>
      <c r="J8" s="11"/>
      <c r="K8" s="11"/>
      <c r="L8" s="11"/>
      <c r="M8" s="11"/>
      <c r="N8" s="11"/>
      <c r="O8" s="1"/>
      <c r="P8" s="1"/>
    </row>
    <row r="9" spans="2:16" ht="12">
      <c r="B9" s="177" t="s">
        <v>9</v>
      </c>
      <c r="C9" s="102">
        <v>2011</v>
      </c>
      <c r="D9" s="181">
        <v>23.4</v>
      </c>
      <c r="E9" s="181">
        <v>25.6</v>
      </c>
      <c r="F9" s="120"/>
      <c r="G9" s="29"/>
      <c r="H9" s="29"/>
      <c r="I9" s="12"/>
      <c r="J9" s="12"/>
      <c r="K9" s="12"/>
      <c r="L9" s="12"/>
      <c r="M9" s="10"/>
      <c r="N9" s="33"/>
      <c r="O9" s="22"/>
      <c r="P9" s="1"/>
    </row>
    <row r="10" spans="2:16" ht="12">
      <c r="B10" s="178"/>
      <c r="C10" s="117">
        <v>2020</v>
      </c>
      <c r="D10" s="182">
        <v>20.6</v>
      </c>
      <c r="E10" s="182">
        <v>22.4</v>
      </c>
      <c r="F10" s="120"/>
      <c r="G10" s="83"/>
      <c r="H10" s="83"/>
      <c r="I10" s="10"/>
      <c r="J10" s="12"/>
      <c r="K10" s="12"/>
      <c r="L10" s="12"/>
      <c r="M10" s="10"/>
      <c r="N10" s="33"/>
      <c r="O10" s="22"/>
      <c r="P10" s="1"/>
    </row>
    <row r="11" spans="2:16" ht="12">
      <c r="B11" s="118" t="s">
        <v>13</v>
      </c>
      <c r="C11" s="119"/>
      <c r="D11" s="183"/>
      <c r="E11" s="183"/>
      <c r="F11" s="120"/>
      <c r="G11" s="69"/>
      <c r="H11" s="69"/>
      <c r="I11" s="57"/>
      <c r="J11" s="57"/>
      <c r="K11" s="12"/>
      <c r="L11" s="12"/>
      <c r="M11" s="10"/>
      <c r="N11" s="33"/>
      <c r="O11" s="22"/>
      <c r="P11" s="1"/>
    </row>
    <row r="12" spans="2:16" ht="12">
      <c r="B12" s="175" t="s">
        <v>11</v>
      </c>
      <c r="C12" s="14">
        <v>2011</v>
      </c>
      <c r="D12" s="184">
        <v>5.4</v>
      </c>
      <c r="E12" s="184">
        <v>5.5</v>
      </c>
      <c r="F12" s="120"/>
      <c r="G12" s="83"/>
      <c r="H12" s="83"/>
      <c r="I12" s="57"/>
      <c r="J12" s="57"/>
      <c r="K12" s="12"/>
      <c r="L12" s="12"/>
      <c r="M12" s="12"/>
      <c r="N12" s="33"/>
      <c r="O12" s="22"/>
      <c r="P12" s="1"/>
    </row>
    <row r="13" spans="2:16" ht="12">
      <c r="B13" s="178"/>
      <c r="C13" s="98">
        <v>2020</v>
      </c>
      <c r="D13" s="137"/>
      <c r="E13" s="137"/>
      <c r="F13" s="120"/>
      <c r="G13" s="69"/>
      <c r="H13" s="69"/>
      <c r="I13" s="57"/>
      <c r="J13" s="57"/>
      <c r="K13" s="12"/>
      <c r="L13" s="12"/>
      <c r="M13" s="12"/>
      <c r="N13" s="33"/>
      <c r="O13" s="22"/>
      <c r="P13" s="1"/>
    </row>
    <row r="14" spans="2:16" ht="12">
      <c r="B14" s="175" t="s">
        <v>60</v>
      </c>
      <c r="C14" s="99">
        <v>2011</v>
      </c>
      <c r="D14" s="185">
        <v>25.8</v>
      </c>
      <c r="E14" s="185">
        <v>24.6</v>
      </c>
      <c r="F14" s="120"/>
      <c r="G14" s="69"/>
      <c r="H14" s="69"/>
      <c r="I14" s="57"/>
      <c r="J14" s="57"/>
      <c r="K14" s="12"/>
      <c r="L14" s="12"/>
      <c r="M14" s="12"/>
      <c r="N14" s="33"/>
      <c r="O14" s="14"/>
      <c r="P14" s="1"/>
    </row>
    <row r="15" spans="2:16" ht="12">
      <c r="B15" s="178"/>
      <c r="C15" s="98">
        <v>2020</v>
      </c>
      <c r="D15" s="137">
        <v>30.4</v>
      </c>
      <c r="E15" s="137">
        <v>29.1</v>
      </c>
      <c r="F15" s="120"/>
      <c r="G15" s="83"/>
      <c r="H15" s="83"/>
      <c r="I15" s="57"/>
      <c r="J15" s="58"/>
      <c r="K15" s="59"/>
      <c r="L15" s="12"/>
      <c r="M15" s="12"/>
      <c r="N15" s="33"/>
      <c r="O15" s="14"/>
      <c r="P15" s="1"/>
    </row>
    <row r="16" spans="2:16" ht="12">
      <c r="B16" s="175" t="s">
        <v>2</v>
      </c>
      <c r="C16" s="99">
        <v>2011</v>
      </c>
      <c r="D16" s="185">
        <v>19.81415836</v>
      </c>
      <c r="E16" s="185">
        <v>20.99562156</v>
      </c>
      <c r="F16" s="120"/>
      <c r="G16" s="69"/>
      <c r="H16" s="69"/>
      <c r="I16" s="57"/>
      <c r="J16" s="57"/>
      <c r="K16" s="19"/>
      <c r="L16" s="20"/>
      <c r="M16" s="20"/>
      <c r="N16" s="22"/>
      <c r="O16" s="22"/>
      <c r="P16" s="1"/>
    </row>
    <row r="17" spans="2:16" ht="12">
      <c r="B17" s="178"/>
      <c r="C17" s="98">
        <v>2020</v>
      </c>
      <c r="D17" s="137">
        <v>18.5019771131366</v>
      </c>
      <c r="E17" s="137">
        <v>18.7783303008489</v>
      </c>
      <c r="F17" s="120"/>
      <c r="G17" s="84"/>
      <c r="H17" s="84"/>
      <c r="I17" s="57"/>
      <c r="J17" s="58"/>
      <c r="K17" s="60"/>
      <c r="L17" s="20"/>
      <c r="M17" s="20"/>
      <c r="N17" s="22"/>
      <c r="O17" s="22"/>
      <c r="P17" s="1"/>
    </row>
    <row r="18" spans="2:16" ht="12">
      <c r="B18" s="175" t="s">
        <v>46</v>
      </c>
      <c r="C18" s="99">
        <v>2011</v>
      </c>
      <c r="D18" s="185"/>
      <c r="E18" s="186"/>
      <c r="F18" s="121"/>
      <c r="G18" s="69"/>
      <c r="H18" s="69"/>
      <c r="I18" s="57"/>
      <c r="J18" s="57"/>
      <c r="K18" s="12"/>
      <c r="L18" s="12"/>
      <c r="M18" s="12"/>
      <c r="N18" s="12"/>
      <c r="O18" s="16"/>
      <c r="P18" s="1"/>
    </row>
    <row r="19" spans="2:16" ht="12">
      <c r="B19" s="178"/>
      <c r="C19" s="98">
        <v>2020</v>
      </c>
      <c r="D19" s="137">
        <v>1.7</v>
      </c>
      <c r="E19" s="137">
        <v>1.7</v>
      </c>
      <c r="F19" s="120"/>
      <c r="G19" s="69"/>
      <c r="H19" s="69"/>
      <c r="I19" s="57"/>
      <c r="J19" s="57"/>
      <c r="K19" s="12"/>
      <c r="L19" s="12"/>
      <c r="M19" s="12"/>
      <c r="N19" s="12"/>
      <c r="O19" s="16"/>
      <c r="P19" s="1"/>
    </row>
    <row r="20" spans="2:16" ht="12">
      <c r="B20" s="175" t="s">
        <v>29</v>
      </c>
      <c r="C20" s="99">
        <v>2011</v>
      </c>
      <c r="D20" s="185">
        <v>25.5</v>
      </c>
      <c r="E20" s="185">
        <v>26.2</v>
      </c>
      <c r="F20" s="120"/>
      <c r="G20" s="69"/>
      <c r="H20" s="69"/>
      <c r="I20" s="57"/>
      <c r="J20" s="57"/>
      <c r="K20" s="12"/>
      <c r="L20" s="12"/>
      <c r="M20" s="12"/>
      <c r="N20" s="12"/>
      <c r="O20" s="22"/>
      <c r="P20" s="1"/>
    </row>
    <row r="21" spans="2:16" ht="12">
      <c r="B21" s="178"/>
      <c r="C21" s="98">
        <v>2020</v>
      </c>
      <c r="D21" s="137">
        <v>28.8</v>
      </c>
      <c r="E21" s="137">
        <v>29.7</v>
      </c>
      <c r="F21" s="120"/>
      <c r="G21" s="84"/>
      <c r="H21" s="84"/>
      <c r="I21" s="57"/>
      <c r="J21" s="57"/>
      <c r="K21" s="12"/>
      <c r="L21" s="12"/>
      <c r="M21" s="12"/>
      <c r="N21" s="12"/>
      <c r="O21" s="22"/>
      <c r="P21" s="1"/>
    </row>
    <row r="22" spans="2:16" ht="36" customHeight="1">
      <c r="B22" s="163" t="s">
        <v>26</v>
      </c>
      <c r="C22" s="163"/>
      <c r="D22" s="163"/>
      <c r="E22" s="163"/>
      <c r="F22" s="163"/>
      <c r="G22" s="163"/>
      <c r="H22" s="163"/>
      <c r="I22" s="163"/>
      <c r="J22" s="163"/>
      <c r="K22" s="163"/>
      <c r="L22" s="5"/>
      <c r="M22" s="5"/>
      <c r="N22" s="5"/>
      <c r="O22" s="1"/>
      <c r="P22" s="1"/>
    </row>
    <row r="23" spans="2:16" ht="12" customHeight="1">
      <c r="B23" s="24" t="s">
        <v>73</v>
      </c>
      <c r="C23" s="41"/>
      <c r="D23" s="41"/>
      <c r="E23" s="41"/>
      <c r="F23" s="41"/>
      <c r="G23" s="41"/>
      <c r="H23" s="41"/>
      <c r="I23" s="41"/>
      <c r="J23" s="41"/>
      <c r="K23" s="41"/>
      <c r="L23" s="5"/>
      <c r="M23" s="5"/>
      <c r="N23" s="5"/>
      <c r="O23" s="1"/>
      <c r="P23" s="1"/>
    </row>
    <row r="24" spans="2:16" ht="14.45" customHeight="1">
      <c r="B24" s="47" t="s">
        <v>71</v>
      </c>
      <c r="C24" s="81"/>
      <c r="D24" s="81"/>
      <c r="E24" s="81"/>
      <c r="F24" s="81"/>
      <c r="G24" s="81"/>
      <c r="H24" s="81"/>
      <c r="I24" s="81"/>
      <c r="J24" s="81"/>
      <c r="K24" s="81"/>
      <c r="L24" s="1"/>
      <c r="M24" s="1"/>
      <c r="N24" s="1"/>
      <c r="O24" s="1"/>
      <c r="P24" s="1"/>
    </row>
    <row r="25" spans="2:16" ht="12">
      <c r="B25" s="81" t="s">
        <v>74</v>
      </c>
      <c r="C25" s="81"/>
      <c r="D25" s="81"/>
      <c r="E25" s="81"/>
      <c r="F25" s="81"/>
      <c r="G25" s="81"/>
      <c r="H25" s="81"/>
      <c r="I25" s="81"/>
      <c r="J25" s="81"/>
      <c r="K25" s="81"/>
      <c r="L25" s="1"/>
      <c r="M25" s="1"/>
      <c r="N25" s="1"/>
      <c r="O25" s="1"/>
      <c r="P25" s="1"/>
    </row>
    <row r="26" spans="2:16" ht="12">
      <c r="B26" s="164" t="s">
        <v>75</v>
      </c>
      <c r="C26" s="164"/>
      <c r="D26" s="164"/>
      <c r="E26" s="164"/>
      <c r="F26" s="164"/>
      <c r="G26" s="164"/>
      <c r="H26" s="164"/>
      <c r="I26" s="164"/>
      <c r="J26" s="164"/>
      <c r="K26" s="82"/>
      <c r="L26" s="36"/>
      <c r="M26" s="36"/>
      <c r="N26" s="36"/>
      <c r="O26" s="36"/>
      <c r="P26" s="36"/>
    </row>
    <row r="27" spans="2:16" ht="24" customHeight="1">
      <c r="B27" s="164" t="s">
        <v>72</v>
      </c>
      <c r="C27" s="164"/>
      <c r="D27" s="164"/>
      <c r="E27" s="164"/>
      <c r="F27" s="164"/>
      <c r="G27" s="164"/>
      <c r="H27" s="164"/>
      <c r="I27" s="164"/>
      <c r="J27" s="164"/>
      <c r="K27" s="164"/>
      <c r="L27" s="36"/>
      <c r="M27" s="36"/>
      <c r="N27" s="36"/>
      <c r="O27" s="36"/>
      <c r="P27" s="36"/>
    </row>
    <row r="28" spans="2:16" ht="12">
      <c r="B28" s="13" t="s">
        <v>12</v>
      </c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"/>
      <c r="P28" s="1"/>
    </row>
  </sheetData>
  <mergeCells count="9">
    <mergeCell ref="B22:K22"/>
    <mergeCell ref="B27:K27"/>
    <mergeCell ref="B26:J26"/>
    <mergeCell ref="B9:B10"/>
    <mergeCell ref="B12:B13"/>
    <mergeCell ref="B14:B15"/>
    <mergeCell ref="B16:B17"/>
    <mergeCell ref="B18:B19"/>
    <mergeCell ref="B20:B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2BA1-5657-480E-B127-022886D318AE}">
  <sheetPr>
    <tabColor theme="3"/>
  </sheetPr>
  <dimension ref="A1:A1"/>
  <sheetViews>
    <sheetView workbookViewId="0" topLeftCell="A1">
      <selection activeCell="K40" sqref="K40"/>
    </sheetView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R62"/>
  <sheetViews>
    <sheetView showGridLines="0" workbookViewId="0" topLeftCell="A1"/>
  </sheetViews>
  <sheetFormatPr defaultColWidth="9.140625" defaultRowHeight="12"/>
  <cols>
    <col min="1" max="1" width="9.140625" style="1" customWidth="1"/>
    <col min="2" max="2" width="16.57421875" style="1" customWidth="1"/>
    <col min="3" max="16384" width="9.140625" style="1" customWidth="1"/>
  </cols>
  <sheetData>
    <row r="1" spans="1:11" s="29" customFormat="1" ht="12" customHeight="1">
      <c r="A1" s="34"/>
      <c r="B1" s="35"/>
      <c r="C1" s="35"/>
      <c r="D1" s="35"/>
      <c r="E1" s="35"/>
      <c r="F1" s="35"/>
      <c r="G1" s="14"/>
      <c r="H1" s="14"/>
      <c r="I1" s="14"/>
      <c r="J1" s="14"/>
      <c r="K1" s="14"/>
    </row>
    <row r="2" ht="12" customHeight="1">
      <c r="B2" s="21"/>
    </row>
    <row r="3" spans="2:11" ht="12" customHeight="1"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ht="12" customHeight="1">
      <c r="B4" s="9" t="s">
        <v>0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ht="12">
      <c r="B5" s="10"/>
      <c r="C5" s="10"/>
      <c r="D5" s="10"/>
      <c r="E5" s="10"/>
      <c r="F5" s="10"/>
      <c r="G5" s="10"/>
      <c r="H5" s="10"/>
      <c r="I5" s="10"/>
      <c r="J5" s="10"/>
      <c r="K5" s="10"/>
    </row>
    <row r="6" ht="15.75">
      <c r="B6" s="37" t="s">
        <v>34</v>
      </c>
    </row>
    <row r="7" spans="2:8" ht="12.75">
      <c r="B7" s="38" t="s">
        <v>16</v>
      </c>
      <c r="C7" s="10"/>
      <c r="D7" s="10"/>
      <c r="E7" s="10"/>
      <c r="F7" s="10"/>
      <c r="G7" s="10"/>
      <c r="H7" s="10"/>
    </row>
    <row r="8" spans="2:18" ht="12.75">
      <c r="B8" s="97"/>
      <c r="C8" s="97">
        <v>2011</v>
      </c>
      <c r="D8" s="122">
        <v>2021</v>
      </c>
      <c r="I8" s="86"/>
      <c r="J8" s="85"/>
      <c r="K8" s="85"/>
      <c r="L8" s="85"/>
      <c r="M8" s="85"/>
      <c r="N8" s="85"/>
      <c r="O8" s="85"/>
      <c r="P8" s="85"/>
      <c r="Q8" s="85"/>
      <c r="R8" s="85"/>
    </row>
    <row r="9" spans="1:18" ht="12">
      <c r="A9" s="22"/>
      <c r="B9" s="124" t="s">
        <v>14</v>
      </c>
      <c r="C9" s="127">
        <v>4.623870611472403</v>
      </c>
      <c r="D9" s="128">
        <v>3.8121616419150914</v>
      </c>
      <c r="E9" s="22"/>
      <c r="F9" s="22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18" ht="12">
      <c r="A10" s="22"/>
      <c r="B10" s="125"/>
      <c r="C10" s="129"/>
      <c r="D10" s="130"/>
      <c r="E10" s="22"/>
      <c r="F10" s="22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18" ht="12">
      <c r="A11" s="22"/>
      <c r="B11" s="54" t="s">
        <v>33</v>
      </c>
      <c r="C11" s="131">
        <v>30.5</v>
      </c>
      <c r="D11" s="132">
        <v>22.2</v>
      </c>
      <c r="E11" s="22"/>
      <c r="F11" s="22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18" ht="12">
      <c r="A12" s="22"/>
      <c r="B12" s="54" t="s">
        <v>11</v>
      </c>
      <c r="C12" s="131">
        <v>26.8</v>
      </c>
      <c r="D12" s="133">
        <v>21.3</v>
      </c>
      <c r="E12" s="22"/>
      <c r="F12" s="22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18" ht="12">
      <c r="A13" s="79"/>
      <c r="B13" s="54" t="s">
        <v>15</v>
      </c>
      <c r="C13" s="131">
        <v>19.1</v>
      </c>
      <c r="D13" s="134">
        <v>19.8</v>
      </c>
      <c r="E13" s="22"/>
      <c r="F13" s="22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18" ht="12">
      <c r="A14" s="79"/>
      <c r="B14" s="54" t="s">
        <v>21</v>
      </c>
      <c r="C14" s="131">
        <v>20</v>
      </c>
      <c r="D14" s="138">
        <v>19</v>
      </c>
      <c r="E14" s="22"/>
      <c r="F14" s="22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spans="1:18" ht="12">
      <c r="A15" s="79"/>
      <c r="B15" s="54" t="s">
        <v>67</v>
      </c>
      <c r="C15" s="135">
        <v>23.4</v>
      </c>
      <c r="D15" s="135">
        <v>14.2</v>
      </c>
      <c r="E15" s="22"/>
      <c r="F15" s="22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pans="1:18" ht="12">
      <c r="A16" s="79"/>
      <c r="B16" s="54" t="s">
        <v>68</v>
      </c>
      <c r="C16" s="136">
        <v>7.5</v>
      </c>
      <c r="D16" s="133">
        <v>11.5</v>
      </c>
      <c r="E16" s="22"/>
      <c r="F16" s="22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spans="1:18" ht="12">
      <c r="A17" s="79"/>
      <c r="B17" s="54" t="s">
        <v>2</v>
      </c>
      <c r="C17" s="131">
        <v>4.37</v>
      </c>
      <c r="D17" s="134">
        <v>3.51</v>
      </c>
      <c r="E17" s="22"/>
      <c r="F17" s="22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1:18" ht="12">
      <c r="A18" s="79"/>
      <c r="B18" s="55" t="s">
        <v>69</v>
      </c>
      <c r="C18" s="137">
        <v>10</v>
      </c>
      <c r="D18" s="109"/>
      <c r="F18" s="22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2:13" ht="34.5" customHeight="1">
      <c r="B19" s="163" t="s">
        <v>28</v>
      </c>
      <c r="C19" s="163"/>
      <c r="D19" s="163"/>
      <c r="E19" s="163"/>
      <c r="F19" s="163"/>
      <c r="G19" s="163"/>
      <c r="H19" s="163"/>
      <c r="I19" s="163"/>
      <c r="J19" s="5"/>
      <c r="K19" s="5"/>
      <c r="L19" s="5"/>
      <c r="M19" s="5"/>
    </row>
    <row r="20" spans="2:13" ht="12">
      <c r="B20" s="24" t="s">
        <v>35</v>
      </c>
      <c r="C20" s="41"/>
      <c r="D20" s="41"/>
      <c r="E20" s="41"/>
      <c r="F20" s="41"/>
      <c r="G20" s="41"/>
      <c r="H20" s="41"/>
      <c r="I20" s="41"/>
      <c r="J20" s="5"/>
      <c r="K20" s="5"/>
      <c r="L20" s="5"/>
      <c r="M20" s="5"/>
    </row>
    <row r="21" spans="2:13" ht="14.45" customHeight="1">
      <c r="B21" s="47" t="s">
        <v>37</v>
      </c>
      <c r="C21" s="41"/>
      <c r="D21" s="41"/>
      <c r="E21" s="41"/>
      <c r="F21" s="41"/>
      <c r="G21" s="41"/>
      <c r="H21" s="41"/>
      <c r="I21" s="41"/>
      <c r="J21" s="5"/>
      <c r="K21" s="5"/>
      <c r="L21" s="5"/>
      <c r="M21" s="5"/>
    </row>
    <row r="22" spans="1:13" ht="15" customHeight="1">
      <c r="A22" s="48"/>
      <c r="B22" s="81" t="s">
        <v>38</v>
      </c>
      <c r="C22" s="41"/>
      <c r="D22" s="41"/>
      <c r="E22" s="41"/>
      <c r="F22" s="41"/>
      <c r="G22" s="41"/>
      <c r="H22" s="41"/>
      <c r="I22" s="41"/>
      <c r="J22" s="5"/>
      <c r="K22" s="5"/>
      <c r="L22" s="5"/>
      <c r="M22" s="5"/>
    </row>
    <row r="23" spans="2:13" ht="12">
      <c r="B23" s="81" t="s">
        <v>36</v>
      </c>
      <c r="C23" s="41"/>
      <c r="D23" s="41"/>
      <c r="E23" s="41"/>
      <c r="F23" s="41"/>
      <c r="G23" s="41"/>
      <c r="H23" s="41"/>
      <c r="I23" s="41"/>
      <c r="J23" s="5"/>
      <c r="K23" s="5"/>
      <c r="L23" s="5"/>
      <c r="M23" s="5"/>
    </row>
    <row r="24" spans="2:15" ht="12" customHeight="1">
      <c r="B24" s="165" t="s">
        <v>30</v>
      </c>
      <c r="C24" s="165"/>
      <c r="D24" s="165"/>
      <c r="E24" s="165"/>
      <c r="F24" s="165"/>
      <c r="G24" s="165"/>
      <c r="H24" s="165"/>
      <c r="I24" s="165"/>
      <c r="J24" s="31"/>
      <c r="K24" s="31"/>
      <c r="L24" s="31"/>
      <c r="M24" s="31"/>
      <c r="N24" s="31"/>
      <c r="O24" s="31"/>
    </row>
    <row r="25" spans="1:15" ht="12">
      <c r="A25" s="48"/>
      <c r="B25" s="165"/>
      <c r="C25" s="165"/>
      <c r="D25" s="165"/>
      <c r="E25" s="165"/>
      <c r="F25" s="165"/>
      <c r="G25" s="165"/>
      <c r="H25" s="165"/>
      <c r="I25" s="165"/>
      <c r="J25" s="31"/>
      <c r="K25" s="31"/>
      <c r="L25" s="31"/>
      <c r="M25" s="31"/>
      <c r="N25" s="31"/>
      <c r="O25" s="31"/>
    </row>
    <row r="26" spans="2:15" ht="12">
      <c r="B26" s="81" t="s">
        <v>39</v>
      </c>
      <c r="C26" s="82"/>
      <c r="D26" s="82"/>
      <c r="E26" s="82"/>
      <c r="F26" s="82"/>
      <c r="G26" s="82"/>
      <c r="H26" s="82"/>
      <c r="I26" s="82"/>
      <c r="J26" s="31"/>
      <c r="K26" s="31"/>
      <c r="L26" s="31"/>
      <c r="M26" s="31"/>
      <c r="N26" s="31"/>
      <c r="O26" s="31"/>
    </row>
    <row r="27" spans="2:15" ht="12">
      <c r="B27" s="81" t="s">
        <v>66</v>
      </c>
      <c r="C27" s="82"/>
      <c r="D27" s="82"/>
      <c r="E27" s="82"/>
      <c r="F27" s="82"/>
      <c r="G27" s="82"/>
      <c r="H27" s="82"/>
      <c r="I27" s="82"/>
      <c r="J27" s="31"/>
      <c r="K27" s="31"/>
      <c r="L27" s="31"/>
      <c r="M27" s="31"/>
      <c r="N27" s="31"/>
      <c r="O27" s="31"/>
    </row>
    <row r="28" spans="1:13" ht="12">
      <c r="A28" s="48"/>
      <c r="B28" s="13" t="s">
        <v>22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1" ht="12">
      <c r="A29" s="48"/>
      <c r="C29" s="10"/>
      <c r="D29" s="10"/>
      <c r="E29" s="10"/>
      <c r="F29" s="10"/>
      <c r="G29" s="10"/>
      <c r="H29" s="10"/>
      <c r="I29" s="10"/>
      <c r="J29" s="10"/>
      <c r="K29" s="5"/>
    </row>
    <row r="30" spans="1:11" ht="12">
      <c r="A30" s="48"/>
      <c r="C30" s="12"/>
      <c r="D30" s="12"/>
      <c r="E30" s="10"/>
      <c r="F30" s="12"/>
      <c r="G30" s="12"/>
      <c r="H30" s="12"/>
      <c r="I30" s="12"/>
      <c r="J30" s="10"/>
      <c r="K30" s="5"/>
    </row>
    <row r="31" spans="2:11" ht="12">
      <c r="B31" s="10"/>
      <c r="C31" s="12"/>
      <c r="D31" s="12"/>
      <c r="E31" s="12"/>
      <c r="F31" s="10"/>
      <c r="G31" s="10"/>
      <c r="H31" s="10"/>
      <c r="I31" s="10"/>
      <c r="J31" s="10"/>
      <c r="K31" s="5"/>
    </row>
    <row r="32" spans="2:11" ht="12">
      <c r="B32" s="10"/>
      <c r="C32" s="12"/>
      <c r="D32" s="12"/>
      <c r="E32" s="12"/>
      <c r="F32" s="12"/>
      <c r="G32" s="10"/>
      <c r="H32" s="12"/>
      <c r="I32" s="12"/>
      <c r="J32" s="10"/>
      <c r="K32" s="5"/>
    </row>
    <row r="33" spans="1:11" ht="12">
      <c r="A33" s="7"/>
      <c r="B33" s="10"/>
      <c r="C33" s="12"/>
      <c r="D33" s="12"/>
      <c r="E33" s="12"/>
      <c r="F33" s="12"/>
      <c r="G33" s="12"/>
      <c r="H33" s="10"/>
      <c r="I33" s="12"/>
      <c r="J33" s="10"/>
      <c r="K33" s="5"/>
    </row>
    <row r="34" spans="1:11" ht="12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12">
      <c r="B35" s="12"/>
      <c r="C35" s="12"/>
      <c r="D35" s="12"/>
      <c r="E35" s="12"/>
      <c r="F35" s="12"/>
      <c r="G35" s="12"/>
      <c r="H35" s="12"/>
      <c r="I35" s="12"/>
      <c r="J35" s="12"/>
      <c r="K35" s="5"/>
    </row>
    <row r="36" spans="2:11" ht="12">
      <c r="B36" s="12"/>
      <c r="C36" s="12"/>
      <c r="D36" s="12"/>
      <c r="E36" s="12"/>
      <c r="F36" s="12"/>
      <c r="G36" s="12"/>
      <c r="H36" s="12"/>
      <c r="I36" s="12"/>
      <c r="J36" s="12"/>
      <c r="K36" s="5"/>
    </row>
    <row r="37" spans="2:11" ht="12">
      <c r="B37" s="12"/>
      <c r="C37" s="12"/>
      <c r="D37" s="12"/>
      <c r="E37" s="12"/>
      <c r="F37" s="12"/>
      <c r="G37" s="12"/>
      <c r="H37" s="12"/>
      <c r="I37" s="12"/>
      <c r="J37" s="12"/>
      <c r="K37" s="5"/>
    </row>
    <row r="38" spans="2:11" ht="12">
      <c r="B38" s="12"/>
      <c r="C38" s="12"/>
      <c r="D38" s="12"/>
      <c r="E38" s="12"/>
      <c r="F38" s="12"/>
      <c r="G38" s="12"/>
      <c r="H38" s="12"/>
      <c r="I38" s="12"/>
      <c r="J38" s="12"/>
      <c r="K38" s="5"/>
    </row>
    <row r="39" spans="2:11" ht="12">
      <c r="B39" s="12"/>
      <c r="C39" s="12"/>
      <c r="D39" s="12"/>
      <c r="E39" s="12"/>
      <c r="F39" s="12"/>
      <c r="G39" s="12"/>
      <c r="H39" s="12"/>
      <c r="I39" s="12"/>
      <c r="J39" s="12"/>
      <c r="K39" s="5"/>
    </row>
    <row r="40" spans="2:11" ht="12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">
      <c r="B42" s="10"/>
      <c r="C42" s="10"/>
      <c r="D42" s="10"/>
      <c r="E42" s="10"/>
      <c r="F42" s="10"/>
      <c r="G42" s="10"/>
      <c r="H42" s="10"/>
      <c r="I42" s="10"/>
      <c r="J42" s="10"/>
      <c r="K42" s="5"/>
    </row>
    <row r="43" spans="2:11" ht="12">
      <c r="B43" s="12"/>
      <c r="C43" s="12"/>
      <c r="D43" s="12"/>
      <c r="E43" s="12"/>
      <c r="F43" s="12"/>
      <c r="G43" s="12"/>
      <c r="H43" s="12"/>
      <c r="I43" s="12"/>
      <c r="J43" s="10"/>
      <c r="K43" s="5"/>
    </row>
    <row r="44" spans="2:11" ht="12">
      <c r="B44" s="12"/>
      <c r="C44" s="12"/>
      <c r="D44" s="12"/>
      <c r="E44" s="12"/>
      <c r="F44" s="12"/>
      <c r="G44" s="12"/>
      <c r="H44" s="10"/>
      <c r="I44" s="10"/>
      <c r="J44" s="10"/>
      <c r="K44" s="5"/>
    </row>
    <row r="45" spans="2:11" ht="12">
      <c r="B45" s="12"/>
      <c r="C45" s="12"/>
      <c r="D45" s="12"/>
      <c r="E45" s="12"/>
      <c r="F45" s="12"/>
      <c r="G45" s="12"/>
      <c r="H45" s="12"/>
      <c r="I45" s="12"/>
      <c r="J45" s="10"/>
      <c r="K45" s="5"/>
    </row>
    <row r="46" spans="2:11" ht="12">
      <c r="B46" s="10"/>
      <c r="C46" s="12"/>
      <c r="D46" s="12"/>
      <c r="E46" s="12"/>
      <c r="F46" s="12"/>
      <c r="G46" s="12"/>
      <c r="H46" s="10"/>
      <c r="I46" s="12"/>
      <c r="J46" s="10"/>
      <c r="K46" s="5"/>
    </row>
    <row r="47" spans="2:11" ht="12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">
      <c r="B48" s="12"/>
      <c r="C48" s="12"/>
      <c r="D48" s="12"/>
      <c r="E48" s="12"/>
      <c r="F48" s="12"/>
      <c r="G48" s="12"/>
      <c r="H48" s="12"/>
      <c r="I48" s="12"/>
      <c r="J48" s="12"/>
      <c r="K48" s="5"/>
    </row>
    <row r="49" spans="2:11" ht="12">
      <c r="B49" s="12"/>
      <c r="C49" s="12"/>
      <c r="D49" s="12"/>
      <c r="E49" s="12"/>
      <c r="F49" s="12"/>
      <c r="G49" s="12"/>
      <c r="H49" s="12"/>
      <c r="I49" s="12"/>
      <c r="J49" s="12"/>
      <c r="K49" s="5"/>
    </row>
    <row r="50" spans="2:11" ht="12">
      <c r="B50" s="12"/>
      <c r="C50" s="12"/>
      <c r="D50" s="12"/>
      <c r="E50" s="12"/>
      <c r="F50" s="12"/>
      <c r="G50" s="12"/>
      <c r="H50" s="12"/>
      <c r="I50" s="12"/>
      <c r="J50" s="12"/>
      <c r="K50" s="5"/>
    </row>
    <row r="51" spans="2:11" ht="12">
      <c r="B51" s="12"/>
      <c r="C51" s="12"/>
      <c r="D51" s="12"/>
      <c r="E51" s="12"/>
      <c r="F51" s="12"/>
      <c r="G51" s="12"/>
      <c r="H51" s="12"/>
      <c r="I51" s="12"/>
      <c r="J51" s="12"/>
      <c r="K51" s="5"/>
    </row>
    <row r="52" spans="2:11" ht="12">
      <c r="B52" s="12"/>
      <c r="C52" s="12"/>
      <c r="D52" s="12"/>
      <c r="E52" s="12"/>
      <c r="F52" s="12"/>
      <c r="G52" s="12"/>
      <c r="H52" s="12"/>
      <c r="I52" s="12"/>
      <c r="J52" s="12"/>
      <c r="K52" s="5"/>
    </row>
    <row r="53" spans="2:11" ht="12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2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2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2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2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2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2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2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2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2">
      <c r="B62" s="5"/>
      <c r="C62" s="5"/>
      <c r="D62" s="5"/>
      <c r="E62" s="5"/>
      <c r="F62" s="5"/>
      <c r="G62" s="5"/>
      <c r="H62" s="5"/>
      <c r="I62" s="5"/>
      <c r="J62" s="5"/>
      <c r="K62" s="5"/>
    </row>
  </sheetData>
  <mergeCells count="2">
    <mergeCell ref="B19:I19"/>
    <mergeCell ref="B24:I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9C5ED-2F3F-42F2-85FD-9843521B4F38}">
  <sheetPr>
    <tabColor theme="3"/>
  </sheetPr>
  <dimension ref="A1:A1"/>
  <sheetViews>
    <sheetView workbookViewId="0" topLeftCell="A1"/>
  </sheetViews>
  <sheetFormatPr defaultColWidth="9.140625" defaultRowHeight="12"/>
  <sheetData>
    <row r="1" ht="12">
      <c r="A1" s="6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Z23"/>
  <sheetViews>
    <sheetView showGridLines="0" workbookViewId="0" topLeftCell="A1"/>
  </sheetViews>
  <sheetFormatPr defaultColWidth="9.140625" defaultRowHeight="12"/>
  <cols>
    <col min="2" max="2" width="13.28125" style="0" customWidth="1"/>
    <col min="11" max="11" width="8.421875" style="0" customWidth="1"/>
  </cols>
  <sheetData>
    <row r="1" spans="1:6" s="29" customFormat="1" ht="12">
      <c r="A1" s="34"/>
      <c r="B1" s="34"/>
      <c r="C1" s="34"/>
      <c r="D1" s="34"/>
      <c r="E1" s="34"/>
      <c r="F1" s="34"/>
    </row>
    <row r="2" ht="12">
      <c r="B2" s="21"/>
    </row>
    <row r="3" ht="12">
      <c r="B3" s="9" t="s">
        <v>1</v>
      </c>
    </row>
    <row r="4" ht="12">
      <c r="B4" s="9" t="s">
        <v>0</v>
      </c>
    </row>
    <row r="6" ht="15.75">
      <c r="B6" s="37" t="s">
        <v>41</v>
      </c>
    </row>
    <row r="7" ht="12.75">
      <c r="B7" s="38" t="s">
        <v>76</v>
      </c>
    </row>
    <row r="8" spans="2:13" ht="12" customHeight="1">
      <c r="B8" s="96"/>
      <c r="C8" s="139">
        <v>2011</v>
      </c>
      <c r="D8" s="139">
        <v>2012</v>
      </c>
      <c r="E8" s="139">
        <v>2013</v>
      </c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2:26" ht="12" customHeight="1">
      <c r="B9" s="140" t="s">
        <v>6</v>
      </c>
      <c r="C9" s="187">
        <v>179.9</v>
      </c>
      <c r="D9" s="187">
        <v>152.9</v>
      </c>
      <c r="E9" s="187">
        <v>162.8</v>
      </c>
      <c r="F9" s="187">
        <v>184.2</v>
      </c>
      <c r="G9" s="187">
        <v>156.7</v>
      </c>
      <c r="H9" s="187">
        <v>158.5</v>
      </c>
      <c r="I9" s="187">
        <v>153.3</v>
      </c>
      <c r="J9" s="187">
        <v>136</v>
      </c>
      <c r="K9" s="187">
        <v>138.4</v>
      </c>
      <c r="L9" s="187">
        <v>161.7</v>
      </c>
      <c r="M9" s="188"/>
      <c r="N9" s="94"/>
      <c r="O9" s="56"/>
      <c r="P9" s="93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2:16" ht="12" customHeight="1">
      <c r="B10" s="142" t="s">
        <v>14</v>
      </c>
      <c r="C10" s="189">
        <v>139.43</v>
      </c>
      <c r="D10" s="189">
        <v>138.44</v>
      </c>
      <c r="E10" s="189">
        <v>137.01</v>
      </c>
      <c r="F10" s="189">
        <v>130.26</v>
      </c>
      <c r="G10" s="189">
        <v>129.12</v>
      </c>
      <c r="H10" s="189">
        <v>127.74</v>
      </c>
      <c r="I10" s="189">
        <v>126.81</v>
      </c>
      <c r="J10" s="189">
        <v>123.57</v>
      </c>
      <c r="K10" s="189">
        <v>119.51</v>
      </c>
      <c r="L10" s="189">
        <v>116.35</v>
      </c>
      <c r="M10" s="189">
        <v>117.04</v>
      </c>
      <c r="N10" s="29"/>
      <c r="O10" s="56"/>
      <c r="P10" s="93"/>
    </row>
    <row r="11" spans="2:16" ht="12" customHeight="1">
      <c r="B11" s="141" t="s">
        <v>7</v>
      </c>
      <c r="C11" s="190"/>
      <c r="D11" s="190"/>
      <c r="E11" s="190"/>
      <c r="F11" s="190"/>
      <c r="G11" s="190"/>
      <c r="H11" s="190"/>
      <c r="I11" s="190"/>
      <c r="J11" s="190">
        <v>74.1037162883894</v>
      </c>
      <c r="K11" s="190">
        <v>66.8015606729386</v>
      </c>
      <c r="L11" s="190">
        <v>63.8241106332389</v>
      </c>
      <c r="M11" s="191">
        <v>58.7786752155265</v>
      </c>
      <c r="N11" s="23"/>
      <c r="O11" s="56"/>
      <c r="P11" s="93"/>
    </row>
    <row r="12" spans="2:14" ht="24" customHeight="1">
      <c r="B12" s="166" t="s">
        <v>24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</row>
    <row r="13" spans="2:14" ht="12">
      <c r="B13" s="43" t="s">
        <v>25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2:16" ht="14.45" customHeight="1">
      <c r="B14" s="167" t="s">
        <v>42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25"/>
      <c r="P14" s="25"/>
    </row>
    <row r="15" spans="2:14" ht="11.45" customHeight="1">
      <c r="B15" s="44" t="s">
        <v>43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2:22" ht="12" customHeight="1">
      <c r="B16" s="32" t="s">
        <v>17</v>
      </c>
      <c r="T16" s="18"/>
      <c r="U16" s="18"/>
      <c r="V16" s="1"/>
    </row>
    <row r="17" ht="12" customHeight="1">
      <c r="V17" s="1"/>
    </row>
    <row r="18" spans="1:22" ht="12" customHeight="1">
      <c r="A18" s="7"/>
      <c r="V18" s="1"/>
    </row>
    <row r="19" ht="12" customHeight="1">
      <c r="V19" s="1"/>
    </row>
    <row r="20" ht="12" customHeight="1">
      <c r="V20" s="1"/>
    </row>
    <row r="21" spans="20:22" ht="12" customHeight="1">
      <c r="T21" s="18"/>
      <c r="U21" s="18"/>
      <c r="V21" s="1"/>
    </row>
    <row r="22" spans="20:22" ht="12" customHeight="1">
      <c r="T22" s="18"/>
      <c r="U22" s="18"/>
      <c r="V22" s="1"/>
    </row>
    <row r="23" spans="20:22" ht="12" customHeight="1">
      <c r="T23" s="18"/>
      <c r="U23" s="18"/>
      <c r="V23" s="1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mergeCells count="2">
    <mergeCell ref="B12:N12"/>
    <mergeCell ref="B14:N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9BF6F-FD6A-4E4B-AC15-C3B16F9B522B}">
  <sheetPr>
    <tabColor theme="3"/>
  </sheetPr>
  <dimension ref="A1:A1"/>
  <sheetViews>
    <sheetView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C130"/>
  <sheetViews>
    <sheetView showGridLines="0" workbookViewId="0" topLeftCell="A1"/>
  </sheetViews>
  <sheetFormatPr defaultColWidth="9.140625" defaultRowHeight="12"/>
  <cols>
    <col min="1" max="1" width="9.140625" style="1" customWidth="1"/>
    <col min="2" max="2" width="12.140625" style="1" customWidth="1"/>
    <col min="3" max="14" width="8.8515625" style="1" customWidth="1"/>
    <col min="15" max="15" width="10.00390625" style="1" bestFit="1" customWidth="1"/>
    <col min="16" max="16384" width="9.140625" style="1" customWidth="1"/>
  </cols>
  <sheetData>
    <row r="1" spans="1:6" s="29" customFormat="1" ht="12" customHeight="1">
      <c r="A1" s="34"/>
      <c r="B1" s="34"/>
      <c r="C1" s="34"/>
      <c r="D1" s="34"/>
      <c r="E1" s="34"/>
      <c r="F1" s="34"/>
    </row>
    <row r="2" ht="12" customHeight="1"/>
    <row r="3" ht="12" customHeight="1">
      <c r="B3" s="9" t="s">
        <v>1</v>
      </c>
    </row>
    <row r="4" ht="12" customHeight="1">
      <c r="B4" s="9" t="s">
        <v>0</v>
      </c>
    </row>
    <row r="5" ht="12"/>
    <row r="6" ht="15.75">
      <c r="B6" s="37" t="s">
        <v>44</v>
      </c>
    </row>
    <row r="7" spans="2:16" ht="12.75">
      <c r="B7" s="40" t="s">
        <v>8</v>
      </c>
      <c r="P7" s="18"/>
    </row>
    <row r="8" spans="2:16" ht="12">
      <c r="B8" s="123"/>
      <c r="C8" s="123">
        <v>2011</v>
      </c>
      <c r="D8" s="123">
        <v>2012</v>
      </c>
      <c r="E8" s="123">
        <v>2013</v>
      </c>
      <c r="F8" s="123">
        <v>2014</v>
      </c>
      <c r="G8" s="123">
        <v>2015</v>
      </c>
      <c r="H8" s="123">
        <v>2016</v>
      </c>
      <c r="I8" s="123">
        <v>2017</v>
      </c>
      <c r="J8" s="123">
        <v>2018</v>
      </c>
      <c r="K8" s="123">
        <v>2019</v>
      </c>
      <c r="L8" s="123">
        <v>2020</v>
      </c>
      <c r="M8" s="123">
        <v>2021</v>
      </c>
      <c r="N8" s="123">
        <v>2022</v>
      </c>
      <c r="O8" s="65"/>
      <c r="P8" s="18"/>
    </row>
    <row r="9" spans="2:29" ht="12">
      <c r="B9" s="158" t="s">
        <v>33</v>
      </c>
      <c r="C9" s="147"/>
      <c r="D9" s="147"/>
      <c r="E9" s="147"/>
      <c r="F9" s="147"/>
      <c r="G9" s="147">
        <v>3.25799473975805</v>
      </c>
      <c r="H9" s="147">
        <v>-0.532996768723037</v>
      </c>
      <c r="I9" s="147">
        <v>3.95588225069967</v>
      </c>
      <c r="J9" s="147">
        <v>1.99041466099064</v>
      </c>
      <c r="K9" s="147">
        <v>1.82967443318216</v>
      </c>
      <c r="L9" s="147">
        <v>-8.12947067302163</v>
      </c>
      <c r="M9" s="147">
        <v>6.85512643830499</v>
      </c>
      <c r="N9" s="147"/>
      <c r="O9" s="56"/>
      <c r="P9" s="95"/>
      <c r="Q9"/>
      <c r="R9"/>
      <c r="S9"/>
      <c r="T9"/>
      <c r="U9"/>
      <c r="V9"/>
      <c r="W9"/>
      <c r="X9"/>
      <c r="Y9"/>
      <c r="Z9"/>
      <c r="AA9"/>
      <c r="AB9"/>
      <c r="AC9"/>
    </row>
    <row r="10" spans="2:29" ht="12">
      <c r="B10" s="126" t="s">
        <v>7</v>
      </c>
      <c r="C10" s="144">
        <v>3.62596121534045</v>
      </c>
      <c r="D10" s="144">
        <v>0.718316376361017</v>
      </c>
      <c r="E10" s="144">
        <v>2.48691959105936</v>
      </c>
      <c r="F10" s="144">
        <v>1.94401168415317</v>
      </c>
      <c r="G10" s="144">
        <v>0.467323158345145</v>
      </c>
      <c r="H10" s="144">
        <v>2.48715896038545</v>
      </c>
      <c r="I10" s="144">
        <v>2.28540330890374</v>
      </c>
      <c r="J10" s="144">
        <v>2.08029253776103</v>
      </c>
      <c r="K10" s="144">
        <v>2.18138154383281</v>
      </c>
      <c r="L10" s="144">
        <v>-3.5954188503972</v>
      </c>
      <c r="M10" s="144">
        <v>6.83691485820062</v>
      </c>
      <c r="N10" s="144"/>
      <c r="O10" s="56"/>
      <c r="P10" s="95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2">
      <c r="B11" s="78" t="s">
        <v>14</v>
      </c>
      <c r="C11" s="145">
        <v>1.7</v>
      </c>
      <c r="D11" s="145">
        <v>-0.9</v>
      </c>
      <c r="E11" s="145">
        <v>-0.2</v>
      </c>
      <c r="F11" s="145">
        <v>1.5</v>
      </c>
      <c r="G11" s="145">
        <v>2.1</v>
      </c>
      <c r="H11" s="145">
        <v>1.7</v>
      </c>
      <c r="I11" s="145">
        <v>2.7</v>
      </c>
      <c r="J11" s="145">
        <v>1.9</v>
      </c>
      <c r="K11" s="145">
        <v>1.6</v>
      </c>
      <c r="L11" s="145">
        <v>-5.7</v>
      </c>
      <c r="M11" s="145">
        <v>5.5</v>
      </c>
      <c r="N11" s="145">
        <v>3.3</v>
      </c>
      <c r="O11"/>
      <c r="P11" s="95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ht="12">
      <c r="B12" s="77" t="s">
        <v>56</v>
      </c>
      <c r="C12" s="146">
        <v>-1.25592096359453</v>
      </c>
      <c r="D12" s="146">
        <v>7.86436775307695</v>
      </c>
      <c r="E12" s="146">
        <v>1.57560355781449</v>
      </c>
      <c r="F12" s="146">
        <v>-1.09331998999249</v>
      </c>
      <c r="G12" s="146">
        <v>3.46040017200819</v>
      </c>
      <c r="H12" s="146">
        <v>3.87276594704286</v>
      </c>
      <c r="I12" s="146">
        <v>0.531952453807235</v>
      </c>
      <c r="J12" s="146">
        <v>-1.31096416505443</v>
      </c>
      <c r="K12" s="147">
        <v>-1.15282207332416</v>
      </c>
      <c r="L12" s="147">
        <v>-13.4919930142379</v>
      </c>
      <c r="M12" s="147">
        <v>4.20188195038496</v>
      </c>
      <c r="N12" s="146">
        <v>0.1</v>
      </c>
      <c r="O12" s="56"/>
      <c r="P12" s="95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2">
      <c r="B13" s="161" t="s">
        <v>31</v>
      </c>
      <c r="C13" s="160">
        <v>0.8478128644349686</v>
      </c>
      <c r="D13" s="160">
        <v>1.3419963961473131</v>
      </c>
      <c r="E13" s="160">
        <v>0.6367095765783287</v>
      </c>
      <c r="F13" s="160">
        <v>1.6631812012281664</v>
      </c>
      <c r="G13" s="160">
        <v>-0.6327268575416017</v>
      </c>
      <c r="H13" s="160">
        <v>3.1615555090752396</v>
      </c>
      <c r="I13" s="160">
        <v>-0.8468433047358236</v>
      </c>
      <c r="J13" s="160">
        <v>-1.064817484414694</v>
      </c>
      <c r="K13" s="160">
        <v>-1.0130961852978906</v>
      </c>
      <c r="L13" s="160">
        <v>-7.0206768252203595</v>
      </c>
      <c r="M13" s="160">
        <v>1.6563388836942854</v>
      </c>
      <c r="N13" s="160"/>
      <c r="O13" s="56"/>
      <c r="P13" s="95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2:29" ht="12">
      <c r="B14" s="54" t="s">
        <v>103</v>
      </c>
      <c r="C14" s="160">
        <v>-1.6</v>
      </c>
      <c r="D14" s="160">
        <v>-3.8</v>
      </c>
      <c r="E14" s="160">
        <v>-6.3</v>
      </c>
      <c r="F14" s="160">
        <v>-4.7</v>
      </c>
      <c r="G14" s="160">
        <v>-5.5</v>
      </c>
      <c r="H14" s="160">
        <v>0.9</v>
      </c>
      <c r="I14" s="159">
        <v>-0.5</v>
      </c>
      <c r="J14" s="159">
        <v>-0.6</v>
      </c>
      <c r="K14" s="159">
        <v>-0.4</v>
      </c>
      <c r="L14" s="159">
        <v>-3.8</v>
      </c>
      <c r="M14" s="159">
        <v>-1</v>
      </c>
      <c r="N14" s="159"/>
      <c r="O14" s="56"/>
      <c r="P14" s="95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2:29" ht="12">
      <c r="B15" s="161" t="s">
        <v>105</v>
      </c>
      <c r="C15" s="160">
        <v>-0.48421837228565107</v>
      </c>
      <c r="D15" s="160"/>
      <c r="E15" s="160">
        <v>-0.3752255597501603</v>
      </c>
      <c r="F15" s="160">
        <v>0.41446349002852434</v>
      </c>
      <c r="G15" s="160">
        <v>1.814878920827919</v>
      </c>
      <c r="H15" s="160">
        <v>1.886503031105853</v>
      </c>
      <c r="I15" s="160">
        <v>-1.0311635912275054</v>
      </c>
      <c r="J15" s="160"/>
      <c r="K15" s="160"/>
      <c r="L15" s="160"/>
      <c r="M15" s="159"/>
      <c r="N15" s="159"/>
      <c r="O15" s="56"/>
      <c r="P15" s="9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2:29" ht="12">
      <c r="B16" s="161" t="s">
        <v>107</v>
      </c>
      <c r="C16" s="160">
        <v>-3.1185919264291613</v>
      </c>
      <c r="D16" s="160">
        <v>2.928140009298453</v>
      </c>
      <c r="E16" s="160">
        <v>1.2888893157018668</v>
      </c>
      <c r="F16" s="160">
        <v>1.0746276799458074</v>
      </c>
      <c r="G16" s="160"/>
      <c r="H16" s="160">
        <v>-0.09090142912755554</v>
      </c>
      <c r="I16" s="160">
        <v>1.0480376840825325</v>
      </c>
      <c r="J16" s="160">
        <v>1.5648171284722512</v>
      </c>
      <c r="K16" s="160">
        <v>0.28791042008151463</v>
      </c>
      <c r="L16" s="160">
        <v>-9.57446608655016</v>
      </c>
      <c r="M16" s="159"/>
      <c r="N16" s="159"/>
      <c r="O16" s="56"/>
      <c r="P16" s="95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2:29" ht="12">
      <c r="B17" s="162" t="s">
        <v>110</v>
      </c>
      <c r="C17" s="148">
        <v>-47.64022183458405</v>
      </c>
      <c r="D17" s="148">
        <v>80.83592507960911</v>
      </c>
      <c r="E17" s="148">
        <v>-18.70000291889646</v>
      </c>
      <c r="F17" s="148">
        <v>-23.999995979209213</v>
      </c>
      <c r="G17" s="148">
        <v>-5.800009388622614</v>
      </c>
      <c r="H17" s="148">
        <v>-4.499999968197885</v>
      </c>
      <c r="I17" s="148">
        <v>26.70000940318074</v>
      </c>
      <c r="J17" s="148">
        <v>6.399997974629482</v>
      </c>
      <c r="K17" s="148">
        <v>-13.700007777364798</v>
      </c>
      <c r="L17" s="148"/>
      <c r="M17" s="149"/>
      <c r="N17" s="149"/>
      <c r="O17" s="56"/>
      <c r="P17" s="95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2:29" ht="23.1" customHeight="1">
      <c r="B18" s="163" t="s">
        <v>23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66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2:29" ht="11.45" customHeight="1">
      <c r="B19" s="168" t="s">
        <v>111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2:14" ht="12" customHeight="1">
      <c r="B20" s="169" t="s">
        <v>99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</row>
    <row r="21" spans="2:29" ht="11.45" customHeight="1">
      <c r="B21" s="169" t="s">
        <v>100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2:14" ht="23.1" customHeight="1">
      <c r="B22" s="163" t="s">
        <v>101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2:14" ht="12" customHeight="1">
      <c r="B23" s="24" t="s">
        <v>102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2:29" ht="12">
      <c r="B24" s="168" t="s">
        <v>104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2:29" ht="12">
      <c r="B25" s="24" t="s">
        <v>106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2:29" ht="12">
      <c r="B26" s="24" t="s">
        <v>108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2:29" ht="12">
      <c r="B27" s="24" t="s">
        <v>109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2:14" ht="11.45" customHeight="1">
      <c r="B28" s="47" t="s">
        <v>112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3"/>
    </row>
    <row r="29" spans="2:14" ht="12" customHeight="1">
      <c r="B29" s="24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3"/>
    </row>
    <row r="30" ht="25.15" customHeight="1">
      <c r="O30" s="52"/>
    </row>
    <row r="31" ht="12"/>
    <row r="32" ht="12"/>
    <row r="33" ht="12"/>
    <row r="34" ht="12"/>
    <row r="35" ht="12"/>
    <row r="36" spans="3:14" ht="12"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3:14" ht="12"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3:14" ht="12"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3:14" ht="12"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3:14" ht="12"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3:14" ht="12"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3:14" ht="12"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3:14" ht="12"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3:14" ht="12"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3:14" ht="12"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ht="12"/>
    <row r="47" ht="12"/>
    <row r="48" ht="12"/>
    <row r="49" spans="2:14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2:14" ht="12">
      <c r="B50" s="49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</row>
    <row r="51" spans="2:14" ht="12">
      <c r="B51" s="63"/>
      <c r="C51" s="75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4"/>
    </row>
    <row r="52" spans="2:14" ht="12">
      <c r="B52" s="63"/>
      <c r="C52" s="75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2:14" ht="12">
      <c r="B53" s="63"/>
      <c r="C53" s="75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2:14" ht="12">
      <c r="B54" s="63"/>
      <c r="C54" s="75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2:14" ht="12">
      <c r="B55" s="63"/>
      <c r="C55" s="63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2:14" ht="12">
      <c r="B56" s="63"/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</row>
    <row r="57" spans="2:14" ht="12">
      <c r="B57" s="63"/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</row>
    <row r="58" spans="2:14" ht="12">
      <c r="B58" s="63"/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</row>
    <row r="59" spans="2:15" ht="12">
      <c r="B59" s="63"/>
      <c r="C59" s="63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3"/>
    </row>
    <row r="60" spans="2:15" ht="12">
      <c r="B60" s="63"/>
      <c r="C60" s="63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ht="12">
      <c r="O61" s="64"/>
    </row>
    <row r="62" ht="12">
      <c r="O62" s="64"/>
    </row>
    <row r="63" ht="12">
      <c r="O63" s="64"/>
    </row>
    <row r="64" ht="12">
      <c r="O64" s="64"/>
    </row>
    <row r="65" ht="12">
      <c r="O65" s="64"/>
    </row>
    <row r="66" ht="12">
      <c r="O66" s="64"/>
    </row>
    <row r="67" ht="12">
      <c r="O67" s="64"/>
    </row>
    <row r="68" ht="12">
      <c r="O68" s="64"/>
    </row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101" spans="2:16" ht="12">
      <c r="B101" s="153" t="s">
        <v>77</v>
      </c>
      <c r="C101" s="154" t="s">
        <v>78</v>
      </c>
      <c r="D101" s="154" t="s">
        <v>79</v>
      </c>
      <c r="E101" s="154" t="s">
        <v>80</v>
      </c>
      <c r="F101" s="154" t="s">
        <v>81</v>
      </c>
      <c r="G101" s="154" t="s">
        <v>82</v>
      </c>
      <c r="H101" s="154" t="s">
        <v>83</v>
      </c>
      <c r="I101" s="154" t="s">
        <v>84</v>
      </c>
      <c r="J101" s="154" t="s">
        <v>85</v>
      </c>
      <c r="K101" s="154" t="s">
        <v>86</v>
      </c>
      <c r="L101" s="154" t="s">
        <v>87</v>
      </c>
      <c r="M101" s="154" t="s">
        <v>88</v>
      </c>
      <c r="N101" s="154" t="s">
        <v>89</v>
      </c>
      <c r="O101" s="154" t="s">
        <v>90</v>
      </c>
      <c r="P101" s="154" t="s">
        <v>91</v>
      </c>
    </row>
    <row r="102" spans="2:16" ht="12">
      <c r="B102" s="151" t="s">
        <v>92</v>
      </c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7" ht="12">
      <c r="B103" s="152" t="s">
        <v>2</v>
      </c>
      <c r="C103" s="155"/>
      <c r="D103" s="156"/>
      <c r="E103" s="93">
        <v>0.03667209572235348</v>
      </c>
      <c r="F103" s="93">
        <v>0.007489004206589475</v>
      </c>
      <c r="G103" s="93">
        <v>0.02529082348317327</v>
      </c>
      <c r="H103" s="93">
        <v>0.020403507237809426</v>
      </c>
      <c r="I103" s="93">
        <v>0.004894323114257203</v>
      </c>
      <c r="J103" s="93">
        <v>0.025144959653459607</v>
      </c>
      <c r="K103" s="93">
        <v>0.023245216986493712</v>
      </c>
      <c r="L103" s="93">
        <v>0.02107315937524916</v>
      </c>
      <c r="M103" s="93">
        <v>0.022277085719118087</v>
      </c>
      <c r="N103" s="93">
        <v>-0.03784819212154347</v>
      </c>
      <c r="O103" s="93">
        <v>0.06978736601048977</v>
      </c>
      <c r="P103" s="93" t="s">
        <v>94</v>
      </c>
      <c r="Q103" s="150">
        <v>0.06978736601048977</v>
      </c>
    </row>
    <row r="104" spans="2:17" ht="12">
      <c r="B104" s="152" t="s">
        <v>3</v>
      </c>
      <c r="C104" s="155"/>
      <c r="D104" s="156"/>
      <c r="E104" s="93" t="s">
        <v>94</v>
      </c>
      <c r="F104" s="93" t="s">
        <v>94</v>
      </c>
      <c r="G104" s="93" t="s">
        <v>94</v>
      </c>
      <c r="H104" s="93" t="s">
        <v>94</v>
      </c>
      <c r="I104" s="93">
        <v>0.03292278755906426</v>
      </c>
      <c r="J104" s="93">
        <v>-0.005386456344727898</v>
      </c>
      <c r="K104" s="93">
        <v>0.039978177820798405</v>
      </c>
      <c r="L104" s="93">
        <v>0.02011398465598372</v>
      </c>
      <c r="M104" s="93">
        <v>0.01848743865407273</v>
      </c>
      <c r="N104" s="93">
        <v>-0.08212861296731146</v>
      </c>
      <c r="O104" s="93">
        <v>0.06924061997283369</v>
      </c>
      <c r="P104" s="93" t="s">
        <v>94</v>
      </c>
      <c r="Q104" s="150">
        <v>0.06924061997283369</v>
      </c>
    </row>
    <row r="105" spans="2:17" ht="12">
      <c r="B105" s="78" t="s">
        <v>14</v>
      </c>
      <c r="E105" s="93">
        <v>0.017</v>
      </c>
      <c r="F105" s="93">
        <v>-0.009000000000000001</v>
      </c>
      <c r="G105" s="93">
        <v>-0.002</v>
      </c>
      <c r="H105" s="93">
        <v>0.015</v>
      </c>
      <c r="I105" s="93">
        <v>0.021</v>
      </c>
      <c r="J105" s="93">
        <v>0.017</v>
      </c>
      <c r="K105" s="93">
        <v>0.027000000000000003</v>
      </c>
      <c r="L105" s="93">
        <v>0.019</v>
      </c>
      <c r="M105" s="93">
        <v>0.016</v>
      </c>
      <c r="N105" s="93">
        <v>-0.057</v>
      </c>
      <c r="O105" s="93">
        <v>0.055</v>
      </c>
      <c r="P105" s="145"/>
      <c r="Q105" s="93">
        <v>0.055</v>
      </c>
    </row>
    <row r="106" spans="2:17" ht="12">
      <c r="B106" s="152" t="s">
        <v>98</v>
      </c>
      <c r="C106" s="155"/>
      <c r="D106" s="156"/>
      <c r="E106" s="93">
        <v>0.07050140862274004</v>
      </c>
      <c r="F106" s="93">
        <v>0.03605719877004598</v>
      </c>
      <c r="G106" s="93">
        <v>0.022683392789639954</v>
      </c>
      <c r="H106" s="93">
        <v>-0.025271416413920608</v>
      </c>
      <c r="I106" s="93">
        <v>0.014069514751641636</v>
      </c>
      <c r="J106" s="93">
        <v>0.06599518279907728</v>
      </c>
      <c r="K106" s="93">
        <v>-0.007955625824192833</v>
      </c>
      <c r="L106" s="93">
        <v>-0.011432436699276597</v>
      </c>
      <c r="M106" s="93">
        <v>-0.011753343605935204</v>
      </c>
      <c r="N106" s="93">
        <v>-0.13832361836204762</v>
      </c>
      <c r="O106" s="93">
        <v>0.045647029831873825</v>
      </c>
      <c r="P106" s="93"/>
      <c r="Q106" s="150">
        <v>0.045647029831873825</v>
      </c>
    </row>
    <row r="107" spans="2:17" ht="12">
      <c r="B107" s="152" t="s">
        <v>93</v>
      </c>
      <c r="C107" s="155"/>
      <c r="D107" s="156"/>
      <c r="E107" s="93">
        <v>0.008478128644349686</v>
      </c>
      <c r="F107" s="93">
        <v>0.01341996396147313</v>
      </c>
      <c r="G107" s="93">
        <v>0.006367095765783287</v>
      </c>
      <c r="H107" s="93">
        <v>0.016631812012281665</v>
      </c>
      <c r="I107" s="93">
        <v>-0.006327268575416017</v>
      </c>
      <c r="J107" s="93">
        <v>0.031615555090752395</v>
      </c>
      <c r="K107" s="93">
        <v>-0.008468433047358236</v>
      </c>
      <c r="L107" s="93">
        <v>-0.01064817484414694</v>
      </c>
      <c r="M107" s="93">
        <v>-0.010130961852978905</v>
      </c>
      <c r="N107" s="93">
        <v>-0.0702067682522036</v>
      </c>
      <c r="O107" s="93">
        <v>0.016563388836942854</v>
      </c>
      <c r="P107" s="93" t="s">
        <v>94</v>
      </c>
      <c r="Q107" s="150">
        <v>0.016563388836942854</v>
      </c>
    </row>
    <row r="108" spans="2:17" ht="12">
      <c r="B108" s="152" t="s">
        <v>95</v>
      </c>
      <c r="C108" s="155"/>
      <c r="D108" s="156"/>
      <c r="E108" s="93">
        <v>-0.0037843924055778085</v>
      </c>
      <c r="F108" s="93">
        <v>-0.022790871089823802</v>
      </c>
      <c r="G108" s="93">
        <v>-0.038062062062061995</v>
      </c>
      <c r="H108" s="93">
        <v>-0.0586900256096675</v>
      </c>
      <c r="I108" s="93">
        <v>-0.05943819745061869</v>
      </c>
      <c r="J108" s="93">
        <v>-0.06575647432985</v>
      </c>
      <c r="K108" s="93">
        <v>-0.0040026153363323</v>
      </c>
      <c r="L108" s="93">
        <v>-0.007025719534598979</v>
      </c>
      <c r="M108" s="93">
        <v>-0.005465035312841832</v>
      </c>
      <c r="N108" s="93" t="s">
        <v>94</v>
      </c>
      <c r="O108" s="93" t="s">
        <v>94</v>
      </c>
      <c r="P108" s="93" t="s">
        <v>94</v>
      </c>
      <c r="Q108" s="150">
        <v>-0.005465035312841832</v>
      </c>
    </row>
    <row r="109" spans="2:17" ht="12">
      <c r="B109" s="152" t="s">
        <v>60</v>
      </c>
      <c r="C109" s="155"/>
      <c r="D109" s="156"/>
      <c r="E109" s="93">
        <v>-0.004842183722856511</v>
      </c>
      <c r="F109" s="93" t="s">
        <v>94</v>
      </c>
      <c r="G109" s="93">
        <v>-0.0037522555975016032</v>
      </c>
      <c r="H109" s="93">
        <v>0.004144634900285243</v>
      </c>
      <c r="I109" s="93">
        <v>0.01814878920827919</v>
      </c>
      <c r="J109" s="93">
        <v>0.01886503031105853</v>
      </c>
      <c r="K109" s="93">
        <v>-0.010311635912275054</v>
      </c>
      <c r="L109" s="93" t="s">
        <v>94</v>
      </c>
      <c r="M109" s="93" t="s">
        <v>94</v>
      </c>
      <c r="N109" s="93" t="s">
        <v>94</v>
      </c>
      <c r="O109" s="93" t="s">
        <v>94</v>
      </c>
      <c r="P109" s="93" t="s">
        <v>94</v>
      </c>
      <c r="Q109" s="150">
        <v>-0.010311635912275054</v>
      </c>
    </row>
    <row r="110" spans="2:17" ht="12">
      <c r="B110" s="152" t="s">
        <v>10</v>
      </c>
      <c r="C110" s="155"/>
      <c r="D110" s="156"/>
      <c r="E110" s="93">
        <v>-0.031185919264291612</v>
      </c>
      <c r="F110" s="93">
        <v>0.02928140009298453</v>
      </c>
      <c r="G110" s="93">
        <v>0.012888893157018667</v>
      </c>
      <c r="H110" s="93">
        <v>0.010746276799458075</v>
      </c>
      <c r="I110" s="93" t="s">
        <v>94</v>
      </c>
      <c r="J110" s="93">
        <v>-0.0009090142912755554</v>
      </c>
      <c r="K110" s="93">
        <v>0.010480376840825326</v>
      </c>
      <c r="L110" s="93">
        <v>0.015648171284722512</v>
      </c>
      <c r="M110" s="93">
        <v>0.002879104200815146</v>
      </c>
      <c r="N110" s="93">
        <v>-0.0957446608655016</v>
      </c>
      <c r="O110" s="93" t="s">
        <v>94</v>
      </c>
      <c r="P110" s="93" t="s">
        <v>94</v>
      </c>
      <c r="Q110" s="150">
        <v>-0.0957446608655016</v>
      </c>
    </row>
    <row r="111" spans="2:17" ht="12">
      <c r="B111" s="152" t="s">
        <v>97</v>
      </c>
      <c r="C111" s="155"/>
      <c r="D111" s="156"/>
      <c r="E111" s="93">
        <v>-0.47640221834584046</v>
      </c>
      <c r="F111" s="93">
        <v>0.8083592507960911</v>
      </c>
      <c r="G111" s="93">
        <v>-0.18700002918896458</v>
      </c>
      <c r="H111" s="93">
        <v>-0.23999995979209213</v>
      </c>
      <c r="I111" s="93">
        <v>-0.058000093886226144</v>
      </c>
      <c r="J111" s="93">
        <v>-0.044999999681978854</v>
      </c>
      <c r="K111" s="93">
        <v>0.2670000940318074</v>
      </c>
      <c r="L111" s="93">
        <v>0.06399997974629482</v>
      </c>
      <c r="M111" s="93">
        <v>-0.13700007777364798</v>
      </c>
      <c r="N111" s="93" t="s">
        <v>94</v>
      </c>
      <c r="O111" s="93" t="s">
        <v>94</v>
      </c>
      <c r="P111" s="93" t="s">
        <v>94</v>
      </c>
      <c r="Q111" s="150">
        <v>-0.13700007777364798</v>
      </c>
    </row>
    <row r="112" spans="2:16" ht="12">
      <c r="B112" s="152" t="s">
        <v>96</v>
      </c>
      <c r="C112" s="155"/>
      <c r="D112" s="156"/>
      <c r="E112" s="93" t="s">
        <v>94</v>
      </c>
      <c r="F112" s="93" t="s">
        <v>94</v>
      </c>
      <c r="G112" s="93" t="s">
        <v>94</v>
      </c>
      <c r="H112" s="93" t="s">
        <v>94</v>
      </c>
      <c r="I112" s="93" t="s">
        <v>94</v>
      </c>
      <c r="J112" s="93" t="s">
        <v>94</v>
      </c>
      <c r="K112" s="93" t="s">
        <v>94</v>
      </c>
      <c r="L112" s="93" t="s">
        <v>94</v>
      </c>
      <c r="M112" s="93" t="s">
        <v>94</v>
      </c>
      <c r="N112" s="93" t="s">
        <v>94</v>
      </c>
      <c r="O112" s="93" t="s">
        <v>94</v>
      </c>
      <c r="P112" s="93" t="s">
        <v>94</v>
      </c>
    </row>
    <row r="116" spans="2:16" ht="12">
      <c r="B116" s="152" t="s">
        <v>93</v>
      </c>
      <c r="C116" s="155"/>
      <c r="D116" s="156"/>
      <c r="E116" s="157">
        <f>E107*100</f>
        <v>0.8478128644349686</v>
      </c>
      <c r="F116" s="157">
        <f aca="true" t="shared" si="0" ref="F116:O116">F107*100</f>
        <v>1.3419963961473131</v>
      </c>
      <c r="G116" s="157">
        <f t="shared" si="0"/>
        <v>0.6367095765783287</v>
      </c>
      <c r="H116" s="157">
        <f t="shared" si="0"/>
        <v>1.6631812012281664</v>
      </c>
      <c r="I116" s="157">
        <f t="shared" si="0"/>
        <v>-0.6327268575416017</v>
      </c>
      <c r="J116" s="157">
        <f t="shared" si="0"/>
        <v>3.1615555090752396</v>
      </c>
      <c r="K116" s="157">
        <f t="shared" si="0"/>
        <v>-0.8468433047358236</v>
      </c>
      <c r="L116" s="157">
        <f t="shared" si="0"/>
        <v>-1.064817484414694</v>
      </c>
      <c r="M116" s="157">
        <f t="shared" si="0"/>
        <v>-1.0130961852978906</v>
      </c>
      <c r="N116" s="157">
        <f t="shared" si="0"/>
        <v>-7.0206768252203595</v>
      </c>
      <c r="O116" s="157">
        <f t="shared" si="0"/>
        <v>1.6563388836942854</v>
      </c>
      <c r="P116" s="93"/>
    </row>
    <row r="117" spans="2:16" ht="12">
      <c r="B117" s="152" t="s">
        <v>95</v>
      </c>
      <c r="C117" s="155"/>
      <c r="D117" s="156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93"/>
    </row>
    <row r="118" spans="2:16" ht="12">
      <c r="B118" s="152" t="s">
        <v>60</v>
      </c>
      <c r="C118" s="155"/>
      <c r="D118" s="156"/>
      <c r="E118" s="157">
        <f aca="true" t="shared" si="1" ref="E118:K118">E109*100</f>
        <v>-0.48421837228565107</v>
      </c>
      <c r="F118" s="157"/>
      <c r="G118" s="157">
        <f t="shared" si="1"/>
        <v>-0.3752255597501603</v>
      </c>
      <c r="H118" s="157">
        <f t="shared" si="1"/>
        <v>0.41446349002852434</v>
      </c>
      <c r="I118" s="157">
        <f t="shared" si="1"/>
        <v>1.814878920827919</v>
      </c>
      <c r="J118" s="157">
        <f t="shared" si="1"/>
        <v>1.886503031105853</v>
      </c>
      <c r="K118" s="157">
        <f t="shared" si="1"/>
        <v>-1.0311635912275054</v>
      </c>
      <c r="L118" s="157"/>
      <c r="M118" s="157"/>
      <c r="N118" s="157"/>
      <c r="O118" s="157"/>
      <c r="P118" s="93"/>
    </row>
    <row r="119" spans="2:16" ht="12">
      <c r="B119" s="152" t="s">
        <v>10</v>
      </c>
      <c r="C119" s="155"/>
      <c r="D119" s="156"/>
      <c r="E119" s="157">
        <f aca="true" t="shared" si="2" ref="E119:N119">E110*100</f>
        <v>-3.1185919264291613</v>
      </c>
      <c r="F119" s="157">
        <f t="shared" si="2"/>
        <v>2.928140009298453</v>
      </c>
      <c r="G119" s="157">
        <f t="shared" si="2"/>
        <v>1.2888893157018668</v>
      </c>
      <c r="H119" s="157">
        <f t="shared" si="2"/>
        <v>1.0746276799458074</v>
      </c>
      <c r="I119" s="157"/>
      <c r="J119" s="157">
        <f t="shared" si="2"/>
        <v>-0.09090142912755554</v>
      </c>
      <c r="K119" s="157">
        <f t="shared" si="2"/>
        <v>1.0480376840825325</v>
      </c>
      <c r="L119" s="157">
        <f t="shared" si="2"/>
        <v>1.5648171284722512</v>
      </c>
      <c r="M119" s="157">
        <f t="shared" si="2"/>
        <v>0.28791042008151463</v>
      </c>
      <c r="N119" s="157">
        <f t="shared" si="2"/>
        <v>-9.57446608655016</v>
      </c>
      <c r="O119" s="157"/>
      <c r="P119" s="93"/>
    </row>
    <row r="120" spans="2:16" ht="12">
      <c r="B120" s="152" t="s">
        <v>97</v>
      </c>
      <c r="C120" s="155"/>
      <c r="D120" s="156"/>
      <c r="E120" s="157">
        <f aca="true" t="shared" si="3" ref="E120:M120">E111*100</f>
        <v>-47.64022183458405</v>
      </c>
      <c r="F120" s="157">
        <f t="shared" si="3"/>
        <v>80.83592507960911</v>
      </c>
      <c r="G120" s="157">
        <f t="shared" si="3"/>
        <v>-18.70000291889646</v>
      </c>
      <c r="H120" s="157">
        <f t="shared" si="3"/>
        <v>-23.999995979209213</v>
      </c>
      <c r="I120" s="157">
        <f t="shared" si="3"/>
        <v>-5.800009388622614</v>
      </c>
      <c r="J120" s="157">
        <f t="shared" si="3"/>
        <v>-4.499999968197885</v>
      </c>
      <c r="K120" s="157">
        <f t="shared" si="3"/>
        <v>26.70000940318074</v>
      </c>
      <c r="L120" s="157">
        <f t="shared" si="3"/>
        <v>6.399997974629482</v>
      </c>
      <c r="M120" s="157">
        <f t="shared" si="3"/>
        <v>-13.700007777364798</v>
      </c>
      <c r="N120" s="157"/>
      <c r="O120" s="157"/>
      <c r="P120" s="93"/>
    </row>
    <row r="121" spans="2:16" ht="12">
      <c r="B121" s="152" t="s">
        <v>96</v>
      </c>
      <c r="C121" s="155"/>
      <c r="D121" s="156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93"/>
    </row>
    <row r="125" spans="2:16" ht="12">
      <c r="B125" s="126" t="s">
        <v>32</v>
      </c>
      <c r="E125" s="93">
        <f>IF(E103="","",IF(E116="","",E116-E103))</f>
        <v>0.8111407687126151</v>
      </c>
      <c r="F125" s="93">
        <f aca="true" t="shared" si="4" ref="F125:O125">IF(F103="","",IF(F116="","",F116-F103))</f>
        <v>1.3345073919407238</v>
      </c>
      <c r="G125" s="93">
        <f t="shared" si="4"/>
        <v>0.6114187530951555</v>
      </c>
      <c r="H125" s="93">
        <f t="shared" si="4"/>
        <v>1.642777693990357</v>
      </c>
      <c r="I125" s="93">
        <f t="shared" si="4"/>
        <v>-0.6376211806558589</v>
      </c>
      <c r="J125" s="93">
        <f t="shared" si="4"/>
        <v>3.13641054942178</v>
      </c>
      <c r="K125" s="93">
        <f t="shared" si="4"/>
        <v>-0.8700885217223173</v>
      </c>
      <c r="L125" s="93">
        <f t="shared" si="4"/>
        <v>-1.0858906437899432</v>
      </c>
      <c r="M125" s="93">
        <f t="shared" si="4"/>
        <v>-1.0353732710170087</v>
      </c>
      <c r="N125" s="93">
        <f t="shared" si="4"/>
        <v>-6.982828633098816</v>
      </c>
      <c r="O125" s="93">
        <f t="shared" si="4"/>
        <v>1.5865515176837957</v>
      </c>
      <c r="P125" s="93"/>
    </row>
    <row r="126" spans="2:16" ht="12">
      <c r="B126" s="143" t="s">
        <v>46</v>
      </c>
      <c r="E126" s="93" t="str">
        <f aca="true" t="shared" si="5" ref="E126:O126">IF(E104="","",IF(E117="","",E117-E104))</f>
        <v/>
      </c>
      <c r="F126" s="93" t="str">
        <f t="shared" si="5"/>
        <v/>
      </c>
      <c r="G126" s="93" t="str">
        <f t="shared" si="5"/>
        <v/>
      </c>
      <c r="H126" s="93" t="str">
        <f t="shared" si="5"/>
        <v/>
      </c>
      <c r="I126" s="93" t="str">
        <f t="shared" si="5"/>
        <v/>
      </c>
      <c r="J126" s="93" t="str">
        <f t="shared" si="5"/>
        <v/>
      </c>
      <c r="K126" s="93" t="str">
        <f t="shared" si="5"/>
        <v/>
      </c>
      <c r="L126" s="93" t="str">
        <f t="shared" si="5"/>
        <v/>
      </c>
      <c r="M126" s="93" t="str">
        <f t="shared" si="5"/>
        <v/>
      </c>
      <c r="N126" s="93" t="str">
        <f t="shared" si="5"/>
        <v/>
      </c>
      <c r="O126" s="93" t="str">
        <f t="shared" si="5"/>
        <v/>
      </c>
      <c r="P126" s="93"/>
    </row>
    <row r="127" spans="2:16" ht="12">
      <c r="B127" s="78" t="s">
        <v>14</v>
      </c>
      <c r="E127" s="93">
        <f aca="true" t="shared" si="6" ref="E127:O127">IF(E105="","",IF(E118="","",E118-E105))</f>
        <v>-0.501218372285651</v>
      </c>
      <c r="F127" s="93" t="str">
        <f t="shared" si="6"/>
        <v/>
      </c>
      <c r="G127" s="93">
        <f t="shared" si="6"/>
        <v>-0.3732255597501603</v>
      </c>
      <c r="H127" s="93">
        <f t="shared" si="6"/>
        <v>0.3994634900285243</v>
      </c>
      <c r="I127" s="93">
        <f t="shared" si="6"/>
        <v>1.793878920827919</v>
      </c>
      <c r="J127" s="93">
        <f t="shared" si="6"/>
        <v>1.8695030311058531</v>
      </c>
      <c r="K127" s="93">
        <f t="shared" si="6"/>
        <v>-1.0581635912275054</v>
      </c>
      <c r="L127" s="93" t="str">
        <f t="shared" si="6"/>
        <v/>
      </c>
      <c r="M127" s="93" t="str">
        <f t="shared" si="6"/>
        <v/>
      </c>
      <c r="N127" s="93" t="str">
        <f t="shared" si="6"/>
        <v/>
      </c>
      <c r="O127" s="93" t="str">
        <f t="shared" si="6"/>
        <v/>
      </c>
      <c r="P127" s="93"/>
    </row>
    <row r="128" spans="2:16" ht="12">
      <c r="B128" s="77" t="s">
        <v>29</v>
      </c>
      <c r="E128" s="93">
        <f aca="true" t="shared" si="7" ref="E128:O128">IF(E106="","",IF(E119="","",E119-E106))</f>
        <v>-3.1890933350519015</v>
      </c>
      <c r="F128" s="93">
        <f t="shared" si="7"/>
        <v>2.8920828105284073</v>
      </c>
      <c r="G128" s="93">
        <f t="shared" si="7"/>
        <v>1.2662059229122269</v>
      </c>
      <c r="H128" s="93">
        <f t="shared" si="7"/>
        <v>1.099899096359728</v>
      </c>
      <c r="I128" s="93" t="str">
        <f t="shared" si="7"/>
        <v/>
      </c>
      <c r="J128" s="93">
        <f t="shared" si="7"/>
        <v>-0.15689661192663282</v>
      </c>
      <c r="K128" s="93">
        <f t="shared" si="7"/>
        <v>1.0559933099067254</v>
      </c>
      <c r="L128" s="93">
        <f t="shared" si="7"/>
        <v>1.5762495651715278</v>
      </c>
      <c r="M128" s="93">
        <f t="shared" si="7"/>
        <v>0.29966376368744985</v>
      </c>
      <c r="N128" s="93">
        <f t="shared" si="7"/>
        <v>-9.436142468188113</v>
      </c>
      <c r="O128" s="93" t="str">
        <f t="shared" si="7"/>
        <v/>
      </c>
      <c r="P128" s="93"/>
    </row>
    <row r="129" spans="2:16" ht="12">
      <c r="B129" s="48"/>
      <c r="E129" s="93">
        <f aca="true" t="shared" si="8" ref="E129:O129">IF(E107="","",IF(E120="","",E120-E107))</f>
        <v>-47.648699963228395</v>
      </c>
      <c r="F129" s="93">
        <f t="shared" si="8"/>
        <v>80.82250511564764</v>
      </c>
      <c r="G129" s="93">
        <f t="shared" si="8"/>
        <v>-18.70637001466224</v>
      </c>
      <c r="H129" s="93">
        <f t="shared" si="8"/>
        <v>-24.016627791221495</v>
      </c>
      <c r="I129" s="93">
        <f t="shared" si="8"/>
        <v>-5.793682120047198</v>
      </c>
      <c r="J129" s="93">
        <f t="shared" si="8"/>
        <v>-4.531615523288638</v>
      </c>
      <c r="K129" s="93">
        <f t="shared" si="8"/>
        <v>26.7084778362281</v>
      </c>
      <c r="L129" s="93">
        <f t="shared" si="8"/>
        <v>6.410646149473629</v>
      </c>
      <c r="M129" s="93">
        <f t="shared" si="8"/>
        <v>-13.689876815511818</v>
      </c>
      <c r="N129" s="93" t="str">
        <f t="shared" si="8"/>
        <v/>
      </c>
      <c r="O129" s="93" t="str">
        <f t="shared" si="8"/>
        <v/>
      </c>
      <c r="P129" s="93"/>
    </row>
    <row r="130" spans="2:16" ht="12">
      <c r="B130" s="55" t="s">
        <v>45</v>
      </c>
      <c r="E130" s="93" t="str">
        <f aca="true" t="shared" si="9" ref="E130:O130">IF(E108="","",IF(E121="","",E121-E108))</f>
        <v/>
      </c>
      <c r="F130" s="93" t="str">
        <f t="shared" si="9"/>
        <v/>
      </c>
      <c r="G130" s="93" t="str">
        <f t="shared" si="9"/>
        <v/>
      </c>
      <c r="H130" s="93" t="str">
        <f t="shared" si="9"/>
        <v/>
      </c>
      <c r="I130" s="93" t="str">
        <f t="shared" si="9"/>
        <v/>
      </c>
      <c r="J130" s="93" t="str">
        <f t="shared" si="9"/>
        <v/>
      </c>
      <c r="K130" s="93" t="str">
        <f t="shared" si="9"/>
        <v/>
      </c>
      <c r="L130" s="93" t="str">
        <f t="shared" si="9"/>
        <v/>
      </c>
      <c r="M130" s="93" t="str">
        <f t="shared" si="9"/>
        <v/>
      </c>
      <c r="N130" s="93" t="str">
        <f t="shared" si="9"/>
        <v/>
      </c>
      <c r="O130" s="93" t="str">
        <f t="shared" si="9"/>
        <v/>
      </c>
      <c r="P130" s="93"/>
    </row>
  </sheetData>
  <mergeCells count="6">
    <mergeCell ref="B18:N18"/>
    <mergeCell ref="B22:N22"/>
    <mergeCell ref="B19:N19"/>
    <mergeCell ref="B24:N24"/>
    <mergeCell ref="B21:N21"/>
    <mergeCell ref="B20:N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Q47"/>
  <sheetViews>
    <sheetView showGridLines="0" workbookViewId="0" topLeftCell="A1">
      <selection activeCell="A2" sqref="A2:XFD2"/>
    </sheetView>
  </sheetViews>
  <sheetFormatPr defaultColWidth="9.140625" defaultRowHeight="12"/>
  <cols>
    <col min="2" max="2" width="12.421875" style="0" customWidth="1"/>
    <col min="3" max="3" width="7.8515625" style="0" customWidth="1"/>
    <col min="7" max="7" width="5.140625" style="0" customWidth="1"/>
    <col min="8" max="8" width="6.00390625" style="0" customWidth="1"/>
    <col min="9" max="9" width="11.7109375" style="0" customWidth="1"/>
    <col min="10" max="10" width="11.28125" style="0" bestFit="1" customWidth="1"/>
  </cols>
  <sheetData>
    <row r="1" spans="1:8" s="29" customFormat="1" ht="12" customHeight="1">
      <c r="A1" s="34"/>
      <c r="B1" s="34"/>
      <c r="C1" s="34"/>
      <c r="D1" s="34"/>
      <c r="E1" s="34"/>
      <c r="F1" s="34"/>
      <c r="G1" s="34"/>
      <c r="H1" s="34"/>
    </row>
    <row r="2" spans="2:3" ht="12" customHeight="1">
      <c r="B2" s="21"/>
      <c r="C2" s="21"/>
    </row>
    <row r="3" spans="1:3" ht="12" customHeight="1">
      <c r="A3" s="2"/>
      <c r="B3" s="9" t="s">
        <v>1</v>
      </c>
      <c r="C3" s="9"/>
    </row>
    <row r="4" spans="2:3" ht="12" customHeight="1">
      <c r="B4" s="9" t="s">
        <v>0</v>
      </c>
      <c r="C4" s="9"/>
    </row>
    <row r="5" ht="12" customHeight="1">
      <c r="A5" s="2"/>
    </row>
    <row r="6" spans="1:3" ht="15.75">
      <c r="A6" s="2"/>
      <c r="B6" s="37" t="s">
        <v>47</v>
      </c>
      <c r="C6" s="37"/>
    </row>
    <row r="7" spans="1:3" ht="14.25">
      <c r="A7" s="2"/>
      <c r="B7" s="38" t="s">
        <v>4</v>
      </c>
      <c r="C7" s="38"/>
    </row>
    <row r="8" spans="1:10" ht="12">
      <c r="A8" s="14"/>
      <c r="B8" s="96"/>
      <c r="C8" s="96"/>
      <c r="D8" s="97" t="s">
        <v>19</v>
      </c>
      <c r="E8" s="97" t="s">
        <v>20</v>
      </c>
      <c r="G8" s="171"/>
      <c r="H8" s="171"/>
      <c r="I8" s="61"/>
      <c r="J8" s="61"/>
    </row>
    <row r="9" spans="1:10" ht="12">
      <c r="A9" s="30"/>
      <c r="B9" s="177" t="s">
        <v>9</v>
      </c>
      <c r="C9" s="102">
        <v>2011</v>
      </c>
      <c r="D9" s="104">
        <v>9.7</v>
      </c>
      <c r="E9" s="104">
        <v>10.1</v>
      </c>
      <c r="F9" s="29"/>
      <c r="G9" s="67"/>
      <c r="H9" s="61"/>
      <c r="I9" s="68"/>
      <c r="J9" s="61"/>
    </row>
    <row r="10" spans="1:10" ht="12">
      <c r="A10" s="30"/>
      <c r="B10" s="178"/>
      <c r="C10" s="103">
        <v>2021</v>
      </c>
      <c r="D10" s="105">
        <v>6.7</v>
      </c>
      <c r="E10" s="106">
        <v>7.4</v>
      </c>
      <c r="F10" s="29"/>
      <c r="G10" s="67"/>
      <c r="H10" s="67"/>
      <c r="I10" s="68"/>
      <c r="J10" s="68"/>
    </row>
    <row r="11" spans="1:10" ht="12">
      <c r="A11" s="30"/>
      <c r="B11" s="100" t="s">
        <v>13</v>
      </c>
      <c r="C11" s="101"/>
      <c r="D11" s="107"/>
      <c r="E11" s="107"/>
      <c r="F11" s="29"/>
      <c r="G11" s="69"/>
      <c r="H11" s="61"/>
      <c r="I11" s="68"/>
      <c r="J11" s="68"/>
    </row>
    <row r="12" spans="1:17" ht="12">
      <c r="A12" s="48"/>
      <c r="B12" s="180" t="s">
        <v>40</v>
      </c>
      <c r="C12" s="99">
        <v>2011</v>
      </c>
      <c r="D12" s="108"/>
      <c r="E12" s="108"/>
      <c r="F12" s="29"/>
      <c r="G12" s="67"/>
      <c r="H12" s="61"/>
      <c r="I12" s="68"/>
      <c r="J12" s="68"/>
      <c r="M12" s="85"/>
      <c r="N12" s="85"/>
      <c r="O12" s="85"/>
      <c r="P12" s="85"/>
      <c r="Q12" s="85"/>
    </row>
    <row r="13" spans="1:17" ht="12">
      <c r="A13" s="48"/>
      <c r="B13" s="178"/>
      <c r="C13" s="98">
        <v>2021</v>
      </c>
      <c r="D13" s="109">
        <v>28.4</v>
      </c>
      <c r="E13" s="109">
        <v>32.7</v>
      </c>
      <c r="F13" s="29"/>
      <c r="G13" s="67"/>
      <c r="H13" s="67"/>
      <c r="I13" s="68"/>
      <c r="J13" s="68"/>
      <c r="L13" s="85"/>
      <c r="M13" s="85"/>
      <c r="N13" s="85"/>
      <c r="O13" s="85"/>
      <c r="P13" s="85"/>
      <c r="Q13" s="85"/>
    </row>
    <row r="14" spans="1:17" ht="12">
      <c r="A14" s="87"/>
      <c r="B14" s="175" t="s">
        <v>56</v>
      </c>
      <c r="C14" s="99">
        <v>2011</v>
      </c>
      <c r="D14" s="110">
        <v>19.1</v>
      </c>
      <c r="E14" s="110">
        <v>28.4</v>
      </c>
      <c r="F14" s="29"/>
      <c r="G14" s="67"/>
      <c r="H14" s="61"/>
      <c r="I14" s="68"/>
      <c r="J14" s="68"/>
      <c r="L14" s="85"/>
      <c r="M14" s="85"/>
      <c r="N14" s="85"/>
      <c r="O14" s="85"/>
      <c r="P14" s="85"/>
      <c r="Q14" s="85"/>
    </row>
    <row r="15" spans="1:17" ht="12">
      <c r="A15" s="48"/>
      <c r="B15" s="178"/>
      <c r="C15" s="98">
        <v>2021</v>
      </c>
      <c r="D15" s="111">
        <v>22.4</v>
      </c>
      <c r="E15" s="111">
        <v>42.9</v>
      </c>
      <c r="F15" s="29"/>
      <c r="G15" s="67"/>
      <c r="H15" s="67"/>
      <c r="I15" s="68"/>
      <c r="J15" s="68"/>
      <c r="L15" s="85"/>
      <c r="M15" s="85"/>
      <c r="N15" s="85"/>
      <c r="O15" s="85"/>
      <c r="P15" s="85"/>
      <c r="Q15" s="85"/>
    </row>
    <row r="16" spans="1:17" ht="12">
      <c r="A16" s="48"/>
      <c r="B16" s="175" t="s">
        <v>49</v>
      </c>
      <c r="C16" s="99">
        <v>2011</v>
      </c>
      <c r="D16" s="108"/>
      <c r="E16" s="108"/>
      <c r="F16" s="29"/>
      <c r="G16" s="67"/>
      <c r="H16" s="61"/>
      <c r="I16" s="68"/>
      <c r="J16" s="68"/>
      <c r="L16" s="85"/>
      <c r="M16" s="85"/>
      <c r="N16" s="85"/>
      <c r="O16" s="85"/>
      <c r="P16" s="85"/>
      <c r="Q16" s="85"/>
    </row>
    <row r="17" spans="1:17" ht="12">
      <c r="A17" s="48"/>
      <c r="B17" s="178"/>
      <c r="C17" s="98">
        <v>2021</v>
      </c>
      <c r="D17" s="109">
        <v>15.4</v>
      </c>
      <c r="E17" s="109">
        <v>23.6</v>
      </c>
      <c r="F17" s="29"/>
      <c r="G17" s="67"/>
      <c r="H17" s="67"/>
      <c r="I17" s="68"/>
      <c r="J17" s="68"/>
      <c r="L17" s="85"/>
      <c r="M17" s="85"/>
      <c r="N17" s="85"/>
      <c r="O17" s="85"/>
      <c r="P17" s="85"/>
      <c r="Q17" s="85"/>
    </row>
    <row r="18" spans="1:17" ht="12">
      <c r="A18" s="48"/>
      <c r="B18" s="175" t="s">
        <v>3</v>
      </c>
      <c r="C18" s="99">
        <v>2011</v>
      </c>
      <c r="D18" s="108">
        <v>8.5</v>
      </c>
      <c r="E18" s="108">
        <v>10.3</v>
      </c>
      <c r="F18" s="29"/>
      <c r="G18" s="67"/>
      <c r="H18" s="61"/>
      <c r="I18" s="68"/>
      <c r="J18" s="68"/>
      <c r="L18" s="85"/>
      <c r="M18" s="85"/>
      <c r="N18" s="85"/>
      <c r="O18" s="85"/>
      <c r="P18" s="85"/>
      <c r="Q18" s="85"/>
    </row>
    <row r="19" spans="1:17" ht="12">
      <c r="A19" s="48"/>
      <c r="B19" s="178"/>
      <c r="C19" s="98">
        <v>2021</v>
      </c>
      <c r="D19" s="109">
        <v>11</v>
      </c>
      <c r="E19" s="109">
        <v>16.9</v>
      </c>
      <c r="F19" s="29"/>
      <c r="G19" s="67"/>
      <c r="H19" s="67"/>
      <c r="I19" s="68"/>
      <c r="J19" s="68"/>
      <c r="L19" s="85"/>
      <c r="M19" s="85"/>
      <c r="N19" s="85"/>
      <c r="O19" s="85"/>
      <c r="P19" s="85"/>
      <c r="Q19" s="85"/>
    </row>
    <row r="20" spans="1:17" ht="12">
      <c r="A20" s="48"/>
      <c r="B20" s="175" t="s">
        <v>51</v>
      </c>
      <c r="C20" s="99">
        <v>2011</v>
      </c>
      <c r="D20" s="112">
        <v>8.4</v>
      </c>
      <c r="E20" s="108">
        <v>17.2</v>
      </c>
      <c r="F20" s="29"/>
      <c r="G20" s="67"/>
      <c r="H20" s="61"/>
      <c r="I20" s="68"/>
      <c r="J20" s="68"/>
      <c r="L20" s="85"/>
      <c r="M20" s="85"/>
      <c r="N20" s="85"/>
      <c r="O20" s="85"/>
      <c r="P20" s="85"/>
      <c r="Q20" s="85"/>
    </row>
    <row r="21" spans="1:17" ht="12">
      <c r="A21" s="48"/>
      <c r="B21" s="178"/>
      <c r="C21" s="98">
        <v>2021</v>
      </c>
      <c r="D21" s="113">
        <v>9.1</v>
      </c>
      <c r="E21" s="109">
        <v>20.4</v>
      </c>
      <c r="F21" s="29"/>
      <c r="G21" s="67"/>
      <c r="H21" s="67"/>
      <c r="I21" s="68"/>
      <c r="J21" s="68"/>
      <c r="L21" s="85"/>
      <c r="M21" s="85"/>
      <c r="N21" s="85"/>
      <c r="O21" s="85"/>
      <c r="P21" s="85"/>
      <c r="Q21" s="85"/>
    </row>
    <row r="22" spans="1:17" ht="12">
      <c r="A22" s="48"/>
      <c r="B22" s="175" t="s">
        <v>57</v>
      </c>
      <c r="C22" s="14">
        <v>2011</v>
      </c>
      <c r="D22" s="114">
        <v>8.9</v>
      </c>
      <c r="E22" s="114">
        <v>22.7</v>
      </c>
      <c r="F22" s="29"/>
      <c r="G22" s="67"/>
      <c r="H22" s="61"/>
      <c r="I22" s="68"/>
      <c r="J22" s="68"/>
      <c r="L22" s="29"/>
      <c r="M22" s="85"/>
      <c r="N22" s="85"/>
      <c r="O22" s="85"/>
      <c r="P22" s="85"/>
      <c r="Q22" s="85"/>
    </row>
    <row r="23" spans="1:17" ht="12">
      <c r="A23" s="87"/>
      <c r="B23" s="178"/>
      <c r="C23" s="98">
        <v>2021</v>
      </c>
      <c r="D23" s="113">
        <v>5.6</v>
      </c>
      <c r="E23" s="113">
        <v>16</v>
      </c>
      <c r="F23" s="29"/>
      <c r="G23" s="67"/>
      <c r="H23" s="67"/>
      <c r="I23" s="68"/>
      <c r="J23" s="68"/>
      <c r="M23" s="85"/>
      <c r="N23" s="85"/>
      <c r="O23" s="85"/>
      <c r="P23" s="85"/>
      <c r="Q23" s="85"/>
    </row>
    <row r="24" spans="1:17" ht="12">
      <c r="A24" s="48"/>
      <c r="B24" s="175" t="s">
        <v>50</v>
      </c>
      <c r="C24" s="14">
        <v>2011</v>
      </c>
      <c r="D24" s="115"/>
      <c r="E24" s="115"/>
      <c r="F24" s="29"/>
      <c r="G24" s="67"/>
      <c r="H24" s="61"/>
      <c r="I24" s="68"/>
      <c r="J24" s="68"/>
      <c r="M24" s="85"/>
      <c r="N24" s="85"/>
      <c r="O24" s="85"/>
      <c r="P24" s="85"/>
      <c r="Q24" s="85"/>
    </row>
    <row r="25" spans="1:17" ht="12">
      <c r="A25" s="48"/>
      <c r="B25" s="178"/>
      <c r="C25" s="98">
        <v>2021</v>
      </c>
      <c r="D25" s="109">
        <v>5.084</v>
      </c>
      <c r="E25" s="116">
        <v>4.869</v>
      </c>
      <c r="F25" s="29"/>
      <c r="G25" s="67"/>
      <c r="H25" s="67"/>
      <c r="I25" s="68"/>
      <c r="J25" s="68"/>
      <c r="M25" s="85"/>
      <c r="N25" s="85"/>
      <c r="O25" s="85"/>
      <c r="P25" s="85"/>
      <c r="Q25" s="85"/>
    </row>
    <row r="26" spans="1:17" ht="12">
      <c r="A26" s="87"/>
      <c r="B26" s="180" t="s">
        <v>58</v>
      </c>
      <c r="C26" s="99">
        <v>2011</v>
      </c>
      <c r="D26" s="112">
        <v>13.22</v>
      </c>
      <c r="E26" s="112">
        <v>14.17</v>
      </c>
      <c r="F26" s="29"/>
      <c r="G26" s="67"/>
      <c r="H26" s="61"/>
      <c r="I26" s="68"/>
      <c r="J26" s="68"/>
      <c r="M26" s="85"/>
      <c r="N26" s="85"/>
      <c r="O26" s="85"/>
      <c r="P26" s="85"/>
      <c r="Q26" s="85"/>
    </row>
    <row r="27" spans="1:17" ht="12">
      <c r="A27" s="39"/>
      <c r="B27" s="178"/>
      <c r="C27" s="98">
        <v>2021</v>
      </c>
      <c r="D27" s="113"/>
      <c r="E27" s="113"/>
      <c r="F27" s="29"/>
      <c r="G27" s="67"/>
      <c r="H27" s="67"/>
      <c r="I27" s="68"/>
      <c r="J27" s="68"/>
      <c r="M27" s="85"/>
      <c r="N27" s="85"/>
      <c r="O27" s="85"/>
      <c r="P27" s="85"/>
      <c r="Q27" s="85"/>
    </row>
    <row r="28" spans="1:17" ht="49.15" customHeight="1">
      <c r="A28" s="14"/>
      <c r="B28" s="170" t="s">
        <v>27</v>
      </c>
      <c r="C28" s="170"/>
      <c r="D28" s="170"/>
      <c r="E28" s="170"/>
      <c r="F28" s="170"/>
      <c r="G28" s="170"/>
      <c r="H28" s="170"/>
      <c r="I28" s="170"/>
      <c r="J28" s="27"/>
      <c r="K28" s="27"/>
      <c r="L28" s="27"/>
      <c r="M28" s="27"/>
      <c r="N28" s="27"/>
      <c r="O28" s="27"/>
      <c r="P28" s="27"/>
      <c r="Q28" s="27"/>
    </row>
    <row r="29" spans="1:17" ht="12">
      <c r="A29" s="14"/>
      <c r="B29" s="46" t="s">
        <v>48</v>
      </c>
      <c r="C29" s="45"/>
      <c r="D29" s="45"/>
      <c r="E29" s="45"/>
      <c r="F29" s="45"/>
      <c r="G29" s="45"/>
      <c r="H29" s="45"/>
      <c r="I29" s="45"/>
      <c r="J29" s="27"/>
      <c r="K29" s="27"/>
      <c r="L29" s="27"/>
      <c r="M29" s="27"/>
      <c r="N29" s="27"/>
      <c r="O29" s="27"/>
      <c r="P29" s="27"/>
      <c r="Q29" s="27"/>
    </row>
    <row r="30" spans="1:17" ht="12" customHeight="1">
      <c r="A30" s="14"/>
      <c r="B30" s="39" t="s">
        <v>52</v>
      </c>
      <c r="C30" s="45"/>
      <c r="D30" s="45"/>
      <c r="E30" s="45"/>
      <c r="F30" s="45"/>
      <c r="G30" s="45"/>
      <c r="H30" s="45"/>
      <c r="I30" s="45"/>
      <c r="J30" s="27"/>
      <c r="K30" s="27"/>
      <c r="L30" s="27"/>
      <c r="M30" s="27"/>
      <c r="N30" s="27"/>
      <c r="O30" s="27"/>
      <c r="P30" s="27"/>
      <c r="Q30" s="27"/>
    </row>
    <row r="31" spans="1:17" ht="12" customHeight="1">
      <c r="A31" s="14"/>
      <c r="B31" s="39" t="s">
        <v>114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6"/>
      <c r="O31" s="26"/>
      <c r="P31" s="26"/>
      <c r="Q31" s="26"/>
    </row>
    <row r="32" spans="1:17" ht="12">
      <c r="A32" s="14"/>
      <c r="B32" s="50" t="s">
        <v>55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6" ht="12">
      <c r="A33" s="14"/>
      <c r="B33" s="39" t="s">
        <v>53</v>
      </c>
      <c r="D33" s="17"/>
      <c r="E33" s="15"/>
      <c r="F33" s="14"/>
    </row>
    <row r="34" spans="1:6" ht="12">
      <c r="A34" s="14"/>
      <c r="B34" s="88" t="s">
        <v>54</v>
      </c>
      <c r="D34" s="17"/>
      <c r="E34" s="15"/>
      <c r="F34" s="14"/>
    </row>
    <row r="35" spans="1:6" ht="12">
      <c r="A35" s="14"/>
      <c r="B35" s="89" t="s">
        <v>113</v>
      </c>
      <c r="D35" s="17"/>
      <c r="E35" s="15"/>
      <c r="F35" s="14"/>
    </row>
    <row r="36" spans="1:6" ht="12">
      <c r="A36" s="14"/>
      <c r="B36" s="89" t="s">
        <v>115</v>
      </c>
      <c r="D36" s="17"/>
      <c r="E36" s="15"/>
      <c r="F36" s="14"/>
    </row>
    <row r="37" spans="1:6" ht="12" customHeight="1">
      <c r="A37" s="2"/>
      <c r="B37" s="13" t="s">
        <v>18</v>
      </c>
      <c r="C37" s="13"/>
      <c r="E37" s="4"/>
      <c r="F37" s="2"/>
    </row>
    <row r="38" spans="1:6" ht="12" customHeight="1">
      <c r="A38" s="7"/>
      <c r="E38" s="4"/>
      <c r="F38" s="2"/>
    </row>
    <row r="39" spans="1:6" ht="12" customHeight="1">
      <c r="A39" s="14"/>
      <c r="E39" s="4"/>
      <c r="F39" s="2"/>
    </row>
    <row r="40" ht="12" customHeight="1">
      <c r="D40" s="6"/>
    </row>
    <row r="41" spans="2:6" ht="12" customHeight="1">
      <c r="B41" s="6"/>
      <c r="C41" s="6"/>
      <c r="D41" s="6"/>
      <c r="F41" s="6"/>
    </row>
    <row r="42" ht="12" customHeight="1"/>
    <row r="43" ht="12" customHeight="1">
      <c r="A43" s="3"/>
    </row>
    <row r="44" ht="12" customHeight="1">
      <c r="A44" s="3"/>
    </row>
    <row r="45" ht="12" customHeight="1">
      <c r="A45" s="3"/>
    </row>
    <row r="46" ht="12" customHeight="1">
      <c r="A46" s="3"/>
    </row>
    <row r="47" ht="12" customHeight="1">
      <c r="A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mergeCells count="11">
    <mergeCell ref="B28:I28"/>
    <mergeCell ref="G8:H8"/>
    <mergeCell ref="B9:B10"/>
    <mergeCell ref="B12:B13"/>
    <mergeCell ref="B14:B15"/>
    <mergeCell ref="B16:B17"/>
    <mergeCell ref="B18:B19"/>
    <mergeCell ref="B20:B21"/>
    <mergeCell ref="B22:B23"/>
    <mergeCell ref="B24:B25"/>
    <mergeCell ref="B26:B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Knut Utvik</cp:lastModifiedBy>
  <dcterms:created xsi:type="dcterms:W3CDTF">2015-12-10T15:25:18Z</dcterms:created>
  <dcterms:modified xsi:type="dcterms:W3CDTF">2023-04-19T07:34:43Z</dcterms:modified>
  <cp:category/>
  <cp:version/>
  <cp:contentType/>
  <cp:contentStatus/>
</cp:coreProperties>
</file>