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7.xml" ContentType="application/vnd.openxmlformats-officedocument.drawing+xml"/>
  <Override PartName="/xl/worksheets/sheet16.xml" ContentType="application/vnd.openxmlformats-officedocument.spreadsheetml.worksheet+xml"/>
  <Override PartName="/xl/drawings/drawing29.xml" ContentType="application/vnd.openxmlformats-officedocument.drawing+xml"/>
  <Override PartName="/xl/worksheets/sheet17.xml" ContentType="application/vnd.openxmlformats-officedocument.spreadsheetml.worksheet+xml"/>
  <Override PartName="/xl/drawings/drawing30.xml" ContentType="application/vnd.openxmlformats-officedocument.drawing+xml"/>
  <Override PartName="/xl/worksheets/sheet18.xml" ContentType="application/vnd.openxmlformats-officedocument.spreadsheetml.worksheet+xml"/>
  <Override PartName="/xl/drawings/drawing3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4.xml" ContentType="application/vnd.openxmlformats-officedocument.drawingml.chartshapes+xml"/>
  <Override PartName="/xl/drawings/drawing28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36616" yWindow="65416" windowWidth="29040" windowHeight="15840" tabRatio="852" firstSheet="11" activeTab="16"/>
  </bookViews>
  <sheets>
    <sheet name="Figure 1" sheetId="72" r:id="rId1"/>
    <sheet name="Figure 2" sheetId="73" r:id="rId2"/>
    <sheet name="Figure 3" sheetId="45" r:id="rId3"/>
    <sheet name="Figure 4" sheetId="46" r:id="rId4"/>
    <sheet name="Figure 5" sheetId="58" r:id="rId5"/>
    <sheet name="Figure 6" sheetId="59" r:id="rId6"/>
    <sheet name="Table 1" sheetId="48" r:id="rId7"/>
    <sheet name="Figure 7" sheetId="61" r:id="rId8"/>
    <sheet name="Figure 8" sheetId="60" r:id="rId9"/>
    <sheet name="Figure 9" sheetId="62" r:id="rId10"/>
    <sheet name="Figure 10" sheetId="70" r:id="rId11"/>
    <sheet name="Table 2" sheetId="53" r:id="rId12"/>
    <sheet name="Figure 11" sheetId="54" r:id="rId13"/>
    <sheet name="Table 3" sheetId="55" r:id="rId14"/>
    <sheet name="Table 4 " sheetId="40" r:id="rId15"/>
    <sheet name="Figure 12" sheetId="41" r:id="rId16"/>
    <sheet name="Figure 13" sheetId="74" r:id="rId17"/>
    <sheet name="Figure 14" sheetId="43" r:id="rId18"/>
    <sheet name="Detailed imports" sheetId="65" r:id="rId19"/>
    <sheet name="Detailed exports" sheetId="66" r:id="rId20"/>
    <sheet name="Table 2old" sheetId="17" state="hidden" r:id="rId21"/>
  </sheets>
  <externalReferences>
    <externalReference r:id="rId24"/>
  </externalReferences>
  <definedNames/>
  <calcPr calcId="162913"/>
  <extLst/>
</workbook>
</file>

<file path=xl/comments21.xml><?xml version="1.0" encoding="utf-8"?>
<comments xmlns="http://schemas.openxmlformats.org/spreadsheetml/2006/main">
  <authors>
    <author>GAMBINI Gilberto (ESTAT)</author>
  </authors>
  <commentList>
    <comment ref="D5" authorId="0">
      <text>
        <r>
          <rPr>
            <b/>
            <sz val="9"/>
            <rFont val="Tahoma"/>
            <family val="2"/>
          </rPr>
          <t>GAMBINI Gilberto (ESTAT):</t>
        </r>
        <r>
          <rPr>
            <sz val="9"/>
            <rFont val="Tahoma"/>
            <family val="2"/>
          </rPr>
          <t xml:space="preserve">
If no trade consider as 0 variation, or remove</t>
        </r>
      </text>
    </comment>
  </commentList>
</comments>
</file>

<file path=xl/sharedStrings.xml><?xml version="1.0" encoding="utf-8"?>
<sst xmlns="http://schemas.openxmlformats.org/spreadsheetml/2006/main" count="1049" uniqueCount="185">
  <si>
    <t>CHINA (PEOPLE'S REPUBLIC OF)</t>
  </si>
  <si>
    <t>UNITED STATES</t>
  </si>
  <si>
    <t>UNITED ARAB EMIRATES</t>
  </si>
  <si>
    <t>AUSTRALIA</t>
  </si>
  <si>
    <t>BRAZIL</t>
  </si>
  <si>
    <t>CANADA</t>
  </si>
  <si>
    <t>SWITZERLAND (incl. LI-&gt;1994)</t>
  </si>
  <si>
    <t>HONG KONG</t>
  </si>
  <si>
    <t>INDIA</t>
  </si>
  <si>
    <t>JAPAN</t>
  </si>
  <si>
    <t>KOREA, REPUBLIC OF (SOUTH KOREA)</t>
  </si>
  <si>
    <t>MEXICO</t>
  </si>
  <si>
    <t>NORWAY (incl.SJ excl.1995,1996)</t>
  </si>
  <si>
    <t>RUSSIAN FEDERATION (RUSSIA)</t>
  </si>
  <si>
    <t>SAUDI ARABIA</t>
  </si>
  <si>
    <t>SINGAPORE</t>
  </si>
  <si>
    <t>TURKEY</t>
  </si>
  <si>
    <t>TAIWAN</t>
  </si>
  <si>
    <t>SOUTH AFRICA (incl. NA -&gt;1989)</t>
  </si>
  <si>
    <t>Aerospace</t>
  </si>
  <si>
    <t>Armament</t>
  </si>
  <si>
    <t>Chemistry</t>
  </si>
  <si>
    <t>ALGERIA</t>
  </si>
  <si>
    <t>Computer office machines</t>
  </si>
  <si>
    <t>Electrical machinery</t>
  </si>
  <si>
    <t>Electronic communications</t>
  </si>
  <si>
    <t>Non-electrical machinery</t>
  </si>
  <si>
    <t>Pharmacy</t>
  </si>
  <si>
    <t>Scientific instruments</t>
  </si>
  <si>
    <t>Table 2: Difference in imports of high tech products by top 20 trading partners, 2007-2013</t>
  </si>
  <si>
    <t>Top 20 trading partners by descending order</t>
  </si>
  <si>
    <t>(EUR million)</t>
  </si>
  <si>
    <t>:</t>
  </si>
  <si>
    <t>United States</t>
  </si>
  <si>
    <t>Switzerland</t>
  </si>
  <si>
    <t>Japan</t>
  </si>
  <si>
    <t>India</t>
  </si>
  <si>
    <t>Canada</t>
  </si>
  <si>
    <t>Singapore</t>
  </si>
  <si>
    <t>Brazil</t>
  </si>
  <si>
    <t>Norway</t>
  </si>
  <si>
    <t>Hong Kong</t>
  </si>
  <si>
    <t>Mexico</t>
  </si>
  <si>
    <t>Russia</t>
  </si>
  <si>
    <t>China</t>
  </si>
  <si>
    <t>South Korea</t>
  </si>
  <si>
    <t>Electronics telecommunications</t>
  </si>
  <si>
    <t>Total</t>
  </si>
  <si>
    <t>Electronics-telecommunications</t>
  </si>
  <si>
    <t>Balance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</si>
  <si>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</si>
  <si>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</si>
  <si>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</si>
  <si>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</si>
  <si>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</si>
  <si>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</si>
  <si>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</si>
  <si>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</si>
  <si>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</si>
  <si>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</si>
  <si>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</si>
  <si>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</si>
  <si>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</si>
  <si>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</si>
  <si>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</si>
  <si>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</si>
  <si>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</si>
  <si>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</si>
  <si>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Austria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</si>
  <si>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</si>
  <si>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</si>
  <si>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</si>
  <si>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</si>
  <si>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</si>
  <si>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</si>
  <si>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</si>
  <si>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</si>
  <si>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Production value</t>
  </si>
  <si>
    <t>Other</t>
  </si>
  <si>
    <t>Vietnam</t>
  </si>
  <si>
    <t>Malaysia</t>
  </si>
  <si>
    <t>Thailand</t>
  </si>
  <si>
    <t>Israel</t>
  </si>
  <si>
    <t>Country</t>
  </si>
  <si>
    <t>Turnover</t>
  </si>
  <si>
    <t>(EUR billion)</t>
  </si>
  <si>
    <t>Total high tech</t>
  </si>
  <si>
    <t>Number of enterprises</t>
  </si>
  <si>
    <t>Value added</t>
  </si>
  <si>
    <t>Share top 7</t>
  </si>
  <si>
    <t>(share by product group)</t>
  </si>
  <si>
    <t>Shares for each country by product group</t>
  </si>
  <si>
    <t>Shares for each product group by country</t>
  </si>
  <si>
    <t>(share by country)</t>
  </si>
  <si>
    <t>(Shares by country)</t>
  </si>
  <si>
    <t>Match</t>
  </si>
  <si>
    <t>Showing only countries with a balance between -10 and +10 billion Euro</t>
  </si>
  <si>
    <t>Exports</t>
  </si>
  <si>
    <t>Taiwan</t>
  </si>
  <si>
    <t>Extra-EU</t>
  </si>
  <si>
    <t>Total rank</t>
  </si>
  <si>
    <t>PRODCOM DATA FROM PREVIOUS SHEET</t>
  </si>
  <si>
    <t>DATA FROM NEXT SHEET</t>
  </si>
  <si>
    <t>Czechia</t>
  </si>
  <si>
    <t>(¹) Some high-tech products classified in COMEXT do not have the</t>
  </si>
  <si>
    <t>Country rank for imports of high-tech products by product group, among top 6 trading partners, EU, 2020</t>
  </si>
  <si>
    <t>Extra EU</t>
  </si>
  <si>
    <t>Import</t>
  </si>
  <si>
    <t>Export</t>
  </si>
  <si>
    <t xml:space="preserve">     correspondent classification in PRODCOM. See metadata for further information.</t>
  </si>
  <si>
    <t>Computers and office machines</t>
  </si>
  <si>
    <t>Total business economy</t>
  </si>
  <si>
    <t>Share of high tech in total</t>
  </si>
  <si>
    <t>share</t>
  </si>
  <si>
    <t>Avg. Ann. Growth</t>
  </si>
  <si>
    <t>Abs. Growth</t>
  </si>
  <si>
    <t>Cumulative share</t>
  </si>
  <si>
    <t>€ billion</t>
  </si>
  <si>
    <t>(€ million)</t>
  </si>
  <si>
    <t>Avg Ann Growth</t>
  </si>
  <si>
    <t>Abs Growth</t>
  </si>
  <si>
    <t>Share</t>
  </si>
  <si>
    <t xml:space="preserve">Imports </t>
  </si>
  <si>
    <t>Total trade</t>
  </si>
  <si>
    <t>Change</t>
  </si>
  <si>
    <t>Avg. ann. Growth</t>
  </si>
  <si>
    <t>2020</t>
  </si>
  <si>
    <t>High-tech manufacturing statistics, by country, 2020</t>
  </si>
  <si>
    <t>EU</t>
  </si>
  <si>
    <t>EU imports of high-tech products, top 6 partners, 2012-2022</t>
  </si>
  <si>
    <t>Imports of high-tech products, top 6 trading partners, EU, 2012-2022</t>
  </si>
  <si>
    <t>Share of  high-tech products in total extra-EU trade, 2012-2022</t>
  </si>
  <si>
    <t>EU trade in high-tech products, 2012-2022</t>
  </si>
  <si>
    <t>EU imports of high-tech products, top 20 partners, 2022</t>
  </si>
  <si>
    <t>Imports of high-tech products, top 20 trading partners, EU, 2012-2022</t>
  </si>
  <si>
    <t>EU imports of high-tech products by product group, 2012-2022</t>
  </si>
  <si>
    <t>Imports of high-tech products by product group, EU, 2012-2022</t>
  </si>
  <si>
    <t>Variations in EU imports of high-tech products for top 20 partners, 2012-2022</t>
  </si>
  <si>
    <t>EU exports of high-tech products, top 6 partners, 2012-2022</t>
  </si>
  <si>
    <t>Exports of high-tech products, top 6 trading partners, EU, 2012-2022</t>
  </si>
  <si>
    <t>Exports of high-tech products, top 20 trading partners, EU, 2012-2022</t>
  </si>
  <si>
    <t>EU exports of high-tech products by product group, 2012-2022</t>
  </si>
  <si>
    <t>Exports of high-tech products by product group, EU, 2012-2022</t>
  </si>
  <si>
    <t>Variations in EU exports of high-tech products for top 20 partners, 2012-2022</t>
  </si>
  <si>
    <t>EU imports of high-tech products by product group, 2022</t>
  </si>
  <si>
    <t>Imports of high-tech products by product group, top 6 trading partners, EU, 2022</t>
  </si>
  <si>
    <t>EU exports of high-tech products, top 20 partners, 2022</t>
  </si>
  <si>
    <t>EU exports of high-tech products by product group, 2022</t>
  </si>
  <si>
    <t>Exports of high-tech products by product group, top 6 trading partners, EU, 2022</t>
  </si>
  <si>
    <t>EU trade balance in high-tech products for top 20 partners, 2022</t>
  </si>
  <si>
    <t>EU trade balance of high-tech products by product group for top 20 partners, 2022</t>
  </si>
  <si>
    <t>(€ billion)</t>
  </si>
  <si>
    <t>(%)</t>
  </si>
  <si>
    <t>Türkiye</t>
  </si>
  <si>
    <r>
      <t>Source:</t>
    </r>
    <r>
      <rPr>
        <sz val="10"/>
        <color theme="1"/>
        <rFont val="Arial"/>
        <family val="2"/>
      </rPr>
      <t xml:space="preserve"> Eurostat (Comext database DS-018995)</t>
    </r>
  </si>
  <si>
    <r>
      <t>Source:</t>
    </r>
    <r>
      <rPr>
        <sz val="10"/>
        <color theme="1"/>
        <rFont val="Arial"/>
        <family val="2"/>
      </rPr>
      <t xml:space="preserve"> Eurostat (online data code: sbs_na_sca_r2)</t>
    </r>
  </si>
  <si>
    <r>
      <t>Source:</t>
    </r>
    <r>
      <rPr>
        <sz val="10"/>
        <color theme="1"/>
        <rFont val="Arial"/>
        <family val="2"/>
      </rPr>
      <t xml:space="preserve"> Eurostat Prodcom (online data code: DS-056120)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</si>
  <si>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Eurostat, Comext [EU trade since 1988 by SITC [DS-018995]]</t>
    </r>
  </si>
  <si>
    <t>/PR_Aerosspace_2022</t>
  </si>
  <si>
    <t>/PR_Armament_2022</t>
  </si>
  <si>
    <t>/PR_Chemistry_2022</t>
  </si>
  <si>
    <t>/PR_CompOffice_2022</t>
  </si>
  <si>
    <t>/PR_ElecMach_2022</t>
  </si>
  <si>
    <t>/PR_ElecTelecom_2022</t>
  </si>
  <si>
    <t>/PR_NonElecMach_2022</t>
  </si>
  <si>
    <t>/PR_Pharmacy_2022</t>
  </si>
  <si>
    <t>/PR_Scientific_Instruments_2022</t>
  </si>
  <si>
    <t>EU sold production of high-tech products, by sector, 2022</t>
  </si>
  <si>
    <t>EU imports of high-tech products by product group for top 20 partners, 2022</t>
  </si>
  <si>
    <t>EU exports of high-tech products by product group for top 20 partners, 2022</t>
  </si>
  <si>
    <t>EU total sold production of high-tech products (¹), 2012-2022</t>
  </si>
  <si>
    <t>EU total sold production of high-tech products by sector, 2012-2022</t>
  </si>
  <si>
    <t/>
  </si>
  <si>
    <t>2012</t>
  </si>
  <si>
    <t>2013</t>
  </si>
  <si>
    <t>2014</t>
  </si>
  <si>
    <t>2015</t>
  </si>
  <si>
    <t>2016</t>
  </si>
  <si>
    <t>2017</t>
  </si>
  <si>
    <t>2018</t>
  </si>
  <si>
    <t>2019</t>
  </si>
  <si>
    <t>2021</t>
  </si>
  <si>
    <t>2022</t>
  </si>
  <si>
    <t>Growth %</t>
  </si>
  <si>
    <t>Growth 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</si>
</sst>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0.000%"/>
    <numFmt numFmtId="168" formatCode="#,##0.0_i"/>
    <numFmt numFmtId="169" formatCode="#,##0_ ;\-#,##0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 style="thin"/>
      <right style="hair">
        <color rgb="FFA6A6A6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hair">
        <color rgb="FFA6A6A6"/>
      </right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thin"/>
      <right style="hair">
        <color rgb="FFA6A6A6"/>
      </right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thin"/>
      <right style="hair">
        <color rgb="FFA6A6A6"/>
      </right>
      <top style="hair">
        <color rgb="FFC0C0C0"/>
      </top>
      <bottom/>
    </border>
    <border>
      <left style="thin"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168" fontId="2" fillId="0" borderId="0" applyFill="0" applyBorder="0" applyProtection="0">
      <alignment horizontal="right"/>
    </xf>
  </cellStyleXfs>
  <cellXfs count="219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 applyBorder="1"/>
    <xf numFmtId="0" fontId="7" fillId="0" borderId="0" xfId="0" applyFont="1"/>
    <xf numFmtId="165" fontId="7" fillId="0" borderId="0" xfId="15" applyNumberFormat="1" applyFont="1"/>
    <xf numFmtId="3" fontId="7" fillId="0" borderId="0" xfId="0" applyNumberFormat="1" applyFont="1"/>
    <xf numFmtId="1" fontId="7" fillId="0" borderId="0" xfId="0" applyNumberFormat="1" applyFont="1"/>
    <xf numFmtId="0" fontId="7" fillId="0" borderId="0" xfId="0" applyFont="1" applyFill="1" applyBorder="1"/>
    <xf numFmtId="166" fontId="7" fillId="0" borderId="0" xfId="0" applyNumberFormat="1" applyFont="1"/>
    <xf numFmtId="9" fontId="7" fillId="0" borderId="0" xfId="15" applyFont="1"/>
    <xf numFmtId="164" fontId="7" fillId="0" borderId="0" xfId="0" applyNumberFormat="1" applyFont="1"/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168" fontId="7" fillId="0" borderId="3" xfId="35" applyFont="1" applyFill="1" applyBorder="1" applyAlignment="1">
      <alignment horizontal="right"/>
    </xf>
    <xf numFmtId="168" fontId="7" fillId="0" borderId="0" xfId="35" applyFont="1" applyAlignment="1">
      <alignment horizontal="right"/>
    </xf>
    <xf numFmtId="165" fontId="7" fillId="0" borderId="3" xfId="15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/>
    </xf>
    <xf numFmtId="168" fontId="7" fillId="0" borderId="4" xfId="35" applyFont="1" applyFill="1" applyBorder="1" applyAlignment="1">
      <alignment horizontal="right"/>
    </xf>
    <xf numFmtId="165" fontId="7" fillId="0" borderId="4" xfId="15" applyNumberFormat="1" applyFont="1" applyFill="1" applyBorder="1" applyAlignment="1">
      <alignment horizontal="right"/>
    </xf>
    <xf numFmtId="168" fontId="7" fillId="0" borderId="4" xfId="35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168" fontId="7" fillId="0" borderId="5" xfId="35" applyFont="1" applyFill="1" applyBorder="1" applyAlignment="1">
      <alignment horizontal="right"/>
    </xf>
    <xf numFmtId="165" fontId="7" fillId="0" borderId="5" xfId="15" applyNumberFormat="1" applyFont="1" applyFill="1" applyBorder="1" applyAlignment="1">
      <alignment horizontal="right"/>
    </xf>
    <xf numFmtId="0" fontId="10" fillId="0" borderId="0" xfId="0" applyFont="1"/>
    <xf numFmtId="0" fontId="8" fillId="0" borderId="0" xfId="0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168" fontId="7" fillId="3" borderId="2" xfId="35" applyFont="1" applyFill="1" applyBorder="1" applyAlignment="1">
      <alignment horizontal="right"/>
    </xf>
    <xf numFmtId="168" fontId="7" fillId="3" borderId="1" xfId="35" applyFont="1" applyFill="1" applyBorder="1" applyAlignment="1">
      <alignment horizontal="right"/>
    </xf>
    <xf numFmtId="169" fontId="7" fillId="0" borderId="0" xfId="18" applyNumberFormat="1" applyFont="1"/>
    <xf numFmtId="3" fontId="8" fillId="0" borderId="3" xfId="0" applyNumberFormat="1" applyFont="1" applyBorder="1" applyAlignment="1">
      <alignment horizontal="left"/>
    </xf>
    <xf numFmtId="168" fontId="7" fillId="0" borderId="6" xfId="35" applyFont="1" applyBorder="1" applyAlignment="1">
      <alignment horizontal="right"/>
    </xf>
    <xf numFmtId="168" fontId="7" fillId="0" borderId="3" xfId="35" applyFont="1" applyBorder="1" applyAlignment="1">
      <alignment horizontal="right"/>
    </xf>
    <xf numFmtId="3" fontId="8" fillId="0" borderId="4" xfId="0" applyNumberFormat="1" applyFont="1" applyBorder="1" applyAlignment="1">
      <alignment horizontal="left"/>
    </xf>
    <xf numFmtId="168" fontId="7" fillId="0" borderId="7" xfId="35" applyFont="1" applyBorder="1" applyAlignment="1">
      <alignment horizontal="right"/>
    </xf>
    <xf numFmtId="168" fontId="7" fillId="0" borderId="4" xfId="35" applyFont="1" applyBorder="1" applyAlignment="1">
      <alignment horizontal="right"/>
    </xf>
    <xf numFmtId="3" fontId="8" fillId="0" borderId="5" xfId="0" applyNumberFormat="1" applyFont="1" applyBorder="1" applyAlignment="1">
      <alignment horizontal="left"/>
    </xf>
    <xf numFmtId="168" fontId="7" fillId="0" borderId="8" xfId="35" applyFont="1" applyBorder="1" applyAlignment="1">
      <alignment horizontal="right"/>
    </xf>
    <xf numFmtId="168" fontId="7" fillId="0" borderId="5" xfId="35" applyFont="1" applyBorder="1" applyAlignment="1">
      <alignment horizontal="right"/>
    </xf>
    <xf numFmtId="3" fontId="7" fillId="0" borderId="0" xfId="0" applyNumberFormat="1" applyFont="1" applyBorder="1"/>
    <xf numFmtId="164" fontId="7" fillId="0" borderId="0" xfId="0" applyNumberFormat="1" applyFont="1" applyBorder="1"/>
    <xf numFmtId="3" fontId="7" fillId="0" borderId="8" xfId="0" applyNumberFormat="1" applyFont="1" applyBorder="1"/>
    <xf numFmtId="164" fontId="7" fillId="0" borderId="5" xfId="0" applyNumberFormat="1" applyFont="1" applyBorder="1"/>
    <xf numFmtId="9" fontId="7" fillId="0" borderId="5" xfId="15" applyFont="1" applyBorder="1"/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3" fontId="7" fillId="3" borderId="9" xfId="0" applyNumberFormat="1" applyFont="1" applyFill="1" applyBorder="1"/>
    <xf numFmtId="3" fontId="8" fillId="0" borderId="10" xfId="0" applyNumberFormat="1" applyFont="1" applyBorder="1" applyAlignment="1">
      <alignment horizontal="left"/>
    </xf>
    <xf numFmtId="3" fontId="7" fillId="0" borderId="11" xfId="0" applyNumberFormat="1" applyFont="1" applyBorder="1"/>
    <xf numFmtId="3" fontId="7" fillId="0" borderId="10" xfId="0" applyNumberFormat="1" applyFont="1" applyBorder="1"/>
    <xf numFmtId="0" fontId="8" fillId="0" borderId="4" xfId="0" applyFont="1" applyBorder="1" applyAlignment="1">
      <alignment horizontal="left"/>
    </xf>
    <xf numFmtId="3" fontId="7" fillId="0" borderId="7" xfId="0" applyNumberFormat="1" applyFont="1" applyBorder="1"/>
    <xf numFmtId="3" fontId="7" fillId="0" borderId="4" xfId="0" applyNumberFormat="1" applyFont="1" applyBorder="1"/>
    <xf numFmtId="0" fontId="8" fillId="0" borderId="5" xfId="0" applyFont="1" applyBorder="1" applyAlignment="1">
      <alignment horizontal="left"/>
    </xf>
    <xf numFmtId="3" fontId="7" fillId="0" borderId="5" xfId="0" applyNumberFormat="1" applyFont="1" applyBorder="1"/>
    <xf numFmtId="164" fontId="7" fillId="3" borderId="12" xfId="0" applyNumberFormat="1" applyFont="1" applyFill="1" applyBorder="1"/>
    <xf numFmtId="164" fontId="7" fillId="0" borderId="11" xfId="0" applyNumberFormat="1" applyFont="1" applyBorder="1"/>
    <xf numFmtId="164" fontId="7" fillId="0" borderId="10" xfId="0" applyNumberFormat="1" applyFont="1" applyBorder="1"/>
    <xf numFmtId="164" fontId="7" fillId="0" borderId="7" xfId="0" applyNumberFormat="1" applyFont="1" applyBorder="1"/>
    <xf numFmtId="164" fontId="7" fillId="0" borderId="4" xfId="0" applyNumberFormat="1" applyFont="1" applyBorder="1"/>
    <xf numFmtId="164" fontId="7" fillId="0" borderId="8" xfId="0" applyNumberFormat="1" applyFont="1" applyBorder="1"/>
    <xf numFmtId="10" fontId="7" fillId="0" borderId="0" xfId="15" applyNumberFormat="1" applyFont="1" applyBorder="1"/>
    <xf numFmtId="0" fontId="7" fillId="0" borderId="0" xfId="0" applyFont="1" applyFill="1"/>
    <xf numFmtId="0" fontId="8" fillId="2" borderId="9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7" fillId="0" borderId="6" xfId="0" applyNumberFormat="1" applyFont="1" applyBorder="1"/>
    <xf numFmtId="3" fontId="7" fillId="0" borderId="0" xfId="0" applyNumberFormat="1" applyFont="1" applyFill="1" applyBorder="1"/>
    <xf numFmtId="3" fontId="8" fillId="0" borderId="13" xfId="0" applyNumberFormat="1" applyFont="1" applyBorder="1" applyAlignment="1">
      <alignment horizontal="left"/>
    </xf>
    <xf numFmtId="3" fontId="7" fillId="0" borderId="14" xfId="0" applyNumberFormat="1" applyFont="1" applyBorder="1"/>
    <xf numFmtId="3" fontId="7" fillId="0" borderId="0" xfId="0" applyNumberFormat="1" applyFont="1" applyFill="1"/>
    <xf numFmtId="9" fontId="7" fillId="0" borderId="0" xfId="15" applyFont="1" applyFill="1"/>
    <xf numFmtId="10" fontId="7" fillId="0" borderId="0" xfId="15" applyNumberFormat="1" applyFont="1" applyFill="1" applyBorder="1"/>
    <xf numFmtId="166" fontId="7" fillId="0" borderId="0" xfId="0" applyNumberFormat="1" applyFont="1" applyFill="1"/>
    <xf numFmtId="165" fontId="7" fillId="0" borderId="0" xfId="15" applyNumberFormat="1" applyFont="1" applyFill="1"/>
    <xf numFmtId="9" fontId="7" fillId="0" borderId="0" xfId="15" applyFont="1" applyBorder="1"/>
    <xf numFmtId="3" fontId="1" fillId="0" borderId="0" xfId="0" applyNumberFormat="1" applyFont="1" applyFill="1" applyBorder="1" applyAlignment="1">
      <alignment/>
    </xf>
    <xf numFmtId="167" fontId="7" fillId="4" borderId="0" xfId="15" applyNumberFormat="1" applyFont="1" applyFill="1" applyBorder="1"/>
    <xf numFmtId="9" fontId="7" fillId="4" borderId="0" xfId="15" applyFont="1" applyFill="1" applyBorder="1"/>
    <xf numFmtId="0" fontId="5" fillId="5" borderId="0" xfId="24" applyFont="1" applyFill="1" applyBorder="1" applyAlignment="1">
      <alignment horizontal="center"/>
      <protection/>
    </xf>
    <xf numFmtId="0" fontId="5" fillId="0" borderId="0" xfId="24" applyFont="1" applyFill="1" applyBorder="1" applyAlignment="1">
      <alignment wrapText="1"/>
      <protection/>
    </xf>
    <xf numFmtId="0" fontId="5" fillId="0" borderId="0" xfId="24" applyFont="1" applyFill="1" applyBorder="1" applyAlignment="1">
      <alignment horizontal="right" wrapText="1"/>
      <protection/>
    </xf>
    <xf numFmtId="0" fontId="5" fillId="0" borderId="0" xfId="24" applyFont="1" applyBorder="1">
      <alignment/>
      <protection/>
    </xf>
    <xf numFmtId="0" fontId="7" fillId="0" borderId="0" xfId="0" applyFont="1" applyAlignment="1">
      <alignment wrapText="1"/>
    </xf>
    <xf numFmtId="0" fontId="8" fillId="2" borderId="9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9" fontId="7" fillId="0" borderId="6" xfId="15" applyFont="1" applyBorder="1"/>
    <xf numFmtId="9" fontId="7" fillId="0" borderId="11" xfId="15" applyFont="1" applyBorder="1"/>
    <xf numFmtId="3" fontId="8" fillId="0" borderId="15" xfId="0" applyNumberFormat="1" applyFont="1" applyBorder="1" applyAlignment="1">
      <alignment horizontal="left"/>
    </xf>
    <xf numFmtId="9" fontId="7" fillId="0" borderId="16" xfId="15" applyFont="1" applyBorder="1"/>
    <xf numFmtId="3" fontId="8" fillId="0" borderId="0" xfId="0" applyNumberFormat="1" applyFont="1" applyBorder="1" applyAlignment="1">
      <alignment horizontal="left"/>
    </xf>
    <xf numFmtId="9" fontId="7" fillId="0" borderId="14" xfId="15" applyFont="1" applyBorder="1"/>
    <xf numFmtId="0" fontId="8" fillId="2" borderId="1" xfId="0" applyFont="1" applyFill="1" applyBorder="1" applyAlignment="1">
      <alignment horizontal="left" wrapText="1"/>
    </xf>
    <xf numFmtId="3" fontId="8" fillId="2" borderId="2" xfId="0" applyNumberFormat="1" applyFont="1" applyFill="1" applyBorder="1" applyAlignment="1">
      <alignment horizontal="center" wrapText="1"/>
    </xf>
    <xf numFmtId="3" fontId="8" fillId="3" borderId="1" xfId="0" applyNumberFormat="1" applyFont="1" applyFill="1" applyBorder="1" applyAlignment="1">
      <alignment horizontal="left"/>
    </xf>
    <xf numFmtId="3" fontId="8" fillId="3" borderId="2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3" fontId="8" fillId="0" borderId="3" xfId="35" applyNumberFormat="1" applyFont="1" applyBorder="1" applyAlignment="1">
      <alignment horizontal="left"/>
    </xf>
    <xf numFmtId="3" fontId="7" fillId="0" borderId="6" xfId="35" applyNumberFormat="1" applyFont="1" applyBorder="1" applyAlignment="1">
      <alignment horizontal="right"/>
    </xf>
    <xf numFmtId="3" fontId="7" fillId="0" borderId="3" xfId="35" applyNumberFormat="1" applyFont="1" applyBorder="1" applyAlignment="1">
      <alignment horizontal="right"/>
    </xf>
    <xf numFmtId="3" fontId="7" fillId="0" borderId="10" xfId="35" applyNumberFormat="1" applyFont="1" applyBorder="1" applyAlignment="1">
      <alignment horizontal="right"/>
    </xf>
    <xf numFmtId="3" fontId="8" fillId="0" borderId="4" xfId="35" applyNumberFormat="1" applyFont="1" applyBorder="1" applyAlignment="1">
      <alignment horizontal="left"/>
    </xf>
    <xf numFmtId="3" fontId="7" fillId="0" borderId="7" xfId="35" applyNumberFormat="1" applyFont="1" applyBorder="1" applyAlignment="1">
      <alignment horizontal="right"/>
    </xf>
    <xf numFmtId="3" fontId="7" fillId="0" borderId="4" xfId="35" applyNumberFormat="1" applyFont="1" applyBorder="1" applyAlignment="1">
      <alignment horizontal="right"/>
    </xf>
    <xf numFmtId="3" fontId="8" fillId="0" borderId="5" xfId="35" applyNumberFormat="1" applyFont="1" applyBorder="1" applyAlignment="1">
      <alignment horizontal="left"/>
    </xf>
    <xf numFmtId="3" fontId="7" fillId="0" borderId="5" xfId="35" applyNumberFormat="1" applyFont="1" applyBorder="1" applyAlignment="1">
      <alignment horizontal="right"/>
    </xf>
    <xf numFmtId="0" fontId="7" fillId="0" borderId="0" xfId="25" applyFont="1">
      <alignment/>
      <protection/>
    </xf>
    <xf numFmtId="3" fontId="8" fillId="3" borderId="12" xfId="0" applyNumberFormat="1" applyFont="1" applyFill="1" applyBorder="1" applyAlignment="1">
      <alignment horizontal="left"/>
    </xf>
    <xf numFmtId="3" fontId="7" fillId="3" borderId="12" xfId="0" applyNumberFormat="1" applyFont="1" applyFill="1" applyBorder="1"/>
    <xf numFmtId="0" fontId="8" fillId="0" borderId="10" xfId="0" applyFont="1" applyBorder="1" applyAlignment="1">
      <alignment horizontal="left"/>
    </xf>
    <xf numFmtId="164" fontId="7" fillId="3" borderId="2" xfId="0" applyNumberFormat="1" applyFont="1" applyFill="1" applyBorder="1"/>
    <xf numFmtId="164" fontId="7" fillId="0" borderId="6" xfId="0" applyNumberFormat="1" applyFont="1" applyBorder="1"/>
    <xf numFmtId="164" fontId="7" fillId="0" borderId="3" xfId="0" applyNumberFormat="1" applyFont="1" applyBorder="1"/>
    <xf numFmtId="3" fontId="7" fillId="0" borderId="16" xfId="0" applyNumberFormat="1" applyFont="1" applyBorder="1"/>
    <xf numFmtId="164" fontId="7" fillId="0" borderId="15" xfId="0" applyNumberFormat="1" applyFont="1" applyBorder="1"/>
    <xf numFmtId="3" fontId="7" fillId="3" borderId="0" xfId="0" applyNumberFormat="1" applyFont="1" applyFill="1" applyBorder="1"/>
    <xf numFmtId="164" fontId="7" fillId="3" borderId="0" xfId="0" applyNumberFormat="1" applyFont="1" applyFill="1" applyBorder="1"/>
    <xf numFmtId="3" fontId="8" fillId="2" borderId="1" xfId="0" applyNumberFormat="1" applyFont="1" applyFill="1" applyBorder="1" applyAlignment="1">
      <alignment horizontal="center" wrapText="1"/>
    </xf>
    <xf numFmtId="9" fontId="8" fillId="3" borderId="1" xfId="15" applyFont="1" applyFill="1" applyBorder="1" applyAlignment="1">
      <alignment horizontal="left"/>
    </xf>
    <xf numFmtId="164" fontId="8" fillId="3" borderId="2" xfId="15" applyNumberFormat="1" applyFont="1" applyFill="1" applyBorder="1" applyAlignment="1">
      <alignment horizontal="right"/>
    </xf>
    <xf numFmtId="164" fontId="8" fillId="3" borderId="1" xfId="15" applyNumberFormat="1" applyFont="1" applyFill="1" applyBorder="1" applyAlignment="1">
      <alignment horizontal="right"/>
    </xf>
    <xf numFmtId="164" fontId="7" fillId="0" borderId="6" xfId="15" applyNumberFormat="1" applyFont="1" applyBorder="1" applyAlignment="1">
      <alignment horizontal="right"/>
    </xf>
    <xf numFmtId="164" fontId="7" fillId="0" borderId="3" xfId="15" applyNumberFormat="1" applyFont="1" applyBorder="1" applyAlignment="1">
      <alignment horizontal="right"/>
    </xf>
    <xf numFmtId="164" fontId="7" fillId="0" borderId="7" xfId="15" applyNumberFormat="1" applyFont="1" applyBorder="1" applyAlignment="1">
      <alignment horizontal="right"/>
    </xf>
    <xf numFmtId="164" fontId="7" fillId="0" borderId="4" xfId="15" applyNumberFormat="1" applyFont="1" applyBorder="1" applyAlignment="1">
      <alignment horizontal="right"/>
    </xf>
    <xf numFmtId="164" fontId="7" fillId="0" borderId="8" xfId="15" applyNumberFormat="1" applyFont="1" applyBorder="1" applyAlignment="1">
      <alignment horizontal="right"/>
    </xf>
    <xf numFmtId="164" fontId="7" fillId="0" borderId="5" xfId="15" applyNumberFormat="1" applyFont="1" applyBorder="1" applyAlignment="1">
      <alignment horizontal="right"/>
    </xf>
    <xf numFmtId="9" fontId="8" fillId="3" borderId="2" xfId="15" applyFont="1" applyFill="1" applyBorder="1" applyAlignment="1">
      <alignment horizontal="right"/>
    </xf>
    <xf numFmtId="9" fontId="8" fillId="3" borderId="1" xfId="15" applyFont="1" applyFill="1" applyBorder="1" applyAlignment="1">
      <alignment horizontal="right"/>
    </xf>
    <xf numFmtId="9" fontId="7" fillId="0" borderId="10" xfId="15" applyFont="1" applyBorder="1" applyAlignment="1">
      <alignment horizontal="right"/>
    </xf>
    <xf numFmtId="9" fontId="7" fillId="0" borderId="4" xfId="15" applyFont="1" applyBorder="1" applyAlignment="1">
      <alignment horizontal="right"/>
    </xf>
    <xf numFmtId="9" fontId="7" fillId="0" borderId="18" xfId="15" applyFont="1" applyBorder="1" applyAlignment="1">
      <alignment horizontal="right"/>
    </xf>
    <xf numFmtId="9" fontId="7" fillId="0" borderId="5" xfId="15" applyFont="1" applyBorder="1" applyAlignment="1">
      <alignment horizontal="right"/>
    </xf>
    <xf numFmtId="9" fontId="7" fillId="0" borderId="6" xfId="15" applyFont="1" applyBorder="1" applyAlignment="1">
      <alignment horizontal="right"/>
    </xf>
    <xf numFmtId="9" fontId="7" fillId="0" borderId="3" xfId="15" applyFont="1" applyBorder="1" applyAlignment="1">
      <alignment horizontal="right"/>
    </xf>
    <xf numFmtId="9" fontId="7" fillId="0" borderId="7" xfId="15" applyFont="1" applyBorder="1" applyAlignment="1">
      <alignment horizontal="right"/>
    </xf>
    <xf numFmtId="9" fontId="7" fillId="0" borderId="8" xfId="15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164" fontId="8" fillId="0" borderId="3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8" fillId="3" borderId="9" xfId="0" applyFont="1" applyFill="1" applyBorder="1" applyAlignment="1">
      <alignment horizontal="left" wrapText="1"/>
    </xf>
    <xf numFmtId="3" fontId="8" fillId="3" borderId="12" xfId="0" applyNumberFormat="1" applyFont="1" applyFill="1" applyBorder="1" applyAlignment="1">
      <alignment horizontal="right" wrapText="1"/>
    </xf>
    <xf numFmtId="3" fontId="8" fillId="3" borderId="9" xfId="0" applyNumberFormat="1" applyFont="1" applyFill="1" applyBorder="1" applyAlignment="1">
      <alignment horizontal="right" wrapText="1"/>
    </xf>
    <xf numFmtId="3" fontId="8" fillId="0" borderId="11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0" fontId="7" fillId="0" borderId="0" xfId="26" applyFont="1">
      <alignment/>
      <protection/>
    </xf>
    <xf numFmtId="0" fontId="8" fillId="2" borderId="1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" fillId="3" borderId="9" xfId="0" applyNumberFormat="1" applyFont="1" applyFill="1" applyBorder="1" applyAlignment="1">
      <alignment horizontal="left"/>
    </xf>
    <xf numFmtId="3" fontId="7" fillId="3" borderId="9" xfId="0" applyNumberFormat="1" applyFont="1" applyFill="1" applyBorder="1" applyAlignment="1">
      <alignment horizontal="right"/>
    </xf>
    <xf numFmtId="164" fontId="7" fillId="3" borderId="9" xfId="0" applyNumberFormat="1" applyFont="1" applyFill="1" applyBorder="1" applyAlignment="1">
      <alignment horizontal="right"/>
    </xf>
    <xf numFmtId="168" fontId="8" fillId="0" borderId="10" xfId="35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8" fontId="8" fillId="0" borderId="4" xfId="35" applyFont="1" applyFill="1" applyBorder="1" applyAlignment="1">
      <alignment horizontal="left"/>
    </xf>
    <xf numFmtId="3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8" fontId="8" fillId="0" borderId="5" xfId="35" applyFont="1" applyFill="1" applyBorder="1" applyAlignment="1">
      <alignment horizontal="left"/>
    </xf>
    <xf numFmtId="3" fontId="7" fillId="0" borderId="5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17" xfId="0" applyFont="1" applyBorder="1"/>
    <xf numFmtId="1" fontId="7" fillId="0" borderId="17" xfId="0" applyNumberFormat="1" applyFont="1" applyBorder="1"/>
    <xf numFmtId="1" fontId="7" fillId="0" borderId="0" xfId="0" applyNumberFormat="1" applyFont="1" applyBorder="1"/>
    <xf numFmtId="0" fontId="9" fillId="2" borderId="17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9" fontId="7" fillId="0" borderId="0" xfId="0" applyNumberFormat="1" applyFont="1"/>
    <xf numFmtId="3" fontId="8" fillId="0" borderId="19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3" fontId="7" fillId="0" borderId="13" xfId="0" applyNumberFormat="1" applyFont="1" applyBorder="1"/>
    <xf numFmtId="0" fontId="9" fillId="2" borderId="9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21" xfId="0" applyNumberFormat="1" applyFont="1" applyFill="1" applyBorder="1" applyAlignment="1">
      <alignment horizontal="center" vertical="center" wrapText="1"/>
    </xf>
    <xf numFmtId="0" fontId="9" fillId="6" borderId="10" xfId="0" applyNumberFormat="1" applyFont="1" applyFill="1" applyBorder="1" applyAlignment="1">
      <alignment horizontal="left"/>
    </xf>
    <xf numFmtId="3" fontId="7" fillId="6" borderId="11" xfId="0" applyNumberFormat="1" applyFont="1" applyFill="1" applyBorder="1"/>
    <xf numFmtId="0" fontId="9" fillId="6" borderId="22" xfId="0" applyNumberFormat="1" applyFont="1" applyFill="1" applyBorder="1" applyAlignment="1">
      <alignment horizontal="left"/>
    </xf>
    <xf numFmtId="0" fontId="9" fillId="6" borderId="23" xfId="0" applyNumberFormat="1" applyFont="1" applyFill="1" applyBorder="1" applyAlignment="1">
      <alignment horizontal="left"/>
    </xf>
    <xf numFmtId="3" fontId="7" fillId="6" borderId="10" xfId="0" applyNumberFormat="1" applyFont="1" applyFill="1" applyBorder="1"/>
    <xf numFmtId="0" fontId="9" fillId="6" borderId="4" xfId="0" applyNumberFormat="1" applyFont="1" applyFill="1" applyBorder="1" applyAlignment="1">
      <alignment horizontal="left"/>
    </xf>
    <xf numFmtId="3" fontId="7" fillId="6" borderId="7" xfId="0" applyNumberFormat="1" applyFont="1" applyFill="1" applyBorder="1"/>
    <xf numFmtId="0" fontId="9" fillId="6" borderId="24" xfId="0" applyNumberFormat="1" applyFont="1" applyFill="1" applyBorder="1" applyAlignment="1">
      <alignment horizontal="left"/>
    </xf>
    <xf numFmtId="0" fontId="9" fillId="6" borderId="25" xfId="0" applyNumberFormat="1" applyFont="1" applyFill="1" applyBorder="1" applyAlignment="1">
      <alignment horizontal="left"/>
    </xf>
    <xf numFmtId="3" fontId="7" fillId="6" borderId="4" xfId="0" applyNumberFormat="1" applyFont="1" applyFill="1" applyBorder="1"/>
    <xf numFmtId="0" fontId="9" fillId="6" borderId="18" xfId="0" applyNumberFormat="1" applyFont="1" applyFill="1" applyBorder="1" applyAlignment="1">
      <alignment horizontal="left"/>
    </xf>
    <xf numFmtId="3" fontId="7" fillId="6" borderId="26" xfId="0" applyNumberFormat="1" applyFont="1" applyFill="1" applyBorder="1"/>
    <xf numFmtId="0" fontId="9" fillId="6" borderId="27" xfId="0" applyNumberFormat="1" applyFont="1" applyFill="1" applyBorder="1" applyAlignment="1">
      <alignment horizontal="left"/>
    </xf>
    <xf numFmtId="3" fontId="7" fillId="6" borderId="18" xfId="0" applyNumberFormat="1" applyFont="1" applyFill="1" applyBorder="1"/>
    <xf numFmtId="0" fontId="9" fillId="6" borderId="5" xfId="0" applyNumberFormat="1" applyFont="1" applyFill="1" applyBorder="1" applyAlignment="1">
      <alignment horizontal="left"/>
    </xf>
    <xf numFmtId="0" fontId="9" fillId="6" borderId="28" xfId="0" applyNumberFormat="1" applyFont="1" applyFill="1" applyBorder="1" applyAlignment="1">
      <alignment horizontal="left"/>
    </xf>
    <xf numFmtId="0" fontId="9" fillId="6" borderId="0" xfId="0" applyNumberFormat="1" applyFont="1" applyFill="1" applyBorder="1" applyAlignment="1">
      <alignment horizontal="left"/>
    </xf>
    <xf numFmtId="0" fontId="9" fillId="6" borderId="8" xfId="0" applyNumberFormat="1" applyFont="1" applyFill="1" applyBorder="1" applyAlignment="1">
      <alignment horizontal="left"/>
    </xf>
    <xf numFmtId="3" fontId="7" fillId="6" borderId="8" xfId="0" applyNumberFormat="1" applyFont="1" applyFill="1" applyBorder="1"/>
    <xf numFmtId="0" fontId="9" fillId="2" borderId="29" xfId="0" applyNumberFormat="1" applyFont="1" applyFill="1" applyBorder="1" applyAlignment="1">
      <alignment horizontal="center" vertical="center" wrapText="1"/>
    </xf>
    <xf numFmtId="0" fontId="7" fillId="7" borderId="30" xfId="0" applyFont="1" applyFill="1" applyBorder="1"/>
    <xf numFmtId="0" fontId="8" fillId="8" borderId="31" xfId="0" applyFont="1" applyFill="1" applyBorder="1"/>
    <xf numFmtId="0" fontId="11" fillId="0" borderId="0" xfId="0" applyFont="1" applyAlignment="1">
      <alignment horizontal="left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_Figure 4. 2" xfId="24"/>
    <cellStyle name="Normal 4 2" xfId="25"/>
    <cellStyle name="Normal 5 2" xfId="26"/>
    <cellStyle name="Normal 6" xfId="27"/>
    <cellStyle name="Percent 2" xfId="28"/>
    <cellStyle name="Normal 4 2 2" xfId="29"/>
    <cellStyle name="Normal 4 3" xfId="30"/>
    <cellStyle name="Normal 5 2 2" xfId="31"/>
    <cellStyle name="Normal 5 3" xfId="32"/>
    <cellStyle name="Normal 6 2" xfId="33"/>
    <cellStyle name="Percent 2 2" xfId="34"/>
    <cellStyle name="NumberCellStyle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25"/>
          <c:y val="0.0255"/>
          <c:w val="0.951"/>
          <c:h val="0.682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1'!$U$4</c:f>
              <c:strCache>
                <c:ptCount val="1"/>
                <c:pt idx="0">
                  <c:v>Imports 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1'!$V$3:$AF$3</c:f>
              <c:strCache/>
            </c:strRef>
          </c:cat>
          <c:val>
            <c:numRef>
              <c:f>'Figure 1'!$V$4:$AF$4</c:f>
              <c:numCache/>
            </c:numRef>
          </c:val>
          <c:smooth val="0"/>
        </c:ser>
        <c:ser>
          <c:idx val="1"/>
          <c:order val="1"/>
          <c:tx>
            <c:strRef>
              <c:f>'Figure 1'!$U$5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1'!$V$3:$AF$3</c:f>
              <c:strCache/>
            </c:strRef>
          </c:cat>
          <c:val>
            <c:numRef>
              <c:f>'Figure 1'!$V$5:$AF$5</c:f>
              <c:numCache/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delete val="1"/>
        <c:majorTickMark val="none"/>
        <c:minorTickMark val="none"/>
        <c:tickLblPos val="nextTo"/>
        <c:crossAx val="23880428"/>
        <c:crosses val="autoZero"/>
        <c:auto val="1"/>
        <c:lblOffset val="100"/>
        <c:noMultiLvlLbl val="0"/>
      </c:catAx>
      <c:valAx>
        <c:axId val="238804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9360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75"/>
          <c:y val="0.75925"/>
          <c:w val="0.251"/>
          <c:h val="0.12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high-tech products by product group,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75"/>
          <c:w val="0.97075"/>
          <c:h val="0.6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9'!$P$4</c:f>
              <c:strCache>
                <c:ptCount val="1"/>
                <c:pt idx="0">
                  <c:v>Electronics-telecommunications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9'!$Q$3:$AA$3</c:f>
              <c:strCache/>
            </c:strRef>
          </c:cat>
          <c:val>
            <c:numRef>
              <c:f>'Figure 9'!$Q$4:$AA$4</c:f>
              <c:numCache/>
            </c:numRef>
          </c:val>
        </c:ser>
        <c:ser>
          <c:idx val="1"/>
          <c:order val="1"/>
          <c:tx>
            <c:strRef>
              <c:f>'Figure 9'!$P$5</c:f>
              <c:strCache>
                <c:ptCount val="1"/>
                <c:pt idx="0">
                  <c:v>Scientific instruments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9'!$Q$3:$AA$3</c:f>
              <c:strCache/>
            </c:strRef>
          </c:cat>
          <c:val>
            <c:numRef>
              <c:f>'Figure 9'!$Q$5:$AA$5</c:f>
              <c:numCache/>
            </c:numRef>
          </c:val>
        </c:ser>
        <c:ser>
          <c:idx val="2"/>
          <c:order val="2"/>
          <c:tx>
            <c:strRef>
              <c:f>'Figure 9'!$P$6</c:f>
              <c:strCache>
                <c:ptCount val="1"/>
                <c:pt idx="0">
                  <c:v>Pharmacy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9'!$Q$3:$AA$3</c:f>
              <c:strCache/>
            </c:strRef>
          </c:cat>
          <c:val>
            <c:numRef>
              <c:f>'Figure 9'!$Q$6:$AA$6</c:f>
              <c:numCache/>
            </c:numRef>
          </c:val>
        </c:ser>
        <c:ser>
          <c:idx val="3"/>
          <c:order val="3"/>
          <c:tx>
            <c:strRef>
              <c:f>'Figure 9'!$P$7</c:f>
              <c:strCache>
                <c:ptCount val="1"/>
                <c:pt idx="0">
                  <c:v>Aerospace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9'!$Q$3:$AA$3</c:f>
              <c:strCache/>
            </c:strRef>
          </c:cat>
          <c:val>
            <c:numRef>
              <c:f>'Figure 9'!$Q$7:$AA$7</c:f>
              <c:numCache/>
            </c:numRef>
          </c:val>
        </c:ser>
        <c:ser>
          <c:idx val="4"/>
          <c:order val="4"/>
          <c:tx>
            <c:strRef>
              <c:f>'Figure 9'!$P$8</c:f>
              <c:strCache>
                <c:ptCount val="1"/>
                <c:pt idx="0">
                  <c:v>Non-electrical machinery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9'!$Q$3:$AA$3</c:f>
              <c:strCache/>
            </c:strRef>
          </c:cat>
          <c:val>
            <c:numRef>
              <c:f>'Figure 9'!$Q$8:$AA$8</c:f>
              <c:numCache/>
            </c:numRef>
          </c:val>
        </c:ser>
        <c:ser>
          <c:idx val="5"/>
          <c:order val="5"/>
          <c:tx>
            <c:strRef>
              <c:f>'Figure 9'!$P$9</c:f>
              <c:strCache>
                <c:ptCount val="1"/>
                <c:pt idx="0">
                  <c:v>Computers and office machines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9'!$Q$3:$AA$3</c:f>
              <c:strCache/>
            </c:strRef>
          </c:cat>
          <c:val>
            <c:numRef>
              <c:f>'Figure 9'!$Q$9:$AA$9</c:f>
              <c:numCache/>
            </c:numRef>
          </c:val>
        </c:ser>
        <c:ser>
          <c:idx val="6"/>
          <c:order val="6"/>
          <c:tx>
            <c:strRef>
              <c:f>'Figure 9'!$P$10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9'!$Q$3:$AA$3</c:f>
              <c:strCache/>
            </c:strRef>
          </c:cat>
          <c:val>
            <c:numRef>
              <c:f>'Figure 9'!$Q$10:$AA$10</c:f>
              <c:numCache/>
            </c:numRef>
          </c:val>
        </c:ser>
        <c:ser>
          <c:idx val="7"/>
          <c:order val="7"/>
          <c:tx>
            <c:strRef>
              <c:f>'Figure 9'!$P$11</c:f>
              <c:strCache>
                <c:ptCount val="1"/>
                <c:pt idx="0">
                  <c:v>Electrical machinery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9'!$Q$3:$AA$3</c:f>
              <c:strCache/>
            </c:strRef>
          </c:cat>
          <c:val>
            <c:numRef>
              <c:f>'Figure 9'!$Q$11:$AA$11</c:f>
              <c:numCache/>
            </c:numRef>
          </c:val>
        </c:ser>
        <c:ser>
          <c:idx val="8"/>
          <c:order val="8"/>
          <c:tx>
            <c:strRef>
              <c:f>'Figure 9'!$P$12</c:f>
              <c:strCache>
                <c:ptCount val="1"/>
                <c:pt idx="0">
                  <c:v>Armament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9'!$Q$3:$AA$3</c:f>
              <c:strCache/>
            </c:strRef>
          </c:cat>
          <c:val>
            <c:numRef>
              <c:f>'Figure 9'!$Q$12:$AA$12</c:f>
              <c:numCache/>
            </c:numRef>
          </c:val>
        </c:ser>
        <c:overlap val="100"/>
        <c:gapWidth val="55"/>
        <c:axId val="58003101"/>
        <c:axId val="52265862"/>
      </c:bar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862"/>
        <c:crosses val="autoZero"/>
        <c:auto val="1"/>
        <c:lblOffset val="100"/>
        <c:noMultiLvlLbl val="0"/>
      </c:catAx>
      <c:valAx>
        <c:axId val="52265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00310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65"/>
          <c:y val="0.78775"/>
          <c:w val="0.78725"/>
          <c:h val="0.11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high-tech products by product group,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075"/>
          <c:w val="0.97075"/>
          <c:h val="0.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10'!$Q$3</c:f>
              <c:strCache>
                <c:ptCount val="1"/>
                <c:pt idx="0">
                  <c:v>Electronics-telecommunications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10'!$P$5:$P$10</c:f>
              <c:strCache/>
            </c:strRef>
          </c:cat>
          <c:val>
            <c:numRef>
              <c:f>'Figure 10'!$Q$5:$Q$10</c:f>
              <c:numCache/>
            </c:numRef>
          </c:val>
        </c:ser>
        <c:ser>
          <c:idx val="1"/>
          <c:order val="1"/>
          <c:tx>
            <c:strRef>
              <c:f>'Figure 10'!$R$3</c:f>
              <c:strCache>
                <c:ptCount val="1"/>
                <c:pt idx="0">
                  <c:v>Scientific instruments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10'!$P$5:$P$10</c:f>
              <c:strCache/>
            </c:strRef>
          </c:cat>
          <c:val>
            <c:numRef>
              <c:f>'Figure 10'!$R$5:$R$10</c:f>
              <c:numCache/>
            </c:numRef>
          </c:val>
        </c:ser>
        <c:ser>
          <c:idx val="2"/>
          <c:order val="2"/>
          <c:tx>
            <c:strRef>
              <c:f>'Figure 10'!$S$3</c:f>
              <c:strCache>
                <c:ptCount val="1"/>
                <c:pt idx="0">
                  <c:v>Pharmacy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10'!$P$5:$P$10</c:f>
              <c:strCache/>
            </c:strRef>
          </c:cat>
          <c:val>
            <c:numRef>
              <c:f>'Figure 10'!$S$5:$S$10</c:f>
              <c:numCache/>
            </c:numRef>
          </c:val>
        </c:ser>
        <c:ser>
          <c:idx val="3"/>
          <c:order val="3"/>
          <c:tx>
            <c:strRef>
              <c:f>'Figure 10'!$T$3</c:f>
              <c:strCache>
                <c:ptCount val="1"/>
                <c:pt idx="0">
                  <c:v>Aerospace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10'!$P$5:$P$10</c:f>
              <c:strCache/>
            </c:strRef>
          </c:cat>
          <c:val>
            <c:numRef>
              <c:f>'Figure 10'!$T$5:$T$10</c:f>
              <c:numCache/>
            </c:numRef>
          </c:val>
        </c:ser>
        <c:ser>
          <c:idx val="4"/>
          <c:order val="4"/>
          <c:tx>
            <c:strRef>
              <c:f>'Figure 10'!$U$3</c:f>
              <c:strCache>
                <c:ptCount val="1"/>
                <c:pt idx="0">
                  <c:v>Non-electrical machinery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10'!$P$5:$P$10</c:f>
              <c:strCache/>
            </c:strRef>
          </c:cat>
          <c:val>
            <c:numRef>
              <c:f>'Figure 10'!$U$5:$U$10</c:f>
              <c:numCache/>
            </c:numRef>
          </c:val>
        </c:ser>
        <c:ser>
          <c:idx val="5"/>
          <c:order val="5"/>
          <c:tx>
            <c:strRef>
              <c:f>'Figure 10'!$V$3</c:f>
              <c:strCache>
                <c:ptCount val="1"/>
                <c:pt idx="0">
                  <c:v>Computers and office machines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10'!$P$5:$P$10</c:f>
              <c:strCache/>
            </c:strRef>
          </c:cat>
          <c:val>
            <c:numRef>
              <c:f>'Figure 10'!$V$5:$V$10</c:f>
              <c:numCache/>
            </c:numRef>
          </c:val>
        </c:ser>
        <c:ser>
          <c:idx val="6"/>
          <c:order val="6"/>
          <c:tx>
            <c:strRef>
              <c:f>'Figure 10'!$W$3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10'!$P$5:$P$10</c:f>
              <c:strCache/>
            </c:strRef>
          </c:cat>
          <c:val>
            <c:numRef>
              <c:f>'Figure 10'!$W$5:$W$10</c:f>
              <c:numCache/>
            </c:numRef>
          </c:val>
        </c:ser>
        <c:ser>
          <c:idx val="7"/>
          <c:order val="7"/>
          <c:tx>
            <c:strRef>
              <c:f>'Figure 10'!$X$3</c:f>
              <c:strCache>
                <c:ptCount val="1"/>
                <c:pt idx="0">
                  <c:v>Electrical machinery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10'!$P$5:$P$10</c:f>
              <c:strCache/>
            </c:strRef>
          </c:cat>
          <c:val>
            <c:numRef>
              <c:f>'Figure 10'!$X$5:$X$10</c:f>
              <c:numCache/>
            </c:numRef>
          </c:val>
        </c:ser>
        <c:ser>
          <c:idx val="8"/>
          <c:order val="8"/>
          <c:tx>
            <c:strRef>
              <c:f>'Figure 10'!$Y$3</c:f>
              <c:strCache>
                <c:ptCount val="1"/>
                <c:pt idx="0">
                  <c:v>Armament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10'!$P$5:$P$10</c:f>
              <c:strCache/>
            </c:strRef>
          </c:cat>
          <c:val>
            <c:numRef>
              <c:f>'Figure 10'!$Y$5:$Y$10</c:f>
              <c:numCache/>
            </c:numRef>
          </c:val>
        </c:ser>
        <c:overlap val="100"/>
        <c:gapWidth val="55"/>
        <c:axId val="630711"/>
        <c:axId val="5676400"/>
      </c:bar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6400"/>
        <c:crosses val="autoZero"/>
        <c:auto val="1"/>
        <c:lblOffset val="100"/>
        <c:noMultiLvlLbl val="0"/>
      </c:catAx>
      <c:valAx>
        <c:axId val="5676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71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65"/>
          <c:y val="0.7965"/>
          <c:w val="0.78725"/>
          <c:h val="0.10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balance in high-tech products for top 20 partners,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million)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75"/>
          <c:w val="0.9707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11'!$P$2:$P$21</c:f>
              <c:strCache/>
            </c:strRef>
          </c:cat>
          <c:val>
            <c:numRef>
              <c:f>'Figure 11'!$Q$2:$Q$21</c:f>
              <c:numCache/>
            </c:numRef>
          </c:val>
        </c:ser>
        <c:gapWidth val="50"/>
        <c:axId val="51087601"/>
        <c:axId val="57135226"/>
      </c:bar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5226"/>
        <c:crosses val="autoZero"/>
        <c:auto val="1"/>
        <c:lblOffset val="100"/>
        <c:noMultiLvlLbl val="0"/>
      </c:catAx>
      <c:valAx>
        <c:axId val="57135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08760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total sold production of high-tech products (¹),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64975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12'!$B$35</c:f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12'!$C$34:$M$34</c:f>
              <c:numCache/>
            </c:numRef>
          </c:cat>
          <c:val>
            <c:numRef>
              <c:f>'Figure 12'!$C$35:$M$35</c:f>
              <c:numCache/>
            </c:numRef>
          </c:val>
          <c:smooth val="0"/>
        </c:ser>
        <c:marker val="1"/>
        <c:axId val="44454987"/>
        <c:axId val="64550564"/>
      </c:line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0564"/>
        <c:crosses val="autoZero"/>
        <c:auto val="1"/>
        <c:lblOffset val="100"/>
        <c:noMultiLvlLbl val="0"/>
      </c:catAx>
      <c:valAx>
        <c:axId val="64550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4549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8075"/>
          <c:y val="0.80275"/>
          <c:w val="0.038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'[1]Figure 13'!$B$39</c:f>
              <c:strCache>
                <c:ptCount val="1"/>
                <c:pt idx="0">
                  <c:v>Electronics telecommunications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'[1]Figure 13'!$C$38:$M$38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'[1]Figure 13'!$C$39:$M$39</c:f>
              <c:numCache>
                <c:formatCode>#,##0</c:formatCode>
                <c:ptCount val="11"/>
                <c:pt idx="0">
                  <c:v>74.55547821766453</c:v>
                </c:pt>
                <c:pt idx="1">
                  <c:v>63.40651099715714</c:v>
                </c:pt>
                <c:pt idx="2">
                  <c:v>61.0281436980067</c:v>
                </c:pt>
                <c:pt idx="3">
                  <c:v>65.4480665834734</c:v>
                </c:pt>
                <c:pt idx="4">
                  <c:v>68.78114692559816</c:v>
                </c:pt>
                <c:pt idx="5">
                  <c:v>72.19875931959602</c:v>
                </c:pt>
                <c:pt idx="6">
                  <c:v>75.40940318876311</c:v>
                </c:pt>
                <c:pt idx="7">
                  <c:v>76.75405427388918</c:v>
                </c:pt>
                <c:pt idx="8">
                  <c:v>69.1738841622223</c:v>
                </c:pt>
                <c:pt idx="9">
                  <c:v>79.48796650235329</c:v>
                </c:pt>
                <c:pt idx="10">
                  <c:v>93.03523597223727</c:v>
                </c:pt>
              </c:numCache>
            </c:numRef>
          </c:val>
          <c:smooth val="0"/>
        </c:ser>
        <c:marker val="1"/>
        <c:axId val="44084165"/>
        <c:axId val="61213166"/>
      </c:line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213166"/>
        <c:crosses val="autoZero"/>
        <c:auto val="1"/>
        <c:lblOffset val="100"/>
        <c:tickLblSkip val="2"/>
        <c:tickMarkSkip val="2"/>
        <c:noMultiLvlLbl val="0"/>
      </c:catAx>
      <c:valAx>
        <c:axId val="61213166"/>
        <c:scaling>
          <c:orientation val="minMax"/>
          <c:max val="1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084165"/>
        <c:crosses val="autoZero"/>
        <c:crossBetween val="between"/>
        <c:dispUnits/>
        <c:majorUnit val="20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'[1]Figure 13'!$B$43</c:f>
              <c:strCache>
                <c:ptCount val="1"/>
                <c:pt idx="0">
                  <c:v>Non-electrical machinery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'[1]Figure 13'!$C$38:$M$38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'[1]Figure 13'!$C$43:$M$43</c:f>
              <c:numCache>
                <c:formatCode>#,##0</c:formatCode>
                <c:ptCount val="11"/>
                <c:pt idx="0">
                  <c:v>23.28459038054387</c:v>
                </c:pt>
                <c:pt idx="1">
                  <c:v>21.846211585634997</c:v>
                </c:pt>
                <c:pt idx="2">
                  <c:v>22.483122337520165</c:v>
                </c:pt>
                <c:pt idx="3">
                  <c:v>23.660748656555057</c:v>
                </c:pt>
                <c:pt idx="4">
                  <c:v>21.60669397635886</c:v>
                </c:pt>
                <c:pt idx="5">
                  <c:v>22.759473870673876</c:v>
                </c:pt>
                <c:pt idx="6">
                  <c:v>22.80925403328638</c:v>
                </c:pt>
                <c:pt idx="7">
                  <c:v>20.872393043141777</c:v>
                </c:pt>
                <c:pt idx="8">
                  <c:v>16.422093331702303</c:v>
                </c:pt>
                <c:pt idx="9">
                  <c:v>18.62142467453948</c:v>
                </c:pt>
                <c:pt idx="10">
                  <c:v>21.61528021933593</c:v>
                </c:pt>
              </c:numCache>
            </c:numRef>
          </c:val>
          <c:smooth val="0"/>
        </c:ser>
        <c:marker val="1"/>
        <c:axId val="14047583"/>
        <c:axId val="59319384"/>
      </c:line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 val="autoZero"/>
        <c:auto val="1"/>
        <c:lblOffset val="100"/>
        <c:tickLblSkip val="2"/>
        <c:tickMarkSkip val="2"/>
        <c:noMultiLvlLbl val="0"/>
      </c:catAx>
      <c:valAx>
        <c:axId val="59319384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047583"/>
        <c:crosses val="autoZero"/>
        <c:crossBetween val="between"/>
        <c:dispUnits/>
        <c:majorUnit val="15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7"/>
          <c:order val="0"/>
          <c:tx>
            <c:strRef>
              <c:f>'[1]Figure 13'!$B$46</c:f>
              <c:strCache>
                <c:ptCount val="1"/>
                <c:pt idx="0">
                  <c:v>Electrical machinery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'[1]Figure 13'!$C$38:$M$38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'[1]Figure 13'!$C$46:$M$46</c:f>
              <c:numCache>
                <c:formatCode>#,##0</c:formatCode>
                <c:ptCount val="11"/>
                <c:pt idx="0">
                  <c:v>7.551109866406716</c:v>
                </c:pt>
                <c:pt idx="1">
                  <c:v>8.102311157467927</c:v>
                </c:pt>
                <c:pt idx="2">
                  <c:v>7.345884800215758</c:v>
                </c:pt>
                <c:pt idx="3">
                  <c:v>7.867212357565267</c:v>
                </c:pt>
                <c:pt idx="4">
                  <c:v>8.007866584250825</c:v>
                </c:pt>
                <c:pt idx="5">
                  <c:v>8.940317909840642</c:v>
                </c:pt>
                <c:pt idx="6">
                  <c:v>9.569430454767302</c:v>
                </c:pt>
                <c:pt idx="7">
                  <c:v>9.007328357824175</c:v>
                </c:pt>
                <c:pt idx="8">
                  <c:v>9.060993836674491</c:v>
                </c:pt>
                <c:pt idx="9">
                  <c:v>9.631447709340286</c:v>
                </c:pt>
                <c:pt idx="10">
                  <c:v>10.591996453113662</c:v>
                </c:pt>
              </c:numCache>
            </c:numRef>
          </c:val>
          <c:smooth val="0"/>
        </c:ser>
        <c:marker val="1"/>
        <c:axId val="64112409"/>
        <c:axId val="40140770"/>
      </c:line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 val="autoZero"/>
        <c:auto val="1"/>
        <c:lblOffset val="100"/>
        <c:tickLblSkip val="2"/>
        <c:tickMarkSkip val="2"/>
        <c:noMultiLvlLbl val="0"/>
      </c:catAx>
      <c:valAx>
        <c:axId val="40140770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112409"/>
        <c:crosses val="autoZero"/>
        <c:crossBetween val="between"/>
        <c:dispUnits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'[1]Figure 13'!$B$40</c:f>
              <c:strCache>
                <c:ptCount val="1"/>
                <c:pt idx="0">
                  <c:v>Scientific instruments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'[1]Figure 13'!$C$38:$M$38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'[1]Figure 13'!$C$40:$M$40</c:f>
              <c:numCache>
                <c:formatCode>#,##0</c:formatCode>
                <c:ptCount val="11"/>
                <c:pt idx="0">
                  <c:v>47.571230772757495</c:v>
                </c:pt>
                <c:pt idx="1">
                  <c:v>48.90333178664609</c:v>
                </c:pt>
                <c:pt idx="2">
                  <c:v>50.08398202296943</c:v>
                </c:pt>
                <c:pt idx="3">
                  <c:v>53.883832749766874</c:v>
                </c:pt>
                <c:pt idx="4">
                  <c:v>55.2359601056869</c:v>
                </c:pt>
                <c:pt idx="5">
                  <c:v>56.63685317912633</c:v>
                </c:pt>
                <c:pt idx="6">
                  <c:v>60.23315060172078</c:v>
                </c:pt>
                <c:pt idx="7">
                  <c:v>63.25184198094083</c:v>
                </c:pt>
                <c:pt idx="8">
                  <c:v>58.22235573228137</c:v>
                </c:pt>
                <c:pt idx="9">
                  <c:v>65.76747785152753</c:v>
                </c:pt>
                <c:pt idx="10">
                  <c:v>73.01830794627026</c:v>
                </c:pt>
              </c:numCache>
            </c:numRef>
          </c:val>
          <c:smooth val="0"/>
        </c:ser>
        <c:marker val="1"/>
        <c:axId val="25722611"/>
        <c:axId val="30176908"/>
      </c:line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176908"/>
        <c:crosses val="autoZero"/>
        <c:auto val="1"/>
        <c:lblOffset val="100"/>
        <c:tickLblSkip val="2"/>
        <c:tickMarkSkip val="2"/>
        <c:noMultiLvlLbl val="0"/>
      </c:catAx>
      <c:valAx>
        <c:axId val="3017690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722611"/>
        <c:crosses val="autoZero"/>
        <c:crossBetween val="between"/>
        <c:dispUnits/>
        <c:majorUnit val="20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'[1]Figure 13'!$B$42</c:f>
              <c:strCache>
                <c:ptCount val="1"/>
                <c:pt idx="0">
                  <c:v>Aerospace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'[1]Figure 13'!$C$38:$M$38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'[1]Figure 13'!$C$42:$M$42</c:f>
              <c:numCache>
                <c:formatCode>#,##0</c:formatCode>
                <c:ptCount val="11"/>
                <c:pt idx="0">
                  <c:v>33.35325730942469</c:v>
                </c:pt>
                <c:pt idx="1">
                  <c:v>41.91690626053591</c:v>
                </c:pt>
                <c:pt idx="2">
                  <c:v>45.33594525876632</c:v>
                </c:pt>
                <c:pt idx="3">
                  <c:v>42.618095558834284</c:v>
                </c:pt>
                <c:pt idx="4">
                  <c:v>49.61504849363571</c:v>
                </c:pt>
                <c:pt idx="5">
                  <c:v>54.011191537093694</c:v>
                </c:pt>
                <c:pt idx="6">
                  <c:v>44.907297826272696</c:v>
                </c:pt>
                <c:pt idx="7">
                  <c:v>50.745357846493164</c:v>
                </c:pt>
                <c:pt idx="8">
                  <c:v>36.2174018488591</c:v>
                </c:pt>
                <c:pt idx="9">
                  <c:v>39.78521681346424</c:v>
                </c:pt>
                <c:pt idx="10">
                  <c:v>40.8150351297712</c:v>
                </c:pt>
              </c:numCache>
            </c:numRef>
          </c:val>
          <c:smooth val="0"/>
        </c:ser>
        <c:marker val="1"/>
        <c:axId val="3156717"/>
        <c:axId val="28410454"/>
      </c:line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410454"/>
        <c:crosses val="autoZero"/>
        <c:auto val="1"/>
        <c:lblOffset val="100"/>
        <c:tickLblSkip val="2"/>
        <c:tickMarkSkip val="2"/>
        <c:noMultiLvlLbl val="0"/>
      </c:catAx>
      <c:valAx>
        <c:axId val="28410454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56717"/>
        <c:crosses val="autoZero"/>
        <c:crossBetween val="between"/>
        <c:dispUnits/>
        <c:majorUnit val="15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'[1]Figure 13'!$B$45</c:f>
              <c:strCache>
                <c:ptCount val="1"/>
                <c:pt idx="0">
                  <c:v>Chemistry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chemeClr val="accent3">
                  <a:alpha val="99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'[1]Figure 13'!$C$38:$M$38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'[1]Figure 13'!$C$45:$M$45</c:f>
              <c:numCache>
                <c:formatCode>#,##0</c:formatCode>
                <c:ptCount val="11"/>
                <c:pt idx="0">
                  <c:v>15.860275314035581</c:v>
                </c:pt>
                <c:pt idx="1">
                  <c:v>15.321569289894155</c:v>
                </c:pt>
                <c:pt idx="2">
                  <c:v>15.862084122098173</c:v>
                </c:pt>
                <c:pt idx="3">
                  <c:v>16.21543522393219</c:v>
                </c:pt>
                <c:pt idx="4">
                  <c:v>15.93224355638509</c:v>
                </c:pt>
                <c:pt idx="5">
                  <c:v>15.332649704095163</c:v>
                </c:pt>
                <c:pt idx="6">
                  <c:v>15.453387212974725</c:v>
                </c:pt>
                <c:pt idx="7">
                  <c:v>12.908070307644971</c:v>
                </c:pt>
                <c:pt idx="8">
                  <c:v>13.599440567365448</c:v>
                </c:pt>
                <c:pt idx="9">
                  <c:v>14.541800912438068</c:v>
                </c:pt>
                <c:pt idx="10">
                  <c:v>15.930234521079827</c:v>
                </c:pt>
              </c:numCache>
            </c:numRef>
          </c:val>
          <c:smooth val="0"/>
        </c:ser>
        <c:marker val="1"/>
        <c:axId val="54367495"/>
        <c:axId val="19545408"/>
      </c:line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auto val="1"/>
        <c:lblOffset val="100"/>
        <c:tickLblSkip val="2"/>
        <c:tickMarkSkip val="2"/>
        <c:noMultiLvlLbl val="0"/>
      </c:catAx>
      <c:valAx>
        <c:axId val="19545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367495"/>
        <c:crosses val="autoZero"/>
        <c:crossBetween val="between"/>
        <c:dispUnits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75"/>
          <c:y val="0.05875"/>
          <c:w val="0.9555"/>
          <c:h val="0.59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1'!$U$6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1'!$V$3:$AF$3</c:f>
              <c:strCache/>
            </c:strRef>
          </c:cat>
          <c:val>
            <c:numRef>
              <c:f>'Figure 1'!$V$6:$AF$6</c:f>
              <c:numCache/>
            </c:numRef>
          </c:val>
        </c:ser>
        <c:axId val="13597261"/>
        <c:axId val="55266486"/>
      </c:bar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6486"/>
        <c:crosses val="autoZero"/>
        <c:auto val="1"/>
        <c:lblOffset val="100"/>
        <c:noMultiLvlLbl val="0"/>
      </c:catAx>
      <c:valAx>
        <c:axId val="55266486"/>
        <c:scaling>
          <c:orientation val="minMax"/>
          <c:max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35972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85525"/>
          <c:w val="0.09275"/>
          <c:h val="0.061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'[1]Figure 13'!$B$41</c:f>
              <c:strCache>
                <c:ptCount val="1"/>
                <c:pt idx="0">
                  <c:v>Pharmacy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'[1]Figure 13'!$C$38:$M$38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'[1]Figure 13'!$C$41:$M$41</c:f>
              <c:numCache>
                <c:formatCode>#,##0</c:formatCode>
                <c:ptCount val="11"/>
                <c:pt idx="0">
                  <c:v>51.43741244413885</c:v>
                </c:pt>
                <c:pt idx="1">
                  <c:v>51.72572907104519</c:v>
                </c:pt>
                <c:pt idx="2">
                  <c:v>50.961103207671094</c:v>
                </c:pt>
                <c:pt idx="3">
                  <c:v>58.426072625224045</c:v>
                </c:pt>
                <c:pt idx="4">
                  <c:v>59.173658719827834</c:v>
                </c:pt>
                <c:pt idx="5">
                  <c:v>61.79425866369854</c:v>
                </c:pt>
                <c:pt idx="6">
                  <c:v>78.59458131065006</c:v>
                </c:pt>
                <c:pt idx="7">
                  <c:v>85.47716001780364</c:v>
                </c:pt>
                <c:pt idx="8">
                  <c:v>97.14854488185817</c:v>
                </c:pt>
                <c:pt idx="9">
                  <c:v>76.40344778175981</c:v>
                </c:pt>
                <c:pt idx="10">
                  <c:v>78.83681733668249</c:v>
                </c:pt>
              </c:numCache>
            </c:numRef>
          </c:val>
          <c:smooth val="0"/>
        </c:ser>
        <c:marker val="1"/>
        <c:axId val="41690945"/>
        <c:axId val="39674186"/>
      </c:line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674186"/>
        <c:crosses val="autoZero"/>
        <c:auto val="1"/>
        <c:lblOffset val="100"/>
        <c:tickLblSkip val="2"/>
        <c:tickMarkSkip val="2"/>
        <c:noMultiLvlLbl val="0"/>
      </c:catAx>
      <c:valAx>
        <c:axId val="39674186"/>
        <c:scaling>
          <c:orientation val="minMax"/>
          <c:max val="1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90945"/>
        <c:crosses val="autoZero"/>
        <c:crossBetween val="between"/>
        <c:dispUnits/>
        <c:majorUnit val="20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'[1]Figure 13'!$B$44</c:f>
              <c:strCache>
                <c:ptCount val="1"/>
                <c:pt idx="0">
                  <c:v>Computers and office machines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'[1]Figure 13'!$C$38:$M$38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'[1]Figure 13'!$C$44:$M$44</c:f>
              <c:numCache>
                <c:formatCode>#,##0</c:formatCode>
                <c:ptCount val="11"/>
                <c:pt idx="0">
                  <c:v>19.44435888386632</c:v>
                </c:pt>
                <c:pt idx="1">
                  <c:v>15.473247079649056</c:v>
                </c:pt>
                <c:pt idx="2">
                  <c:v>15.454818843616165</c:v>
                </c:pt>
                <c:pt idx="3">
                  <c:v>15.442616102446014</c:v>
                </c:pt>
                <c:pt idx="4">
                  <c:v>19.783387712613926</c:v>
                </c:pt>
                <c:pt idx="5">
                  <c:v>16.24758413487</c:v>
                </c:pt>
                <c:pt idx="6">
                  <c:v>21.562258127621416</c:v>
                </c:pt>
                <c:pt idx="7">
                  <c:v>19.332234401304355</c:v>
                </c:pt>
                <c:pt idx="8">
                  <c:v>16.17060902113535</c:v>
                </c:pt>
                <c:pt idx="9">
                  <c:v>14.222543485601113</c:v>
                </c:pt>
                <c:pt idx="10">
                  <c:v>16.150242360865285</c:v>
                </c:pt>
              </c:numCache>
            </c:numRef>
          </c:val>
          <c:smooth val="0"/>
        </c:ser>
        <c:marker val="1"/>
        <c:axId val="21523355"/>
        <c:axId val="59492468"/>
      </c:line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 val="autoZero"/>
        <c:auto val="1"/>
        <c:lblOffset val="100"/>
        <c:tickLblSkip val="2"/>
        <c:tickMarkSkip val="2"/>
        <c:noMultiLvlLbl val="0"/>
      </c:catAx>
      <c:valAx>
        <c:axId val="59492468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23355"/>
        <c:crosses val="autoZero"/>
        <c:crossBetween val="between"/>
        <c:dispUnits/>
        <c:majorUnit val="15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8"/>
          <c:order val="0"/>
          <c:tx>
            <c:strRef>
              <c:f>'[1]Figure 13'!$B$47</c:f>
              <c:strCache>
                <c:ptCount val="1"/>
                <c:pt idx="0">
                  <c:v>Armament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'[1]Figure 13'!$C$38:$M$38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'[1]Figure 13'!$C$47:$M$47</c:f>
              <c:numCache>
                <c:formatCode>#,##0</c:formatCode>
                <c:ptCount val="11"/>
                <c:pt idx="0">
                  <c:v>2.4232447861654647</c:v>
                </c:pt>
                <c:pt idx="1">
                  <c:v>2.8963587584488666</c:v>
                </c:pt>
                <c:pt idx="2">
                  <c:v>2.2343291654770208</c:v>
                </c:pt>
                <c:pt idx="3">
                  <c:v>2.3370208170842637</c:v>
                </c:pt>
                <c:pt idx="4">
                  <c:v>2.764129500947302</c:v>
                </c:pt>
                <c:pt idx="5">
                  <c:v>3.279254561361951</c:v>
                </c:pt>
                <c:pt idx="6">
                  <c:v>3.341702067770976</c:v>
                </c:pt>
                <c:pt idx="7">
                  <c:v>3.6162273491681978</c:v>
                </c:pt>
                <c:pt idx="8">
                  <c:v>3.5703706000260023</c:v>
                </c:pt>
                <c:pt idx="9">
                  <c:v>3.5594721982669753</c:v>
                </c:pt>
                <c:pt idx="10">
                  <c:v>4.761211766239254</c:v>
                </c:pt>
              </c:numCache>
            </c:numRef>
          </c:val>
          <c:smooth val="0"/>
        </c:ser>
        <c:marker val="1"/>
        <c:axId val="65670165"/>
        <c:axId val="54160574"/>
      </c:line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160574"/>
        <c:crosses val="autoZero"/>
        <c:auto val="1"/>
        <c:lblOffset val="100"/>
        <c:tickLblSkip val="2"/>
        <c:tickMarkSkip val="2"/>
        <c:noMultiLvlLbl val="0"/>
      </c:catAx>
      <c:valAx>
        <c:axId val="54160574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70165"/>
        <c:crosses val="autoZero"/>
        <c:crossBetween val="between"/>
        <c:dispUnits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sold production of high-tech products, by sector,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6175"/>
          <c:w val="0.4925"/>
          <c:h val="0.4935"/>
        </c:manualLayout>
      </c:layout>
      <c:pieChart>
        <c:varyColors val="1"/>
        <c:ser>
          <c:idx val="0"/>
          <c:order val="0"/>
          <c:tx>
            <c:strRef>
              <c:f>'Figure 14'!$N$3</c:f>
              <c:strCache>
                <c:ptCount val="1"/>
                <c:pt idx="0">
                  <c:v>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3"/>
              <c:layout>
                <c:manualLayout>
                  <c:x val="-0.0145"/>
                  <c:y val="0.03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95"/>
                  <c:y val="0.04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15"/>
                  <c:y val="0.02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25"/>
                  <c:y val="0.0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295"/>
                  <c:y val="-0.02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985"/>
                  <c:y val="-0.00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14'!$M$4:$M$12</c:f>
              <c:strCache/>
            </c:strRef>
          </c:cat>
          <c:val>
            <c:numRef>
              <c:f>'Figure 14'!$N$4:$N$12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 high-tech products in total extra-EU trade,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"/>
          <c:w val="0.97075"/>
          <c:h val="0.612"/>
        </c:manualLayout>
      </c:layout>
      <c:lineChart>
        <c:grouping val="standard"/>
        <c:varyColors val="0"/>
        <c:ser>
          <c:idx val="0"/>
          <c:order val="0"/>
          <c:tx>
            <c:v>Imports</c:v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2'!$R$3:$AB$3</c:f>
              <c:strCache/>
            </c:strRef>
          </c:cat>
          <c:val>
            <c:numRef>
              <c:f>'Figure 2'!$R$4:$AB$4</c:f>
              <c:numCache/>
            </c:numRef>
          </c:val>
          <c:smooth val="0"/>
        </c:ser>
        <c:ser>
          <c:idx val="1"/>
          <c:order val="1"/>
          <c:tx>
            <c:v>Exports</c:v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2'!$R$3:$AB$3</c:f>
              <c:strCache/>
            </c:strRef>
          </c:cat>
          <c:val>
            <c:numRef>
              <c:f>'Figure 2'!$R$5:$AB$5</c:f>
              <c:numCache/>
            </c:numRef>
          </c:val>
          <c:smooth val="0"/>
        </c:ser>
        <c:ser>
          <c:idx val="2"/>
          <c:order val="2"/>
          <c:tx>
            <c:strRef>
              <c:f>'Figure 2'!$Q$6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2'!$R$3:$AB$3</c:f>
              <c:strCache/>
            </c:strRef>
          </c:cat>
          <c:val>
            <c:numRef>
              <c:f>'Figure 2'!$R$6:$AB$6</c:f>
              <c:numCache/>
            </c:numRef>
          </c:val>
          <c:smooth val="0"/>
        </c:ser>
        <c:marker val="1"/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0352"/>
        <c:crosses val="autoZero"/>
        <c:auto val="1"/>
        <c:lblOffset val="100"/>
        <c:noMultiLvlLbl val="0"/>
      </c:catAx>
      <c:valAx>
        <c:axId val="4740035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76363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80425"/>
          <c:w val="0.303"/>
          <c:h val="0.05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high-tech products, top 6 partners,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5"/>
          <c:w val="0.97075"/>
          <c:h val="0.69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3'!$P$5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3'!$Q$3:$AA$3</c:f>
              <c:strCache/>
            </c:strRef>
          </c:cat>
          <c:val>
            <c:numRef>
              <c:f>'Figure 3'!$Q$5:$AA$5</c:f>
              <c:numCache/>
            </c:numRef>
          </c:val>
        </c:ser>
        <c:ser>
          <c:idx val="1"/>
          <c:order val="1"/>
          <c:tx>
            <c:strRef>
              <c:f>'Figure 3'!$P$6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3'!$Q$3:$AA$3</c:f>
              <c:strCache/>
            </c:strRef>
          </c:cat>
          <c:val>
            <c:numRef>
              <c:f>'Figure 3'!$Q$6:$AA$6</c:f>
              <c:numCache/>
            </c:numRef>
          </c:val>
        </c:ser>
        <c:ser>
          <c:idx val="2"/>
          <c:order val="2"/>
          <c:tx>
            <c:strRef>
              <c:f>'Figure 3'!$P$7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3'!$Q$3:$AA$3</c:f>
              <c:strCache/>
            </c:strRef>
          </c:cat>
          <c:val>
            <c:numRef>
              <c:f>'Figure 3'!$Q$7:$AA$7</c:f>
              <c:numCache/>
            </c:numRef>
          </c:val>
        </c:ser>
        <c:ser>
          <c:idx val="3"/>
          <c:order val="3"/>
          <c:tx>
            <c:strRef>
              <c:f>'Figure 3'!$P$8</c:f>
              <c:strCache>
                <c:ptCount val="1"/>
                <c:pt idx="0">
                  <c:v>Taiwan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3'!$Q$3:$AA$3</c:f>
              <c:strCache/>
            </c:strRef>
          </c:cat>
          <c:val>
            <c:numRef>
              <c:f>'Figure 3'!$Q$8:$AA$8</c:f>
              <c:numCache/>
            </c:numRef>
          </c:val>
        </c:ser>
        <c:ser>
          <c:idx val="4"/>
          <c:order val="4"/>
          <c:tx>
            <c:strRef>
              <c:f>'Figure 3'!$P$9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3'!$Q$3:$AA$3</c:f>
              <c:strCache/>
            </c:strRef>
          </c:cat>
          <c:val>
            <c:numRef>
              <c:f>'Figure 3'!$Q$9:$AA$9</c:f>
              <c:numCache/>
            </c:numRef>
          </c:val>
        </c:ser>
        <c:ser>
          <c:idx val="5"/>
          <c:order val="5"/>
          <c:tx>
            <c:strRef>
              <c:f>'Figure 3'!$P$10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3'!$Q$3:$AA$3</c:f>
              <c:strCache/>
            </c:strRef>
          </c:cat>
          <c:val>
            <c:numRef>
              <c:f>'Figure 3'!$Q$10:$AA$10</c:f>
              <c:numCache/>
            </c:numRef>
          </c:val>
        </c:ser>
        <c:ser>
          <c:idx val="6"/>
          <c:order val="6"/>
          <c:tx>
            <c:strRef>
              <c:f>'Figure 3'!$P$11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3'!$Q$3:$AA$3</c:f>
              <c:strCache/>
            </c:strRef>
          </c:cat>
          <c:val>
            <c:numRef>
              <c:f>'Figure 3'!$Q$11:$AA$11</c:f>
              <c:numCache/>
            </c:numRef>
          </c:val>
        </c:ser>
        <c:overlap val="100"/>
        <c:gapWidth val="55"/>
        <c:axId val="23949985"/>
        <c:axId val="14223274"/>
      </c:bar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3274"/>
        <c:crosses val="autoZero"/>
        <c:auto val="1"/>
        <c:lblOffset val="100"/>
        <c:noMultiLvlLbl val="0"/>
      </c:catAx>
      <c:valAx>
        <c:axId val="14223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499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15"/>
          <c:y val="0.846"/>
          <c:w val="0.75725"/>
          <c:h val="0.04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high-tech products, top 20 partners,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million)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13225"/>
          <c:w val="0.88425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4'!$O$5:$O$24</c:f>
              <c:strCache/>
            </c:strRef>
          </c:cat>
          <c:val>
            <c:numRef>
              <c:f>'Figure 4'!$Z$5:$Z$24</c:f>
              <c:numCache/>
            </c:numRef>
          </c:val>
        </c:ser>
        <c:gapWidth val="50"/>
        <c:axId val="60900603"/>
        <c:axId val="11234516"/>
      </c:bar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16"/>
        <c:crosses val="autoZero"/>
        <c:auto val="1"/>
        <c:lblOffset val="100"/>
        <c:noMultiLvlLbl val="0"/>
      </c:catAx>
      <c:valAx>
        <c:axId val="11234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90060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high-tech products by product group,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5"/>
          <c:w val="0.97075"/>
          <c:h val="0.5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5'!$P$4</c:f>
              <c:strCache>
                <c:ptCount val="1"/>
                <c:pt idx="0">
                  <c:v>Electronics-telecommunications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5'!$Q$3:$AA$3</c:f>
              <c:strCache/>
            </c:strRef>
          </c:cat>
          <c:val>
            <c:numRef>
              <c:f>'Figure 5'!$Q$4:$AA$4</c:f>
              <c:numCache/>
            </c:numRef>
          </c:val>
        </c:ser>
        <c:ser>
          <c:idx val="1"/>
          <c:order val="1"/>
          <c:tx>
            <c:strRef>
              <c:f>'Figure 5'!$P$5</c:f>
              <c:strCache>
                <c:ptCount val="1"/>
                <c:pt idx="0">
                  <c:v>Scientific instruments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5'!$Q$3:$AA$3</c:f>
              <c:strCache/>
            </c:strRef>
          </c:cat>
          <c:val>
            <c:numRef>
              <c:f>'Figure 5'!$Q$5:$AA$5</c:f>
              <c:numCache/>
            </c:numRef>
          </c:val>
        </c:ser>
        <c:ser>
          <c:idx val="2"/>
          <c:order val="2"/>
          <c:tx>
            <c:strRef>
              <c:f>'Figure 5'!$P$6</c:f>
              <c:strCache>
                <c:ptCount val="1"/>
                <c:pt idx="0">
                  <c:v>Pharmacy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5'!$Q$3:$AA$3</c:f>
              <c:strCache/>
            </c:strRef>
          </c:cat>
          <c:val>
            <c:numRef>
              <c:f>'Figure 5'!$Q$6:$AA$6</c:f>
              <c:numCache/>
            </c:numRef>
          </c:val>
        </c:ser>
        <c:ser>
          <c:idx val="3"/>
          <c:order val="3"/>
          <c:tx>
            <c:strRef>
              <c:f>'Figure 5'!$P$7</c:f>
              <c:strCache>
                <c:ptCount val="1"/>
                <c:pt idx="0">
                  <c:v>Aerospace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5'!$Q$3:$AA$3</c:f>
              <c:strCache/>
            </c:strRef>
          </c:cat>
          <c:val>
            <c:numRef>
              <c:f>'Figure 5'!$Q$7:$AA$7</c:f>
              <c:numCache/>
            </c:numRef>
          </c:val>
        </c:ser>
        <c:ser>
          <c:idx val="4"/>
          <c:order val="4"/>
          <c:tx>
            <c:strRef>
              <c:f>'Figure 5'!$P$8</c:f>
              <c:strCache>
                <c:ptCount val="1"/>
                <c:pt idx="0">
                  <c:v>Non-electrical machinery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5'!$Q$3:$AA$3</c:f>
              <c:strCache/>
            </c:strRef>
          </c:cat>
          <c:val>
            <c:numRef>
              <c:f>'Figure 5'!$Q$8:$AA$8</c:f>
              <c:numCache/>
            </c:numRef>
          </c:val>
        </c:ser>
        <c:ser>
          <c:idx val="5"/>
          <c:order val="5"/>
          <c:tx>
            <c:strRef>
              <c:f>'Figure 5'!$P$9</c:f>
              <c:strCache>
                <c:ptCount val="1"/>
                <c:pt idx="0">
                  <c:v>Computers and office machines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5'!$Q$3:$AA$3</c:f>
              <c:strCache/>
            </c:strRef>
          </c:cat>
          <c:val>
            <c:numRef>
              <c:f>'Figure 5'!$Q$9:$AA$9</c:f>
              <c:numCache/>
            </c:numRef>
          </c:val>
        </c:ser>
        <c:ser>
          <c:idx val="6"/>
          <c:order val="6"/>
          <c:tx>
            <c:strRef>
              <c:f>'Figure 5'!$P$10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5'!$Q$3:$AA$3</c:f>
              <c:strCache/>
            </c:strRef>
          </c:cat>
          <c:val>
            <c:numRef>
              <c:f>'Figure 5'!$Q$10:$AA$10</c:f>
              <c:numCache/>
            </c:numRef>
          </c:val>
        </c:ser>
        <c:ser>
          <c:idx val="7"/>
          <c:order val="7"/>
          <c:tx>
            <c:strRef>
              <c:f>'Figure 5'!$P$11</c:f>
              <c:strCache>
                <c:ptCount val="1"/>
                <c:pt idx="0">
                  <c:v>Electrical machinery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5'!$Q$3:$AA$3</c:f>
              <c:strCache/>
            </c:strRef>
          </c:cat>
          <c:val>
            <c:numRef>
              <c:f>'Figure 5'!$Q$11:$AA$11</c:f>
              <c:numCache/>
            </c:numRef>
          </c:val>
        </c:ser>
        <c:ser>
          <c:idx val="8"/>
          <c:order val="8"/>
          <c:tx>
            <c:strRef>
              <c:f>'Figure 5'!$P$12</c:f>
              <c:strCache>
                <c:ptCount val="1"/>
                <c:pt idx="0">
                  <c:v>Armament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5'!$Q$3:$AA$3</c:f>
              <c:strCache/>
            </c:strRef>
          </c:cat>
          <c:val>
            <c:numRef>
              <c:f>'Figure 5'!$Q$12:$AA$12</c:f>
              <c:numCache/>
            </c:numRef>
          </c:val>
        </c:ser>
        <c:overlap val="100"/>
        <c:gapWidth val="55"/>
        <c:axId val="34001781"/>
        <c:axId val="37580574"/>
      </c:bar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0574"/>
        <c:crosses val="autoZero"/>
        <c:auto val="1"/>
        <c:lblOffset val="100"/>
        <c:noMultiLvlLbl val="0"/>
      </c:catAx>
      <c:valAx>
        <c:axId val="37580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00178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65"/>
          <c:y val="0.75125"/>
          <c:w val="0.78725"/>
          <c:h val="0.1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high-tech products by product group,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"/>
          <c:w val="0.97075"/>
          <c:h val="0.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6'!$Q$3</c:f>
              <c:strCache>
                <c:ptCount val="1"/>
                <c:pt idx="0">
                  <c:v>Electronics-telecommunications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6'!$P$5:$P$10</c:f>
              <c:strCache/>
            </c:strRef>
          </c:cat>
          <c:val>
            <c:numRef>
              <c:f>'Figure 6'!$Q$5:$Q$10</c:f>
              <c:numCache/>
            </c:numRef>
          </c:val>
        </c:ser>
        <c:ser>
          <c:idx val="1"/>
          <c:order val="1"/>
          <c:tx>
            <c:strRef>
              <c:f>'Figure 6'!$R$3</c:f>
              <c:strCache>
                <c:ptCount val="1"/>
                <c:pt idx="0">
                  <c:v>Scientific instruments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6'!$P$5:$P$10</c:f>
              <c:strCache/>
            </c:strRef>
          </c:cat>
          <c:val>
            <c:numRef>
              <c:f>'Figure 6'!$R$5:$R$10</c:f>
              <c:numCache/>
            </c:numRef>
          </c:val>
        </c:ser>
        <c:ser>
          <c:idx val="2"/>
          <c:order val="2"/>
          <c:tx>
            <c:strRef>
              <c:f>'Figure 6'!$S$3</c:f>
              <c:strCache>
                <c:ptCount val="1"/>
                <c:pt idx="0">
                  <c:v>Pharmacy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6'!$P$5:$P$10</c:f>
              <c:strCache/>
            </c:strRef>
          </c:cat>
          <c:val>
            <c:numRef>
              <c:f>'Figure 6'!$S$5:$S$10</c:f>
              <c:numCache/>
            </c:numRef>
          </c:val>
        </c:ser>
        <c:ser>
          <c:idx val="3"/>
          <c:order val="3"/>
          <c:tx>
            <c:strRef>
              <c:f>'Figure 6'!$T$3</c:f>
              <c:strCache>
                <c:ptCount val="1"/>
                <c:pt idx="0">
                  <c:v>Aerospace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6'!$P$5:$P$10</c:f>
              <c:strCache/>
            </c:strRef>
          </c:cat>
          <c:val>
            <c:numRef>
              <c:f>'Figure 6'!$T$5:$T$10</c:f>
              <c:numCache/>
            </c:numRef>
          </c:val>
        </c:ser>
        <c:ser>
          <c:idx val="4"/>
          <c:order val="4"/>
          <c:tx>
            <c:strRef>
              <c:f>'Figure 6'!$U$3</c:f>
              <c:strCache>
                <c:ptCount val="1"/>
                <c:pt idx="0">
                  <c:v>Non-electrical machinery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6'!$P$5:$P$10</c:f>
              <c:strCache/>
            </c:strRef>
          </c:cat>
          <c:val>
            <c:numRef>
              <c:f>'Figure 6'!$U$5:$U$10</c:f>
              <c:numCache/>
            </c:numRef>
          </c:val>
        </c:ser>
        <c:ser>
          <c:idx val="5"/>
          <c:order val="5"/>
          <c:tx>
            <c:strRef>
              <c:f>'Figure 6'!$V$3</c:f>
              <c:strCache>
                <c:ptCount val="1"/>
                <c:pt idx="0">
                  <c:v>Computers and office machines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6'!$P$5:$P$10</c:f>
              <c:strCache/>
            </c:strRef>
          </c:cat>
          <c:val>
            <c:numRef>
              <c:f>'Figure 6'!$V$5:$V$10</c:f>
              <c:numCache/>
            </c:numRef>
          </c:val>
        </c:ser>
        <c:ser>
          <c:idx val="6"/>
          <c:order val="6"/>
          <c:tx>
            <c:strRef>
              <c:f>'Figure 6'!$W$3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6'!$P$5:$P$10</c:f>
              <c:strCache/>
            </c:strRef>
          </c:cat>
          <c:val>
            <c:numRef>
              <c:f>'Figure 6'!$W$5:$W$10</c:f>
              <c:numCache/>
            </c:numRef>
          </c:val>
        </c:ser>
        <c:ser>
          <c:idx val="7"/>
          <c:order val="7"/>
          <c:tx>
            <c:strRef>
              <c:f>'Figure 6'!$X$3</c:f>
              <c:strCache>
                <c:ptCount val="1"/>
                <c:pt idx="0">
                  <c:v>Electrical machinery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6'!$P$5:$P$10</c:f>
              <c:strCache/>
            </c:strRef>
          </c:cat>
          <c:val>
            <c:numRef>
              <c:f>'Figure 6'!$X$5:$X$10</c:f>
              <c:numCache/>
            </c:numRef>
          </c:val>
        </c:ser>
        <c:ser>
          <c:idx val="8"/>
          <c:order val="8"/>
          <c:tx>
            <c:strRef>
              <c:f>'Figure 6'!$Y$3</c:f>
              <c:strCache>
                <c:ptCount val="1"/>
                <c:pt idx="0">
                  <c:v>Armament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6'!$P$5:$P$10</c:f>
              <c:strCache/>
            </c:strRef>
          </c:cat>
          <c:val>
            <c:numRef>
              <c:f>'Figure 6'!$Y$5:$Y$10</c:f>
              <c:numCache/>
            </c:numRef>
          </c:val>
        </c:ser>
        <c:overlap val="100"/>
        <c:gapWidth val="75"/>
        <c:axId val="2680847"/>
        <c:axId val="24127624"/>
      </c:bar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7624"/>
        <c:crosses val="autoZero"/>
        <c:auto val="1"/>
        <c:lblOffset val="100"/>
        <c:noMultiLvlLbl val="0"/>
      </c:catAx>
      <c:valAx>
        <c:axId val="24127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8084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65"/>
          <c:y val="0.76125"/>
          <c:w val="0.78725"/>
          <c:h val="0.12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high-tech products, top 6 partners,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475"/>
          <c:w val="0.97075"/>
          <c:h val="0.7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7'!$P$5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7'!$Q$3:$AA$3</c:f>
              <c:strCache/>
            </c:strRef>
          </c:cat>
          <c:val>
            <c:numRef>
              <c:f>'Figure 7'!$Q$5:$AA$5</c:f>
              <c:numCache/>
            </c:numRef>
          </c:val>
        </c:ser>
        <c:ser>
          <c:idx val="1"/>
          <c:order val="1"/>
          <c:tx>
            <c:strRef>
              <c:f>'Figure 7'!$P$6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7'!$Q$3:$AA$3</c:f>
              <c:strCache/>
            </c:strRef>
          </c:cat>
          <c:val>
            <c:numRef>
              <c:f>'Figure 7'!$Q$6:$AA$6</c:f>
              <c:numCache/>
            </c:numRef>
          </c:val>
        </c:ser>
        <c:ser>
          <c:idx val="2"/>
          <c:order val="2"/>
          <c:tx>
            <c:strRef>
              <c:f>'Figure 7'!$P$7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7'!$Q$3:$AA$3</c:f>
              <c:strCache/>
            </c:strRef>
          </c:cat>
          <c:val>
            <c:numRef>
              <c:f>'Figure 7'!$Q$7:$AA$7</c:f>
              <c:numCache/>
            </c:numRef>
          </c:val>
        </c:ser>
        <c:ser>
          <c:idx val="3"/>
          <c:order val="3"/>
          <c:tx>
            <c:strRef>
              <c:f>'Figure 7'!$P$8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7'!$Q$3:$AA$3</c:f>
              <c:strCache/>
            </c:strRef>
          </c:cat>
          <c:val>
            <c:numRef>
              <c:f>'Figure 7'!$Q$8:$AA$8</c:f>
              <c:numCache/>
            </c:numRef>
          </c:val>
        </c:ser>
        <c:ser>
          <c:idx val="4"/>
          <c:order val="4"/>
          <c:tx>
            <c:strRef>
              <c:f>'Figure 7'!$P$9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7'!$Q$3:$AA$3</c:f>
              <c:strCache/>
            </c:strRef>
          </c:cat>
          <c:val>
            <c:numRef>
              <c:f>'Figure 7'!$Q$9:$AA$9</c:f>
              <c:numCache/>
            </c:numRef>
          </c:val>
        </c:ser>
        <c:ser>
          <c:idx val="5"/>
          <c:order val="5"/>
          <c:tx>
            <c:strRef>
              <c:f>'Figure 7'!$P$10</c:f>
              <c:strCache>
                <c:ptCount val="1"/>
                <c:pt idx="0">
                  <c:v>Türkiye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7'!$Q$3:$AA$3</c:f>
              <c:strCache/>
            </c:strRef>
          </c:cat>
          <c:val>
            <c:numRef>
              <c:f>'Figure 7'!$Q$10:$AA$10</c:f>
              <c:numCache/>
            </c:numRef>
          </c:val>
        </c:ser>
        <c:ser>
          <c:idx val="6"/>
          <c:order val="6"/>
          <c:tx>
            <c:strRef>
              <c:f>'Figure 7'!$P$11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7'!$Q$3:$AA$3</c:f>
              <c:strCache/>
            </c:strRef>
          </c:cat>
          <c:val>
            <c:numRef>
              <c:f>'Figure 7'!$Q$11:$AA$11</c:f>
              <c:numCache/>
            </c:numRef>
          </c:val>
        </c:ser>
        <c:overlap val="100"/>
        <c:gapWidth val="75"/>
        <c:axId val="15822025"/>
        <c:axId val="8180498"/>
      </c:bar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80498"/>
        <c:crosses val="autoZero"/>
        <c:auto val="1"/>
        <c:lblOffset val="100"/>
        <c:noMultiLvlLbl val="0"/>
      </c:catAx>
      <c:valAx>
        <c:axId val="81804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82202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95"/>
          <c:y val="0.8495"/>
          <c:w val="0.7227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high-tech products, top 20 partners,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million)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5"/>
          <c:y val="0.13625"/>
          <c:w val="0.8815"/>
          <c:h val="0.5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8'!$Z$3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8'!$O$5:$O$24</c:f>
              <c:strCache/>
            </c:strRef>
          </c:cat>
          <c:val>
            <c:numRef>
              <c:f>'Figure 8'!$Z$5:$Z$24</c:f>
              <c:numCache/>
            </c:numRef>
          </c:val>
        </c:ser>
        <c:gapWidth val="50"/>
        <c:axId val="6515619"/>
        <c:axId val="58640572"/>
      </c:barChart>
      <c:cat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0572"/>
        <c:crosses val="autoZero"/>
        <c:auto val="1"/>
        <c:lblOffset val="100"/>
        <c:noMultiLvlLbl val="0"/>
      </c:catAx>
      <c:valAx>
        <c:axId val="58640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1561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image" Target="file:///C:\Program%20Files\DIaLOGIKa\Eurostat%20Layout\Logo\Eurostat%20logo.pn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3076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database DS-018995)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database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3</xdr:row>
      <xdr:rowOff>47625</xdr:rowOff>
    </xdr:from>
    <xdr:to>
      <xdr:col>15</xdr:col>
      <xdr:colOff>1057275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628650" y="533400"/>
        <a:ext cx="90773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database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2</xdr:row>
      <xdr:rowOff>228600</xdr:rowOff>
    </xdr:from>
    <xdr:to>
      <xdr:col>15</xdr:col>
      <xdr:colOff>600075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171450" y="552450"/>
        <a:ext cx="90773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542925</xdr:colOff>
      <xdr:row>30</xdr:row>
      <xdr:rowOff>0</xdr:rowOff>
    </xdr:from>
    <xdr:to>
      <xdr:col>14</xdr:col>
      <xdr:colOff>0</xdr:colOff>
      <xdr:row>32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143625" y="5800725"/>
          <a:ext cx="189547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838200</xdr:colOff>
      <xdr:row>53</xdr:row>
      <xdr:rowOff>47625</xdr:rowOff>
    </xdr:from>
    <xdr:to>
      <xdr:col>11</xdr:col>
      <xdr:colOff>904875</xdr:colOff>
      <xdr:row>56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82025" y="9801225"/>
          <a:ext cx="189547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database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428625</xdr:colOff>
      <xdr:row>3</xdr:row>
      <xdr:rowOff>76200</xdr:rowOff>
    </xdr:from>
    <xdr:to>
      <xdr:col>17</xdr:col>
      <xdr:colOff>323850</xdr:colOff>
      <xdr:row>36</xdr:row>
      <xdr:rowOff>142875</xdr:rowOff>
    </xdr:to>
    <xdr:graphicFrame macro="">
      <xdr:nvGraphicFramePr>
        <xdr:cNvPr id="2" name="Chart 1"/>
        <xdr:cNvGraphicFramePr/>
      </xdr:nvGraphicFramePr>
      <xdr:xfrm>
        <a:off x="1152525" y="561975"/>
        <a:ext cx="92868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database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6</xdr:row>
      <xdr:rowOff>76200</xdr:rowOff>
    </xdr:from>
    <xdr:to>
      <xdr:col>13</xdr:col>
      <xdr:colOff>180975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171450" y="1133475"/>
        <a:ext cx="74295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database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3771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database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371475</xdr:colOff>
      <xdr:row>3</xdr:row>
      <xdr:rowOff>66675</xdr:rowOff>
    </xdr:from>
    <xdr:to>
      <xdr:col>15</xdr:col>
      <xdr:colOff>1562100</xdr:colOff>
      <xdr:row>37</xdr:row>
      <xdr:rowOff>76200</xdr:rowOff>
    </xdr:to>
    <xdr:graphicFrame macro="">
      <xdr:nvGraphicFramePr>
        <xdr:cNvPr id="2" name="Chart 1"/>
        <xdr:cNvGraphicFramePr/>
      </xdr:nvGraphicFramePr>
      <xdr:xfrm>
        <a:off x="1095375" y="552450"/>
        <a:ext cx="91154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67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database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2</xdr:row>
      <xdr:rowOff>219075</xdr:rowOff>
    </xdr:from>
    <xdr:to>
      <xdr:col>15</xdr:col>
      <xdr:colOff>1066800</xdr:colOff>
      <xdr:row>33</xdr:row>
      <xdr:rowOff>171450</xdr:rowOff>
    </xdr:to>
    <xdr:graphicFrame macro="">
      <xdr:nvGraphicFramePr>
        <xdr:cNvPr id="2" name="Chart 1"/>
        <xdr:cNvGraphicFramePr/>
      </xdr:nvGraphicFramePr>
      <xdr:xfrm>
        <a:off x="638175" y="542925"/>
        <a:ext cx="907732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857250</xdr:colOff>
      <xdr:row>53</xdr:row>
      <xdr:rowOff>0</xdr:rowOff>
    </xdr:from>
    <xdr:to>
      <xdr:col>12</xdr:col>
      <xdr:colOff>0</xdr:colOff>
      <xdr:row>56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601075" y="9753600"/>
          <a:ext cx="189547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database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38100</xdr:rowOff>
    </xdr:from>
    <xdr:to>
      <xdr:col>15</xdr:col>
      <xdr:colOff>942975</xdr:colOff>
      <xdr:row>34</xdr:row>
      <xdr:rowOff>123825</xdr:rowOff>
    </xdr:to>
    <xdr:graphicFrame macro="">
      <xdr:nvGraphicFramePr>
        <xdr:cNvPr id="2" name="Chart 1"/>
        <xdr:cNvGraphicFramePr/>
      </xdr:nvGraphicFramePr>
      <xdr:xfrm>
        <a:off x="190500" y="361950"/>
        <a:ext cx="91059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542925</xdr:colOff>
      <xdr:row>65</xdr:row>
      <xdr:rowOff>0</xdr:rowOff>
    </xdr:from>
    <xdr:to>
      <xdr:col>14</xdr:col>
      <xdr:colOff>0</xdr:colOff>
      <xdr:row>67</xdr:row>
      <xdr:rowOff>133350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48350" y="11553825"/>
          <a:ext cx="189547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542925</xdr:colOff>
      <xdr:row>28</xdr:row>
      <xdr:rowOff>0</xdr:rowOff>
    </xdr:from>
    <xdr:to>
      <xdr:col>14</xdr:col>
      <xdr:colOff>0</xdr:colOff>
      <xdr:row>30</xdr:row>
      <xdr:rowOff>133350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48350" y="4762500"/>
          <a:ext cx="189547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25</xdr:row>
      <xdr:rowOff>0</xdr:rowOff>
    </xdr:from>
    <xdr:to>
      <xdr:col>12</xdr:col>
      <xdr:colOff>0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020175" y="4972050"/>
          <a:ext cx="189547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32</xdr:row>
      <xdr:rowOff>0</xdr:rowOff>
    </xdr:from>
    <xdr:to>
      <xdr:col>6</xdr:col>
      <xdr:colOff>0</xdr:colOff>
      <xdr:row>34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24450" y="6067425"/>
          <a:ext cx="189547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Some high-tech products classified in COMEXT do not have the</a:t>
          </a:r>
        </a:p>
        <a:p>
          <a:r>
            <a:rPr lang="en-US" sz="1200">
              <a:latin typeface="Arial" panose="020B0604020202020204" pitchFamily="34" charset="0"/>
            </a:rPr>
            <a:t>     correspondent classification in PRODCOM. See metadata for further information.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Prodcom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17</xdr:col>
      <xdr:colOff>85725</xdr:colOff>
      <xdr:row>33</xdr:row>
      <xdr:rowOff>85725</xdr:rowOff>
    </xdr:to>
    <xdr:graphicFrame macro="">
      <xdr:nvGraphicFramePr>
        <xdr:cNvPr id="2" name="Chart 1"/>
        <xdr:cNvGraphicFramePr/>
      </xdr:nvGraphicFramePr>
      <xdr:xfrm>
        <a:off x="142875" y="523875"/>
        <a:ext cx="90487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161925</xdr:rowOff>
    </xdr:from>
    <xdr:to>
      <xdr:col>15</xdr:col>
      <xdr:colOff>85725</xdr:colOff>
      <xdr:row>23</xdr:row>
      <xdr:rowOff>114300</xdr:rowOff>
    </xdr:to>
    <xdr:graphicFrame macro="">
      <xdr:nvGraphicFramePr>
        <xdr:cNvPr id="3" name="Chart 2"/>
        <xdr:cNvGraphicFramePr/>
      </xdr:nvGraphicFramePr>
      <xdr:xfrm>
        <a:off x="609600" y="714375"/>
        <a:ext cx="86201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24</xdr:row>
      <xdr:rowOff>95250</xdr:rowOff>
    </xdr:from>
    <xdr:to>
      <xdr:col>15</xdr:col>
      <xdr:colOff>180975</xdr:colOff>
      <xdr:row>49</xdr:row>
      <xdr:rowOff>95250</xdr:rowOff>
    </xdr:to>
    <xdr:graphicFrame macro="">
      <xdr:nvGraphicFramePr>
        <xdr:cNvPr id="4" name="Chart 3"/>
        <xdr:cNvGraphicFramePr/>
      </xdr:nvGraphicFramePr>
      <xdr:xfrm>
        <a:off x="657225" y="4210050"/>
        <a:ext cx="86677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</xdr:row>
      <xdr:rowOff>152400</xdr:rowOff>
    </xdr:from>
    <xdr:to>
      <xdr:col>14</xdr:col>
      <xdr:colOff>9525</xdr:colOff>
      <xdr:row>28</xdr:row>
      <xdr:rowOff>142875</xdr:rowOff>
    </xdr:to>
    <xdr:grpSp>
      <xdr:nvGrpSpPr>
        <xdr:cNvPr id="3" name="Group 2"/>
        <xdr:cNvGrpSpPr/>
      </xdr:nvGrpSpPr>
      <xdr:grpSpPr>
        <a:xfrm>
          <a:off x="628650" y="638175"/>
          <a:ext cx="7915275" cy="4943475"/>
          <a:chOff x="996239" y="457531"/>
          <a:chExt cx="6032412" cy="3550310"/>
        </a:xfrm>
        <a:solidFill>
          <a:srgbClr val="FFFFFF">
            <a:alpha val="0"/>
          </a:srgbClr>
        </a:solidFill>
      </xdr:grpSpPr>
      <xdr:graphicFrame macro="">
        <xdr:nvGraphicFramePr>
          <xdr:cNvPr id="4" name="Chart 3"/>
          <xdr:cNvGraphicFramePr/>
        </xdr:nvGraphicFramePr>
        <xdr:xfrm>
          <a:off x="996239" y="457531"/>
          <a:ext cx="1871556" cy="121953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2810487" y="1644222"/>
          <a:ext cx="2144522" cy="118225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799930" y="2825588"/>
          <a:ext cx="2144522" cy="11822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810487" y="495697"/>
          <a:ext cx="2144522" cy="11822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1056563" y="1664636"/>
          <a:ext cx="1811232" cy="1161839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1065612" y="2869079"/>
          <a:ext cx="1802183" cy="113787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4882620" y="495697"/>
          <a:ext cx="2146031" cy="1182253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4882620" y="1644222"/>
          <a:ext cx="2146031" cy="118225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4882620" y="2825588"/>
          <a:ext cx="2146031" cy="118136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</xdr:grpSp>
    <xdr:clientData/>
  </xdr:twoCellAnchor>
  <xdr:twoCellAnchor editAs="oneCell">
    <xdr:from>
      <xdr:col>11</xdr:col>
      <xdr:colOff>9525</xdr:colOff>
      <xdr:row>28</xdr:row>
      <xdr:rowOff>152400</xdr:rowOff>
    </xdr:from>
    <xdr:to>
      <xdr:col>13</xdr:col>
      <xdr:colOff>314325</xdr:colOff>
      <xdr:row>31</xdr:row>
      <xdr:rowOff>19050</xdr:rowOff>
    </xdr:to>
    <xdr:pic>
      <xdr:nvPicPr>
        <xdr:cNvPr id="15" name="LogoShape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6715125" y="5591175"/>
          <a:ext cx="1524000" cy="438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Prodcom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3</xdr:row>
      <xdr:rowOff>76200</xdr:rowOff>
    </xdr:from>
    <xdr:to>
      <xdr:col>7</xdr:col>
      <xdr:colOff>28575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219075" y="561975"/>
        <a:ext cx="49053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database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161925</xdr:rowOff>
    </xdr:from>
    <xdr:to>
      <xdr:col>16</xdr:col>
      <xdr:colOff>85725</xdr:colOff>
      <xdr:row>31</xdr:row>
      <xdr:rowOff>19050</xdr:rowOff>
    </xdr:to>
    <xdr:graphicFrame macro="">
      <xdr:nvGraphicFramePr>
        <xdr:cNvPr id="2" name="Chart 1"/>
        <xdr:cNvGraphicFramePr/>
      </xdr:nvGraphicFramePr>
      <xdr:xfrm>
        <a:off x="790575" y="323850"/>
        <a:ext cx="90487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database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171450</xdr:colOff>
      <xdr:row>3</xdr:row>
      <xdr:rowOff>76200</xdr:rowOff>
    </xdr:from>
    <xdr:to>
      <xdr:col>16</xdr:col>
      <xdr:colOff>47625</xdr:colOff>
      <xdr:row>34</xdr:row>
      <xdr:rowOff>57150</xdr:rowOff>
    </xdr:to>
    <xdr:graphicFrame macro="">
      <xdr:nvGraphicFramePr>
        <xdr:cNvPr id="3" name="Chart 2"/>
        <xdr:cNvGraphicFramePr/>
      </xdr:nvGraphicFramePr>
      <xdr:xfrm>
        <a:off x="895350" y="561975"/>
        <a:ext cx="90487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81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database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66675</xdr:rowOff>
    </xdr:from>
    <xdr:to>
      <xdr:col>14</xdr:col>
      <xdr:colOff>1219200</xdr:colOff>
      <xdr:row>35</xdr:row>
      <xdr:rowOff>28575</xdr:rowOff>
    </xdr:to>
    <xdr:graphicFrame macro="">
      <xdr:nvGraphicFramePr>
        <xdr:cNvPr id="2" name="Chart 1"/>
        <xdr:cNvGraphicFramePr/>
      </xdr:nvGraphicFramePr>
      <xdr:xfrm>
        <a:off x="142875" y="552450"/>
        <a:ext cx="91154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_tech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Table 1"/>
      <sheetName val="Figure 7"/>
      <sheetName val="Figure 8"/>
      <sheetName val="Figure 9"/>
      <sheetName val="Figure 10"/>
      <sheetName val="Table 2"/>
      <sheetName val="Figure 11"/>
      <sheetName val="Table 3"/>
      <sheetName val="Table 4 "/>
      <sheetName val="Figure 12"/>
      <sheetName val="Figure 13"/>
      <sheetName val="Figure 14"/>
      <sheetName val="Detailed imports"/>
      <sheetName val="Detailed exports"/>
      <sheetName val="Table 2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8">
          <cell r="C38">
            <v>2012</v>
          </cell>
          <cell r="D38">
            <v>2013</v>
          </cell>
          <cell r="E38">
            <v>2014</v>
          </cell>
          <cell r="F38">
            <v>2015</v>
          </cell>
          <cell r="G38">
            <v>2016</v>
          </cell>
          <cell r="H38">
            <v>2017</v>
          </cell>
          <cell r="I38">
            <v>2018</v>
          </cell>
          <cell r="J38">
            <v>2019</v>
          </cell>
          <cell r="K38">
            <v>2020</v>
          </cell>
          <cell r="L38">
            <v>2021</v>
          </cell>
          <cell r="M38">
            <v>2022</v>
          </cell>
        </row>
        <row r="39">
          <cell r="B39" t="str">
            <v>Electronics telecommunications</v>
          </cell>
          <cell r="C39">
            <v>74.55547821766453</v>
          </cell>
          <cell r="D39">
            <v>63.40651099715714</v>
          </cell>
          <cell r="E39">
            <v>61.0281436980067</v>
          </cell>
          <cell r="F39">
            <v>65.4480665834734</v>
          </cell>
          <cell r="G39">
            <v>68.78114692559816</v>
          </cell>
          <cell r="H39">
            <v>72.19875931959602</v>
          </cell>
          <cell r="I39">
            <v>75.40940318876311</v>
          </cell>
          <cell r="J39">
            <v>76.75405427388918</v>
          </cell>
          <cell r="K39">
            <v>69.1738841622223</v>
          </cell>
          <cell r="L39">
            <v>79.48796650235329</v>
          </cell>
          <cell r="M39">
            <v>93.03523597223727</v>
          </cell>
        </row>
        <row r="40">
          <cell r="B40" t="str">
            <v>Scientific instruments</v>
          </cell>
          <cell r="C40">
            <v>47.571230772757495</v>
          </cell>
          <cell r="D40">
            <v>48.90333178664609</v>
          </cell>
          <cell r="E40">
            <v>50.08398202296943</v>
          </cell>
          <cell r="F40">
            <v>53.883832749766874</v>
          </cell>
          <cell r="G40">
            <v>55.2359601056869</v>
          </cell>
          <cell r="H40">
            <v>56.63685317912633</v>
          </cell>
          <cell r="I40">
            <v>60.23315060172078</v>
          </cell>
          <cell r="J40">
            <v>63.25184198094083</v>
          </cell>
          <cell r="K40">
            <v>58.22235573228137</v>
          </cell>
          <cell r="L40">
            <v>65.76747785152753</v>
          </cell>
          <cell r="M40">
            <v>73.01830794627026</v>
          </cell>
        </row>
        <row r="41">
          <cell r="B41" t="str">
            <v>Pharmacy</v>
          </cell>
          <cell r="C41">
            <v>51.43741244413885</v>
          </cell>
          <cell r="D41">
            <v>51.72572907104519</v>
          </cell>
          <cell r="E41">
            <v>50.961103207671094</v>
          </cell>
          <cell r="F41">
            <v>58.426072625224045</v>
          </cell>
          <cell r="G41">
            <v>59.173658719827834</v>
          </cell>
          <cell r="H41">
            <v>61.79425866369854</v>
          </cell>
          <cell r="I41">
            <v>78.59458131065006</v>
          </cell>
          <cell r="J41">
            <v>85.47716001780364</v>
          </cell>
          <cell r="K41">
            <v>97.14854488185817</v>
          </cell>
          <cell r="L41">
            <v>76.40344778175981</v>
          </cell>
          <cell r="M41">
            <v>78.83681733668249</v>
          </cell>
        </row>
        <row r="42">
          <cell r="B42" t="str">
            <v>Aerospace</v>
          </cell>
          <cell r="C42">
            <v>33.35325730942469</v>
          </cell>
          <cell r="D42">
            <v>41.91690626053591</v>
          </cell>
          <cell r="E42">
            <v>45.33594525876632</v>
          </cell>
          <cell r="F42">
            <v>42.618095558834284</v>
          </cell>
          <cell r="G42">
            <v>49.61504849363571</v>
          </cell>
          <cell r="H42">
            <v>54.011191537093694</v>
          </cell>
          <cell r="I42">
            <v>44.907297826272696</v>
          </cell>
          <cell r="J42">
            <v>50.745357846493164</v>
          </cell>
          <cell r="K42">
            <v>36.2174018488591</v>
          </cell>
          <cell r="L42">
            <v>39.78521681346424</v>
          </cell>
          <cell r="M42">
            <v>40.8150351297712</v>
          </cell>
        </row>
        <row r="43">
          <cell r="B43" t="str">
            <v>Non-electrical machinery</v>
          </cell>
          <cell r="C43">
            <v>23.28459038054387</v>
          </cell>
          <cell r="D43">
            <v>21.846211585634997</v>
          </cell>
          <cell r="E43">
            <v>22.483122337520165</v>
          </cell>
          <cell r="F43">
            <v>23.660748656555057</v>
          </cell>
          <cell r="G43">
            <v>21.60669397635886</v>
          </cell>
          <cell r="H43">
            <v>22.759473870673876</v>
          </cell>
          <cell r="I43">
            <v>22.80925403328638</v>
          </cell>
          <cell r="J43">
            <v>20.872393043141777</v>
          </cell>
          <cell r="K43">
            <v>16.422093331702303</v>
          </cell>
          <cell r="L43">
            <v>18.62142467453948</v>
          </cell>
          <cell r="M43">
            <v>21.61528021933593</v>
          </cell>
        </row>
        <row r="44">
          <cell r="B44" t="str">
            <v>Computers and office machines</v>
          </cell>
          <cell r="C44">
            <v>19.44435888386632</v>
          </cell>
          <cell r="D44">
            <v>15.473247079649056</v>
          </cell>
          <cell r="E44">
            <v>15.454818843616165</v>
          </cell>
          <cell r="F44">
            <v>15.442616102446014</v>
          </cell>
          <cell r="G44">
            <v>19.783387712613926</v>
          </cell>
          <cell r="H44">
            <v>16.24758413487</v>
          </cell>
          <cell r="I44">
            <v>21.562258127621416</v>
          </cell>
          <cell r="J44">
            <v>19.332234401304355</v>
          </cell>
          <cell r="K44">
            <v>16.17060902113535</v>
          </cell>
          <cell r="L44">
            <v>14.222543485601113</v>
          </cell>
          <cell r="M44">
            <v>16.150242360865285</v>
          </cell>
        </row>
        <row r="45">
          <cell r="B45" t="str">
            <v>Chemistry</v>
          </cell>
          <cell r="C45">
            <v>15.860275314035581</v>
          </cell>
          <cell r="D45">
            <v>15.321569289894155</v>
          </cell>
          <cell r="E45">
            <v>15.862084122098173</v>
          </cell>
          <cell r="F45">
            <v>16.21543522393219</v>
          </cell>
          <cell r="G45">
            <v>15.93224355638509</v>
          </cell>
          <cell r="H45">
            <v>15.332649704095163</v>
          </cell>
          <cell r="I45">
            <v>15.453387212974725</v>
          </cell>
          <cell r="J45">
            <v>12.908070307644971</v>
          </cell>
          <cell r="K45">
            <v>13.599440567365448</v>
          </cell>
          <cell r="L45">
            <v>14.541800912438068</v>
          </cell>
          <cell r="M45">
            <v>15.930234521079827</v>
          </cell>
        </row>
        <row r="46">
          <cell r="B46" t="str">
            <v>Electrical machinery</v>
          </cell>
          <cell r="C46">
            <v>7.551109866406716</v>
          </cell>
          <cell r="D46">
            <v>8.102311157467927</v>
          </cell>
          <cell r="E46">
            <v>7.345884800215758</v>
          </cell>
          <cell r="F46">
            <v>7.867212357565267</v>
          </cell>
          <cell r="G46">
            <v>8.007866584250825</v>
          </cell>
          <cell r="H46">
            <v>8.940317909840642</v>
          </cell>
          <cell r="I46">
            <v>9.569430454767302</v>
          </cell>
          <cell r="J46">
            <v>9.007328357824175</v>
          </cell>
          <cell r="K46">
            <v>9.060993836674491</v>
          </cell>
          <cell r="L46">
            <v>9.631447709340286</v>
          </cell>
          <cell r="M46">
            <v>10.591996453113662</v>
          </cell>
        </row>
        <row r="47">
          <cell r="B47" t="str">
            <v>Armament</v>
          </cell>
          <cell r="C47">
            <v>2.4232447861654647</v>
          </cell>
          <cell r="D47">
            <v>2.8963587584488666</v>
          </cell>
          <cell r="E47">
            <v>2.2343291654770208</v>
          </cell>
          <cell r="F47">
            <v>2.3370208170842637</v>
          </cell>
          <cell r="G47">
            <v>2.764129500947302</v>
          </cell>
          <cell r="H47">
            <v>3.279254561361951</v>
          </cell>
          <cell r="I47">
            <v>3.341702067770976</v>
          </cell>
          <cell r="J47">
            <v>3.6162273491681978</v>
          </cell>
          <cell r="K47">
            <v>3.5703706000260023</v>
          </cell>
          <cell r="L47">
            <v>3.5594721982669753</v>
          </cell>
          <cell r="M47">
            <v>4.761211766239254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showGridLines="0" workbookViewId="0" topLeftCell="A29">
      <selection activeCell="B1" sqref="B1:P50"/>
    </sheetView>
  </sheetViews>
  <sheetFormatPr defaultColWidth="9.140625" defaultRowHeight="15"/>
  <cols>
    <col min="1" max="15" width="9.140625" style="3" customWidth="1"/>
    <col min="16" max="16" width="3.421875" style="3" customWidth="1"/>
    <col min="17" max="17" width="13.7109375" style="3" bestFit="1" customWidth="1"/>
    <col min="18" max="28" width="9.140625" style="3" customWidth="1"/>
    <col min="29" max="29" width="13.7109375" style="3" bestFit="1" customWidth="1"/>
    <col min="30" max="30" width="16.28125" style="3" customWidth="1"/>
    <col min="31" max="16384" width="9.140625" style="3" customWidth="1"/>
  </cols>
  <sheetData>
    <row r="1" spans="2:16" ht="23.25">
      <c r="B1" s="213" t="s">
        <v>132</v>
      </c>
      <c r="P1" s="11"/>
    </row>
    <row r="2" spans="2:32" ht="20.25">
      <c r="B2" s="218" t="s">
        <v>151</v>
      </c>
      <c r="U2" s="3" t="s">
        <v>85</v>
      </c>
      <c r="AE2" s="9"/>
      <c r="AF2" s="9"/>
    </row>
    <row r="3" spans="21:35" ht="12.75">
      <c r="U3" s="12"/>
      <c r="V3" s="13" t="s">
        <v>173</v>
      </c>
      <c r="W3" s="14">
        <v>2013</v>
      </c>
      <c r="X3" s="14">
        <v>2014</v>
      </c>
      <c r="Y3" s="14">
        <v>2015</v>
      </c>
      <c r="Z3" s="14">
        <v>2016</v>
      </c>
      <c r="AA3" s="14">
        <v>2017</v>
      </c>
      <c r="AB3" s="14">
        <v>2018</v>
      </c>
      <c r="AC3" s="14">
        <v>2019</v>
      </c>
      <c r="AD3" s="14">
        <v>2020</v>
      </c>
      <c r="AE3" s="14">
        <v>2021</v>
      </c>
      <c r="AF3" s="14">
        <v>2022</v>
      </c>
      <c r="AH3" s="14" t="s">
        <v>124</v>
      </c>
      <c r="AI3" s="14" t="s">
        <v>125</v>
      </c>
    </row>
    <row r="4" spans="21:35" ht="12.75">
      <c r="U4" s="15" t="s">
        <v>122</v>
      </c>
      <c r="V4" s="16">
        <v>252.42850548299998</v>
      </c>
      <c r="W4" s="16">
        <v>243.17276797899999</v>
      </c>
      <c r="X4" s="16">
        <v>249.093467431</v>
      </c>
      <c r="Y4" s="16">
        <v>294.110457622</v>
      </c>
      <c r="Z4" s="16">
        <v>301.05837248299997</v>
      </c>
      <c r="AA4" s="16">
        <v>331.70104246899996</v>
      </c>
      <c r="AB4" s="16">
        <v>347.67998323</v>
      </c>
      <c r="AC4" s="16">
        <v>364.400949753</v>
      </c>
      <c r="AD4" s="16">
        <v>346.542333225</v>
      </c>
      <c r="AE4" s="16">
        <v>393.505994652</v>
      </c>
      <c r="AF4" s="16">
        <v>481.34481624999995</v>
      </c>
      <c r="AG4" s="17"/>
      <c r="AH4" s="16">
        <v>228.91631076699997</v>
      </c>
      <c r="AI4" s="18">
        <v>0.06667419880841674</v>
      </c>
    </row>
    <row r="5" spans="21:35" ht="12.75">
      <c r="U5" s="19" t="s">
        <v>97</v>
      </c>
      <c r="V5" s="20">
        <v>259.228654211</v>
      </c>
      <c r="W5" s="20">
        <v>260.352039299</v>
      </c>
      <c r="X5" s="20">
        <v>266.510200199</v>
      </c>
      <c r="Y5" s="20">
        <v>301.012174362</v>
      </c>
      <c r="Z5" s="20">
        <v>307.714944993</v>
      </c>
      <c r="AA5" s="20">
        <v>332.237097505</v>
      </c>
      <c r="AB5" s="20">
        <v>347.978146097</v>
      </c>
      <c r="AC5" s="20">
        <v>381.638103681</v>
      </c>
      <c r="AD5" s="20">
        <v>341.947117309</v>
      </c>
      <c r="AE5" s="20">
        <v>384.772054933</v>
      </c>
      <c r="AF5" s="20">
        <v>445.29250369600004</v>
      </c>
      <c r="AG5" s="17"/>
      <c r="AH5" s="20">
        <v>186.06384948500005</v>
      </c>
      <c r="AI5" s="21">
        <v>0.0555923590054086</v>
      </c>
    </row>
    <row r="6" spans="21:35" ht="12.75">
      <c r="U6" s="19" t="s">
        <v>49</v>
      </c>
      <c r="V6" s="20">
        <v>6.800148728000011</v>
      </c>
      <c r="W6" s="20">
        <v>17.179271320000026</v>
      </c>
      <c r="X6" s="20">
        <v>17.416732768000003</v>
      </c>
      <c r="Y6" s="20">
        <v>6.9017167399999835</v>
      </c>
      <c r="Z6" s="20">
        <v>6.656572510000046</v>
      </c>
      <c r="AA6" s="20">
        <v>0.5360550360000502</v>
      </c>
      <c r="AB6" s="20">
        <v>0.29816286699997363</v>
      </c>
      <c r="AC6" s="20">
        <v>17.237153927999998</v>
      </c>
      <c r="AD6" s="20">
        <v>-4.595215915999972</v>
      </c>
      <c r="AE6" s="20">
        <v>-8.733939719000034</v>
      </c>
      <c r="AF6" s="22">
        <v>-36.05231255399991</v>
      </c>
      <c r="AG6" s="17"/>
      <c r="AH6" s="20">
        <v>-42.85246128199992</v>
      </c>
      <c r="AI6" s="21"/>
    </row>
    <row r="7" spans="21:35" ht="12.75">
      <c r="U7" s="23" t="s">
        <v>123</v>
      </c>
      <c r="V7" s="24">
        <v>511.657159694</v>
      </c>
      <c r="W7" s="24">
        <v>503.524807278</v>
      </c>
      <c r="X7" s="24">
        <v>515.60366763</v>
      </c>
      <c r="Y7" s="24">
        <v>595.122631984</v>
      </c>
      <c r="Z7" s="24">
        <v>608.773317476</v>
      </c>
      <c r="AA7" s="24">
        <v>663.938139974</v>
      </c>
      <c r="AB7" s="24">
        <v>695.658129327</v>
      </c>
      <c r="AC7" s="24">
        <v>746.039053434</v>
      </c>
      <c r="AD7" s="24">
        <v>688.4894505340001</v>
      </c>
      <c r="AE7" s="24">
        <v>778.278049585</v>
      </c>
      <c r="AF7" s="24">
        <v>926.6373199459999</v>
      </c>
      <c r="AG7" s="17"/>
      <c r="AH7" s="24">
        <v>414.98016025199996</v>
      </c>
      <c r="AI7" s="25">
        <v>0.06118981516061184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>
      <c r="B18" s="27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>
      <c r="A30" s="26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64" ht="13">
      <c r="A64" s="26" t="s">
        <v>154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2"/>
  <sheetViews>
    <sheetView showGridLines="0" workbookViewId="0" topLeftCell="A1">
      <selection activeCell="B39" sqref="B39"/>
    </sheetView>
  </sheetViews>
  <sheetFormatPr defaultColWidth="9.140625" defaultRowHeight="15" customHeight="1"/>
  <cols>
    <col min="1" max="1" width="1.7109375" style="3" customWidth="1"/>
    <col min="2" max="15" width="9.140625" style="3" customWidth="1"/>
    <col min="16" max="16" width="27.7109375" style="3" customWidth="1"/>
    <col min="17" max="17" width="11.00390625" style="3" bestFit="1" customWidth="1"/>
    <col min="18" max="16384" width="9.140625" style="3" customWidth="1"/>
  </cols>
  <sheetData>
    <row r="1" spans="2:16" ht="12.75">
      <c r="B1" s="11" t="s">
        <v>141</v>
      </c>
      <c r="P1" s="11" t="s">
        <v>142</v>
      </c>
    </row>
    <row r="2" spans="2:16" ht="12.75">
      <c r="B2" s="1" t="s">
        <v>151</v>
      </c>
      <c r="P2" s="1" t="s">
        <v>85</v>
      </c>
    </row>
    <row r="3" spans="16:27" ht="12.75">
      <c r="P3" s="69"/>
      <c r="Q3" s="70" t="s">
        <v>173</v>
      </c>
      <c r="R3" s="71">
        <v>2013</v>
      </c>
      <c r="S3" s="71">
        <v>2014</v>
      </c>
      <c r="T3" s="71">
        <v>2015</v>
      </c>
      <c r="U3" s="71">
        <v>2016</v>
      </c>
      <c r="V3" s="71">
        <v>2017</v>
      </c>
      <c r="W3" s="71">
        <v>2018</v>
      </c>
      <c r="X3" s="71">
        <v>2019</v>
      </c>
      <c r="Y3" s="71">
        <v>2020</v>
      </c>
      <c r="Z3" s="71">
        <v>2021</v>
      </c>
      <c r="AA3" s="71">
        <v>2022</v>
      </c>
    </row>
    <row r="4" spans="16:29" ht="15" customHeight="1">
      <c r="P4" s="35" t="s">
        <v>48</v>
      </c>
      <c r="Q4" s="73">
        <v>63.004112534</v>
      </c>
      <c r="R4" s="73">
        <v>60.365076318</v>
      </c>
      <c r="S4" s="73">
        <v>61.336630951</v>
      </c>
      <c r="T4" s="73">
        <v>68.967866428</v>
      </c>
      <c r="U4" s="73">
        <v>70.777149065</v>
      </c>
      <c r="V4" s="73">
        <v>76.131364588</v>
      </c>
      <c r="W4" s="73">
        <v>76.243406986</v>
      </c>
      <c r="X4" s="73">
        <v>80.487258421</v>
      </c>
      <c r="Y4" s="73">
        <v>76.055751055</v>
      </c>
      <c r="Z4" s="73">
        <v>81.005141814</v>
      </c>
      <c r="AA4" s="73">
        <v>96.358522463</v>
      </c>
      <c r="AC4" s="4">
        <v>0.0434031015611247</v>
      </c>
    </row>
    <row r="5" spans="16:29" ht="15" customHeight="1">
      <c r="P5" s="53" t="s">
        <v>28</v>
      </c>
      <c r="Q5" s="54">
        <v>42.491285715</v>
      </c>
      <c r="R5" s="54">
        <v>42.041217603</v>
      </c>
      <c r="S5" s="54">
        <v>42.782714295</v>
      </c>
      <c r="T5" s="54">
        <v>46.625379865</v>
      </c>
      <c r="U5" s="54">
        <v>48.267467882</v>
      </c>
      <c r="V5" s="54">
        <v>52.376891647</v>
      </c>
      <c r="W5" s="54">
        <v>54.240652276</v>
      </c>
      <c r="X5" s="54">
        <v>58.640985487</v>
      </c>
      <c r="Y5" s="54">
        <v>53.816676238</v>
      </c>
      <c r="Z5" s="54">
        <v>59.587665693</v>
      </c>
      <c r="AA5" s="54">
        <v>66.801898449</v>
      </c>
      <c r="AC5" s="4">
        <v>0.04628233578835972</v>
      </c>
    </row>
    <row r="6" spans="16:29" ht="15" customHeight="1">
      <c r="P6" s="53" t="s">
        <v>27</v>
      </c>
      <c r="Q6" s="54">
        <v>42.456208742</v>
      </c>
      <c r="R6" s="54">
        <v>44.681795919</v>
      </c>
      <c r="S6" s="54">
        <v>49.700189695</v>
      </c>
      <c r="T6" s="54">
        <v>59.792335565</v>
      </c>
      <c r="U6" s="54">
        <v>60.452069074</v>
      </c>
      <c r="V6" s="54">
        <v>69.525668739</v>
      </c>
      <c r="W6" s="54">
        <v>77.220563761</v>
      </c>
      <c r="X6" s="54">
        <v>91.629513918</v>
      </c>
      <c r="Y6" s="54">
        <v>99.716681143</v>
      </c>
      <c r="Z6" s="54">
        <v>126.400750434</v>
      </c>
      <c r="AA6" s="54">
        <v>144.531750924</v>
      </c>
      <c r="AC6" s="4">
        <v>0.13032206465106722</v>
      </c>
    </row>
    <row r="7" spans="16:29" ht="15" customHeight="1">
      <c r="P7" s="53" t="s">
        <v>19</v>
      </c>
      <c r="Q7" s="54">
        <v>53.886315609</v>
      </c>
      <c r="R7" s="54">
        <v>58.672306181</v>
      </c>
      <c r="S7" s="54">
        <v>57.969945309</v>
      </c>
      <c r="T7" s="54">
        <v>71.006772411</v>
      </c>
      <c r="U7" s="54">
        <v>74.17266345</v>
      </c>
      <c r="V7" s="54">
        <v>76.924370437</v>
      </c>
      <c r="W7" s="54">
        <v>81.757898985</v>
      </c>
      <c r="X7" s="54">
        <v>89.567657614</v>
      </c>
      <c r="Y7" s="54">
        <v>53.664421123</v>
      </c>
      <c r="Z7" s="54">
        <v>58.058640525</v>
      </c>
      <c r="AA7" s="54">
        <v>67.072880845</v>
      </c>
      <c r="AC7" s="4">
        <v>0.022131675124005934</v>
      </c>
    </row>
    <row r="8" spans="16:29" ht="15" customHeight="1">
      <c r="P8" s="53" t="s">
        <v>26</v>
      </c>
      <c r="Q8" s="54">
        <v>14.865844969</v>
      </c>
      <c r="R8" s="54">
        <v>14.107084975</v>
      </c>
      <c r="S8" s="54">
        <v>14.37232169</v>
      </c>
      <c r="T8" s="54">
        <v>13.715038462</v>
      </c>
      <c r="U8" s="54">
        <v>14.218296418</v>
      </c>
      <c r="V8" s="54">
        <v>14.812926875</v>
      </c>
      <c r="W8" s="54">
        <v>13.761518994</v>
      </c>
      <c r="X8" s="54">
        <v>14.021685269</v>
      </c>
      <c r="Y8" s="54">
        <v>11.896164089</v>
      </c>
      <c r="Z8" s="54">
        <v>12.121584114</v>
      </c>
      <c r="AA8" s="54">
        <v>13.338494938</v>
      </c>
      <c r="AC8" s="4">
        <v>-0.010782654567603855</v>
      </c>
    </row>
    <row r="9" spans="16:29" ht="15" customHeight="1">
      <c r="P9" s="53" t="s">
        <v>110</v>
      </c>
      <c r="Q9" s="54">
        <v>25.972316962</v>
      </c>
      <c r="R9" s="54">
        <v>24.491522192</v>
      </c>
      <c r="S9" s="54">
        <v>24.649509132</v>
      </c>
      <c r="T9" s="54">
        <v>24.349717156</v>
      </c>
      <c r="U9" s="54">
        <v>23.44661012</v>
      </c>
      <c r="V9" s="54">
        <v>24.586241115</v>
      </c>
      <c r="W9" s="54">
        <v>26.486846625</v>
      </c>
      <c r="X9" s="54">
        <v>27.769050845</v>
      </c>
      <c r="Y9" s="54">
        <v>27.651020193</v>
      </c>
      <c r="Z9" s="54">
        <v>25.924053106</v>
      </c>
      <c r="AA9" s="54">
        <v>30.734481912</v>
      </c>
      <c r="AC9" s="4">
        <v>0.016977911445222427</v>
      </c>
    </row>
    <row r="10" spans="16:29" ht="15" customHeight="1">
      <c r="P10" s="53" t="s">
        <v>21</v>
      </c>
      <c r="Q10" s="54">
        <v>10.258983205</v>
      </c>
      <c r="R10" s="54">
        <v>9.174545087</v>
      </c>
      <c r="S10" s="54">
        <v>9.147914312</v>
      </c>
      <c r="T10" s="54">
        <v>9.768683757</v>
      </c>
      <c r="U10" s="54">
        <v>9.365230292</v>
      </c>
      <c r="V10" s="54">
        <v>10.213240438</v>
      </c>
      <c r="W10" s="54">
        <v>10.001189444</v>
      </c>
      <c r="X10" s="54">
        <v>10.744712754</v>
      </c>
      <c r="Y10" s="54">
        <v>10.61057126</v>
      </c>
      <c r="Z10" s="54">
        <v>11.570765826</v>
      </c>
      <c r="AA10" s="54">
        <v>14.89118814</v>
      </c>
      <c r="AC10" s="4">
        <v>0.03796450708570753</v>
      </c>
    </row>
    <row r="11" spans="16:29" ht="15" customHeight="1">
      <c r="P11" s="53" t="s">
        <v>24</v>
      </c>
      <c r="Q11" s="54">
        <v>4.615142983</v>
      </c>
      <c r="R11" s="54">
        <v>4.562067505</v>
      </c>
      <c r="S11" s="54">
        <v>4.494084695</v>
      </c>
      <c r="T11" s="54">
        <v>4.758990909</v>
      </c>
      <c r="U11" s="54">
        <v>4.921042119</v>
      </c>
      <c r="V11" s="54">
        <v>5.532028808</v>
      </c>
      <c r="W11" s="54">
        <v>5.683604719</v>
      </c>
      <c r="X11" s="54">
        <v>5.995712261</v>
      </c>
      <c r="Y11" s="54">
        <v>5.588923586</v>
      </c>
      <c r="Z11" s="54">
        <v>6.37094362</v>
      </c>
      <c r="AA11" s="54">
        <v>7.362883216</v>
      </c>
      <c r="AC11" s="4">
        <v>0.04781901435896718</v>
      </c>
    </row>
    <row r="12" spans="16:29" ht="15" customHeight="1">
      <c r="P12" s="75" t="s">
        <v>20</v>
      </c>
      <c r="Q12" s="76">
        <v>1.678443492</v>
      </c>
      <c r="R12" s="76">
        <v>2.256423519</v>
      </c>
      <c r="S12" s="76">
        <v>2.05689012</v>
      </c>
      <c r="T12" s="76">
        <v>2.027389809</v>
      </c>
      <c r="U12" s="76">
        <v>2.094416573</v>
      </c>
      <c r="V12" s="76">
        <v>2.134364858</v>
      </c>
      <c r="W12" s="76">
        <v>2.582464307</v>
      </c>
      <c r="X12" s="76">
        <v>2.781527112</v>
      </c>
      <c r="Y12" s="76">
        <v>2.946908622</v>
      </c>
      <c r="Z12" s="76">
        <v>3.732509801</v>
      </c>
      <c r="AA12" s="76">
        <v>4.200402809</v>
      </c>
      <c r="AC12" s="4">
        <v>0.09607032942417093</v>
      </c>
    </row>
    <row r="13" spans="16:27" ht="15" customHeight="1">
      <c r="P13" s="2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6:27" ht="15" customHeight="1">
      <c r="P14" s="11" t="s">
        <v>142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6:27" ht="15" customHeight="1">
      <c r="P15" s="1" t="s">
        <v>90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6:27" ht="15" customHeight="1">
      <c r="P16" s="69"/>
      <c r="Q16" s="71" t="s">
        <v>173</v>
      </c>
      <c r="R16" s="71">
        <v>2013</v>
      </c>
      <c r="S16" s="71">
        <v>2014</v>
      </c>
      <c r="T16" s="71">
        <v>2015</v>
      </c>
      <c r="U16" s="71">
        <v>2016</v>
      </c>
      <c r="V16" s="71">
        <v>2017</v>
      </c>
      <c r="W16" s="71">
        <v>2018</v>
      </c>
      <c r="X16" s="71">
        <v>2019</v>
      </c>
      <c r="Y16" s="71">
        <v>2020</v>
      </c>
      <c r="Z16" s="71">
        <v>2021</v>
      </c>
      <c r="AA16" s="71">
        <v>2022</v>
      </c>
    </row>
    <row r="17" spans="16:27" ht="15" customHeight="1">
      <c r="P17" s="35" t="s">
        <v>48</v>
      </c>
      <c r="Q17" s="73">
        <v>24.304455356512246</v>
      </c>
      <c r="R17" s="73">
        <v>23.185943340614294</v>
      </c>
      <c r="S17" s="73">
        <v>23.014740488431837</v>
      </c>
      <c r="T17" s="73">
        <v>22.911985727546888</v>
      </c>
      <c r="U17" s="73">
        <v>23.000881243064118</v>
      </c>
      <c r="V17" s="73">
        <v>22.914769349877986</v>
      </c>
      <c r="W17" s="73">
        <v>21.910400937864335</v>
      </c>
      <c r="X17" s="73">
        <v>21.08994297075665</v>
      </c>
      <c r="Y17" s="73">
        <v>22.241962925007584</v>
      </c>
      <c r="Z17" s="73">
        <v>21.05276118040988</v>
      </c>
      <c r="AA17" s="73">
        <v>21.639376738482827</v>
      </c>
    </row>
    <row r="18" spans="16:27" ht="15" customHeight="1">
      <c r="P18" s="53" t="s">
        <v>28</v>
      </c>
      <c r="Q18" s="54">
        <v>16.391430894986662</v>
      </c>
      <c r="R18" s="54">
        <v>16.14783495308749</v>
      </c>
      <c r="S18" s="54">
        <v>16.05293690937707</v>
      </c>
      <c r="T18" s="54">
        <v>15.489532927969845</v>
      </c>
      <c r="U18" s="54">
        <v>15.685773040077075</v>
      </c>
      <c r="V18" s="54">
        <v>15.764913683732065</v>
      </c>
      <c r="W18" s="54">
        <v>15.587373196959403</v>
      </c>
      <c r="X18" s="54">
        <v>15.365600269310708</v>
      </c>
      <c r="Y18" s="54">
        <v>15.738303823561298</v>
      </c>
      <c r="Z18" s="54">
        <v>15.486484771711384</v>
      </c>
      <c r="AA18" s="54">
        <v>15.001801713375684</v>
      </c>
    </row>
    <row r="19" spans="16:27" ht="15" customHeight="1">
      <c r="P19" s="53" t="s">
        <v>27</v>
      </c>
      <c r="Q19" s="54">
        <v>16.377899608059003</v>
      </c>
      <c r="R19" s="54">
        <v>17.162068727906302</v>
      </c>
      <c r="S19" s="54">
        <v>18.648513136791557</v>
      </c>
      <c r="T19" s="54">
        <v>19.863759893343445</v>
      </c>
      <c r="U19" s="54">
        <v>19.64547710718931</v>
      </c>
      <c r="V19" s="54">
        <v>20.92652183067957</v>
      </c>
      <c r="W19" s="54">
        <v>22.19121074904357</v>
      </c>
      <c r="X19" s="54">
        <v>24.009529717868638</v>
      </c>
      <c r="Y19" s="54">
        <v>29.161433477706765</v>
      </c>
      <c r="Z19" s="54">
        <v>32.85081356961073</v>
      </c>
      <c r="AA19" s="54">
        <v>32.45771031947833</v>
      </c>
    </row>
    <row r="20" spans="16:27" ht="15" customHeight="1">
      <c r="P20" s="53" t="s">
        <v>19</v>
      </c>
      <c r="Q20" s="54">
        <v>20.787175620307416</v>
      </c>
      <c r="R20" s="54">
        <v>22.535758252163365</v>
      </c>
      <c r="S20" s="54">
        <v>21.751492162669397</v>
      </c>
      <c r="T20" s="54">
        <v>23.589335734177517</v>
      </c>
      <c r="U20" s="54">
        <v>24.1043422352097</v>
      </c>
      <c r="V20" s="54">
        <v>23.153456075398775</v>
      </c>
      <c r="W20" s="54">
        <v>23.49512459389037</v>
      </c>
      <c r="X20" s="54">
        <v>23.46926492666649</v>
      </c>
      <c r="Y20" s="54">
        <v>15.693777899144038</v>
      </c>
      <c r="Z20" s="54">
        <v>15.089100099826561</v>
      </c>
      <c r="AA20" s="54">
        <v>15.06265663317577</v>
      </c>
    </row>
    <row r="21" spans="16:27" ht="15" customHeight="1">
      <c r="P21" s="53" t="s">
        <v>26</v>
      </c>
      <c r="Q21" s="54">
        <v>5.734645737465387</v>
      </c>
      <c r="R21" s="54">
        <v>5.418465326019124</v>
      </c>
      <c r="S21" s="54">
        <v>5.3927848462341625</v>
      </c>
      <c r="T21" s="54">
        <v>4.55630689724402</v>
      </c>
      <c r="U21" s="54">
        <v>4.620606392167089</v>
      </c>
      <c r="V21" s="54">
        <v>4.458540899327797</v>
      </c>
      <c r="W21" s="54">
        <v>3.9547078310383137</v>
      </c>
      <c r="X21" s="54">
        <v>3.674078959558062</v>
      </c>
      <c r="Y21" s="54">
        <v>3.4789484943223092</v>
      </c>
      <c r="Z21" s="54">
        <v>3.150328605883481</v>
      </c>
      <c r="AA21" s="54">
        <v>2.9954456514062846</v>
      </c>
    </row>
    <row r="22" spans="16:27" ht="15" customHeight="1">
      <c r="P22" s="53" t="s">
        <v>110</v>
      </c>
      <c r="Q22" s="54">
        <v>10.019076417709497</v>
      </c>
      <c r="R22" s="54">
        <v>9.407079067997172</v>
      </c>
      <c r="S22" s="54">
        <v>9.248992764102276</v>
      </c>
      <c r="T22" s="54">
        <v>8.089279846441297</v>
      </c>
      <c r="U22" s="54">
        <v>7.619587706581286</v>
      </c>
      <c r="V22" s="54">
        <v>7.400209458737517</v>
      </c>
      <c r="W22" s="54">
        <v>7.611640823448928</v>
      </c>
      <c r="X22" s="54">
        <v>7.276278384459046</v>
      </c>
      <c r="Y22" s="54">
        <v>8.086343996873993</v>
      </c>
      <c r="Z22" s="54">
        <v>6.737509331470067</v>
      </c>
      <c r="AA22" s="54">
        <v>6.902088325516107</v>
      </c>
    </row>
    <row r="23" spans="16:27" ht="15" customHeight="1">
      <c r="P23" s="53" t="s">
        <v>21</v>
      </c>
      <c r="Q23" s="54">
        <v>3.9575035546223476</v>
      </c>
      <c r="R23" s="54">
        <v>3.5238998364301417</v>
      </c>
      <c r="S23" s="54">
        <v>3.4324818731775975</v>
      </c>
      <c r="T23" s="54">
        <v>3.2452786262565216</v>
      </c>
      <c r="U23" s="54">
        <v>3.043475932640529</v>
      </c>
      <c r="V23" s="54">
        <v>3.0740818875129663</v>
      </c>
      <c r="W23" s="54">
        <v>2.8740855011084916</v>
      </c>
      <c r="X23" s="54">
        <v>2.8154192808224385</v>
      </c>
      <c r="Y23" s="54">
        <v>3.1029860241259968</v>
      </c>
      <c r="Z23" s="54">
        <v>3.007174163938389</v>
      </c>
      <c r="AA23" s="54">
        <v>3.34413627366298</v>
      </c>
    </row>
    <row r="24" spans="16:27" ht="15" customHeight="1">
      <c r="P24" s="53" t="s">
        <v>24</v>
      </c>
      <c r="Q24" s="54">
        <v>1.7803367444262121</v>
      </c>
      <c r="R24" s="54">
        <v>1.7522687808720085</v>
      </c>
      <c r="S24" s="54">
        <v>1.686271178980887</v>
      </c>
      <c r="T24" s="54">
        <v>1.5809961570779507</v>
      </c>
      <c r="U24" s="54">
        <v>1.5992210320210303</v>
      </c>
      <c r="V24" s="54">
        <v>1.6650846186485073</v>
      </c>
      <c r="W24" s="54">
        <v>1.6333223171479505</v>
      </c>
      <c r="X24" s="54">
        <v>1.5710465499041575</v>
      </c>
      <c r="Y24" s="54">
        <v>1.6344409129642041</v>
      </c>
      <c r="Z24" s="54">
        <v>1.6557708748129767</v>
      </c>
      <c r="AA24" s="54">
        <v>1.6534936373028684</v>
      </c>
    </row>
    <row r="25" spans="16:27" ht="15" customHeight="1">
      <c r="P25" s="75" t="s">
        <v>20</v>
      </c>
      <c r="Q25" s="76">
        <v>0.6474760659112266</v>
      </c>
      <c r="R25" s="76">
        <v>0.8666817149101036</v>
      </c>
      <c r="S25" s="76">
        <v>0.7717866402352122</v>
      </c>
      <c r="T25" s="76">
        <v>0.6735241899425113</v>
      </c>
      <c r="U25" s="76">
        <v>0.6806353110498564</v>
      </c>
      <c r="V25" s="76">
        <v>0.6424221960847941</v>
      </c>
      <c r="W25" s="76">
        <v>0.7421340494986517</v>
      </c>
      <c r="X25" s="76">
        <v>0.7288389406538391</v>
      </c>
      <c r="Y25" s="76">
        <v>0.8618024462937728</v>
      </c>
      <c r="Z25" s="76">
        <v>0.9700574023365441</v>
      </c>
      <c r="AA25" s="76">
        <v>0.9432907075991568</v>
      </c>
    </row>
    <row r="26" spans="2:12" ht="1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 customHeight="1">
      <c r="A27" s="50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2:12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7" spans="1:12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 customHeight="1">
      <c r="A39" s="2"/>
      <c r="B39" s="26" t="s">
        <v>154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 customHeight="1">
      <c r="A53" s="26" t="s">
        <v>154</v>
      </c>
      <c r="B53" s="2"/>
      <c r="C53" s="2"/>
      <c r="D53" s="2"/>
      <c r="E53" s="2"/>
      <c r="F53" s="2"/>
      <c r="G53" s="2"/>
      <c r="H53" s="2"/>
      <c r="I53" s="67"/>
      <c r="J53" s="67"/>
      <c r="K53" s="67"/>
      <c r="L53" s="67"/>
    </row>
    <row r="54" spans="1:12" ht="15" customHeight="1">
      <c r="A54" s="26"/>
      <c r="B54" s="2"/>
      <c r="C54" s="2"/>
      <c r="D54" s="2"/>
      <c r="E54" s="2"/>
      <c r="F54" s="2"/>
      <c r="G54" s="2"/>
      <c r="H54" s="2"/>
      <c r="I54" s="67"/>
      <c r="J54" s="67"/>
      <c r="K54" s="67"/>
      <c r="L54" s="67"/>
    </row>
    <row r="55" spans="1:12" ht="15" customHeight="1">
      <c r="A55" s="2"/>
      <c r="B55" s="2"/>
      <c r="C55" s="2"/>
      <c r="D55" s="2"/>
      <c r="E55" s="2"/>
      <c r="F55" s="2"/>
      <c r="G55" s="2"/>
      <c r="H55" s="2"/>
      <c r="I55" s="67"/>
      <c r="J55" s="67"/>
      <c r="K55" s="67"/>
      <c r="L55" s="67"/>
    </row>
    <row r="56" spans="1:12" ht="15" customHeight="1">
      <c r="A56" s="2"/>
      <c r="B56" s="2"/>
      <c r="C56" s="2"/>
      <c r="D56" s="2"/>
      <c r="E56" s="2"/>
      <c r="F56" s="2"/>
      <c r="G56" s="2"/>
      <c r="H56" s="2"/>
      <c r="I56" s="67"/>
      <c r="J56" s="67"/>
      <c r="K56" s="67"/>
      <c r="L56" s="67"/>
    </row>
    <row r="57" spans="1:12" ht="15" customHeight="1">
      <c r="A57" s="2"/>
      <c r="B57" s="2"/>
      <c r="C57" s="2"/>
      <c r="D57" s="2"/>
      <c r="E57" s="2"/>
      <c r="F57" s="2"/>
      <c r="G57" s="2"/>
      <c r="H57" s="2"/>
      <c r="I57" s="67"/>
      <c r="J57" s="67"/>
      <c r="K57" s="67"/>
      <c r="L57" s="67"/>
    </row>
    <row r="59" spans="1:12" ht="15" customHeight="1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" customHeight="1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ht="1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ht="1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4" spans="1:12" ht="15" customHeight="1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 customHeight="1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5" s="2" customFormat="1" ht="15" customHeight="1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3"/>
      <c r="N66" s="3"/>
      <c r="O66" s="3"/>
    </row>
    <row r="67" spans="1:15" s="2" customFormat="1" ht="15" customHeight="1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  <c r="M67" s="3"/>
      <c r="N67" s="3"/>
      <c r="O67" s="3"/>
    </row>
    <row r="68" spans="1:15" s="2" customFormat="1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s="2" customFormat="1" ht="15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  <c r="N69" s="3"/>
      <c r="O69" s="3"/>
    </row>
    <row r="70" spans="1:15" s="2" customFormat="1" ht="15" customHeight="1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3"/>
      <c r="N70" s="3"/>
      <c r="O70" s="3"/>
    </row>
    <row r="71" spans="1:15" s="2" customFormat="1" ht="15" customHeight="1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3"/>
      <c r="N71" s="3"/>
      <c r="O71" s="3"/>
    </row>
    <row r="72" spans="1:15" s="2" customFormat="1" ht="15" customHeight="1">
      <c r="A72" s="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3"/>
      <c r="N72" s="3"/>
      <c r="O72" s="3"/>
    </row>
    <row r="73" spans="1:15" s="2" customFormat="1" ht="15" customHeight="1">
      <c r="A73" s="44"/>
      <c r="B73" s="44"/>
      <c r="C73" s="44"/>
      <c r="D73" s="44"/>
      <c r="E73" s="44"/>
      <c r="F73" s="44"/>
      <c r="G73" s="44"/>
      <c r="M73" s="3"/>
      <c r="N73" s="3"/>
      <c r="O73" s="3"/>
    </row>
    <row r="74" spans="1:15" s="2" customFormat="1" ht="15" customHeight="1">
      <c r="A74" s="44"/>
      <c r="B74" s="44"/>
      <c r="C74" s="44"/>
      <c r="D74" s="44"/>
      <c r="E74" s="44"/>
      <c r="F74" s="44"/>
      <c r="G74" s="44"/>
      <c r="M74" s="3"/>
      <c r="N74" s="3"/>
      <c r="O74" s="3"/>
    </row>
    <row r="75" spans="1:15" s="2" customFormat="1" ht="15" customHeight="1">
      <c r="A75" s="44"/>
      <c r="B75" s="44"/>
      <c r="C75" s="44"/>
      <c r="D75" s="44"/>
      <c r="E75" s="44"/>
      <c r="F75" s="44"/>
      <c r="G75" s="44"/>
      <c r="M75" s="3"/>
      <c r="N75" s="3"/>
      <c r="O75" s="3"/>
    </row>
    <row r="76" spans="1:15" s="2" customFormat="1" ht="15" customHeight="1">
      <c r="A76" s="82"/>
      <c r="B76" s="82"/>
      <c r="C76" s="82"/>
      <c r="D76" s="82"/>
      <c r="E76" s="82"/>
      <c r="F76" s="82"/>
      <c r="G76" s="82"/>
      <c r="M76" s="3"/>
      <c r="N76" s="3"/>
      <c r="O76" s="3"/>
    </row>
    <row r="77" spans="1:7" s="2" customFormat="1" ht="15" customHeight="1">
      <c r="A77" s="82"/>
      <c r="B77" s="82"/>
      <c r="C77" s="82"/>
      <c r="D77" s="82"/>
      <c r="E77" s="82"/>
      <c r="F77" s="82"/>
      <c r="G77" s="82"/>
    </row>
    <row r="78" spans="1:7" s="2" customFormat="1" ht="15" customHeight="1">
      <c r="A78" s="82"/>
      <c r="B78" s="82"/>
      <c r="C78" s="82"/>
      <c r="D78" s="82"/>
      <c r="E78" s="82"/>
      <c r="F78" s="82"/>
      <c r="G78" s="82"/>
    </row>
    <row r="79" spans="1:15" s="2" customFormat="1" ht="15" customHeight="1">
      <c r="A79" s="82"/>
      <c r="B79" s="82"/>
      <c r="C79" s="82"/>
      <c r="D79" s="82"/>
      <c r="E79" s="82"/>
      <c r="F79" s="82"/>
      <c r="G79" s="82"/>
      <c r="M79" s="67"/>
      <c r="N79" s="67"/>
      <c r="O79" s="67"/>
    </row>
    <row r="80" spans="1:15" s="2" customFormat="1" ht="15" customHeight="1">
      <c r="A80" s="44"/>
      <c r="B80" s="44"/>
      <c r="C80" s="44"/>
      <c r="D80" s="44"/>
      <c r="E80" s="44"/>
      <c r="F80" s="44"/>
      <c r="G80" s="44"/>
      <c r="M80" s="67"/>
      <c r="N80" s="67"/>
      <c r="O80" s="67"/>
    </row>
    <row r="81" spans="13:15" s="2" customFormat="1" ht="15" customHeight="1">
      <c r="M81" s="67"/>
      <c r="N81" s="67"/>
      <c r="O81" s="67"/>
    </row>
    <row r="82" spans="1:15" s="2" customFormat="1" ht="15" customHeight="1">
      <c r="A82" s="44"/>
      <c r="M82" s="67"/>
      <c r="N82" s="67"/>
      <c r="O82" s="67"/>
    </row>
    <row r="83" spans="1:15" s="2" customFormat="1" ht="15" customHeight="1">
      <c r="A83" s="82"/>
      <c r="M83" s="67"/>
      <c r="N83" s="67"/>
      <c r="O83" s="67"/>
    </row>
    <row r="84" spans="1:15" s="2" customFormat="1" ht="15" customHeight="1">
      <c r="A84" s="72"/>
      <c r="B84" s="72"/>
      <c r="C84" s="72"/>
      <c r="D84" s="72"/>
      <c r="E84" s="72"/>
      <c r="F84" s="72"/>
      <c r="G84" s="72"/>
      <c r="H84" s="7"/>
      <c r="M84" s="67"/>
      <c r="N84" s="67"/>
      <c r="O84" s="67"/>
    </row>
    <row r="85" spans="1:15" s="2" customFormat="1" ht="15" customHeight="1">
      <c r="A85" s="83"/>
      <c r="B85" s="83"/>
      <c r="C85" s="83"/>
      <c r="D85" s="83"/>
      <c r="E85" s="83"/>
      <c r="F85" s="83"/>
      <c r="G85" s="83"/>
      <c r="M85" s="67"/>
      <c r="N85" s="67"/>
      <c r="O85" s="67"/>
    </row>
    <row r="86" spans="1:15" s="2" customFormat="1" ht="15" customHeight="1">
      <c r="A86" s="44"/>
      <c r="B86" s="44"/>
      <c r="C86" s="44"/>
      <c r="D86" s="44"/>
      <c r="E86" s="44"/>
      <c r="F86" s="44"/>
      <c r="G86" s="44"/>
      <c r="M86" s="67"/>
      <c r="N86" s="67"/>
      <c r="O86" s="67"/>
    </row>
    <row r="87" spans="13:15" s="2" customFormat="1" ht="15" customHeight="1">
      <c r="M87" s="67"/>
      <c r="N87" s="67"/>
      <c r="O87" s="67"/>
    </row>
    <row r="88" spans="13:15" s="2" customFormat="1" ht="15" customHeight="1">
      <c r="M88" s="67"/>
      <c r="N88" s="67"/>
      <c r="O88" s="67"/>
    </row>
    <row r="89" spans="13:15" s="2" customFormat="1" ht="15" customHeight="1">
      <c r="M89" s="67"/>
      <c r="N89" s="67"/>
      <c r="O89" s="67"/>
    </row>
    <row r="90" spans="1:15" s="2" customFormat="1" ht="15" customHeight="1">
      <c r="A90" s="84"/>
      <c r="M90" s="67"/>
      <c r="N90" s="67"/>
      <c r="O90" s="67"/>
    </row>
    <row r="91" spans="7:15" s="2" customFormat="1" ht="15" customHeight="1">
      <c r="G91" s="44"/>
      <c r="H91" s="85"/>
      <c r="M91" s="67"/>
      <c r="N91" s="67"/>
      <c r="O91" s="67"/>
    </row>
    <row r="92" spans="7:15" s="2" customFormat="1" ht="15" customHeight="1">
      <c r="G92" s="44"/>
      <c r="H92" s="85"/>
      <c r="M92" s="67"/>
      <c r="N92" s="67"/>
      <c r="O92" s="67"/>
    </row>
    <row r="93" spans="7:15" s="2" customFormat="1" ht="15" customHeight="1">
      <c r="G93" s="44"/>
      <c r="H93" s="85"/>
      <c r="M93" s="67"/>
      <c r="N93" s="67"/>
      <c r="O93" s="67"/>
    </row>
    <row r="94" spans="13:15" s="2" customFormat="1" ht="15" customHeight="1">
      <c r="M94" s="67"/>
      <c r="N94" s="67"/>
      <c r="O94" s="67"/>
    </row>
    <row r="95" spans="13:15" s="2" customFormat="1" ht="15" customHeight="1">
      <c r="M95" s="67"/>
      <c r="N95" s="67"/>
      <c r="O95" s="67"/>
    </row>
    <row r="96" spans="13:15" s="2" customFormat="1" ht="15" customHeight="1">
      <c r="M96" s="67"/>
      <c r="N96" s="67"/>
      <c r="O96" s="67"/>
    </row>
    <row r="97" spans="13:15" s="2" customFormat="1" ht="15" customHeight="1">
      <c r="M97" s="67"/>
      <c r="N97" s="67"/>
      <c r="O97" s="67"/>
    </row>
    <row r="98" spans="1:15" s="2" customFormat="1" ht="15" customHeight="1">
      <c r="A98" s="86"/>
      <c r="B98" s="86"/>
      <c r="C98" s="86"/>
      <c r="D98" s="86"/>
      <c r="M98" s="67"/>
      <c r="N98" s="67"/>
      <c r="O98" s="67"/>
    </row>
    <row r="99" spans="1:4" s="2" customFormat="1" ht="15" customHeight="1">
      <c r="A99" s="87"/>
      <c r="B99" s="83"/>
      <c r="C99" s="88"/>
      <c r="D99" s="87"/>
    </row>
    <row r="100" spans="1:4" s="2" customFormat="1" ht="15" customHeight="1">
      <c r="A100" s="87"/>
      <c r="B100" s="83"/>
      <c r="C100" s="88"/>
      <c r="D100" s="87"/>
    </row>
    <row r="101" s="2" customFormat="1" ht="15" customHeight="1">
      <c r="B101" s="83"/>
    </row>
    <row r="102" s="2" customFormat="1" ht="15" customHeight="1">
      <c r="B102" s="83"/>
    </row>
    <row r="103" spans="1:4" s="2" customFormat="1" ht="15" customHeight="1">
      <c r="A103" s="86"/>
      <c r="B103" s="86"/>
      <c r="C103" s="86"/>
      <c r="D103" s="86"/>
    </row>
    <row r="104" spans="1:4" s="2" customFormat="1" ht="15" customHeight="1">
      <c r="A104" s="87"/>
      <c r="B104" s="83"/>
      <c r="C104" s="88"/>
      <c r="D104" s="87"/>
    </row>
    <row r="105" spans="1:4" s="2" customFormat="1" ht="15" customHeight="1">
      <c r="A105" s="87"/>
      <c r="B105" s="83"/>
      <c r="C105" s="88"/>
      <c r="D105" s="87"/>
    </row>
    <row r="106" spans="1:4" s="2" customFormat="1" ht="15" customHeight="1">
      <c r="A106" s="87"/>
      <c r="B106" s="83"/>
      <c r="C106" s="88"/>
      <c r="D106" s="87"/>
    </row>
    <row r="107" s="2" customFormat="1" ht="15" customHeight="1">
      <c r="B107" s="83"/>
    </row>
    <row r="108" s="2" customFormat="1" ht="15" customHeight="1"/>
    <row r="109" s="2" customFormat="1" ht="15" customHeight="1"/>
    <row r="110" s="2" customFormat="1" ht="15" customHeight="1"/>
    <row r="111" s="2" customFormat="1" ht="15" customHeight="1">
      <c r="B111" s="86"/>
    </row>
    <row r="112" s="2" customFormat="1" ht="15" customHeight="1">
      <c r="B112" s="88"/>
    </row>
    <row r="113" s="2" customFormat="1" ht="15" customHeight="1">
      <c r="B113" s="88"/>
    </row>
    <row r="114" s="2" customFormat="1" ht="15" customHeight="1">
      <c r="B114" s="88"/>
    </row>
    <row r="115" s="2" customFormat="1" ht="15" customHeight="1">
      <c r="B115" s="88"/>
    </row>
    <row r="116" s="2" customFormat="1" ht="15" customHeight="1">
      <c r="B116" s="88"/>
    </row>
    <row r="117" s="2" customFormat="1" ht="15" customHeight="1">
      <c r="B117" s="88"/>
    </row>
    <row r="118" s="2" customFormat="1" ht="15" customHeight="1">
      <c r="B118" s="88"/>
    </row>
    <row r="119" s="2" customFormat="1" ht="15" customHeight="1">
      <c r="B119" s="88"/>
    </row>
    <row r="120" s="2" customFormat="1" ht="15" customHeight="1">
      <c r="B120" s="88"/>
    </row>
    <row r="121" s="2" customFormat="1" ht="15" customHeight="1">
      <c r="B121" s="88"/>
    </row>
    <row r="122" s="2" customFormat="1" ht="15" customHeight="1">
      <c r="B122" s="88"/>
    </row>
    <row r="123" s="2" customFormat="1" ht="15" customHeight="1">
      <c r="B123" s="88"/>
    </row>
    <row r="124" s="2" customFormat="1" ht="15" customHeight="1">
      <c r="B124" s="88"/>
    </row>
    <row r="125" s="2" customFormat="1" ht="15" customHeight="1">
      <c r="B125" s="89"/>
    </row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pans="1:12" s="2" customFormat="1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3"/>
  <sheetViews>
    <sheetView showGridLines="0" workbookViewId="0" topLeftCell="A4">
      <selection activeCell="L36" sqref="L36"/>
    </sheetView>
  </sheetViews>
  <sheetFormatPr defaultColWidth="9.140625" defaultRowHeight="15" customHeight="1"/>
  <cols>
    <col min="1" max="1" width="1.7109375" style="3" customWidth="1"/>
    <col min="2" max="15" width="9.140625" style="3" customWidth="1"/>
    <col min="16" max="16" width="27.8515625" style="3" bestFit="1" customWidth="1"/>
    <col min="17" max="17" width="17.421875" style="3" customWidth="1"/>
    <col min="18" max="24" width="12.7109375" style="3" customWidth="1"/>
    <col min="25" max="27" width="10.7109375" style="3" customWidth="1"/>
    <col min="28" max="28" width="33.8515625" style="3" bestFit="1" customWidth="1"/>
    <col min="29" max="29" width="18.57421875" style="3" customWidth="1"/>
    <col min="30" max="39" width="14.140625" style="3" customWidth="1"/>
    <col min="40" max="16384" width="9.140625" style="3" customWidth="1"/>
  </cols>
  <sheetData>
    <row r="1" spans="2:16" ht="12.75">
      <c r="B1" s="11" t="s">
        <v>147</v>
      </c>
      <c r="P1" s="11" t="s">
        <v>148</v>
      </c>
    </row>
    <row r="2" spans="2:16" ht="12.75">
      <c r="B2" s="1" t="s">
        <v>151</v>
      </c>
      <c r="P2" s="1" t="s">
        <v>85</v>
      </c>
    </row>
    <row r="3" spans="16:26" s="90" customFormat="1" ht="38.25">
      <c r="P3" s="100"/>
      <c r="Q3" s="101" t="s">
        <v>48</v>
      </c>
      <c r="R3" s="126" t="s">
        <v>28</v>
      </c>
      <c r="S3" s="126" t="s">
        <v>27</v>
      </c>
      <c r="T3" s="126" t="s">
        <v>19</v>
      </c>
      <c r="U3" s="126" t="s">
        <v>26</v>
      </c>
      <c r="V3" s="126" t="s">
        <v>110</v>
      </c>
      <c r="W3" s="126" t="s">
        <v>21</v>
      </c>
      <c r="X3" s="126" t="s">
        <v>24</v>
      </c>
      <c r="Y3" s="126" t="s">
        <v>20</v>
      </c>
      <c r="Z3" s="126" t="s">
        <v>47</v>
      </c>
    </row>
    <row r="4" spans="16:26" ht="15" customHeight="1">
      <c r="P4" s="127" t="s">
        <v>106</v>
      </c>
      <c r="Q4" s="128">
        <v>96.358522463</v>
      </c>
      <c r="R4" s="129">
        <v>66.801898449</v>
      </c>
      <c r="S4" s="129">
        <v>144.531750924</v>
      </c>
      <c r="T4" s="129">
        <v>67.072880845</v>
      </c>
      <c r="U4" s="129">
        <v>13.338494938</v>
      </c>
      <c r="V4" s="129">
        <v>30.734481912</v>
      </c>
      <c r="W4" s="129">
        <v>14.89118814</v>
      </c>
      <c r="X4" s="129">
        <v>7.362883216</v>
      </c>
      <c r="Y4" s="129">
        <v>4.200402809</v>
      </c>
      <c r="Z4" s="129">
        <v>445.292503696</v>
      </c>
    </row>
    <row r="5" spans="16:26" ht="15" customHeight="1">
      <c r="P5" s="35" t="s">
        <v>33</v>
      </c>
      <c r="Q5" s="130">
        <v>13.786537765</v>
      </c>
      <c r="R5" s="130">
        <v>18.120423775</v>
      </c>
      <c r="S5" s="130">
        <v>56.981343822</v>
      </c>
      <c r="T5" s="130">
        <v>15.597157055</v>
      </c>
      <c r="U5" s="130">
        <v>3.092710392</v>
      </c>
      <c r="V5" s="130">
        <v>4.102620331</v>
      </c>
      <c r="W5" s="130">
        <v>2.628413133</v>
      </c>
      <c r="X5" s="130">
        <v>1.446994787</v>
      </c>
      <c r="Y5" s="130">
        <v>1.648241717</v>
      </c>
      <c r="Z5" s="131">
        <v>117.404442777</v>
      </c>
    </row>
    <row r="6" spans="16:26" ht="15" customHeight="1">
      <c r="P6" s="38" t="s">
        <v>44</v>
      </c>
      <c r="Q6" s="132">
        <v>20.112240748</v>
      </c>
      <c r="R6" s="132">
        <v>9.78153344</v>
      </c>
      <c r="S6" s="132">
        <v>8.606326002</v>
      </c>
      <c r="T6" s="132">
        <v>8.12292562</v>
      </c>
      <c r="U6" s="132">
        <v>1.925779158</v>
      </c>
      <c r="V6" s="132">
        <v>1.722029097</v>
      </c>
      <c r="W6" s="132">
        <v>1.985075713</v>
      </c>
      <c r="X6" s="132">
        <v>0.946438522</v>
      </c>
      <c r="Y6" s="132">
        <v>0.002039045</v>
      </c>
      <c r="Z6" s="133">
        <v>53.204387345</v>
      </c>
    </row>
    <row r="7" spans="16:26" ht="15" customHeight="1">
      <c r="P7" s="38" t="s">
        <v>76</v>
      </c>
      <c r="Q7" s="132">
        <v>9.915028047</v>
      </c>
      <c r="R7" s="132">
        <v>5.845574851</v>
      </c>
      <c r="S7" s="132">
        <v>9.077712314</v>
      </c>
      <c r="T7" s="132">
        <v>7.277195461</v>
      </c>
      <c r="U7" s="132">
        <v>0.728044402</v>
      </c>
      <c r="V7" s="132">
        <v>5.999661485</v>
      </c>
      <c r="W7" s="132">
        <v>1.682832023</v>
      </c>
      <c r="X7" s="132">
        <v>1.168444389</v>
      </c>
      <c r="Y7" s="132">
        <v>0.217730465</v>
      </c>
      <c r="Z7" s="133">
        <v>41.912223437</v>
      </c>
    </row>
    <row r="8" spans="16:26" ht="15" customHeight="1">
      <c r="P8" s="38" t="s">
        <v>34</v>
      </c>
      <c r="Q8" s="132">
        <v>5.022568091</v>
      </c>
      <c r="R8" s="132">
        <v>2.946074486</v>
      </c>
      <c r="S8" s="132">
        <v>13.775543687</v>
      </c>
      <c r="T8" s="132">
        <v>1.073795727</v>
      </c>
      <c r="U8" s="132">
        <v>0.799985331</v>
      </c>
      <c r="V8" s="132">
        <v>2.980346279</v>
      </c>
      <c r="W8" s="132">
        <v>0.393911302</v>
      </c>
      <c r="X8" s="132">
        <v>0.465762937</v>
      </c>
      <c r="Y8" s="132">
        <v>0.092502561</v>
      </c>
      <c r="Z8" s="133">
        <v>27.550490401</v>
      </c>
    </row>
    <row r="9" spans="16:26" ht="15" customHeight="1">
      <c r="P9" s="38" t="s">
        <v>35</v>
      </c>
      <c r="Q9" s="132">
        <v>1.658510078</v>
      </c>
      <c r="R9" s="132">
        <v>3.313958537</v>
      </c>
      <c r="S9" s="132">
        <v>10.672216166</v>
      </c>
      <c r="T9" s="132">
        <v>1.638568744</v>
      </c>
      <c r="U9" s="132">
        <v>0.324589646</v>
      </c>
      <c r="V9" s="132">
        <v>0.467244476</v>
      </c>
      <c r="W9" s="132">
        <v>0.607722878</v>
      </c>
      <c r="X9" s="132">
        <v>0.254522198</v>
      </c>
      <c r="Y9" s="132">
        <v>0.021260136</v>
      </c>
      <c r="Z9" s="133">
        <v>18.958592859</v>
      </c>
    </row>
    <row r="10" spans="16:26" ht="15" customHeight="1">
      <c r="P10" s="38" t="s">
        <v>153</v>
      </c>
      <c r="Q10" s="132">
        <v>2.057102353</v>
      </c>
      <c r="R10" s="132">
        <v>1.497591479</v>
      </c>
      <c r="S10" s="132">
        <v>1.539932228</v>
      </c>
      <c r="T10" s="132">
        <v>4.659677187</v>
      </c>
      <c r="U10" s="132">
        <v>0.531030789</v>
      </c>
      <c r="V10" s="132">
        <v>1.245355203</v>
      </c>
      <c r="W10" s="132">
        <v>0.551085066</v>
      </c>
      <c r="X10" s="132">
        <v>0.255176799</v>
      </c>
      <c r="Y10" s="132">
        <v>0.024921951</v>
      </c>
      <c r="Z10" s="133">
        <v>12.361873055</v>
      </c>
    </row>
    <row r="11" spans="16:26" ht="15" customHeight="1">
      <c r="P11" s="41" t="s">
        <v>78</v>
      </c>
      <c r="Q11" s="134">
        <v>43.806535381</v>
      </c>
      <c r="R11" s="135">
        <v>25.29674188100001</v>
      </c>
      <c r="S11" s="135">
        <v>43.878676705000004</v>
      </c>
      <c r="T11" s="135">
        <v>28.70356105100001</v>
      </c>
      <c r="U11" s="135">
        <v>5.93635522</v>
      </c>
      <c r="V11" s="135">
        <v>14.217225040999999</v>
      </c>
      <c r="W11" s="135">
        <v>7.042148025</v>
      </c>
      <c r="X11" s="135">
        <v>2.825543584</v>
      </c>
      <c r="Y11" s="135">
        <v>2.1937069339999997</v>
      </c>
      <c r="Z11" s="135">
        <v>173.900493822</v>
      </c>
    </row>
    <row r="13" spans="1:16" ht="15" customHeight="1">
      <c r="A13" s="26"/>
      <c r="B13" s="5"/>
      <c r="C13" s="5"/>
      <c r="D13" s="5"/>
      <c r="E13" s="5"/>
      <c r="F13" s="5"/>
      <c r="G13" s="5"/>
      <c r="H13" s="5"/>
      <c r="P13" s="3" t="s">
        <v>91</v>
      </c>
    </row>
    <row r="14" spans="1:28" ht="38.25">
      <c r="A14" s="26"/>
      <c r="B14" s="5"/>
      <c r="C14" s="5"/>
      <c r="D14" s="5"/>
      <c r="E14" s="5"/>
      <c r="F14" s="5"/>
      <c r="G14" s="5"/>
      <c r="H14" s="5"/>
      <c r="P14" s="100"/>
      <c r="Q14" s="101" t="s">
        <v>48</v>
      </c>
      <c r="R14" s="126" t="s">
        <v>28</v>
      </c>
      <c r="S14" s="126" t="s">
        <v>27</v>
      </c>
      <c r="T14" s="126" t="s">
        <v>19</v>
      </c>
      <c r="U14" s="126" t="s">
        <v>26</v>
      </c>
      <c r="V14" s="126" t="s">
        <v>110</v>
      </c>
      <c r="W14" s="126" t="s">
        <v>21</v>
      </c>
      <c r="X14" s="126" t="s">
        <v>24</v>
      </c>
      <c r="Y14" s="126" t="s">
        <v>20</v>
      </c>
      <c r="Z14" s="126" t="s">
        <v>47</v>
      </c>
      <c r="AA14" s="90"/>
      <c r="AB14" s="90"/>
    </row>
    <row r="15" spans="16:28" s="90" customFormat="1" ht="15" customHeight="1">
      <c r="P15" s="127" t="s">
        <v>106</v>
      </c>
      <c r="Q15" s="136">
        <v>0.21639376738482827</v>
      </c>
      <c r="R15" s="137">
        <v>0.15001801713375684</v>
      </c>
      <c r="S15" s="137">
        <v>0.3245771031947833</v>
      </c>
      <c r="T15" s="137">
        <v>0.1506265663317577</v>
      </c>
      <c r="U15" s="137">
        <v>0.029954456514062845</v>
      </c>
      <c r="V15" s="137">
        <v>0.06902088325516108</v>
      </c>
      <c r="W15" s="137">
        <v>0.0334413627366298</v>
      </c>
      <c r="X15" s="137">
        <v>0.016534936373028684</v>
      </c>
      <c r="Y15" s="137">
        <v>0.009432907075991568</v>
      </c>
      <c r="Z15" s="137">
        <v>1</v>
      </c>
      <c r="AA15" s="3"/>
      <c r="AB15" s="3"/>
    </row>
    <row r="16" spans="16:26" ht="15" customHeight="1">
      <c r="P16" s="35" t="s">
        <v>33</v>
      </c>
      <c r="Q16" s="138">
        <v>0.11742773475094452</v>
      </c>
      <c r="R16" s="138">
        <v>0.15434189155361216</v>
      </c>
      <c r="S16" s="138">
        <v>0.48534231306928766</v>
      </c>
      <c r="T16" s="138">
        <v>0.13284980266569218</v>
      </c>
      <c r="U16" s="138">
        <v>0.026342362510713046</v>
      </c>
      <c r="V16" s="138">
        <v>0.034944336295625426</v>
      </c>
      <c r="W16" s="138">
        <v>0.022387680319666033</v>
      </c>
      <c r="X16" s="138">
        <v>0.012324872490119019</v>
      </c>
      <c r="Y16" s="138">
        <v>0.014039006344339954</v>
      </c>
      <c r="Z16" s="138">
        <v>1</v>
      </c>
    </row>
    <row r="17" spans="16:26" ht="15" customHeight="1">
      <c r="P17" s="38" t="s">
        <v>44</v>
      </c>
      <c r="Q17" s="139">
        <v>0.37801846335685874</v>
      </c>
      <c r="R17" s="139">
        <v>0.18384824876513198</v>
      </c>
      <c r="S17" s="139">
        <v>0.16175970500689918</v>
      </c>
      <c r="T17" s="139">
        <v>0.15267398095062118</v>
      </c>
      <c r="U17" s="139">
        <v>0.03619587132001774</v>
      </c>
      <c r="V17" s="139">
        <v>0.03236629877595671</v>
      </c>
      <c r="W17" s="139">
        <v>0.03731037630652375</v>
      </c>
      <c r="X17" s="139">
        <v>0.017788730765056795</v>
      </c>
      <c r="Y17" s="139">
        <v>3.8324752933963144E-05</v>
      </c>
      <c r="Z17" s="139">
        <v>1</v>
      </c>
    </row>
    <row r="18" spans="16:26" ht="15" customHeight="1">
      <c r="P18" s="38" t="s">
        <v>76</v>
      </c>
      <c r="Q18" s="139">
        <v>0.23656650098517654</v>
      </c>
      <c r="R18" s="139">
        <v>0.1394718383238896</v>
      </c>
      <c r="S18" s="139">
        <v>0.21658866005152613</v>
      </c>
      <c r="T18" s="139">
        <v>0.1736294298950437</v>
      </c>
      <c r="U18" s="139">
        <v>0.017370693852459384</v>
      </c>
      <c r="V18" s="139">
        <v>0.14314825110670493</v>
      </c>
      <c r="W18" s="139">
        <v>0.04015134213839871</v>
      </c>
      <c r="X18" s="139">
        <v>0.027878368007756428</v>
      </c>
      <c r="Y18" s="139">
        <v>0.0051949156390445304</v>
      </c>
      <c r="Z18" s="139">
        <v>1</v>
      </c>
    </row>
    <row r="19" spans="16:26" ht="15" customHeight="1">
      <c r="P19" s="38" t="s">
        <v>34</v>
      </c>
      <c r="Q19" s="139">
        <v>0.18230412663789447</v>
      </c>
      <c r="R19" s="139">
        <v>0.10693364956919484</v>
      </c>
      <c r="S19" s="139">
        <v>0.5000108341628645</v>
      </c>
      <c r="T19" s="139">
        <v>0.03897555765326865</v>
      </c>
      <c r="U19" s="139">
        <v>0.029037063201276553</v>
      </c>
      <c r="V19" s="139">
        <v>0.10817761265301551</v>
      </c>
      <c r="W19" s="139">
        <v>0.014297796382807842</v>
      </c>
      <c r="X19" s="139">
        <v>0.01690579478698115</v>
      </c>
      <c r="Y19" s="139">
        <v>0.0033575649526965384</v>
      </c>
      <c r="Z19" s="139">
        <v>1</v>
      </c>
    </row>
    <row r="20" spans="16:26" ht="15" customHeight="1">
      <c r="P20" s="38" t="s">
        <v>35</v>
      </c>
      <c r="Q20" s="140">
        <v>0.08748065272221267</v>
      </c>
      <c r="R20" s="140">
        <v>0.1747998156638931</v>
      </c>
      <c r="S20" s="140">
        <v>0.5629223774871931</v>
      </c>
      <c r="T20" s="140">
        <v>0.08642881653646256</v>
      </c>
      <c r="U20" s="140">
        <v>0.017120977723086194</v>
      </c>
      <c r="V20" s="140">
        <v>0.024645525091182615</v>
      </c>
      <c r="W20" s="140">
        <v>0.032055273432991235</v>
      </c>
      <c r="X20" s="140">
        <v>0.01342516292706679</v>
      </c>
      <c r="Y20" s="140">
        <v>0.0011213984159118336</v>
      </c>
      <c r="Z20" s="140">
        <v>1</v>
      </c>
    </row>
    <row r="21" spans="16:27" ht="15" customHeight="1">
      <c r="P21" s="38" t="s">
        <v>153</v>
      </c>
      <c r="Q21" s="139">
        <v>0.16640701161123514</v>
      </c>
      <c r="R21" s="139">
        <v>0.12114600047557275</v>
      </c>
      <c r="S21" s="139">
        <v>0.12457110837076138</v>
      </c>
      <c r="T21" s="139">
        <v>0.3769394141379977</v>
      </c>
      <c r="U21" s="139">
        <v>0.042957146270420105</v>
      </c>
      <c r="V21" s="139">
        <v>0.10074162689255993</v>
      </c>
      <c r="W21" s="139">
        <v>0.04457941474953934</v>
      </c>
      <c r="X21" s="139">
        <v>0.020642243927330155</v>
      </c>
      <c r="Y21" s="139">
        <v>0.0020160335645834702</v>
      </c>
      <c r="Z21" s="139">
        <v>1</v>
      </c>
      <c r="AA21" s="5"/>
    </row>
    <row r="22" spans="16:27" ht="15" customHeight="1">
      <c r="P22" s="41" t="s">
        <v>78</v>
      </c>
      <c r="Q22" s="141">
        <v>0.2519057560919823</v>
      </c>
      <c r="R22" s="141">
        <v>0.14546676277350365</v>
      </c>
      <c r="S22" s="141">
        <v>0.25232059864023776</v>
      </c>
      <c r="T22" s="141">
        <v>0.16505738667067976</v>
      </c>
      <c r="U22" s="141">
        <v>0.034136505823130665</v>
      </c>
      <c r="V22" s="141">
        <v>0.08175494346526917</v>
      </c>
      <c r="W22" s="141">
        <v>0.040495273303870885</v>
      </c>
      <c r="X22" s="141">
        <v>0.016248048075654994</v>
      </c>
      <c r="Y22" s="141">
        <v>0.01261472515567104</v>
      </c>
      <c r="Z22" s="141">
        <v>1</v>
      </c>
      <c r="AA22" s="44"/>
    </row>
    <row r="23" ht="15" customHeight="1">
      <c r="AA23" s="44"/>
    </row>
    <row r="24" spans="9:27" ht="15" customHeight="1">
      <c r="I24" s="5"/>
      <c r="J24" s="5"/>
      <c r="K24" s="5"/>
      <c r="L24" s="5"/>
      <c r="M24" s="5"/>
      <c r="N24" s="5"/>
      <c r="O24" s="5"/>
      <c r="P24" s="3" t="s">
        <v>92</v>
      </c>
      <c r="AA24" s="90"/>
    </row>
    <row r="25" spans="9:28" ht="38.25">
      <c r="I25" s="44"/>
      <c r="J25" s="44"/>
      <c r="K25" s="44"/>
      <c r="L25" s="44"/>
      <c r="M25" s="44"/>
      <c r="N25" s="44"/>
      <c r="O25" s="44"/>
      <c r="P25" s="100"/>
      <c r="Q25" s="101" t="s">
        <v>48</v>
      </c>
      <c r="R25" s="126" t="s">
        <v>28</v>
      </c>
      <c r="S25" s="126" t="s">
        <v>27</v>
      </c>
      <c r="T25" s="126" t="s">
        <v>19</v>
      </c>
      <c r="U25" s="126" t="s">
        <v>26</v>
      </c>
      <c r="V25" s="126" t="s">
        <v>110</v>
      </c>
      <c r="W25" s="126" t="s">
        <v>21</v>
      </c>
      <c r="X25" s="126" t="s">
        <v>24</v>
      </c>
      <c r="Y25" s="126" t="s">
        <v>20</v>
      </c>
      <c r="Z25" s="126" t="s">
        <v>47</v>
      </c>
      <c r="AA25" s="90"/>
      <c r="AB25" s="90"/>
    </row>
    <row r="26" spans="16:27" s="90" customFormat="1" ht="15" customHeight="1">
      <c r="P26" s="127" t="s">
        <v>106</v>
      </c>
      <c r="Q26" s="136">
        <v>1</v>
      </c>
      <c r="R26" s="137">
        <v>1</v>
      </c>
      <c r="S26" s="137">
        <v>1</v>
      </c>
      <c r="T26" s="137">
        <v>1</v>
      </c>
      <c r="U26" s="137">
        <v>1</v>
      </c>
      <c r="V26" s="137">
        <v>1</v>
      </c>
      <c r="W26" s="137">
        <v>1</v>
      </c>
      <c r="X26" s="137">
        <v>1</v>
      </c>
      <c r="Y26" s="137">
        <v>1</v>
      </c>
      <c r="Z26" s="137">
        <v>1</v>
      </c>
      <c r="AA26" s="3"/>
    </row>
    <row r="27" spans="16:28" s="90" customFormat="1" ht="15" customHeight="1">
      <c r="P27" s="35" t="s">
        <v>33</v>
      </c>
      <c r="Q27" s="142">
        <v>0.14307543757007887</v>
      </c>
      <c r="R27" s="142">
        <v>0.2712561198965634</v>
      </c>
      <c r="S27" s="142">
        <v>0.39424793139026487</v>
      </c>
      <c r="T27" s="142">
        <v>0.2325404374838732</v>
      </c>
      <c r="U27" s="142">
        <v>0.23186352031286425</v>
      </c>
      <c r="V27" s="142">
        <v>0.1334859114510783</v>
      </c>
      <c r="W27" s="142">
        <v>0.17650795277642634</v>
      </c>
      <c r="X27" s="142">
        <v>0.19652556540019417</v>
      </c>
      <c r="Y27" s="142">
        <v>0.39240087009474245</v>
      </c>
      <c r="Z27" s="143">
        <v>0.26365690372625655</v>
      </c>
      <c r="AA27" s="3"/>
      <c r="AB27" s="3"/>
    </row>
    <row r="28" spans="1:26" ht="15" customHeight="1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8" t="s">
        <v>44</v>
      </c>
      <c r="Q28" s="144">
        <v>0.2087230089660492</v>
      </c>
      <c r="R28" s="144">
        <v>0.14642597990636036</v>
      </c>
      <c r="S28" s="144">
        <v>0.05954626541904634</v>
      </c>
      <c r="T28" s="144">
        <v>0.12110595992993686</v>
      </c>
      <c r="U28" s="144">
        <v>0.14437754536410652</v>
      </c>
      <c r="V28" s="144">
        <v>0.056029221573689496</v>
      </c>
      <c r="W28" s="144">
        <v>0.13330539472990635</v>
      </c>
      <c r="X28" s="144">
        <v>0.12854183534288993</v>
      </c>
      <c r="Y28" s="144">
        <v>0.0004854403476807122</v>
      </c>
      <c r="Z28" s="139">
        <v>0.11948188416242124</v>
      </c>
    </row>
    <row r="29" spans="16:26" ht="15" customHeight="1">
      <c r="P29" s="38" t="s">
        <v>76</v>
      </c>
      <c r="Q29" s="144">
        <v>0.10289726111986823</v>
      </c>
      <c r="R29" s="144">
        <v>0.0875061186391703</v>
      </c>
      <c r="S29" s="144">
        <v>0.06280773778748026</v>
      </c>
      <c r="T29" s="144">
        <v>0.10849683760888412</v>
      </c>
      <c r="U29" s="144">
        <v>0.05458220026952789</v>
      </c>
      <c r="V29" s="144">
        <v>0.19520945569144232</v>
      </c>
      <c r="W29" s="144">
        <v>0.11300857978415146</v>
      </c>
      <c r="X29" s="144">
        <v>0.15869386417278739</v>
      </c>
      <c r="Y29" s="144">
        <v>0.05183561551132179</v>
      </c>
      <c r="Z29" s="139">
        <v>0.09412290368493013</v>
      </c>
    </row>
    <row r="30" spans="16:26" ht="15" customHeight="1">
      <c r="P30" s="38" t="s">
        <v>34</v>
      </c>
      <c r="Q30" s="144">
        <v>0.05212375576772235</v>
      </c>
      <c r="R30" s="144">
        <v>0.04410165810256402</v>
      </c>
      <c r="S30" s="144">
        <v>0.09531153949863708</v>
      </c>
      <c r="T30" s="144">
        <v>0.016009387303364157</v>
      </c>
      <c r="U30" s="144">
        <v>0.05997568201798571</v>
      </c>
      <c r="V30" s="144">
        <v>0.09697076682578959</v>
      </c>
      <c r="W30" s="144">
        <v>0.02645264422802464</v>
      </c>
      <c r="X30" s="144">
        <v>0.06325822688425485</v>
      </c>
      <c r="Y30" s="144">
        <v>0.022022307194395557</v>
      </c>
      <c r="Z30" s="139">
        <v>0.06187054615185853</v>
      </c>
    </row>
    <row r="31" spans="16:27" ht="15" customHeight="1">
      <c r="P31" s="38" t="s">
        <v>35</v>
      </c>
      <c r="Q31" s="144">
        <v>0.017211867052411883</v>
      </c>
      <c r="R31" s="144">
        <v>0.04960874786410518</v>
      </c>
      <c r="S31" s="144">
        <v>0.0738399424193777</v>
      </c>
      <c r="T31" s="144">
        <v>0.02442967594886225</v>
      </c>
      <c r="U31" s="144">
        <v>0.024334802952563822</v>
      </c>
      <c r="V31" s="144">
        <v>0.015202614357965431</v>
      </c>
      <c r="W31" s="144">
        <v>0.04081090590532288</v>
      </c>
      <c r="X31" s="144">
        <v>0.03456827855790345</v>
      </c>
      <c r="Y31" s="144">
        <v>0.005061451714689585</v>
      </c>
      <c r="Z31" s="139">
        <v>0.04257559402334556</v>
      </c>
      <c r="AA31" s="2"/>
    </row>
    <row r="32" spans="16:27" ht="15" customHeight="1">
      <c r="P32" s="38" t="s">
        <v>153</v>
      </c>
      <c r="Q32" s="144">
        <v>0.02134842150355607</v>
      </c>
      <c r="R32" s="144">
        <v>0.02241839698827329</v>
      </c>
      <c r="S32" s="144">
        <v>0.010654629298788139</v>
      </c>
      <c r="T32" s="144">
        <v>0.06947185104167714</v>
      </c>
      <c r="U32" s="144">
        <v>0.039811897179429734</v>
      </c>
      <c r="V32" s="144">
        <v>0.040519804646967625</v>
      </c>
      <c r="W32" s="144">
        <v>0.03700746111183039</v>
      </c>
      <c r="X32" s="144">
        <v>0.03465718408319788</v>
      </c>
      <c r="Y32" s="144">
        <v>0.0059332288195315325</v>
      </c>
      <c r="Z32" s="139">
        <v>0.027761242222571567</v>
      </c>
      <c r="AA32" s="2"/>
    </row>
    <row r="33" spans="16:27" ht="15" customHeight="1">
      <c r="P33" s="41" t="s">
        <v>78</v>
      </c>
      <c r="Q33" s="145">
        <v>0.4546202480203134</v>
      </c>
      <c r="R33" s="141">
        <v>0.3786829786029635</v>
      </c>
      <c r="S33" s="141">
        <v>0.30359195418640567</v>
      </c>
      <c r="T33" s="141">
        <v>0.42794585068340235</v>
      </c>
      <c r="U33" s="141">
        <v>0.4450543519035221</v>
      </c>
      <c r="V33" s="141">
        <v>0.46258222545306715</v>
      </c>
      <c r="W33" s="141">
        <v>0.4729070614643379</v>
      </c>
      <c r="X33" s="141">
        <v>0.3837550455587723</v>
      </c>
      <c r="Y33" s="141">
        <v>0.5222610863176383</v>
      </c>
      <c r="Z33" s="141">
        <v>0.39053092602861644</v>
      </c>
      <c r="AA33" s="2"/>
    </row>
    <row r="34" spans="16:27" ht="15" customHeight="1">
      <c r="P34" s="5"/>
      <c r="Q34" s="5"/>
      <c r="R34" s="5"/>
      <c r="S34" s="5"/>
      <c r="T34" s="5"/>
      <c r="U34" s="5"/>
      <c r="V34" s="5"/>
      <c r="W34" s="5"/>
      <c r="Y34" s="5"/>
      <c r="Z34" s="5"/>
      <c r="AA34" s="2"/>
    </row>
    <row r="35" spans="16:27" ht="15" customHeight="1">
      <c r="P35" s="5"/>
      <c r="Q35" s="5"/>
      <c r="R35" s="5"/>
      <c r="S35" s="5"/>
      <c r="T35" s="5"/>
      <c r="U35" s="5"/>
      <c r="V35" s="5"/>
      <c r="W35" s="5"/>
      <c r="Y35" s="5"/>
      <c r="Z35" s="5"/>
      <c r="AA35" s="2"/>
    </row>
    <row r="36" spans="1:27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AA36" s="2"/>
    </row>
    <row r="37" spans="1:27" ht="15" customHeight="1">
      <c r="A37" s="2"/>
      <c r="B37" s="26" t="s">
        <v>154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AA37" s="2"/>
    </row>
    <row r="38" spans="1:27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AA38" s="2"/>
    </row>
    <row r="39" spans="1:27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AA39" s="2"/>
    </row>
    <row r="40" spans="1:27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AA40" s="2"/>
    </row>
    <row r="41" spans="1:27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AA41" s="2"/>
    </row>
    <row r="42" spans="1:27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AA42" s="2"/>
    </row>
    <row r="43" spans="1:27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AA43" s="2"/>
    </row>
    <row r="44" spans="1:27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AA44" s="2"/>
    </row>
    <row r="45" spans="1:2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AA45" s="67"/>
    </row>
    <row r="46" spans="1:27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AA46" s="67"/>
    </row>
    <row r="47" spans="1:27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AA47" s="67"/>
    </row>
    <row r="48" spans="2:27" ht="1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AA48" s="67"/>
    </row>
    <row r="49" spans="2:27" ht="1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AA49" s="67"/>
    </row>
    <row r="50" spans="2:15" ht="1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27" ht="1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AA51" s="5"/>
    </row>
    <row r="52" spans="1:27" ht="15" customHeight="1">
      <c r="A52" s="26"/>
      <c r="B52" s="2"/>
      <c r="C52" s="2"/>
      <c r="D52" s="2"/>
      <c r="E52" s="2"/>
      <c r="F52" s="2"/>
      <c r="G52" s="2"/>
      <c r="H52" s="2"/>
      <c r="I52" s="67"/>
      <c r="J52" s="67"/>
      <c r="K52" s="67"/>
      <c r="L52" s="67"/>
      <c r="M52" s="67"/>
      <c r="N52" s="67"/>
      <c r="O52" s="67"/>
      <c r="AA52" s="5"/>
    </row>
    <row r="53" spans="1:27" ht="15" customHeight="1">
      <c r="A53" s="26"/>
      <c r="B53" s="2"/>
      <c r="C53" s="2"/>
      <c r="D53" s="2"/>
      <c r="E53" s="2"/>
      <c r="F53" s="2"/>
      <c r="G53" s="2"/>
      <c r="H53" s="2"/>
      <c r="I53" s="67"/>
      <c r="J53" s="67"/>
      <c r="K53" s="67"/>
      <c r="L53" s="67"/>
      <c r="M53" s="67"/>
      <c r="N53" s="67"/>
      <c r="O53" s="67"/>
      <c r="AA53" s="5"/>
    </row>
    <row r="54" spans="1:27" ht="15" customHeight="1">
      <c r="A54" s="2"/>
      <c r="B54" s="2"/>
      <c r="C54" s="2"/>
      <c r="D54" s="2"/>
      <c r="E54" s="2"/>
      <c r="F54" s="2"/>
      <c r="G54" s="2"/>
      <c r="H54" s="2"/>
      <c r="I54" s="67"/>
      <c r="J54" s="67"/>
      <c r="K54" s="67"/>
      <c r="L54" s="67"/>
      <c r="M54" s="67"/>
      <c r="N54" s="67"/>
      <c r="O54" s="67"/>
      <c r="AA54" s="8"/>
    </row>
    <row r="55" spans="1:15" ht="15" customHeight="1">
      <c r="A55" s="2"/>
      <c r="B55" s="2"/>
      <c r="C55" s="2"/>
      <c r="D55" s="2"/>
      <c r="E55" s="2"/>
      <c r="F55" s="2"/>
      <c r="G55" s="2"/>
      <c r="H55" s="2"/>
      <c r="I55" s="67"/>
      <c r="J55" s="67"/>
      <c r="K55" s="67"/>
      <c r="L55" s="67"/>
      <c r="M55" s="67"/>
      <c r="N55" s="67"/>
      <c r="O55" s="67"/>
    </row>
    <row r="56" spans="1:27" ht="15" customHeight="1">
      <c r="A56" s="2"/>
      <c r="B56" s="2"/>
      <c r="C56" s="2"/>
      <c r="D56" s="2"/>
      <c r="E56" s="2"/>
      <c r="F56" s="2"/>
      <c r="G56" s="2"/>
      <c r="H56" s="2"/>
      <c r="I56" s="67"/>
      <c r="J56" s="67"/>
      <c r="K56" s="67"/>
      <c r="L56" s="67"/>
      <c r="M56" s="67"/>
      <c r="N56" s="67"/>
      <c r="O56" s="67"/>
      <c r="AA56" s="5"/>
    </row>
    <row r="57" ht="15" customHeight="1">
      <c r="AA57" s="5"/>
    </row>
    <row r="58" spans="1:27" ht="15" customHeight="1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AA58" s="5"/>
    </row>
    <row r="59" spans="1:27" ht="15" customHeight="1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AA59" s="4"/>
    </row>
    <row r="60" spans="2:15" ht="1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27" ht="15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6"/>
      <c r="AA61" s="5"/>
    </row>
    <row r="62" spans="17:27" ht="15" customHeight="1">
      <c r="Q62" s="5"/>
      <c r="R62" s="5"/>
      <c r="S62" s="5"/>
      <c r="T62" s="5"/>
      <c r="U62" s="5"/>
      <c r="V62" s="5"/>
      <c r="W62" s="5"/>
      <c r="X62" s="5"/>
      <c r="Y62" s="5"/>
      <c r="Z62" s="5"/>
      <c r="AA62" s="9"/>
    </row>
    <row r="63" spans="1:27" ht="15" customHeight="1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5" customHeight="1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9"/>
    </row>
    <row r="65" spans="2:27" ht="1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2"/>
    </row>
    <row r="66" ht="15" customHeight="1">
      <c r="AA66" s="2"/>
    </row>
    <row r="67" spans="1:30" s="2" customFormat="1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B67" s="3"/>
      <c r="AC67" s="3"/>
      <c r="AD67" s="3"/>
    </row>
    <row r="68" spans="1:30" s="2" customFormat="1" ht="15" customHeight="1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B68" s="3"/>
      <c r="AC68" s="3"/>
      <c r="AD68" s="3"/>
    </row>
    <row r="69" spans="1:30" s="2" customFormat="1" ht="15" customHeight="1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B69" s="3"/>
      <c r="AC69" s="3"/>
      <c r="AD69" s="3"/>
    </row>
    <row r="70" spans="1:30" s="2" customFormat="1" ht="15" customHeight="1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B70" s="3"/>
      <c r="AC70" s="3"/>
      <c r="AD70" s="3"/>
    </row>
    <row r="71" spans="1:30" s="2" customFormat="1" ht="15" customHeight="1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C71" s="3"/>
      <c r="AD71" s="3"/>
    </row>
    <row r="72" spans="1:30" s="2" customFormat="1" ht="15" customHeight="1">
      <c r="A72" s="44"/>
      <c r="B72" s="44"/>
      <c r="C72" s="44"/>
      <c r="D72" s="44"/>
      <c r="E72" s="44"/>
      <c r="F72" s="44"/>
      <c r="G72" s="44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B72" s="3"/>
      <c r="AC72" s="3"/>
      <c r="AD72" s="3"/>
    </row>
    <row r="73" spans="1:30" s="2" customFormat="1" ht="15" customHeight="1">
      <c r="A73" s="44"/>
      <c r="B73" s="44"/>
      <c r="C73" s="44"/>
      <c r="D73" s="44"/>
      <c r="E73" s="44"/>
      <c r="F73" s="44"/>
      <c r="G73" s="44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C73" s="3"/>
      <c r="AD73" s="3"/>
    </row>
    <row r="74" spans="1:30" s="2" customFormat="1" ht="15" customHeight="1">
      <c r="A74" s="44"/>
      <c r="B74" s="44"/>
      <c r="C74" s="44"/>
      <c r="D74" s="44"/>
      <c r="E74" s="44"/>
      <c r="F74" s="44"/>
      <c r="G74" s="44"/>
      <c r="AB74" s="3"/>
      <c r="AC74" s="3"/>
      <c r="AD74" s="3"/>
    </row>
    <row r="75" spans="1:30" s="2" customFormat="1" ht="15" customHeight="1">
      <c r="A75" s="82"/>
      <c r="B75" s="82"/>
      <c r="C75" s="82"/>
      <c r="D75" s="82"/>
      <c r="E75" s="82"/>
      <c r="F75" s="82"/>
      <c r="G75" s="82"/>
      <c r="AB75" s="3"/>
      <c r="AC75" s="3"/>
      <c r="AD75" s="3"/>
    </row>
    <row r="76" spans="1:30" s="2" customFormat="1" ht="15" customHeight="1">
      <c r="A76" s="82"/>
      <c r="B76" s="82"/>
      <c r="C76" s="82"/>
      <c r="D76" s="82"/>
      <c r="E76" s="82"/>
      <c r="F76" s="82"/>
      <c r="G76" s="82"/>
      <c r="AB76" s="3"/>
      <c r="AC76" s="3"/>
      <c r="AD76" s="3"/>
    </row>
    <row r="77" spans="1:30" s="2" customFormat="1" ht="15" customHeight="1">
      <c r="A77" s="82"/>
      <c r="B77" s="82"/>
      <c r="C77" s="82"/>
      <c r="D77" s="82"/>
      <c r="E77" s="82"/>
      <c r="F77" s="82"/>
      <c r="G77" s="82"/>
      <c r="AC77" s="3"/>
      <c r="AD77" s="3"/>
    </row>
    <row r="78" spans="1:30" s="2" customFormat="1" ht="15" customHeight="1">
      <c r="A78" s="82"/>
      <c r="B78" s="82"/>
      <c r="C78" s="82"/>
      <c r="D78" s="82"/>
      <c r="E78" s="82"/>
      <c r="F78" s="82"/>
      <c r="G78" s="82"/>
      <c r="AC78" s="3"/>
      <c r="AD78" s="3"/>
    </row>
    <row r="79" spans="1:30" s="2" customFormat="1" ht="15" customHeight="1">
      <c r="A79" s="44"/>
      <c r="B79" s="44"/>
      <c r="C79" s="44"/>
      <c r="D79" s="44"/>
      <c r="E79" s="44"/>
      <c r="F79" s="44"/>
      <c r="G79" s="44"/>
      <c r="AB79" s="67"/>
      <c r="AC79" s="3"/>
      <c r="AD79" s="3"/>
    </row>
    <row r="80" spans="28:30" s="2" customFormat="1" ht="15" customHeight="1">
      <c r="AB80" s="67"/>
      <c r="AC80" s="3"/>
      <c r="AD80" s="3"/>
    </row>
    <row r="81" spans="1:30" s="2" customFormat="1" ht="15" customHeight="1">
      <c r="A81" s="44"/>
      <c r="AB81" s="67"/>
      <c r="AC81" s="3"/>
      <c r="AD81" s="3"/>
    </row>
    <row r="82" spans="28:30" s="2" customFormat="1" ht="15" customHeight="1">
      <c r="AB82" s="67"/>
      <c r="AC82" s="3"/>
      <c r="AD82" s="3"/>
    </row>
    <row r="83" spans="28:30" s="2" customFormat="1" ht="15" customHeight="1">
      <c r="AB83" s="67"/>
      <c r="AC83" s="3"/>
      <c r="AD83" s="3"/>
    </row>
    <row r="84" spans="28:30" s="2" customFormat="1" ht="15" customHeight="1">
      <c r="AB84" s="67"/>
      <c r="AC84" s="3"/>
      <c r="AD84" s="3"/>
    </row>
    <row r="85" spans="28:30" s="2" customFormat="1" ht="15" customHeight="1">
      <c r="AB85" s="67"/>
      <c r="AC85" s="3"/>
      <c r="AD85" s="3"/>
    </row>
    <row r="86" spans="28:30" s="2" customFormat="1" ht="15" customHeight="1">
      <c r="AB86" s="67"/>
      <c r="AC86" s="3"/>
      <c r="AD86" s="3"/>
    </row>
    <row r="87" spans="28:30" s="2" customFormat="1" ht="15" customHeight="1">
      <c r="AB87" s="67"/>
      <c r="AC87" s="3"/>
      <c r="AD87" s="3"/>
    </row>
    <row r="88" spans="28:30" s="2" customFormat="1" ht="15" customHeight="1">
      <c r="AB88" s="67"/>
      <c r="AC88" s="3"/>
      <c r="AD88" s="3"/>
    </row>
    <row r="89" spans="28:30" s="2" customFormat="1" ht="15" customHeight="1">
      <c r="AB89" s="67"/>
      <c r="AC89" s="3"/>
      <c r="AD89" s="3"/>
    </row>
    <row r="90" spans="28:30" s="2" customFormat="1" ht="15" customHeight="1">
      <c r="AB90" s="67"/>
      <c r="AC90" s="3"/>
      <c r="AD90" s="3"/>
    </row>
    <row r="91" spans="28:30" s="2" customFormat="1" ht="15" customHeight="1">
      <c r="AB91" s="67"/>
      <c r="AC91" s="3"/>
      <c r="AD91" s="3"/>
    </row>
    <row r="92" spans="28:30" s="2" customFormat="1" ht="15" customHeight="1">
      <c r="AB92" s="67"/>
      <c r="AC92" s="3"/>
      <c r="AD92" s="3"/>
    </row>
    <row r="93" spans="28:30" s="2" customFormat="1" ht="15" customHeight="1">
      <c r="AB93" s="67"/>
      <c r="AC93" s="3"/>
      <c r="AD93" s="3"/>
    </row>
    <row r="94" spans="28:30" s="2" customFormat="1" ht="15" customHeight="1">
      <c r="AB94" s="67"/>
      <c r="AC94" s="3"/>
      <c r="AD94" s="3"/>
    </row>
    <row r="95" spans="28:30" s="2" customFormat="1" ht="15" customHeight="1">
      <c r="AB95" s="67"/>
      <c r="AC95" s="3"/>
      <c r="AD95" s="3"/>
    </row>
    <row r="96" spans="28:30" s="2" customFormat="1" ht="15" customHeight="1">
      <c r="AB96" s="67"/>
      <c r="AC96" s="3"/>
      <c r="AD96" s="3"/>
    </row>
    <row r="97" spans="28:30" s="2" customFormat="1" ht="15" customHeight="1">
      <c r="AB97" s="67"/>
      <c r="AC97" s="3"/>
      <c r="AD97" s="3"/>
    </row>
    <row r="98" spans="28:30" s="2" customFormat="1" ht="15" customHeight="1">
      <c r="AB98" s="67"/>
      <c r="AC98" s="3"/>
      <c r="AD98" s="3"/>
    </row>
    <row r="99" spans="29:30" s="2" customFormat="1" ht="15" customHeight="1">
      <c r="AC99" s="3"/>
      <c r="AD99" s="3"/>
    </row>
    <row r="100" spans="29:30" s="2" customFormat="1" ht="15" customHeight="1">
      <c r="AC100" s="3"/>
      <c r="AD100" s="3"/>
    </row>
    <row r="101" spans="29:30" s="2" customFormat="1" ht="15" customHeight="1">
      <c r="AC101" s="3"/>
      <c r="AD101" s="3"/>
    </row>
    <row r="102" spans="29:30" s="2" customFormat="1" ht="15" customHeight="1">
      <c r="AC102" s="3"/>
      <c r="AD102" s="3"/>
    </row>
    <row r="103" spans="29:30" s="2" customFormat="1" ht="15" customHeight="1">
      <c r="AC103" s="3"/>
      <c r="AD103" s="3"/>
    </row>
    <row r="104" spans="29:30" s="2" customFormat="1" ht="15" customHeight="1">
      <c r="AC104" s="3"/>
      <c r="AD104" s="3"/>
    </row>
    <row r="105" spans="29:30" s="2" customFormat="1" ht="15" customHeight="1">
      <c r="AC105" s="3"/>
      <c r="AD105" s="3"/>
    </row>
    <row r="106" spans="29:30" s="2" customFormat="1" ht="15" customHeight="1">
      <c r="AC106" s="3"/>
      <c r="AD106" s="3"/>
    </row>
    <row r="107" spans="29:30" s="2" customFormat="1" ht="15" customHeight="1">
      <c r="AC107" s="3"/>
      <c r="AD107" s="3"/>
    </row>
    <row r="108" spans="29:30" s="2" customFormat="1" ht="15" customHeight="1">
      <c r="AC108" s="3"/>
      <c r="AD108" s="3"/>
    </row>
    <row r="109" spans="29:30" s="2" customFormat="1" ht="15" customHeight="1">
      <c r="AC109" s="3"/>
      <c r="AD109" s="3"/>
    </row>
    <row r="110" spans="29:30" s="2" customFormat="1" ht="15" customHeight="1">
      <c r="AC110" s="3"/>
      <c r="AD110" s="3"/>
    </row>
    <row r="111" spans="29:30" s="2" customFormat="1" ht="15" customHeight="1">
      <c r="AC111" s="3"/>
      <c r="AD111" s="3"/>
    </row>
    <row r="112" spans="29:30" s="2" customFormat="1" ht="15" customHeight="1">
      <c r="AC112" s="3"/>
      <c r="AD112" s="3"/>
    </row>
    <row r="113" spans="29:30" s="2" customFormat="1" ht="15" customHeight="1">
      <c r="AC113" s="3"/>
      <c r="AD113" s="3"/>
    </row>
    <row r="114" spans="29:30" s="2" customFormat="1" ht="15" customHeight="1">
      <c r="AC114" s="3"/>
      <c r="AD114" s="3"/>
    </row>
    <row r="115" spans="29:30" s="2" customFormat="1" ht="15" customHeight="1">
      <c r="AC115" s="3"/>
      <c r="AD115" s="3"/>
    </row>
    <row r="116" spans="29:30" s="2" customFormat="1" ht="15" customHeight="1">
      <c r="AC116" s="3"/>
      <c r="AD116" s="3"/>
    </row>
    <row r="117" spans="29:30" s="2" customFormat="1" ht="15" customHeight="1">
      <c r="AC117" s="3"/>
      <c r="AD117" s="3"/>
    </row>
    <row r="118" spans="29:30" s="2" customFormat="1" ht="15" customHeight="1">
      <c r="AC118" s="3"/>
      <c r="AD118" s="3"/>
    </row>
    <row r="119" spans="29:30" s="2" customFormat="1" ht="15" customHeight="1">
      <c r="AC119" s="3"/>
      <c r="AD119" s="3"/>
    </row>
    <row r="120" spans="29:30" s="2" customFormat="1" ht="15" customHeight="1">
      <c r="AC120" s="3"/>
      <c r="AD120" s="3"/>
    </row>
    <row r="121" spans="29:30" s="2" customFormat="1" ht="15" customHeight="1">
      <c r="AC121" s="3"/>
      <c r="AD121" s="3"/>
    </row>
    <row r="122" spans="29:30" s="2" customFormat="1" ht="15" customHeight="1">
      <c r="AC122" s="3"/>
      <c r="AD122" s="3"/>
    </row>
    <row r="123" spans="29:30" s="2" customFormat="1" ht="15" customHeight="1">
      <c r="AC123" s="3"/>
      <c r="AD123" s="3"/>
    </row>
    <row r="124" spans="29:30" s="2" customFormat="1" ht="15" customHeight="1">
      <c r="AC124" s="3"/>
      <c r="AD124" s="3"/>
    </row>
    <row r="125" spans="29:30" s="2" customFormat="1" ht="15" customHeight="1">
      <c r="AC125" s="3"/>
      <c r="AD125" s="3"/>
    </row>
    <row r="126" spans="29:30" s="2" customFormat="1" ht="15" customHeight="1">
      <c r="AC126" s="3"/>
      <c r="AD126" s="3"/>
    </row>
    <row r="127" spans="29:30" s="2" customFormat="1" ht="15" customHeight="1">
      <c r="AC127" s="3"/>
      <c r="AD127" s="3"/>
    </row>
    <row r="128" spans="29:30" s="2" customFormat="1" ht="15" customHeight="1">
      <c r="AC128" s="3"/>
      <c r="AD128" s="3"/>
    </row>
    <row r="129" spans="29:30" s="2" customFormat="1" ht="15" customHeight="1">
      <c r="AC129" s="3"/>
      <c r="AD129" s="3"/>
    </row>
    <row r="130" spans="29:30" s="2" customFormat="1" ht="15" customHeight="1">
      <c r="AC130" s="3"/>
      <c r="AD130" s="3"/>
    </row>
    <row r="131" spans="29:30" s="2" customFormat="1" ht="15" customHeight="1">
      <c r="AC131" s="3"/>
      <c r="AD131" s="3"/>
    </row>
    <row r="132" spans="29:30" s="2" customFormat="1" ht="15" customHeight="1">
      <c r="AC132" s="3"/>
      <c r="AD132" s="3"/>
    </row>
    <row r="133" spans="29:30" s="2" customFormat="1" ht="15" customHeight="1">
      <c r="AC133" s="3"/>
      <c r="AD133" s="3"/>
    </row>
    <row r="134" spans="29:30" s="2" customFormat="1" ht="15" customHeight="1">
      <c r="AC134" s="3"/>
      <c r="AD134" s="3"/>
    </row>
    <row r="135" spans="29:30" s="2" customFormat="1" ht="15" customHeight="1">
      <c r="AC135" s="3"/>
      <c r="AD135" s="3"/>
    </row>
    <row r="136" spans="29:30" s="2" customFormat="1" ht="15" customHeight="1">
      <c r="AC136" s="3"/>
      <c r="AD136" s="3"/>
    </row>
    <row r="137" spans="29:30" s="2" customFormat="1" ht="15" customHeight="1">
      <c r="AC137" s="3"/>
      <c r="AD137" s="3"/>
    </row>
    <row r="138" spans="29:30" s="2" customFormat="1" ht="15" customHeight="1">
      <c r="AC138" s="3"/>
      <c r="AD138" s="3"/>
    </row>
    <row r="139" spans="29:30" s="2" customFormat="1" ht="15" customHeight="1">
      <c r="AC139" s="3"/>
      <c r="AD139" s="3"/>
    </row>
    <row r="140" spans="29:30" s="2" customFormat="1" ht="15" customHeight="1">
      <c r="AC140" s="3"/>
      <c r="AD140" s="3"/>
    </row>
    <row r="141" spans="29:30" s="2" customFormat="1" ht="15" customHeight="1">
      <c r="AC141" s="3"/>
      <c r="AD141" s="3"/>
    </row>
    <row r="142" spans="29:30" s="2" customFormat="1" ht="15" customHeight="1">
      <c r="AC142" s="3"/>
      <c r="AD142" s="3"/>
    </row>
    <row r="143" spans="1:30" s="2" customFormat="1" ht="15" customHeight="1">
      <c r="A143" s="3"/>
      <c r="B143" s="3"/>
      <c r="C143" s="3"/>
      <c r="D143" s="3"/>
      <c r="E143" s="3"/>
      <c r="F143" s="3"/>
      <c r="G143" s="3"/>
      <c r="H143" s="3"/>
      <c r="AC143" s="3"/>
      <c r="AD143" s="3"/>
    </row>
    <row r="144" spans="1:30" s="2" customFormat="1" ht="15" customHeight="1">
      <c r="A144" s="3"/>
      <c r="B144" s="3"/>
      <c r="C144" s="3"/>
      <c r="D144" s="3"/>
      <c r="E144" s="3"/>
      <c r="F144" s="3"/>
      <c r="G144" s="3"/>
      <c r="H144" s="3"/>
      <c r="AC144" s="3"/>
      <c r="AD144" s="3"/>
    </row>
    <row r="145" spans="1:30" s="2" customFormat="1" ht="15" customHeight="1">
      <c r="A145" s="3"/>
      <c r="B145" s="3"/>
      <c r="C145" s="3"/>
      <c r="D145" s="3"/>
      <c r="E145" s="3"/>
      <c r="F145" s="3"/>
      <c r="G145" s="3"/>
      <c r="H145" s="3"/>
      <c r="AC145" s="3"/>
      <c r="AD145" s="3"/>
    </row>
    <row r="146" spans="1:30" s="2" customFormat="1" ht="15" customHeight="1">
      <c r="A146" s="3"/>
      <c r="B146" s="3"/>
      <c r="C146" s="3"/>
      <c r="D146" s="3"/>
      <c r="E146" s="3"/>
      <c r="F146" s="3"/>
      <c r="G146" s="3"/>
      <c r="H146" s="3"/>
      <c r="AC146" s="3"/>
      <c r="AD146" s="3"/>
    </row>
    <row r="147" spans="1:30" s="2" customFormat="1" ht="15" customHeight="1">
      <c r="A147" s="3"/>
      <c r="B147" s="3"/>
      <c r="C147" s="3"/>
      <c r="D147" s="3"/>
      <c r="E147" s="3"/>
      <c r="F147" s="3"/>
      <c r="G147" s="3"/>
      <c r="H147" s="3"/>
      <c r="AC147" s="3"/>
      <c r="AD147" s="3"/>
    </row>
    <row r="148" spans="1:30" s="2" customFormat="1" ht="15" customHeight="1">
      <c r="A148" s="3"/>
      <c r="B148" s="3"/>
      <c r="C148" s="3"/>
      <c r="D148" s="3"/>
      <c r="E148" s="3"/>
      <c r="F148" s="3"/>
      <c r="G148" s="3"/>
      <c r="H148" s="3"/>
      <c r="AC148" s="3"/>
      <c r="AD148" s="3"/>
    </row>
    <row r="149" spans="1:30" s="2" customFormat="1" ht="15" customHeight="1">
      <c r="A149" s="3"/>
      <c r="B149" s="3"/>
      <c r="C149" s="3"/>
      <c r="D149" s="3"/>
      <c r="E149" s="3"/>
      <c r="F149" s="3"/>
      <c r="G149" s="3"/>
      <c r="H149" s="3"/>
      <c r="AC149" s="3"/>
      <c r="AD149" s="3"/>
    </row>
    <row r="150" spans="1:30" s="2" customFormat="1" ht="15" customHeight="1">
      <c r="A150" s="3"/>
      <c r="B150" s="3"/>
      <c r="C150" s="3"/>
      <c r="D150" s="3"/>
      <c r="E150" s="3"/>
      <c r="F150" s="3"/>
      <c r="G150" s="3"/>
      <c r="H150" s="3"/>
      <c r="AC150" s="3"/>
      <c r="AD150" s="3"/>
    </row>
    <row r="151" spans="1:30" s="2" customFormat="1" ht="15" customHeight="1">
      <c r="A151" s="3"/>
      <c r="B151" s="3"/>
      <c r="C151" s="3"/>
      <c r="D151" s="3"/>
      <c r="E151" s="3"/>
      <c r="F151" s="3"/>
      <c r="G151" s="3"/>
      <c r="H151" s="3"/>
      <c r="AC151" s="3"/>
      <c r="AD151" s="3"/>
    </row>
    <row r="152" spans="1:30" s="2" customFormat="1" ht="15" customHeight="1">
      <c r="A152" s="3"/>
      <c r="B152" s="3"/>
      <c r="C152" s="3"/>
      <c r="D152" s="3"/>
      <c r="E152" s="3"/>
      <c r="F152" s="3"/>
      <c r="G152" s="3"/>
      <c r="H152" s="3"/>
      <c r="AC152" s="3"/>
      <c r="AD152" s="3"/>
    </row>
    <row r="153" spans="1:30" s="2" customFormat="1" ht="15" customHeight="1">
      <c r="A153" s="3"/>
      <c r="B153" s="3"/>
      <c r="C153" s="3"/>
      <c r="D153" s="3"/>
      <c r="E153" s="3"/>
      <c r="F153" s="3"/>
      <c r="G153" s="3"/>
      <c r="H153" s="3"/>
      <c r="AC153" s="3"/>
      <c r="AD153" s="3"/>
    </row>
    <row r="154" spans="1:30" s="2" customFormat="1" ht="15" customHeight="1">
      <c r="A154" s="3"/>
      <c r="B154" s="3"/>
      <c r="C154" s="3"/>
      <c r="D154" s="3"/>
      <c r="E154" s="3"/>
      <c r="F154" s="3"/>
      <c r="G154" s="3"/>
      <c r="H154" s="3"/>
      <c r="AC154" s="3"/>
      <c r="AD154" s="3"/>
    </row>
    <row r="155" spans="1:30" s="2" customFormat="1" ht="15" customHeight="1">
      <c r="A155" s="3"/>
      <c r="B155" s="3"/>
      <c r="C155" s="3"/>
      <c r="D155" s="3"/>
      <c r="E155" s="3"/>
      <c r="F155" s="3"/>
      <c r="G155" s="3"/>
      <c r="H155" s="3"/>
      <c r="AC155" s="3"/>
      <c r="AD155" s="3"/>
    </row>
    <row r="156" spans="1:30" s="2" customFormat="1" ht="15" customHeight="1">
      <c r="A156" s="3"/>
      <c r="B156" s="3"/>
      <c r="C156" s="3"/>
      <c r="D156" s="3"/>
      <c r="E156" s="3"/>
      <c r="F156" s="3"/>
      <c r="G156" s="3"/>
      <c r="H156" s="3"/>
      <c r="AC156" s="3"/>
      <c r="AD156" s="3"/>
    </row>
    <row r="157" spans="1:30" s="2" customFormat="1" ht="15" customHeight="1">
      <c r="A157" s="3"/>
      <c r="B157" s="3"/>
      <c r="C157" s="3"/>
      <c r="D157" s="3"/>
      <c r="E157" s="3"/>
      <c r="F157" s="3"/>
      <c r="G157" s="3"/>
      <c r="H157" s="3"/>
      <c r="AC157" s="3"/>
      <c r="AD157" s="3"/>
    </row>
    <row r="158" spans="1:30" s="2" customFormat="1" ht="15" customHeight="1">
      <c r="A158" s="3"/>
      <c r="B158" s="3"/>
      <c r="C158" s="3"/>
      <c r="D158" s="3"/>
      <c r="E158" s="3"/>
      <c r="F158" s="3"/>
      <c r="G158" s="3"/>
      <c r="H158" s="3"/>
      <c r="AC158" s="3"/>
      <c r="AD158" s="3"/>
    </row>
    <row r="159" spans="1:30" s="2" customFormat="1" ht="15" customHeight="1">
      <c r="A159" s="3"/>
      <c r="B159" s="3"/>
      <c r="C159" s="3"/>
      <c r="D159" s="3"/>
      <c r="E159" s="3"/>
      <c r="F159" s="3"/>
      <c r="G159" s="3"/>
      <c r="H159" s="3"/>
      <c r="AC159" s="3"/>
      <c r="AD159" s="3"/>
    </row>
    <row r="160" spans="1:30" s="2" customFormat="1" ht="15" customHeight="1">
      <c r="A160" s="3"/>
      <c r="B160" s="3"/>
      <c r="C160" s="3"/>
      <c r="D160" s="3"/>
      <c r="E160" s="3"/>
      <c r="F160" s="3"/>
      <c r="G160" s="3"/>
      <c r="H160" s="3"/>
      <c r="AC160" s="3"/>
      <c r="AD160" s="3"/>
    </row>
    <row r="161" spans="1:30" s="2" customFormat="1" ht="15" customHeight="1">
      <c r="A161" s="3"/>
      <c r="B161" s="3"/>
      <c r="C161" s="3"/>
      <c r="D161" s="3"/>
      <c r="E161" s="3"/>
      <c r="F161" s="3"/>
      <c r="G161" s="3"/>
      <c r="H161" s="3"/>
      <c r="AC161" s="3"/>
      <c r="AD161" s="3"/>
    </row>
    <row r="162" spans="1:30" s="2" customFormat="1" ht="15" customHeight="1">
      <c r="A162" s="3"/>
      <c r="B162" s="3"/>
      <c r="C162" s="3"/>
      <c r="D162" s="3"/>
      <c r="E162" s="3"/>
      <c r="F162" s="3"/>
      <c r="G162" s="3"/>
      <c r="H162" s="3"/>
      <c r="AC162" s="3"/>
      <c r="AD162" s="3"/>
    </row>
    <row r="163" spans="1:30" s="2" customFormat="1" ht="15" customHeight="1">
      <c r="A163" s="3"/>
      <c r="B163" s="3"/>
      <c r="C163" s="3"/>
      <c r="D163" s="3"/>
      <c r="E163" s="3"/>
      <c r="F163" s="3"/>
      <c r="G163" s="3"/>
      <c r="H163" s="3"/>
      <c r="AC163" s="3"/>
      <c r="AD163" s="3"/>
    </row>
    <row r="164" spans="1:30" s="2" customFormat="1" ht="15" customHeight="1">
      <c r="A164" s="3"/>
      <c r="B164" s="3"/>
      <c r="C164" s="3"/>
      <c r="D164" s="3"/>
      <c r="E164" s="3"/>
      <c r="F164" s="3"/>
      <c r="G164" s="3"/>
      <c r="H164" s="3"/>
      <c r="AC164" s="3"/>
      <c r="AD164" s="3"/>
    </row>
    <row r="165" spans="1:30" s="2" customFormat="1" ht="15" customHeight="1">
      <c r="A165" s="3"/>
      <c r="B165" s="3"/>
      <c r="C165" s="3"/>
      <c r="D165" s="3"/>
      <c r="E165" s="3"/>
      <c r="F165" s="3"/>
      <c r="G165" s="3"/>
      <c r="H165" s="3"/>
      <c r="AC165" s="3"/>
      <c r="AD165" s="3"/>
    </row>
    <row r="166" spans="1:30" s="2" customFormat="1" ht="15" customHeight="1">
      <c r="A166" s="3"/>
      <c r="B166" s="3"/>
      <c r="C166" s="3"/>
      <c r="D166" s="3"/>
      <c r="E166" s="3"/>
      <c r="F166" s="3"/>
      <c r="G166" s="3"/>
      <c r="H166" s="3"/>
      <c r="AC166" s="3"/>
      <c r="AD166" s="3"/>
    </row>
    <row r="167" spans="1:30" s="2" customFormat="1" ht="15" customHeight="1">
      <c r="A167" s="3"/>
      <c r="B167" s="3"/>
      <c r="C167" s="3"/>
      <c r="D167" s="3"/>
      <c r="E167" s="3"/>
      <c r="F167" s="3"/>
      <c r="G167" s="3"/>
      <c r="H167" s="3"/>
      <c r="AC167" s="3"/>
      <c r="AD167" s="3"/>
    </row>
    <row r="168" spans="1:30" s="2" customFormat="1" ht="15" customHeight="1">
      <c r="A168" s="3"/>
      <c r="B168" s="3"/>
      <c r="C168" s="3"/>
      <c r="D168" s="3"/>
      <c r="E168" s="3"/>
      <c r="F168" s="3"/>
      <c r="G168" s="3"/>
      <c r="H168" s="3"/>
      <c r="AC168" s="3"/>
      <c r="AD168" s="3"/>
    </row>
    <row r="169" spans="1:30" s="2" customFormat="1" ht="15" customHeight="1">
      <c r="A169" s="3"/>
      <c r="B169" s="3"/>
      <c r="C169" s="3"/>
      <c r="D169" s="3"/>
      <c r="E169" s="3"/>
      <c r="F169" s="3"/>
      <c r="G169" s="3"/>
      <c r="H169" s="3"/>
      <c r="AC169" s="3"/>
      <c r="AD169" s="3"/>
    </row>
    <row r="170" spans="1:30" s="2" customFormat="1" ht="15" customHeight="1">
      <c r="A170" s="3"/>
      <c r="B170" s="3"/>
      <c r="C170" s="3"/>
      <c r="D170" s="3"/>
      <c r="E170" s="3"/>
      <c r="F170" s="3"/>
      <c r="G170" s="3"/>
      <c r="H170" s="3"/>
      <c r="AC170" s="3"/>
      <c r="AD170" s="3"/>
    </row>
    <row r="171" spans="1:30" s="2" customFormat="1" ht="15" customHeight="1">
      <c r="A171" s="3"/>
      <c r="B171" s="3"/>
      <c r="C171" s="3"/>
      <c r="D171" s="3"/>
      <c r="E171" s="3"/>
      <c r="F171" s="3"/>
      <c r="G171" s="3"/>
      <c r="H171" s="3"/>
      <c r="AC171" s="3"/>
      <c r="AD171" s="3"/>
    </row>
    <row r="172" spans="1:30" s="2" customFormat="1" ht="15" customHeight="1">
      <c r="A172" s="3"/>
      <c r="B172" s="3"/>
      <c r="C172" s="3"/>
      <c r="D172" s="3"/>
      <c r="E172" s="3"/>
      <c r="F172" s="3"/>
      <c r="G172" s="3"/>
      <c r="H172" s="3"/>
      <c r="AC172" s="3"/>
      <c r="AD172" s="3"/>
    </row>
    <row r="173" spans="1:30" s="2" customFormat="1" ht="15" customHeight="1">
      <c r="A173" s="3"/>
      <c r="B173" s="3"/>
      <c r="C173" s="3"/>
      <c r="D173" s="3"/>
      <c r="E173" s="3"/>
      <c r="F173" s="3"/>
      <c r="G173" s="3"/>
      <c r="H173" s="3"/>
      <c r="AC173" s="3"/>
      <c r="AD173" s="3"/>
    </row>
    <row r="174" spans="1:30" s="2" customFormat="1" ht="15" customHeight="1">
      <c r="A174" s="3"/>
      <c r="B174" s="3"/>
      <c r="C174" s="3"/>
      <c r="D174" s="3"/>
      <c r="E174" s="3"/>
      <c r="F174" s="3"/>
      <c r="G174" s="3"/>
      <c r="H174" s="3"/>
      <c r="AC174" s="3"/>
      <c r="AD174" s="3"/>
    </row>
    <row r="175" spans="1:30" s="2" customFormat="1" ht="15" customHeight="1">
      <c r="A175" s="3"/>
      <c r="B175" s="3"/>
      <c r="C175" s="3"/>
      <c r="D175" s="3"/>
      <c r="E175" s="3"/>
      <c r="F175" s="3"/>
      <c r="G175" s="3"/>
      <c r="H175" s="3"/>
      <c r="AC175" s="3"/>
      <c r="AD175" s="3"/>
    </row>
    <row r="176" spans="1:30" s="2" customFormat="1" ht="15" customHeight="1">
      <c r="A176" s="3"/>
      <c r="B176" s="3"/>
      <c r="C176" s="3"/>
      <c r="D176" s="3"/>
      <c r="E176" s="3"/>
      <c r="F176" s="3"/>
      <c r="G176" s="3"/>
      <c r="H176" s="3"/>
      <c r="AC176" s="3"/>
      <c r="AD176" s="3"/>
    </row>
    <row r="177" spans="1:30" s="2" customFormat="1" ht="15" customHeight="1">
      <c r="A177" s="3"/>
      <c r="B177" s="3"/>
      <c r="C177" s="3"/>
      <c r="D177" s="3"/>
      <c r="E177" s="3"/>
      <c r="F177" s="3"/>
      <c r="G177" s="3"/>
      <c r="H177" s="3"/>
      <c r="AC177" s="3"/>
      <c r="AD177" s="3"/>
    </row>
    <row r="178" spans="1:30" s="2" customFormat="1" ht="15" customHeight="1">
      <c r="A178" s="3"/>
      <c r="B178" s="3"/>
      <c r="C178" s="3"/>
      <c r="D178" s="3"/>
      <c r="E178" s="3"/>
      <c r="F178" s="3"/>
      <c r="G178" s="3"/>
      <c r="H178" s="3"/>
      <c r="AC178" s="3"/>
      <c r="AD178" s="3"/>
    </row>
    <row r="179" spans="1:30" s="2" customFormat="1" ht="15" customHeight="1">
      <c r="A179" s="3"/>
      <c r="B179" s="3"/>
      <c r="C179" s="3"/>
      <c r="D179" s="3"/>
      <c r="E179" s="3"/>
      <c r="F179" s="3"/>
      <c r="G179" s="3"/>
      <c r="H179" s="3"/>
      <c r="AC179" s="3"/>
      <c r="AD179" s="3"/>
    </row>
    <row r="180" spans="1:30" s="2" customFormat="1" ht="15" customHeight="1">
      <c r="A180" s="3"/>
      <c r="B180" s="3"/>
      <c r="C180" s="3"/>
      <c r="D180" s="3"/>
      <c r="E180" s="3"/>
      <c r="F180" s="3"/>
      <c r="G180" s="3"/>
      <c r="H180" s="3"/>
      <c r="AC180" s="3"/>
      <c r="AD180" s="3"/>
    </row>
    <row r="181" spans="1:30" s="2" customFormat="1" ht="15" customHeight="1">
      <c r="A181" s="3"/>
      <c r="B181" s="3"/>
      <c r="C181" s="3"/>
      <c r="D181" s="3"/>
      <c r="E181" s="3"/>
      <c r="F181" s="3"/>
      <c r="G181" s="3"/>
      <c r="H181" s="3"/>
      <c r="AC181" s="3"/>
      <c r="AD181" s="3"/>
    </row>
    <row r="182" spans="1:30" s="2" customFormat="1" ht="15" customHeight="1">
      <c r="A182" s="3"/>
      <c r="B182" s="3"/>
      <c r="C182" s="3"/>
      <c r="D182" s="3"/>
      <c r="E182" s="3"/>
      <c r="F182" s="3"/>
      <c r="G182" s="3"/>
      <c r="H182" s="3"/>
      <c r="AC182" s="3"/>
      <c r="AD182" s="3"/>
    </row>
    <row r="183" spans="1:30" s="2" customFormat="1" ht="15" customHeight="1">
      <c r="A183" s="3"/>
      <c r="B183" s="3"/>
      <c r="C183" s="3"/>
      <c r="D183" s="3"/>
      <c r="E183" s="3"/>
      <c r="F183" s="3"/>
      <c r="G183" s="3"/>
      <c r="H183" s="3"/>
      <c r="AC183" s="3"/>
      <c r="AD183" s="3"/>
    </row>
    <row r="184" spans="1:30" s="2" customFormat="1" ht="15" customHeight="1">
      <c r="A184" s="3"/>
      <c r="B184" s="3"/>
      <c r="C184" s="3"/>
      <c r="D184" s="3"/>
      <c r="E184" s="3"/>
      <c r="F184" s="3"/>
      <c r="G184" s="3"/>
      <c r="H184" s="3"/>
      <c r="AC184" s="3"/>
      <c r="AD184" s="3"/>
    </row>
    <row r="185" spans="1:30" s="2" customFormat="1" ht="15" customHeight="1">
      <c r="A185" s="3"/>
      <c r="B185" s="3"/>
      <c r="C185" s="3"/>
      <c r="D185" s="3"/>
      <c r="E185" s="3"/>
      <c r="F185" s="3"/>
      <c r="G185" s="3"/>
      <c r="H185" s="3"/>
      <c r="AC185" s="3"/>
      <c r="AD185" s="3"/>
    </row>
    <row r="186" spans="1:30" s="2" customFormat="1" ht="15" customHeight="1">
      <c r="A186" s="3"/>
      <c r="B186" s="3"/>
      <c r="C186" s="3"/>
      <c r="D186" s="3"/>
      <c r="E186" s="3"/>
      <c r="F186" s="3"/>
      <c r="G186" s="3"/>
      <c r="H186" s="3"/>
      <c r="AC186" s="3"/>
      <c r="AD186" s="3"/>
    </row>
    <row r="187" spans="1:30" s="2" customFormat="1" ht="15" customHeight="1">
      <c r="A187" s="3"/>
      <c r="B187" s="3"/>
      <c r="C187" s="3"/>
      <c r="D187" s="3"/>
      <c r="E187" s="3"/>
      <c r="F187" s="3"/>
      <c r="G187" s="3"/>
      <c r="H187" s="3"/>
      <c r="AC187" s="3"/>
      <c r="AD187" s="3"/>
    </row>
    <row r="188" spans="1:30" s="2" customFormat="1" ht="15" customHeight="1">
      <c r="A188" s="3"/>
      <c r="B188" s="3"/>
      <c r="C188" s="3"/>
      <c r="D188" s="3"/>
      <c r="E188" s="3"/>
      <c r="F188" s="3"/>
      <c r="G188" s="3"/>
      <c r="H188" s="3"/>
      <c r="AC188" s="3"/>
      <c r="AD188" s="3"/>
    </row>
    <row r="189" spans="1:30" s="2" customFormat="1" ht="15" customHeight="1">
      <c r="A189" s="3"/>
      <c r="B189" s="3"/>
      <c r="C189" s="3"/>
      <c r="D189" s="3"/>
      <c r="E189" s="3"/>
      <c r="F189" s="3"/>
      <c r="G189" s="3"/>
      <c r="H189" s="3"/>
      <c r="AC189" s="3"/>
      <c r="AD189" s="3"/>
    </row>
    <row r="190" spans="1:30" s="2" customFormat="1" ht="15" customHeight="1">
      <c r="A190" s="3"/>
      <c r="B190" s="3"/>
      <c r="C190" s="3"/>
      <c r="D190" s="3"/>
      <c r="E190" s="3"/>
      <c r="F190" s="3"/>
      <c r="G190" s="3"/>
      <c r="H190" s="3"/>
      <c r="AC190" s="3"/>
      <c r="AD190" s="3"/>
    </row>
    <row r="191" spans="1:30" s="2" customFormat="1" ht="15" customHeight="1">
      <c r="A191" s="3"/>
      <c r="B191" s="3"/>
      <c r="C191" s="3"/>
      <c r="D191" s="3"/>
      <c r="E191" s="3"/>
      <c r="F191" s="3"/>
      <c r="G191" s="3"/>
      <c r="H191" s="3"/>
      <c r="AC191" s="3"/>
      <c r="AD191" s="3"/>
    </row>
    <row r="192" spans="1:30" s="2" customFormat="1" ht="15" customHeight="1">
      <c r="A192" s="3"/>
      <c r="B192" s="3"/>
      <c r="C192" s="3"/>
      <c r="D192" s="3"/>
      <c r="E192" s="3"/>
      <c r="F192" s="3"/>
      <c r="G192" s="3"/>
      <c r="H192" s="3"/>
      <c r="AC192" s="3"/>
      <c r="AD192" s="3"/>
    </row>
    <row r="193" spans="1:30" s="2" customFormat="1" ht="15" customHeight="1">
      <c r="A193" s="3"/>
      <c r="B193" s="3"/>
      <c r="C193" s="3"/>
      <c r="D193" s="3"/>
      <c r="E193" s="3"/>
      <c r="F193" s="3"/>
      <c r="G193" s="3"/>
      <c r="H193" s="3"/>
      <c r="AC193" s="3"/>
      <c r="AD193" s="3"/>
    </row>
    <row r="194" spans="1:30" s="2" customFormat="1" ht="15" customHeight="1">
      <c r="A194" s="3"/>
      <c r="B194" s="3"/>
      <c r="C194" s="3"/>
      <c r="D194" s="3"/>
      <c r="E194" s="3"/>
      <c r="F194" s="3"/>
      <c r="G194" s="3"/>
      <c r="H194" s="3"/>
      <c r="AC194" s="3"/>
      <c r="AD194" s="3"/>
    </row>
    <row r="195" spans="1:30" s="2" customFormat="1" ht="15" customHeight="1">
      <c r="A195" s="3"/>
      <c r="B195" s="3"/>
      <c r="C195" s="3"/>
      <c r="D195" s="3"/>
      <c r="E195" s="3"/>
      <c r="F195" s="3"/>
      <c r="G195" s="3"/>
      <c r="H195" s="3"/>
      <c r="AC195" s="3"/>
      <c r="AD195" s="3"/>
    </row>
    <row r="196" spans="1:30" s="2" customFormat="1" ht="15" customHeight="1">
      <c r="A196" s="3"/>
      <c r="B196" s="3"/>
      <c r="C196" s="3"/>
      <c r="D196" s="3"/>
      <c r="E196" s="3"/>
      <c r="F196" s="3"/>
      <c r="G196" s="3"/>
      <c r="H196" s="3"/>
      <c r="AC196" s="3"/>
      <c r="AD196" s="3"/>
    </row>
    <row r="197" spans="1:30" s="2" customFormat="1" ht="15" customHeight="1">
      <c r="A197" s="3"/>
      <c r="B197" s="3"/>
      <c r="C197" s="3"/>
      <c r="D197" s="3"/>
      <c r="E197" s="3"/>
      <c r="F197" s="3"/>
      <c r="G197" s="3"/>
      <c r="H197" s="3"/>
      <c r="AC197" s="3"/>
      <c r="AD197" s="3"/>
    </row>
    <row r="198" spans="1:30" s="2" customFormat="1" ht="15" customHeight="1">
      <c r="A198" s="3"/>
      <c r="B198" s="3"/>
      <c r="C198" s="3"/>
      <c r="D198" s="3"/>
      <c r="E198" s="3"/>
      <c r="F198" s="3"/>
      <c r="G198" s="3"/>
      <c r="H198" s="3"/>
      <c r="AC198" s="3"/>
      <c r="AD198" s="3"/>
    </row>
    <row r="199" spans="1:30" s="2" customFormat="1" ht="15" customHeight="1">
      <c r="A199" s="3"/>
      <c r="B199" s="3"/>
      <c r="C199" s="3"/>
      <c r="D199" s="3"/>
      <c r="E199" s="3"/>
      <c r="F199" s="3"/>
      <c r="G199" s="3"/>
      <c r="H199" s="3"/>
      <c r="AA199" s="3"/>
      <c r="AC199" s="3"/>
      <c r="AD199" s="3"/>
    </row>
    <row r="200" spans="1:30" s="2" customFormat="1" ht="15" customHeight="1">
      <c r="A200" s="3"/>
      <c r="B200" s="3"/>
      <c r="C200" s="3"/>
      <c r="D200" s="3"/>
      <c r="E200" s="3"/>
      <c r="F200" s="3"/>
      <c r="G200" s="3"/>
      <c r="H200" s="3"/>
      <c r="AA200" s="3"/>
      <c r="AC200" s="3"/>
      <c r="AD200" s="3"/>
    </row>
    <row r="201" spans="1:30" s="2" customFormat="1" ht="15" customHeight="1">
      <c r="A201" s="3"/>
      <c r="B201" s="3"/>
      <c r="C201" s="3"/>
      <c r="D201" s="3"/>
      <c r="E201" s="3"/>
      <c r="F201" s="3"/>
      <c r="G201" s="3"/>
      <c r="H201" s="3"/>
      <c r="AA201" s="3"/>
      <c r="AC201" s="3"/>
      <c r="AD201" s="3"/>
    </row>
    <row r="202" spans="1:30" s="2" customFormat="1" ht="15" customHeight="1">
      <c r="A202" s="3"/>
      <c r="B202" s="3"/>
      <c r="C202" s="3"/>
      <c r="D202" s="3"/>
      <c r="E202" s="3"/>
      <c r="F202" s="3"/>
      <c r="G202" s="3"/>
      <c r="H202" s="3"/>
      <c r="AA202" s="3"/>
      <c r="AC202" s="3"/>
      <c r="AD202" s="3"/>
    </row>
    <row r="203" spans="1:30" s="2" customFormat="1" ht="15" customHeight="1">
      <c r="A203" s="3"/>
      <c r="B203" s="3"/>
      <c r="C203" s="3"/>
      <c r="D203" s="3"/>
      <c r="E203" s="3"/>
      <c r="F203" s="3"/>
      <c r="G203" s="3"/>
      <c r="H203" s="3"/>
      <c r="AA203" s="3"/>
      <c r="AC203" s="3"/>
      <c r="AD203" s="3"/>
    </row>
    <row r="204" spans="1:30" s="2" customFormat="1" ht="15" customHeight="1">
      <c r="A204" s="3"/>
      <c r="B204" s="3"/>
      <c r="C204" s="3"/>
      <c r="D204" s="3"/>
      <c r="E204" s="3"/>
      <c r="F204" s="3"/>
      <c r="G204" s="3"/>
      <c r="H204" s="3"/>
      <c r="AA204" s="3"/>
      <c r="AC204" s="3"/>
      <c r="AD204" s="3"/>
    </row>
    <row r="205" spans="1:30" s="2" customFormat="1" ht="15" customHeight="1">
      <c r="A205" s="3"/>
      <c r="B205" s="3"/>
      <c r="C205" s="3"/>
      <c r="D205" s="3"/>
      <c r="E205" s="3"/>
      <c r="F205" s="3"/>
      <c r="G205" s="3"/>
      <c r="H205" s="3"/>
      <c r="AA205" s="3"/>
      <c r="AC205" s="3"/>
      <c r="AD205" s="3"/>
    </row>
    <row r="206" spans="1:30" s="2" customFormat="1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AA206" s="3"/>
      <c r="AC206" s="3"/>
      <c r="AD206" s="3"/>
    </row>
    <row r="207" spans="1:30" s="2" customFormat="1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AA207" s="3"/>
      <c r="AC207" s="3"/>
      <c r="AD207" s="3"/>
    </row>
    <row r="208" spans="1:30" s="2" customFormat="1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AA208" s="3"/>
      <c r="AC208" s="3"/>
      <c r="AD208" s="3"/>
    </row>
    <row r="209" spans="1:30" s="2" customFormat="1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AA209" s="3"/>
      <c r="AC209" s="3"/>
      <c r="AD209" s="3"/>
    </row>
    <row r="210" spans="1:30" s="2" customFormat="1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AA210" s="3"/>
      <c r="AC210" s="3"/>
      <c r="AD210" s="3"/>
    </row>
    <row r="211" spans="1:30" s="2" customFormat="1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AA211" s="3"/>
      <c r="AC211" s="3"/>
      <c r="AD211" s="3"/>
    </row>
    <row r="212" spans="1:30" s="2" customFormat="1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AA212" s="3"/>
      <c r="AC212" s="3"/>
      <c r="AD212" s="3"/>
    </row>
    <row r="213" spans="1:30" s="2" customFormat="1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C213" s="3"/>
      <c r="AD213" s="3"/>
    </row>
    <row r="214" spans="1:30" s="2" customFormat="1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C214" s="3"/>
      <c r="AD214" s="3"/>
    </row>
    <row r="215" spans="1:30" s="2" customFormat="1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C215" s="3"/>
      <c r="AD215" s="3"/>
    </row>
    <row r="216" spans="1:30" s="2" customFormat="1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C216" s="3"/>
      <c r="AD216" s="3"/>
    </row>
    <row r="217" spans="1:30" s="2" customFormat="1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C217" s="3"/>
      <c r="AD217" s="3"/>
    </row>
    <row r="218" spans="1:30" s="2" customFormat="1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C218" s="3"/>
      <c r="AD218" s="3"/>
    </row>
    <row r="219" spans="1:30" s="2" customFormat="1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C219" s="3"/>
      <c r="AD219" s="3"/>
    </row>
    <row r="220" spans="1:30" s="2" customFormat="1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C220" s="3"/>
      <c r="AD220" s="3"/>
    </row>
    <row r="221" spans="1:27" s="2" customFormat="1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s="2" customFormat="1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s="2" customFormat="1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s="2" customFormat="1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s="2" customFormat="1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2" customFormat="1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s="2" customFormat="1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s="2" customFormat="1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s="2" customFormat="1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s="2" customFormat="1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s="2" customFormat="1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s="2" customFormat="1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8" s="2" customFormat="1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showGridLines="0" workbookViewId="0" topLeftCell="A7">
      <selection activeCell="K25" sqref="K25"/>
    </sheetView>
  </sheetViews>
  <sheetFormatPr defaultColWidth="9.140625" defaultRowHeight="12" customHeight="1"/>
  <cols>
    <col min="1" max="1" width="1.7109375" style="3" customWidth="1"/>
    <col min="2" max="2" width="18.421875" style="3" bestFit="1" customWidth="1"/>
    <col min="3" max="11" width="13.7109375" style="3" customWidth="1"/>
    <col min="12" max="12" width="13.8515625" style="3" customWidth="1"/>
    <col min="13" max="13" width="1.7109375" style="3" customWidth="1"/>
    <col min="14" max="14" width="8.7109375" style="3" bestFit="1" customWidth="1"/>
    <col min="15" max="16" width="5.57421875" style="3" bestFit="1" customWidth="1"/>
    <col min="17" max="16384" width="9.140625" style="3" customWidth="1"/>
  </cols>
  <sheetData>
    <row r="1" ht="13">
      <c r="B1" s="11" t="s">
        <v>143</v>
      </c>
    </row>
    <row r="2" ht="12.5">
      <c r="B2" s="1" t="s">
        <v>118</v>
      </c>
    </row>
    <row r="3" spans="2:15" ht="45" customHeight="1">
      <c r="B3" s="100"/>
      <c r="C3" s="146" t="s">
        <v>86</v>
      </c>
      <c r="D3" s="146" t="s">
        <v>48</v>
      </c>
      <c r="E3" s="146" t="s">
        <v>28</v>
      </c>
      <c r="F3" s="146" t="s">
        <v>27</v>
      </c>
      <c r="G3" s="146" t="s">
        <v>19</v>
      </c>
      <c r="H3" s="146" t="s">
        <v>26</v>
      </c>
      <c r="I3" s="146" t="s">
        <v>110</v>
      </c>
      <c r="J3" s="146" t="s">
        <v>21</v>
      </c>
      <c r="K3" s="146" t="s">
        <v>24</v>
      </c>
      <c r="L3" s="146" t="s">
        <v>20</v>
      </c>
      <c r="N3" s="3" t="s">
        <v>100</v>
      </c>
      <c r="O3" s="3" t="s">
        <v>95</v>
      </c>
    </row>
    <row r="4" spans="2:15" ht="15" customHeight="1">
      <c r="B4" s="116" t="s">
        <v>106</v>
      </c>
      <c r="C4" s="117">
        <v>186063.849485</v>
      </c>
      <c r="D4" s="52">
        <v>33354.409929</v>
      </c>
      <c r="E4" s="52">
        <v>24310.612734</v>
      </c>
      <c r="F4" s="52">
        <v>102075.542182</v>
      </c>
      <c r="G4" s="52">
        <v>13186.565236</v>
      </c>
      <c r="H4" s="52">
        <v>-1527.350031</v>
      </c>
      <c r="I4" s="52">
        <v>4762.16495</v>
      </c>
      <c r="J4" s="52">
        <v>4632.204935</v>
      </c>
      <c r="K4" s="52">
        <v>2747.740233</v>
      </c>
      <c r="L4" s="52">
        <v>2521.959317</v>
      </c>
      <c r="M4" s="5"/>
      <c r="N4" s="3">
        <v>1</v>
      </c>
      <c r="O4" s="3">
        <v>1</v>
      </c>
    </row>
    <row r="5" spans="2:15" ht="15" customHeight="1">
      <c r="B5" s="118" t="s">
        <v>33</v>
      </c>
      <c r="C5" s="57">
        <v>69819.879725</v>
      </c>
      <c r="D5" s="55">
        <v>7671.444443</v>
      </c>
      <c r="E5" s="55">
        <v>7930.232365</v>
      </c>
      <c r="F5" s="55">
        <v>44889.28438</v>
      </c>
      <c r="G5" s="55">
        <v>4205.459403</v>
      </c>
      <c r="H5" s="55">
        <v>630.117017</v>
      </c>
      <c r="I5" s="55">
        <v>2138.386822</v>
      </c>
      <c r="J5" s="55">
        <v>801.440097</v>
      </c>
      <c r="K5" s="55">
        <v>631.774275</v>
      </c>
      <c r="L5" s="55">
        <v>921.740923</v>
      </c>
      <c r="M5" s="5"/>
      <c r="N5" s="3">
        <v>2</v>
      </c>
      <c r="O5" s="3">
        <v>2</v>
      </c>
    </row>
    <row r="6" spans="2:15" ht="15" customHeight="1">
      <c r="B6" s="56" t="s">
        <v>44</v>
      </c>
      <c r="C6" s="57">
        <v>30378.853707</v>
      </c>
      <c r="D6" s="58">
        <v>14979.941568</v>
      </c>
      <c r="E6" s="58">
        <v>5168.475016</v>
      </c>
      <c r="F6" s="58">
        <v>7402.431865</v>
      </c>
      <c r="G6" s="58">
        <v>1104.533737</v>
      </c>
      <c r="H6" s="58">
        <v>-955.800466</v>
      </c>
      <c r="I6" s="58">
        <v>1110.800743</v>
      </c>
      <c r="J6" s="58">
        <v>1037.603619</v>
      </c>
      <c r="K6" s="58">
        <v>535.74116</v>
      </c>
      <c r="L6" s="58">
        <v>-4.873535</v>
      </c>
      <c r="M6" s="5"/>
      <c r="N6" s="3">
        <v>3</v>
      </c>
      <c r="O6" s="3">
        <v>3</v>
      </c>
    </row>
    <row r="7" spans="2:15" ht="15" customHeight="1">
      <c r="B7" s="56" t="s">
        <v>76</v>
      </c>
      <c r="C7" s="57">
        <v>8059.960959</v>
      </c>
      <c r="D7" s="58">
        <v>-1659.50837</v>
      </c>
      <c r="E7" s="58">
        <v>2146.971986</v>
      </c>
      <c r="F7" s="58">
        <v>4368.992625</v>
      </c>
      <c r="G7" s="58">
        <v>3456.104594</v>
      </c>
      <c r="H7" s="58">
        <v>-153.306156</v>
      </c>
      <c r="I7" s="58">
        <v>-721.817305</v>
      </c>
      <c r="J7" s="58">
        <v>78.900683</v>
      </c>
      <c r="K7" s="58">
        <v>451.5047</v>
      </c>
      <c r="L7" s="58">
        <v>92.118202</v>
      </c>
      <c r="M7" s="5"/>
      <c r="N7" s="3">
        <v>6</v>
      </c>
      <c r="O7" s="3">
        <v>5</v>
      </c>
    </row>
    <row r="8" spans="2:15" ht="15" customHeight="1">
      <c r="B8" s="56" t="s">
        <v>34</v>
      </c>
      <c r="C8" s="57">
        <v>11984.321698</v>
      </c>
      <c r="D8" s="58">
        <v>1676.5655</v>
      </c>
      <c r="E8" s="58">
        <v>1151.721145</v>
      </c>
      <c r="F8" s="58">
        <v>7877.416679</v>
      </c>
      <c r="G8" s="58">
        <v>115.195216</v>
      </c>
      <c r="H8" s="58">
        <v>19.766476</v>
      </c>
      <c r="I8" s="58">
        <v>827.02698</v>
      </c>
      <c r="J8" s="58">
        <v>80.92961</v>
      </c>
      <c r="K8" s="58">
        <v>185.397711</v>
      </c>
      <c r="L8" s="58">
        <v>50.302381</v>
      </c>
      <c r="M8" s="5"/>
      <c r="N8" s="3">
        <v>4</v>
      </c>
      <c r="O8" s="3">
        <v>6</v>
      </c>
    </row>
    <row r="9" spans="2:15" ht="15" customHeight="1">
      <c r="B9" s="56" t="s">
        <v>35</v>
      </c>
      <c r="C9" s="57">
        <v>10298.092819</v>
      </c>
      <c r="D9" s="58">
        <v>165.06772</v>
      </c>
      <c r="E9" s="58">
        <v>273.459341</v>
      </c>
      <c r="F9" s="58">
        <v>8894.238974</v>
      </c>
      <c r="G9" s="58">
        <v>677.037022</v>
      </c>
      <c r="H9" s="58">
        <v>148.761362</v>
      </c>
      <c r="I9" s="58">
        <v>21.18393</v>
      </c>
      <c r="J9" s="58">
        <v>-13.053545</v>
      </c>
      <c r="K9" s="58">
        <v>118.372667</v>
      </c>
      <c r="L9" s="58">
        <v>13.025348</v>
      </c>
      <c r="M9" s="5"/>
      <c r="N9" s="3">
        <v>5</v>
      </c>
      <c r="O9" s="3">
        <v>4</v>
      </c>
    </row>
    <row r="10" spans="2:15" ht="15" customHeight="1">
      <c r="B10" s="56" t="s">
        <v>153</v>
      </c>
      <c r="C10" s="57">
        <v>5237.003179</v>
      </c>
      <c r="D10" s="58">
        <v>346.036356</v>
      </c>
      <c r="E10" s="58">
        <v>461.494312</v>
      </c>
      <c r="F10" s="58">
        <v>729.063557</v>
      </c>
      <c r="G10" s="58">
        <v>3385.268618</v>
      </c>
      <c r="H10" s="58">
        <v>-7.689851</v>
      </c>
      <c r="I10" s="58">
        <v>-40.496345</v>
      </c>
      <c r="J10" s="58">
        <v>220.884205</v>
      </c>
      <c r="K10" s="58">
        <v>146.673598</v>
      </c>
      <c r="L10" s="58">
        <v>-4.231271</v>
      </c>
      <c r="M10" s="5"/>
      <c r="N10" s="3">
        <v>9</v>
      </c>
      <c r="O10" s="3">
        <v>8</v>
      </c>
    </row>
    <row r="11" spans="2:15" ht="15" customHeight="1">
      <c r="B11" s="56" t="s">
        <v>36</v>
      </c>
      <c r="C11" s="57">
        <v>5693.033538</v>
      </c>
      <c r="D11" s="58">
        <v>522.552774</v>
      </c>
      <c r="E11" s="58">
        <v>715.204159</v>
      </c>
      <c r="F11" s="58">
        <v>592.826609</v>
      </c>
      <c r="G11" s="58">
        <v>3537.528863</v>
      </c>
      <c r="H11" s="58">
        <v>-183.064734</v>
      </c>
      <c r="I11" s="58">
        <v>282.104964</v>
      </c>
      <c r="J11" s="58">
        <v>113.193125</v>
      </c>
      <c r="K11" s="58">
        <v>60.68239</v>
      </c>
      <c r="L11" s="58">
        <v>52.005388</v>
      </c>
      <c r="M11" s="5"/>
      <c r="N11" s="3">
        <v>7</v>
      </c>
      <c r="O11" s="3">
        <v>12</v>
      </c>
    </row>
    <row r="12" spans="2:15" s="2" customFormat="1" ht="15" customHeight="1">
      <c r="B12" s="56" t="s">
        <v>45</v>
      </c>
      <c r="C12" s="57">
        <v>4496.185307</v>
      </c>
      <c r="D12" s="58">
        <v>1043.363173</v>
      </c>
      <c r="E12" s="58">
        <v>993.586197</v>
      </c>
      <c r="F12" s="58">
        <v>2130.675225</v>
      </c>
      <c r="G12" s="58">
        <v>-263.129149</v>
      </c>
      <c r="H12" s="58">
        <v>-16.353605</v>
      </c>
      <c r="I12" s="58">
        <v>269.475394</v>
      </c>
      <c r="J12" s="58">
        <v>290.38356</v>
      </c>
      <c r="K12" s="58">
        <v>47.56237</v>
      </c>
      <c r="L12" s="58">
        <v>0.622142</v>
      </c>
      <c r="M12" s="44"/>
      <c r="N12" s="3">
        <v>11</v>
      </c>
      <c r="O12" s="3">
        <v>7</v>
      </c>
    </row>
    <row r="13" spans="2:15" s="2" customFormat="1" ht="15" customHeight="1">
      <c r="B13" s="56" t="s">
        <v>38</v>
      </c>
      <c r="C13" s="57">
        <v>2940.806651</v>
      </c>
      <c r="D13" s="58">
        <v>1594.89522</v>
      </c>
      <c r="E13" s="58">
        <v>648.294989</v>
      </c>
      <c r="F13" s="58">
        <v>701.505503</v>
      </c>
      <c r="G13" s="58">
        <v>-400.027105</v>
      </c>
      <c r="H13" s="58">
        <v>-41.881712</v>
      </c>
      <c r="I13" s="58">
        <v>362.279423</v>
      </c>
      <c r="J13" s="58">
        <v>-17.703546</v>
      </c>
      <c r="K13" s="58">
        <v>80.974952</v>
      </c>
      <c r="L13" s="58">
        <v>12.468927</v>
      </c>
      <c r="M13" s="44"/>
      <c r="N13" s="3">
        <v>14</v>
      </c>
      <c r="O13" s="3">
        <v>11</v>
      </c>
    </row>
    <row r="14" spans="2:15" s="2" customFormat="1" ht="15" customHeight="1">
      <c r="B14" s="56" t="s">
        <v>37</v>
      </c>
      <c r="C14" s="57">
        <v>4793.765158</v>
      </c>
      <c r="D14" s="58">
        <v>502.588709</v>
      </c>
      <c r="E14" s="58">
        <v>320.15073</v>
      </c>
      <c r="F14" s="58">
        <v>2673.670066</v>
      </c>
      <c r="G14" s="58">
        <v>529.535163</v>
      </c>
      <c r="H14" s="58">
        <v>183.204618</v>
      </c>
      <c r="I14" s="58">
        <v>46.515946</v>
      </c>
      <c r="J14" s="58">
        <v>419.493391</v>
      </c>
      <c r="K14" s="58">
        <v>84.721185</v>
      </c>
      <c r="L14" s="58">
        <v>33.88535</v>
      </c>
      <c r="M14" s="44"/>
      <c r="N14" s="3">
        <v>10</v>
      </c>
      <c r="O14" s="3">
        <v>9</v>
      </c>
    </row>
    <row r="15" spans="2:15" s="2" customFormat="1" ht="15" customHeight="1">
      <c r="B15" s="56" t="s">
        <v>98</v>
      </c>
      <c r="C15" s="57">
        <v>5538.615636</v>
      </c>
      <c r="D15" s="58">
        <v>2258.859618</v>
      </c>
      <c r="E15" s="58">
        <v>952.949565</v>
      </c>
      <c r="F15" s="58">
        <v>617.259197</v>
      </c>
      <c r="G15" s="58">
        <v>1287.935361</v>
      </c>
      <c r="H15" s="58">
        <v>69.465649</v>
      </c>
      <c r="I15" s="58">
        <v>321.260657</v>
      </c>
      <c r="J15" s="58">
        <v>-4.769442</v>
      </c>
      <c r="K15" s="58">
        <v>33.018348</v>
      </c>
      <c r="L15" s="58">
        <v>2.636683</v>
      </c>
      <c r="M15" s="44"/>
      <c r="N15" s="3">
        <v>8</v>
      </c>
      <c r="O15" s="3">
        <v>14</v>
      </c>
    </row>
    <row r="16" spans="2:15" s="2" customFormat="1" ht="15" customHeight="1">
      <c r="B16" s="56" t="s">
        <v>39</v>
      </c>
      <c r="C16" s="57">
        <v>2103.099679</v>
      </c>
      <c r="D16" s="58">
        <v>30.999358</v>
      </c>
      <c r="E16" s="58">
        <v>117.178091</v>
      </c>
      <c r="F16" s="58">
        <v>1924.704</v>
      </c>
      <c r="G16" s="58">
        <v>-92.040825</v>
      </c>
      <c r="H16" s="58">
        <v>-134.627567</v>
      </c>
      <c r="I16" s="58">
        <v>35.908384</v>
      </c>
      <c r="J16" s="58">
        <v>126.86042</v>
      </c>
      <c r="K16" s="58">
        <v>-0.397254</v>
      </c>
      <c r="L16" s="58">
        <v>94.515072</v>
      </c>
      <c r="M16" s="44"/>
      <c r="N16" s="3">
        <v>16</v>
      </c>
      <c r="O16" s="3">
        <v>18</v>
      </c>
    </row>
    <row r="17" spans="2:15" s="2" customFormat="1" ht="15" customHeight="1">
      <c r="B17" s="56" t="s">
        <v>42</v>
      </c>
      <c r="C17" s="57">
        <v>4376.072829</v>
      </c>
      <c r="D17" s="58">
        <v>1179.388261</v>
      </c>
      <c r="E17" s="58">
        <v>455.703106</v>
      </c>
      <c r="F17" s="58">
        <v>688.072501</v>
      </c>
      <c r="G17" s="58">
        <v>1713.621821</v>
      </c>
      <c r="H17" s="58">
        <v>99.013322</v>
      </c>
      <c r="I17" s="58">
        <v>113.819894</v>
      </c>
      <c r="J17" s="58">
        <v>48.706072</v>
      </c>
      <c r="K17" s="58">
        <v>81.887028</v>
      </c>
      <c r="L17" s="58">
        <v>-4.139176</v>
      </c>
      <c r="M17" s="44"/>
      <c r="N17" s="3">
        <v>12</v>
      </c>
      <c r="O17" s="3">
        <v>10</v>
      </c>
    </row>
    <row r="18" spans="2:15" s="2" customFormat="1" ht="15" customHeight="1">
      <c r="B18" s="56" t="s">
        <v>43</v>
      </c>
      <c r="C18" s="57">
        <v>-7762.791943</v>
      </c>
      <c r="D18" s="58">
        <v>-2821.824867</v>
      </c>
      <c r="E18" s="58">
        <v>-1428.106292</v>
      </c>
      <c r="F18" s="58">
        <v>1424.483503</v>
      </c>
      <c r="G18" s="58">
        <v>-1566.341903</v>
      </c>
      <c r="H18" s="58">
        <v>-647.086646</v>
      </c>
      <c r="I18" s="58">
        <v>-2735.190655</v>
      </c>
      <c r="J18" s="58">
        <v>277.974767</v>
      </c>
      <c r="K18" s="58">
        <v>-202.19259</v>
      </c>
      <c r="L18" s="58">
        <v>-64.50726</v>
      </c>
      <c r="M18" s="44"/>
      <c r="N18" s="3">
        <v>21</v>
      </c>
      <c r="O18" s="3">
        <v>16</v>
      </c>
    </row>
    <row r="19" spans="2:15" s="2" customFormat="1" ht="15" customHeight="1">
      <c r="B19" s="56" t="s">
        <v>40</v>
      </c>
      <c r="C19" s="57">
        <v>2688.89871</v>
      </c>
      <c r="D19" s="58">
        <v>1121.938741</v>
      </c>
      <c r="E19" s="58">
        <v>252.431025</v>
      </c>
      <c r="F19" s="58">
        <v>582.165684</v>
      </c>
      <c r="G19" s="58">
        <v>281.744215</v>
      </c>
      <c r="H19" s="58">
        <v>13.260445</v>
      </c>
      <c r="I19" s="58">
        <v>246.858836</v>
      </c>
      <c r="J19" s="58">
        <v>59.506643</v>
      </c>
      <c r="K19" s="58">
        <v>102.885527</v>
      </c>
      <c r="L19" s="58">
        <v>28.107594</v>
      </c>
      <c r="M19" s="44"/>
      <c r="N19" s="3">
        <v>15</v>
      </c>
      <c r="O19" s="3">
        <v>13</v>
      </c>
    </row>
    <row r="20" spans="2:15" s="2" customFormat="1" ht="15" customHeight="1">
      <c r="B20" s="56" t="s">
        <v>41</v>
      </c>
      <c r="C20" s="57">
        <v>-251.932102</v>
      </c>
      <c r="D20" s="58">
        <v>311.048645</v>
      </c>
      <c r="E20" s="58">
        <v>47.257087</v>
      </c>
      <c r="F20" s="58">
        <v>274.86576</v>
      </c>
      <c r="G20" s="58">
        <v>-942.831389</v>
      </c>
      <c r="H20" s="58">
        <v>17.000891</v>
      </c>
      <c r="I20" s="58">
        <v>65.721432</v>
      </c>
      <c r="J20" s="58">
        <v>-18.248563</v>
      </c>
      <c r="K20" s="58">
        <v>-6.184758</v>
      </c>
      <c r="L20" s="58">
        <v>-0.561207</v>
      </c>
      <c r="M20" s="44"/>
      <c r="N20" s="3">
        <v>20</v>
      </c>
      <c r="O20" s="3">
        <v>21</v>
      </c>
    </row>
    <row r="21" spans="2:15" s="2" customFormat="1" ht="15" customHeight="1">
      <c r="B21" s="56" t="s">
        <v>82</v>
      </c>
      <c r="C21" s="57">
        <v>3746.086165</v>
      </c>
      <c r="D21" s="58">
        <v>1365.781674</v>
      </c>
      <c r="E21" s="58">
        <v>456.048916</v>
      </c>
      <c r="F21" s="58">
        <v>939.912141</v>
      </c>
      <c r="G21" s="58">
        <v>171.783025</v>
      </c>
      <c r="H21" s="58">
        <v>27.528766</v>
      </c>
      <c r="I21" s="58">
        <v>674.907696</v>
      </c>
      <c r="J21" s="58">
        <v>24.885189</v>
      </c>
      <c r="K21" s="58">
        <v>63.115354</v>
      </c>
      <c r="L21" s="58">
        <v>22.123404</v>
      </c>
      <c r="M21" s="44"/>
      <c r="N21" s="3">
        <v>13</v>
      </c>
      <c r="O21" s="3">
        <v>20</v>
      </c>
    </row>
    <row r="22" spans="2:15" s="2" customFormat="1" ht="15" customHeight="1">
      <c r="B22" s="56" t="s">
        <v>80</v>
      </c>
      <c r="C22" s="57">
        <v>-35.140246</v>
      </c>
      <c r="D22" s="58">
        <v>979.142435</v>
      </c>
      <c r="E22" s="58">
        <v>342.263398</v>
      </c>
      <c r="F22" s="58">
        <v>211.580547</v>
      </c>
      <c r="G22" s="58">
        <v>-1745.330594</v>
      </c>
      <c r="H22" s="58">
        <v>36.260952</v>
      </c>
      <c r="I22" s="58">
        <v>52.427966</v>
      </c>
      <c r="J22" s="58">
        <v>71.685899</v>
      </c>
      <c r="K22" s="58">
        <v>6.908107</v>
      </c>
      <c r="L22" s="58">
        <v>9.921044</v>
      </c>
      <c r="M22" s="44"/>
      <c r="N22" s="3">
        <v>19</v>
      </c>
      <c r="O22" s="3">
        <v>19</v>
      </c>
    </row>
    <row r="23" spans="2:15" s="2" customFormat="1" ht="15" customHeight="1">
      <c r="B23" s="56" t="s">
        <v>81</v>
      </c>
      <c r="C23" s="57">
        <v>418.729477</v>
      </c>
      <c r="D23" s="58">
        <v>586.073578</v>
      </c>
      <c r="E23" s="58">
        <v>163.757472</v>
      </c>
      <c r="F23" s="58">
        <v>784.263007</v>
      </c>
      <c r="G23" s="58">
        <v>-1236.710534</v>
      </c>
      <c r="H23" s="58">
        <v>80.061108</v>
      </c>
      <c r="I23" s="58">
        <v>-3.782349</v>
      </c>
      <c r="J23" s="58">
        <v>15.860267</v>
      </c>
      <c r="K23" s="58">
        <v>24.717657</v>
      </c>
      <c r="L23" s="58">
        <v>4.489271</v>
      </c>
      <c r="M23" s="44"/>
      <c r="N23" s="3">
        <v>18</v>
      </c>
      <c r="O23" s="3">
        <v>17</v>
      </c>
    </row>
    <row r="24" spans="2:15" s="2" customFormat="1" ht="15" customHeight="1">
      <c r="B24" s="59" t="s">
        <v>79</v>
      </c>
      <c r="C24" s="46">
        <v>1614.607102</v>
      </c>
      <c r="D24" s="60">
        <v>487.49452</v>
      </c>
      <c r="E24" s="60">
        <v>238.210064</v>
      </c>
      <c r="F24" s="60">
        <v>916.6464</v>
      </c>
      <c r="G24" s="60">
        <v>-334.967934</v>
      </c>
      <c r="H24" s="60">
        <v>8.425713</v>
      </c>
      <c r="I24" s="60">
        <v>52.680961</v>
      </c>
      <c r="J24" s="60">
        <v>197.866429</v>
      </c>
      <c r="K24" s="60">
        <v>48.49589</v>
      </c>
      <c r="L24" s="60">
        <v>-0.244941</v>
      </c>
      <c r="M24" s="44"/>
      <c r="N24" s="3">
        <v>17</v>
      </c>
      <c r="O24" s="3">
        <v>15</v>
      </c>
    </row>
    <row r="25" spans="2:12" s="2" customFormat="1" ht="13">
      <c r="B25" s="26" t="s">
        <v>154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s="2" customFormat="1" ht="12" customHeight="1">
      <c r="B26" s="26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s="2" customFormat="1" ht="12" customHeight="1"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="2" customFormat="1" ht="12" customHeight="1">
      <c r="B28" s="147"/>
    </row>
    <row r="29" ht="13">
      <c r="B29" s="11" t="s">
        <v>143</v>
      </c>
    </row>
    <row r="30" ht="12.5">
      <c r="B30" s="1" t="s">
        <v>118</v>
      </c>
    </row>
    <row r="31" spans="2:12" ht="45" customHeight="1">
      <c r="B31" s="100"/>
      <c r="C31" s="146" t="s">
        <v>86</v>
      </c>
      <c r="D31" s="146" t="s">
        <v>48</v>
      </c>
      <c r="E31" s="146" t="s">
        <v>28</v>
      </c>
      <c r="F31" s="146" t="s">
        <v>27</v>
      </c>
      <c r="G31" s="146" t="s">
        <v>19</v>
      </c>
      <c r="H31" s="146" t="s">
        <v>26</v>
      </c>
      <c r="I31" s="146" t="s">
        <v>110</v>
      </c>
      <c r="J31" s="146" t="s">
        <v>21</v>
      </c>
      <c r="K31" s="146" t="s">
        <v>24</v>
      </c>
      <c r="L31" s="146" t="s">
        <v>20</v>
      </c>
    </row>
    <row r="32" spans="2:12" s="2" customFormat="1" ht="12" customHeight="1">
      <c r="B32" s="116" t="s">
        <v>106</v>
      </c>
      <c r="C32" s="117">
        <v>186063.849485</v>
      </c>
      <c r="D32" s="52">
        <v>33354.409929</v>
      </c>
      <c r="E32" s="52">
        <v>24310.612734</v>
      </c>
      <c r="F32" s="52">
        <v>102075.542182</v>
      </c>
      <c r="G32" s="52">
        <v>13186.565236</v>
      </c>
      <c r="H32" s="52">
        <v>-1527.350031</v>
      </c>
      <c r="I32" s="52">
        <v>4762.16495</v>
      </c>
      <c r="J32" s="52">
        <v>4632.204935</v>
      </c>
      <c r="K32" s="52">
        <v>2747.740233</v>
      </c>
      <c r="L32" s="52">
        <v>2521.959317</v>
      </c>
    </row>
    <row r="33" spans="2:14" s="2" customFormat="1" ht="12" customHeight="1">
      <c r="B33" s="118" t="s">
        <v>33</v>
      </c>
      <c r="C33" s="57">
        <v>69819.879725</v>
      </c>
      <c r="D33" s="55">
        <v>7671.444443</v>
      </c>
      <c r="E33" s="55">
        <v>7930.232365</v>
      </c>
      <c r="F33" s="55">
        <v>44889.28438</v>
      </c>
      <c r="G33" s="55">
        <v>4205.459403</v>
      </c>
      <c r="H33" s="55">
        <v>630.117017</v>
      </c>
      <c r="I33" s="55">
        <v>2138.386822</v>
      </c>
      <c r="J33" s="55">
        <v>801.440097</v>
      </c>
      <c r="K33" s="55">
        <v>631.774275</v>
      </c>
      <c r="L33" s="55">
        <v>921.740923</v>
      </c>
      <c r="N33" s="44"/>
    </row>
    <row r="34" spans="2:14" s="2" customFormat="1" ht="12" customHeight="1">
      <c r="B34" s="56" t="s">
        <v>44</v>
      </c>
      <c r="C34" s="57">
        <v>30378.853707</v>
      </c>
      <c r="D34" s="58">
        <v>14979.941568</v>
      </c>
      <c r="E34" s="58">
        <v>5168.475016</v>
      </c>
      <c r="F34" s="58">
        <v>7402.431865</v>
      </c>
      <c r="G34" s="58">
        <v>1104.533737</v>
      </c>
      <c r="H34" s="58">
        <v>-955.800466</v>
      </c>
      <c r="I34" s="58">
        <v>1110.800743</v>
      </c>
      <c r="J34" s="58">
        <v>1037.603619</v>
      </c>
      <c r="K34" s="58">
        <v>535.74116</v>
      </c>
      <c r="L34" s="58">
        <v>-4.873535</v>
      </c>
      <c r="N34" s="44"/>
    </row>
    <row r="35" spans="2:14" s="2" customFormat="1" ht="12" customHeight="1">
      <c r="B35" s="56" t="s">
        <v>34</v>
      </c>
      <c r="C35" s="57">
        <v>11984.321698</v>
      </c>
      <c r="D35" s="58">
        <v>1676.5655</v>
      </c>
      <c r="E35" s="58">
        <v>1151.721145</v>
      </c>
      <c r="F35" s="58">
        <v>7877.416679</v>
      </c>
      <c r="G35" s="58">
        <v>115.195216</v>
      </c>
      <c r="H35" s="58">
        <v>19.766476</v>
      </c>
      <c r="I35" s="58">
        <v>827.02698</v>
      </c>
      <c r="J35" s="58">
        <v>80.92961</v>
      </c>
      <c r="K35" s="58">
        <v>185.397711</v>
      </c>
      <c r="L35" s="58">
        <v>50.302381</v>
      </c>
      <c r="N35" s="44"/>
    </row>
    <row r="36" spans="2:14" s="2" customFormat="1" ht="12" customHeight="1">
      <c r="B36" s="56" t="s">
        <v>35</v>
      </c>
      <c r="C36" s="57">
        <v>10298.092819</v>
      </c>
      <c r="D36" s="58">
        <v>165.06772</v>
      </c>
      <c r="E36" s="58">
        <v>273.459341</v>
      </c>
      <c r="F36" s="58">
        <v>8894.238974</v>
      </c>
      <c r="G36" s="58">
        <v>677.037022</v>
      </c>
      <c r="H36" s="58">
        <v>148.761362</v>
      </c>
      <c r="I36" s="58">
        <v>21.18393</v>
      </c>
      <c r="J36" s="58">
        <v>-13.053545</v>
      </c>
      <c r="K36" s="58">
        <v>118.372667</v>
      </c>
      <c r="L36" s="58">
        <v>13.025348</v>
      </c>
      <c r="N36" s="44"/>
    </row>
    <row r="37" spans="2:14" s="2" customFormat="1" ht="12" customHeight="1">
      <c r="B37" s="56" t="s">
        <v>76</v>
      </c>
      <c r="C37" s="57">
        <v>8059.960959</v>
      </c>
      <c r="D37" s="58">
        <v>-1659.50837</v>
      </c>
      <c r="E37" s="58">
        <v>2146.971986</v>
      </c>
      <c r="F37" s="58">
        <v>4368.992625</v>
      </c>
      <c r="G37" s="58">
        <v>3456.104594</v>
      </c>
      <c r="H37" s="58">
        <v>-153.306156</v>
      </c>
      <c r="I37" s="58">
        <v>-721.817305</v>
      </c>
      <c r="J37" s="58">
        <v>78.900683</v>
      </c>
      <c r="K37" s="58">
        <v>451.5047</v>
      </c>
      <c r="L37" s="58">
        <v>92.118202</v>
      </c>
      <c r="N37" s="44"/>
    </row>
    <row r="38" spans="2:14" s="2" customFormat="1" ht="12" customHeight="1">
      <c r="B38" s="56" t="s">
        <v>36</v>
      </c>
      <c r="C38" s="57">
        <v>5693.033538</v>
      </c>
      <c r="D38" s="58">
        <v>522.552774</v>
      </c>
      <c r="E38" s="58">
        <v>715.204159</v>
      </c>
      <c r="F38" s="58">
        <v>592.826609</v>
      </c>
      <c r="G38" s="58">
        <v>3537.528863</v>
      </c>
      <c r="H38" s="58">
        <v>-183.064734</v>
      </c>
      <c r="I38" s="58">
        <v>282.104964</v>
      </c>
      <c r="J38" s="58">
        <v>113.193125</v>
      </c>
      <c r="K38" s="58">
        <v>60.68239</v>
      </c>
      <c r="L38" s="58">
        <v>52.005388</v>
      </c>
      <c r="N38" s="44"/>
    </row>
    <row r="39" spans="2:14" s="2" customFormat="1" ht="12" customHeight="1">
      <c r="B39" s="56" t="s">
        <v>98</v>
      </c>
      <c r="C39" s="57">
        <v>5538.615636</v>
      </c>
      <c r="D39" s="58">
        <v>2258.859618</v>
      </c>
      <c r="E39" s="58">
        <v>952.949565</v>
      </c>
      <c r="F39" s="58">
        <v>617.259197</v>
      </c>
      <c r="G39" s="58">
        <v>1287.935361</v>
      </c>
      <c r="H39" s="58">
        <v>69.465649</v>
      </c>
      <c r="I39" s="58">
        <v>321.260657</v>
      </c>
      <c r="J39" s="58">
        <v>-4.769442</v>
      </c>
      <c r="K39" s="58">
        <v>33.018348</v>
      </c>
      <c r="L39" s="58">
        <v>2.636683</v>
      </c>
      <c r="N39" s="44"/>
    </row>
    <row r="40" spans="2:14" s="2" customFormat="1" ht="12" customHeight="1">
      <c r="B40" s="56" t="s">
        <v>153</v>
      </c>
      <c r="C40" s="57">
        <v>5237.003179</v>
      </c>
      <c r="D40" s="58">
        <v>346.036356</v>
      </c>
      <c r="E40" s="58">
        <v>461.494312</v>
      </c>
      <c r="F40" s="58">
        <v>729.063557</v>
      </c>
      <c r="G40" s="58">
        <v>3385.268618</v>
      </c>
      <c r="H40" s="58">
        <v>-7.689851</v>
      </c>
      <c r="I40" s="58">
        <v>-40.496345</v>
      </c>
      <c r="J40" s="58">
        <v>220.884205</v>
      </c>
      <c r="K40" s="58">
        <v>146.673598</v>
      </c>
      <c r="L40" s="58">
        <v>-4.231271</v>
      </c>
      <c r="N40" s="44"/>
    </row>
    <row r="41" spans="2:14" s="2" customFormat="1" ht="12" customHeight="1">
      <c r="B41" s="56" t="s">
        <v>37</v>
      </c>
      <c r="C41" s="57">
        <v>4793.765158</v>
      </c>
      <c r="D41" s="58">
        <v>502.588709</v>
      </c>
      <c r="E41" s="58">
        <v>320.15073</v>
      </c>
      <c r="F41" s="58">
        <v>2673.670066</v>
      </c>
      <c r="G41" s="58">
        <v>529.535163</v>
      </c>
      <c r="H41" s="58">
        <v>183.204618</v>
      </c>
      <c r="I41" s="58">
        <v>46.515946</v>
      </c>
      <c r="J41" s="58">
        <v>419.493391</v>
      </c>
      <c r="K41" s="58">
        <v>84.721185</v>
      </c>
      <c r="L41" s="58">
        <v>33.88535</v>
      </c>
      <c r="N41" s="44"/>
    </row>
    <row r="42" spans="2:14" s="2" customFormat="1" ht="12" customHeight="1">
      <c r="B42" s="56" t="s">
        <v>45</v>
      </c>
      <c r="C42" s="57">
        <v>4496.185307</v>
      </c>
      <c r="D42" s="58">
        <v>1043.363173</v>
      </c>
      <c r="E42" s="58">
        <v>993.586197</v>
      </c>
      <c r="F42" s="58">
        <v>2130.675225</v>
      </c>
      <c r="G42" s="58">
        <v>-263.129149</v>
      </c>
      <c r="H42" s="58">
        <v>-16.353605</v>
      </c>
      <c r="I42" s="58">
        <v>269.475394</v>
      </c>
      <c r="J42" s="58">
        <v>290.38356</v>
      </c>
      <c r="K42" s="58">
        <v>47.56237</v>
      </c>
      <c r="L42" s="58">
        <v>0.622142</v>
      </c>
      <c r="N42" s="44"/>
    </row>
    <row r="43" spans="2:14" s="2" customFormat="1" ht="12" customHeight="1">
      <c r="B43" s="56" t="s">
        <v>42</v>
      </c>
      <c r="C43" s="57">
        <v>4376.072829</v>
      </c>
      <c r="D43" s="58">
        <v>1179.388261</v>
      </c>
      <c r="E43" s="58">
        <v>455.703106</v>
      </c>
      <c r="F43" s="58">
        <v>688.072501</v>
      </c>
      <c r="G43" s="58">
        <v>1713.621821</v>
      </c>
      <c r="H43" s="58">
        <v>99.013322</v>
      </c>
      <c r="I43" s="58">
        <v>113.819894</v>
      </c>
      <c r="J43" s="58">
        <v>48.706072</v>
      </c>
      <c r="K43" s="58">
        <v>81.887028</v>
      </c>
      <c r="L43" s="58">
        <v>-4.139176</v>
      </c>
      <c r="N43" s="44"/>
    </row>
    <row r="44" spans="2:14" s="2" customFormat="1" ht="12" customHeight="1">
      <c r="B44" s="56" t="s">
        <v>82</v>
      </c>
      <c r="C44" s="57">
        <v>3746.086165</v>
      </c>
      <c r="D44" s="58">
        <v>1365.781674</v>
      </c>
      <c r="E44" s="58">
        <v>456.048916</v>
      </c>
      <c r="F44" s="58">
        <v>939.912141</v>
      </c>
      <c r="G44" s="58">
        <v>171.783025</v>
      </c>
      <c r="H44" s="58">
        <v>27.528766</v>
      </c>
      <c r="I44" s="58">
        <v>674.907696</v>
      </c>
      <c r="J44" s="58">
        <v>24.885189</v>
      </c>
      <c r="K44" s="58">
        <v>63.115354</v>
      </c>
      <c r="L44" s="58">
        <v>22.123404</v>
      </c>
      <c r="N44" s="44"/>
    </row>
    <row r="45" spans="2:14" s="2" customFormat="1" ht="12" customHeight="1">
      <c r="B45" s="56" t="s">
        <v>38</v>
      </c>
      <c r="C45" s="57">
        <v>2940.806651</v>
      </c>
      <c r="D45" s="58">
        <v>1594.89522</v>
      </c>
      <c r="E45" s="58">
        <v>648.294989</v>
      </c>
      <c r="F45" s="58">
        <v>701.505503</v>
      </c>
      <c r="G45" s="58">
        <v>-400.027105</v>
      </c>
      <c r="H45" s="58">
        <v>-41.881712</v>
      </c>
      <c r="I45" s="58">
        <v>362.279423</v>
      </c>
      <c r="J45" s="58">
        <v>-17.703546</v>
      </c>
      <c r="K45" s="58">
        <v>80.974952</v>
      </c>
      <c r="L45" s="58">
        <v>12.468927</v>
      </c>
      <c r="N45" s="44"/>
    </row>
    <row r="46" spans="2:14" s="2" customFormat="1" ht="12" customHeight="1">
      <c r="B46" s="56" t="s">
        <v>40</v>
      </c>
      <c r="C46" s="57">
        <v>2688.89871</v>
      </c>
      <c r="D46" s="58">
        <v>1121.938741</v>
      </c>
      <c r="E46" s="58">
        <v>252.431025</v>
      </c>
      <c r="F46" s="58">
        <v>582.165684</v>
      </c>
      <c r="G46" s="58">
        <v>281.744215</v>
      </c>
      <c r="H46" s="58">
        <v>13.260445</v>
      </c>
      <c r="I46" s="58">
        <v>246.858836</v>
      </c>
      <c r="J46" s="58">
        <v>59.506643</v>
      </c>
      <c r="K46" s="58">
        <v>102.885527</v>
      </c>
      <c r="L46" s="58">
        <v>28.107594</v>
      </c>
      <c r="N46" s="44"/>
    </row>
    <row r="47" spans="2:14" s="2" customFormat="1" ht="12" customHeight="1">
      <c r="B47" s="56" t="s">
        <v>39</v>
      </c>
      <c r="C47" s="57">
        <v>2103.099679</v>
      </c>
      <c r="D47" s="58">
        <v>30.999358</v>
      </c>
      <c r="E47" s="58">
        <v>117.178091</v>
      </c>
      <c r="F47" s="58">
        <v>1924.704</v>
      </c>
      <c r="G47" s="58">
        <v>-92.040825</v>
      </c>
      <c r="H47" s="58">
        <v>-134.627567</v>
      </c>
      <c r="I47" s="58">
        <v>35.908384</v>
      </c>
      <c r="J47" s="58">
        <v>126.86042</v>
      </c>
      <c r="K47" s="58">
        <v>-0.397254</v>
      </c>
      <c r="L47" s="58">
        <v>94.515072</v>
      </c>
      <c r="N47" s="44"/>
    </row>
    <row r="48" spans="2:14" s="2" customFormat="1" ht="12" customHeight="1">
      <c r="B48" s="56" t="s">
        <v>79</v>
      </c>
      <c r="C48" s="57">
        <v>1614.607102</v>
      </c>
      <c r="D48" s="58">
        <v>487.49452</v>
      </c>
      <c r="E48" s="58">
        <v>238.210064</v>
      </c>
      <c r="F48" s="58">
        <v>916.6464</v>
      </c>
      <c r="G48" s="58">
        <v>-334.967934</v>
      </c>
      <c r="H48" s="58">
        <v>8.425713</v>
      </c>
      <c r="I48" s="58">
        <v>52.680961</v>
      </c>
      <c r="J48" s="58">
        <v>197.866429</v>
      </c>
      <c r="K48" s="58">
        <v>48.49589</v>
      </c>
      <c r="L48" s="58">
        <v>-0.244941</v>
      </c>
      <c r="N48" s="44"/>
    </row>
    <row r="49" spans="2:14" s="2" customFormat="1" ht="12" customHeight="1">
      <c r="B49" s="56" t="s">
        <v>81</v>
      </c>
      <c r="C49" s="57">
        <v>418.729477</v>
      </c>
      <c r="D49" s="58">
        <v>586.073578</v>
      </c>
      <c r="E49" s="58">
        <v>163.757472</v>
      </c>
      <c r="F49" s="58">
        <v>784.263007</v>
      </c>
      <c r="G49" s="58">
        <v>-1236.710534</v>
      </c>
      <c r="H49" s="58">
        <v>80.061108</v>
      </c>
      <c r="I49" s="58">
        <v>-3.782349</v>
      </c>
      <c r="J49" s="58">
        <v>15.860267</v>
      </c>
      <c r="K49" s="58">
        <v>24.717657</v>
      </c>
      <c r="L49" s="58">
        <v>4.489271</v>
      </c>
      <c r="N49" s="44"/>
    </row>
    <row r="50" spans="2:14" s="2" customFormat="1" ht="12" customHeight="1">
      <c r="B50" s="56" t="s">
        <v>80</v>
      </c>
      <c r="C50" s="57">
        <v>-35.140246</v>
      </c>
      <c r="D50" s="58">
        <v>979.142435</v>
      </c>
      <c r="E50" s="58">
        <v>342.263398</v>
      </c>
      <c r="F50" s="58">
        <v>211.580547</v>
      </c>
      <c r="G50" s="58">
        <v>-1745.330594</v>
      </c>
      <c r="H50" s="58">
        <v>36.260952</v>
      </c>
      <c r="I50" s="58">
        <v>52.427966</v>
      </c>
      <c r="J50" s="58">
        <v>71.685899</v>
      </c>
      <c r="K50" s="58">
        <v>6.908107</v>
      </c>
      <c r="L50" s="58">
        <v>9.921044</v>
      </c>
      <c r="N50" s="44"/>
    </row>
    <row r="51" spans="2:14" s="2" customFormat="1" ht="12" customHeight="1">
      <c r="B51" s="56" t="s">
        <v>41</v>
      </c>
      <c r="C51" s="57">
        <v>-251.932102</v>
      </c>
      <c r="D51" s="58">
        <v>311.048645</v>
      </c>
      <c r="E51" s="58">
        <v>47.257087</v>
      </c>
      <c r="F51" s="58">
        <v>274.86576</v>
      </c>
      <c r="G51" s="58">
        <v>-942.831389</v>
      </c>
      <c r="H51" s="58">
        <v>17.000891</v>
      </c>
      <c r="I51" s="58">
        <v>65.721432</v>
      </c>
      <c r="J51" s="58">
        <v>-18.248563</v>
      </c>
      <c r="K51" s="58">
        <v>-6.184758</v>
      </c>
      <c r="L51" s="58">
        <v>-0.561207</v>
      </c>
      <c r="N51" s="44"/>
    </row>
    <row r="52" spans="2:14" s="2" customFormat="1" ht="12" customHeight="1">
      <c r="B52" s="59" t="s">
        <v>43</v>
      </c>
      <c r="C52" s="46">
        <v>-7762.791943</v>
      </c>
      <c r="D52" s="60">
        <v>-2821.824867</v>
      </c>
      <c r="E52" s="60">
        <v>-1428.106292</v>
      </c>
      <c r="F52" s="60">
        <v>1424.483503</v>
      </c>
      <c r="G52" s="60">
        <v>-1566.341903</v>
      </c>
      <c r="H52" s="60">
        <v>-647.086646</v>
      </c>
      <c r="I52" s="60">
        <v>-2735.190655</v>
      </c>
      <c r="J52" s="60">
        <v>277.974767</v>
      </c>
      <c r="K52" s="60">
        <v>-202.19259</v>
      </c>
      <c r="L52" s="60">
        <v>-64.50726</v>
      </c>
      <c r="N52" s="44"/>
    </row>
    <row r="53" s="2" customFormat="1" ht="13">
      <c r="B53" s="26" t="s">
        <v>154</v>
      </c>
    </row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6"/>
  <sheetViews>
    <sheetView showGridLines="0" workbookViewId="0" topLeftCell="A1">
      <selection activeCell="B36" sqref="B36"/>
    </sheetView>
  </sheetViews>
  <sheetFormatPr defaultColWidth="9.140625" defaultRowHeight="15"/>
  <cols>
    <col min="1" max="1" width="1.7109375" style="3" customWidth="1"/>
    <col min="2" max="5" width="8.00390625" style="3" customWidth="1"/>
    <col min="6" max="6" width="9.28125" style="3" bestFit="1" customWidth="1"/>
    <col min="7" max="15" width="9.140625" style="3" customWidth="1"/>
    <col min="16" max="16" width="20.00390625" style="3" bestFit="1" customWidth="1"/>
    <col min="17" max="17" width="8.00390625" style="3" customWidth="1"/>
    <col min="18" max="16384" width="9.140625" style="3" customWidth="1"/>
  </cols>
  <sheetData>
    <row r="1" spans="2:17" ht="12.75">
      <c r="B1" s="11" t="s">
        <v>149</v>
      </c>
      <c r="P1" s="28" t="s">
        <v>83</v>
      </c>
      <c r="Q1" s="30" t="s">
        <v>49</v>
      </c>
    </row>
    <row r="2" spans="2:17" ht="12.75">
      <c r="B2" s="1" t="s">
        <v>118</v>
      </c>
      <c r="P2" s="148" t="s">
        <v>33</v>
      </c>
      <c r="Q2" s="149">
        <v>26670.311483</v>
      </c>
    </row>
    <row r="3" spans="16:17" ht="12.75">
      <c r="P3" s="56" t="s">
        <v>76</v>
      </c>
      <c r="Q3" s="58">
        <v>21966.172045</v>
      </c>
    </row>
    <row r="4" spans="16:17" ht="12.75">
      <c r="P4" s="56" t="s">
        <v>153</v>
      </c>
      <c r="Q4" s="58">
        <v>10718.881231</v>
      </c>
    </row>
    <row r="5" spans="16:17" ht="12.75">
      <c r="P5" s="56" t="s">
        <v>35</v>
      </c>
      <c r="Q5" s="58">
        <v>6770.24999</v>
      </c>
    </row>
    <row r="6" spans="16:17" ht="12.75">
      <c r="P6" s="56" t="s">
        <v>39</v>
      </c>
      <c r="Q6" s="58">
        <v>6263.853415</v>
      </c>
    </row>
    <row r="7" spans="16:17" ht="12.75">
      <c r="P7" s="56" t="s">
        <v>43</v>
      </c>
      <c r="Q7" s="58">
        <v>5925.463588</v>
      </c>
    </row>
    <row r="8" spans="16:17" ht="12.75">
      <c r="P8" s="56" t="s">
        <v>40</v>
      </c>
      <c r="Q8" s="58">
        <v>5362.548056</v>
      </c>
    </row>
    <row r="9" spans="16:17" ht="12.75">
      <c r="P9" s="56" t="s">
        <v>41</v>
      </c>
      <c r="Q9" s="58">
        <v>4408.005265</v>
      </c>
    </row>
    <row r="10" spans="16:17" ht="12.75">
      <c r="P10" s="56" t="s">
        <v>36</v>
      </c>
      <c r="Q10" s="58">
        <v>3020.25338</v>
      </c>
    </row>
    <row r="11" spans="16:17" ht="12.75">
      <c r="P11" s="56" t="s">
        <v>38</v>
      </c>
      <c r="Q11" s="58">
        <v>1968.830102</v>
      </c>
    </row>
    <row r="12" spans="16:17" ht="12.75">
      <c r="P12" s="56" t="s">
        <v>37</v>
      </c>
      <c r="Q12" s="58">
        <v>1827.652638</v>
      </c>
    </row>
    <row r="13" spans="16:17" ht="12.75">
      <c r="P13" s="56" t="s">
        <v>42</v>
      </c>
      <c r="Q13" s="58">
        <v>1460.357745</v>
      </c>
    </row>
    <row r="14" spans="16:17" ht="12.75">
      <c r="P14" s="56" t="s">
        <v>82</v>
      </c>
      <c r="Q14" s="58">
        <v>-1053.708433</v>
      </c>
    </row>
    <row r="15" spans="16:17" ht="12.75">
      <c r="P15" s="56" t="s">
        <v>34</v>
      </c>
      <c r="Q15" s="58">
        <v>-2152.839632</v>
      </c>
    </row>
    <row r="16" spans="16:17" ht="12.75">
      <c r="P16" s="56" t="s">
        <v>81</v>
      </c>
      <c r="Q16" s="58">
        <v>-6254.016422</v>
      </c>
    </row>
    <row r="17" spans="16:17" ht="12.75">
      <c r="P17" s="56" t="s">
        <v>45</v>
      </c>
      <c r="Q17" s="58">
        <v>-7114.401572</v>
      </c>
    </row>
    <row r="18" spans="16:17" ht="12.75">
      <c r="P18" s="56" t="s">
        <v>80</v>
      </c>
      <c r="Q18" s="58">
        <v>-12435.512758</v>
      </c>
    </row>
    <row r="19" spans="16:17" ht="12.75">
      <c r="P19" s="56" t="s">
        <v>98</v>
      </c>
      <c r="Q19" s="58">
        <v>-14967.48654</v>
      </c>
    </row>
    <row r="20" spans="16:17" ht="15" customHeight="1">
      <c r="P20" s="56" t="s">
        <v>79</v>
      </c>
      <c r="Q20" s="58">
        <v>-15124.416976</v>
      </c>
    </row>
    <row r="21" spans="16:17" ht="15" customHeight="1">
      <c r="P21" s="59" t="s">
        <v>44</v>
      </c>
      <c r="Q21" s="60">
        <v>-129645.145056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2.75"/>
    <row r="29" ht="12.75">
      <c r="B29" s="26"/>
    </row>
    <row r="30" ht="12.75">
      <c r="B30" s="26"/>
    </row>
    <row r="31" ht="12.75">
      <c r="B31" s="26"/>
    </row>
    <row r="32" ht="12.75"/>
    <row r="33" ht="12.75"/>
    <row r="34" ht="12.75">
      <c r="B34" s="11"/>
    </row>
    <row r="35" ht="12.75">
      <c r="B35" s="1"/>
    </row>
    <row r="36" ht="13">
      <c r="B36" s="26" t="s">
        <v>154</v>
      </c>
    </row>
    <row r="65" ht="13">
      <c r="B65" s="26" t="s">
        <v>154</v>
      </c>
    </row>
    <row r="66" ht="12.75">
      <c r="B66" s="3" t="s">
        <v>96</v>
      </c>
    </row>
    <row r="67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showGridLines="0" workbookViewId="0" topLeftCell="A1">
      <selection activeCell="K25" sqref="K25"/>
    </sheetView>
  </sheetViews>
  <sheetFormatPr defaultColWidth="9.140625" defaultRowHeight="12" customHeight="1"/>
  <cols>
    <col min="1" max="1" width="1.7109375" style="3" customWidth="1"/>
    <col min="2" max="2" width="29.7109375" style="3" customWidth="1"/>
    <col min="3" max="3" width="17.8515625" style="3" customWidth="1"/>
    <col min="4" max="12" width="12.7109375" style="3" customWidth="1"/>
    <col min="13" max="13" width="1.7109375" style="3" customWidth="1"/>
    <col min="14" max="14" width="12.7109375" style="3" customWidth="1"/>
    <col min="15" max="16384" width="9.140625" style="3" customWidth="1"/>
  </cols>
  <sheetData>
    <row r="1" spans="2:14" ht="13">
      <c r="B1" s="11" t="s">
        <v>150</v>
      </c>
      <c r="C1" s="11"/>
      <c r="K1" s="158"/>
      <c r="L1" s="158"/>
      <c r="N1" s="158"/>
    </row>
    <row r="2" spans="2:14" ht="12.5">
      <c r="B2" s="1" t="s">
        <v>118</v>
      </c>
      <c r="K2" s="158"/>
      <c r="L2" s="158"/>
      <c r="N2" s="158"/>
    </row>
    <row r="3" spans="2:12" s="150" customFormat="1" ht="39">
      <c r="B3" s="100"/>
      <c r="C3" s="146" t="s">
        <v>86</v>
      </c>
      <c r="D3" s="146" t="s">
        <v>48</v>
      </c>
      <c r="E3" s="146" t="s">
        <v>28</v>
      </c>
      <c r="F3" s="146" t="s">
        <v>27</v>
      </c>
      <c r="G3" s="146" t="s">
        <v>19</v>
      </c>
      <c r="H3" s="146" t="s">
        <v>26</v>
      </c>
      <c r="I3" s="146" t="s">
        <v>110</v>
      </c>
      <c r="J3" s="146" t="s">
        <v>21</v>
      </c>
      <c r="K3" s="146" t="s">
        <v>24</v>
      </c>
      <c r="L3" s="146" t="s">
        <v>20</v>
      </c>
    </row>
    <row r="4" spans="2:12" s="150" customFormat="1" ht="15" customHeight="1">
      <c r="B4" s="151" t="s">
        <v>99</v>
      </c>
      <c r="C4" s="152">
        <v>-36052.312554</v>
      </c>
      <c r="D4" s="153">
        <v>-105899.996959</v>
      </c>
      <c r="E4" s="153">
        <v>16592.805905</v>
      </c>
      <c r="F4" s="153">
        <v>85289.839159</v>
      </c>
      <c r="G4" s="153">
        <v>17716.186896</v>
      </c>
      <c r="H4" s="153">
        <v>4146.138466</v>
      </c>
      <c r="I4" s="153">
        <v>-53002.071774</v>
      </c>
      <c r="J4" s="153">
        <v>2925.588951</v>
      </c>
      <c r="K4" s="153">
        <v>-5993.878524</v>
      </c>
      <c r="L4" s="153">
        <v>2173.075326</v>
      </c>
    </row>
    <row r="5" spans="2:12" s="7" customFormat="1" ht="15" customHeight="1">
      <c r="B5" s="118" t="s">
        <v>33</v>
      </c>
      <c r="C5" s="154">
        <v>26670.311483</v>
      </c>
      <c r="D5" s="55">
        <v>2991.100388</v>
      </c>
      <c r="E5" s="55">
        <v>3722.635118</v>
      </c>
      <c r="F5" s="55">
        <v>32969.144803</v>
      </c>
      <c r="G5" s="55">
        <v>-16285.338461</v>
      </c>
      <c r="H5" s="55">
        <v>345.314908</v>
      </c>
      <c r="I5" s="55">
        <v>71.072185</v>
      </c>
      <c r="J5" s="55">
        <v>1386.037629</v>
      </c>
      <c r="K5" s="55">
        <v>421.701515</v>
      </c>
      <c r="L5" s="55">
        <v>1048.643398</v>
      </c>
    </row>
    <row r="6" spans="2:12" ht="15" customHeight="1">
      <c r="B6" s="56" t="s">
        <v>76</v>
      </c>
      <c r="C6" s="155">
        <v>21966.172045</v>
      </c>
      <c r="D6" s="58">
        <v>6775.132788</v>
      </c>
      <c r="E6" s="58">
        <v>1888.315077</v>
      </c>
      <c r="F6" s="58">
        <v>6553.783923</v>
      </c>
      <c r="G6" s="58">
        <v>1655.328414</v>
      </c>
      <c r="H6" s="58">
        <v>75.310324</v>
      </c>
      <c r="I6" s="58">
        <v>4262.765815</v>
      </c>
      <c r="J6" s="58">
        <v>229.838256</v>
      </c>
      <c r="K6" s="58">
        <v>528.875415</v>
      </c>
      <c r="L6" s="58">
        <v>-3.177967</v>
      </c>
    </row>
    <row r="7" spans="2:12" ht="15" customHeight="1">
      <c r="B7" s="56" t="s">
        <v>153</v>
      </c>
      <c r="C7" s="155">
        <v>10718.881231</v>
      </c>
      <c r="D7" s="58">
        <v>1874.355364</v>
      </c>
      <c r="E7" s="58">
        <v>1321.789883</v>
      </c>
      <c r="F7" s="58">
        <v>1510.310145</v>
      </c>
      <c r="G7" s="58">
        <v>4336.608471</v>
      </c>
      <c r="H7" s="58">
        <v>270.586956</v>
      </c>
      <c r="I7" s="58">
        <v>1222.534285</v>
      </c>
      <c r="J7" s="58">
        <v>67.930335</v>
      </c>
      <c r="K7" s="58">
        <v>214.036512</v>
      </c>
      <c r="L7" s="58">
        <v>-99.27072</v>
      </c>
    </row>
    <row r="8" spans="2:12" ht="15" customHeight="1">
      <c r="B8" s="56" t="s">
        <v>35</v>
      </c>
      <c r="C8" s="155">
        <v>6770.24999</v>
      </c>
      <c r="D8" s="58">
        <v>-2569.881306</v>
      </c>
      <c r="E8" s="58">
        <v>-60.395755</v>
      </c>
      <c r="F8" s="58">
        <v>9985.258073</v>
      </c>
      <c r="G8" s="58">
        <v>952.433053</v>
      </c>
      <c r="H8" s="58">
        <v>-650.11968</v>
      </c>
      <c r="I8" s="58">
        <v>-364.341606</v>
      </c>
      <c r="J8" s="58">
        <v>404.945335</v>
      </c>
      <c r="K8" s="58">
        <v>-924.75752</v>
      </c>
      <c r="L8" s="58">
        <v>-2.890604</v>
      </c>
    </row>
    <row r="9" spans="2:12" ht="15" customHeight="1">
      <c r="B9" s="56" t="s">
        <v>39</v>
      </c>
      <c r="C9" s="155">
        <v>6263.853415</v>
      </c>
      <c r="D9" s="58">
        <v>764.680911</v>
      </c>
      <c r="E9" s="58">
        <v>910.220389</v>
      </c>
      <c r="F9" s="58">
        <v>3144.760045</v>
      </c>
      <c r="G9" s="58">
        <v>327.575946</v>
      </c>
      <c r="H9" s="58">
        <v>219.011619</v>
      </c>
      <c r="I9" s="58">
        <v>204.32483</v>
      </c>
      <c r="J9" s="58">
        <v>564.110762</v>
      </c>
      <c r="K9" s="58">
        <v>55.531904</v>
      </c>
      <c r="L9" s="58">
        <v>73.637009</v>
      </c>
    </row>
    <row r="10" spans="2:12" ht="15" customHeight="1">
      <c r="B10" s="56" t="s">
        <v>43</v>
      </c>
      <c r="C10" s="155">
        <v>5925.463588</v>
      </c>
      <c r="D10" s="58">
        <v>507.430634</v>
      </c>
      <c r="E10" s="58">
        <v>1367.236908</v>
      </c>
      <c r="F10" s="58">
        <v>3116.639276</v>
      </c>
      <c r="G10" s="58">
        <v>530.274121</v>
      </c>
      <c r="H10" s="58">
        <v>60.871415</v>
      </c>
      <c r="I10" s="58">
        <v>347.691936</v>
      </c>
      <c r="J10" s="58">
        <v>-77.182839</v>
      </c>
      <c r="K10" s="58">
        <v>72.307525</v>
      </c>
      <c r="L10" s="58">
        <v>0.194612</v>
      </c>
    </row>
    <row r="11" spans="2:12" ht="15" customHeight="1">
      <c r="B11" s="56" t="s">
        <v>40</v>
      </c>
      <c r="C11" s="155">
        <v>5362.548056</v>
      </c>
      <c r="D11" s="58">
        <v>2538.830274</v>
      </c>
      <c r="E11" s="58">
        <v>635.907212</v>
      </c>
      <c r="F11" s="58">
        <v>839.359429</v>
      </c>
      <c r="G11" s="58">
        <v>233.739429</v>
      </c>
      <c r="H11" s="58">
        <v>108.866428</v>
      </c>
      <c r="I11" s="58">
        <v>1481.412237</v>
      </c>
      <c r="J11" s="58">
        <v>-684.656816</v>
      </c>
      <c r="K11" s="58">
        <v>188.603386</v>
      </c>
      <c r="L11" s="58">
        <v>20.486477</v>
      </c>
    </row>
    <row r="12" spans="2:12" ht="15" customHeight="1">
      <c r="B12" s="56" t="s">
        <v>41</v>
      </c>
      <c r="C12" s="155">
        <v>4408.005265</v>
      </c>
      <c r="D12" s="58">
        <v>2028.404132</v>
      </c>
      <c r="E12" s="58">
        <v>591.156686</v>
      </c>
      <c r="F12" s="58">
        <v>384.065193</v>
      </c>
      <c r="G12" s="58">
        <v>1024.504467</v>
      </c>
      <c r="H12" s="58">
        <v>49.1106</v>
      </c>
      <c r="I12" s="58">
        <v>272.841115</v>
      </c>
      <c r="J12" s="58">
        <v>18.874216</v>
      </c>
      <c r="K12" s="58">
        <v>41.440878</v>
      </c>
      <c r="L12" s="58">
        <v>-2.392022</v>
      </c>
    </row>
    <row r="13" spans="2:12" ht="15" customHeight="1">
      <c r="B13" s="56" t="s">
        <v>36</v>
      </c>
      <c r="C13" s="155">
        <v>3020.25338</v>
      </c>
      <c r="D13" s="58">
        <v>-3057.778269</v>
      </c>
      <c r="E13" s="58">
        <v>1318.340755</v>
      </c>
      <c r="F13" s="58">
        <v>-44.474298</v>
      </c>
      <c r="G13" s="58">
        <v>4743.949275</v>
      </c>
      <c r="H13" s="58">
        <v>176.473406</v>
      </c>
      <c r="I13" s="58">
        <v>495.277534</v>
      </c>
      <c r="J13" s="58">
        <v>-781.140059</v>
      </c>
      <c r="K13" s="58">
        <v>122.753193</v>
      </c>
      <c r="L13" s="58">
        <v>46.851843</v>
      </c>
    </row>
    <row r="14" spans="2:12" ht="15" customHeight="1">
      <c r="B14" s="56" t="s">
        <v>38</v>
      </c>
      <c r="C14" s="155">
        <v>1968.830102</v>
      </c>
      <c r="D14" s="58">
        <v>1363.281288</v>
      </c>
      <c r="E14" s="58">
        <v>-126.647059</v>
      </c>
      <c r="F14" s="58">
        <v>-1095.700508</v>
      </c>
      <c r="G14" s="58">
        <v>982.729736</v>
      </c>
      <c r="H14" s="58">
        <v>148.044248</v>
      </c>
      <c r="I14" s="58">
        <v>497.748083</v>
      </c>
      <c r="J14" s="58">
        <v>126.421051</v>
      </c>
      <c r="K14" s="58">
        <v>58.12932</v>
      </c>
      <c r="L14" s="58">
        <v>14.823943</v>
      </c>
    </row>
    <row r="15" spans="2:12" ht="15" customHeight="1">
      <c r="B15" s="56" t="s">
        <v>37</v>
      </c>
      <c r="C15" s="155">
        <v>1827.652638</v>
      </c>
      <c r="D15" s="58">
        <v>192.642165</v>
      </c>
      <c r="E15" s="58">
        <v>405.725798</v>
      </c>
      <c r="F15" s="58">
        <v>3115.05415</v>
      </c>
      <c r="G15" s="58">
        <v>-2055.35312</v>
      </c>
      <c r="H15" s="58">
        <v>153.899151</v>
      </c>
      <c r="I15" s="58">
        <v>57.869713</v>
      </c>
      <c r="J15" s="58">
        <v>-131.819104</v>
      </c>
      <c r="K15" s="58">
        <v>46.669736</v>
      </c>
      <c r="L15" s="58">
        <v>42.964149</v>
      </c>
    </row>
    <row r="16" spans="2:12" ht="15" customHeight="1">
      <c r="B16" s="56" t="s">
        <v>42</v>
      </c>
      <c r="C16" s="155">
        <v>1460.357745</v>
      </c>
      <c r="D16" s="58">
        <v>-337.40701</v>
      </c>
      <c r="E16" s="58">
        <v>-620.639474</v>
      </c>
      <c r="F16" s="58">
        <v>1097.185247</v>
      </c>
      <c r="G16" s="58">
        <v>2109.312359</v>
      </c>
      <c r="H16" s="58">
        <v>231.937044</v>
      </c>
      <c r="I16" s="58">
        <v>-1117.723268</v>
      </c>
      <c r="J16" s="58">
        <v>164.44858</v>
      </c>
      <c r="K16" s="58">
        <v>-70.265282</v>
      </c>
      <c r="L16" s="58">
        <v>3.509549</v>
      </c>
    </row>
    <row r="17" spans="2:12" ht="15" customHeight="1">
      <c r="B17" s="56" t="s">
        <v>82</v>
      </c>
      <c r="C17" s="155">
        <v>-1053.708433</v>
      </c>
      <c r="D17" s="58">
        <v>-3011.963993</v>
      </c>
      <c r="E17" s="58">
        <v>278.204285</v>
      </c>
      <c r="F17" s="58">
        <v>925.419613</v>
      </c>
      <c r="G17" s="58">
        <v>103.903728</v>
      </c>
      <c r="H17" s="58">
        <v>73.324486</v>
      </c>
      <c r="I17" s="58">
        <v>909.384204</v>
      </c>
      <c r="J17" s="58">
        <v>-269.295597</v>
      </c>
      <c r="K17" s="58">
        <v>-61.905956</v>
      </c>
      <c r="L17" s="58">
        <v>-0.779203</v>
      </c>
    </row>
    <row r="18" spans="2:12" ht="15" customHeight="1">
      <c r="B18" s="56" t="s">
        <v>34</v>
      </c>
      <c r="C18" s="155">
        <v>-2152.839632</v>
      </c>
      <c r="D18" s="58">
        <v>3750.957506</v>
      </c>
      <c r="E18" s="58">
        <v>-1925.378685</v>
      </c>
      <c r="F18" s="58">
        <v>-6536.959956</v>
      </c>
      <c r="G18" s="58">
        <v>72.188874</v>
      </c>
      <c r="H18" s="58">
        <v>-432.314975</v>
      </c>
      <c r="I18" s="58">
        <v>2689.603395</v>
      </c>
      <c r="J18" s="58">
        <v>124.644351</v>
      </c>
      <c r="K18" s="58">
        <v>205.53064</v>
      </c>
      <c r="L18" s="58">
        <v>-101.110782</v>
      </c>
    </row>
    <row r="19" spans="2:12" ht="15" customHeight="1">
      <c r="B19" s="56" t="s">
        <v>81</v>
      </c>
      <c r="C19" s="155">
        <v>-6254.016422</v>
      </c>
      <c r="D19" s="58">
        <v>-4408.193672</v>
      </c>
      <c r="E19" s="58">
        <v>112.938666</v>
      </c>
      <c r="F19" s="58">
        <v>955.134089</v>
      </c>
      <c r="G19" s="58">
        <v>117.009353</v>
      </c>
      <c r="H19" s="58">
        <v>138.281777</v>
      </c>
      <c r="I19" s="58">
        <v>-3105.363076</v>
      </c>
      <c r="J19" s="58">
        <v>35.128661</v>
      </c>
      <c r="K19" s="58">
        <v>-114.997992</v>
      </c>
      <c r="L19" s="58">
        <v>16.045772</v>
      </c>
    </row>
    <row r="20" spans="2:12" ht="15" customHeight="1">
      <c r="B20" s="56" t="s">
        <v>45</v>
      </c>
      <c r="C20" s="155">
        <v>-7114.401572</v>
      </c>
      <c r="D20" s="58">
        <v>-5286.550429</v>
      </c>
      <c r="E20" s="58">
        <v>1264.89935</v>
      </c>
      <c r="F20" s="58">
        <v>25.565655</v>
      </c>
      <c r="G20" s="58">
        <v>413.971188</v>
      </c>
      <c r="H20" s="58">
        <v>-110.064404</v>
      </c>
      <c r="I20" s="58">
        <v>-3264.810014</v>
      </c>
      <c r="J20" s="58">
        <v>451.377765</v>
      </c>
      <c r="K20" s="58">
        <v>-263.029432</v>
      </c>
      <c r="L20" s="58">
        <v>-345.761251</v>
      </c>
    </row>
    <row r="21" spans="2:12" ht="15" customHeight="1">
      <c r="B21" s="56" t="s">
        <v>80</v>
      </c>
      <c r="C21" s="155">
        <v>-12435.512758</v>
      </c>
      <c r="D21" s="58">
        <v>-10644.503092</v>
      </c>
      <c r="E21" s="58">
        <v>-661.9663</v>
      </c>
      <c r="F21" s="58">
        <v>317.130434</v>
      </c>
      <c r="G21" s="58">
        <v>77.514153</v>
      </c>
      <c r="H21" s="58">
        <v>177.081712</v>
      </c>
      <c r="I21" s="58">
        <v>-1189.001157</v>
      </c>
      <c r="J21" s="58">
        <v>42.322265</v>
      </c>
      <c r="K21" s="58">
        <v>-565.793023</v>
      </c>
      <c r="L21" s="58">
        <v>11.70225</v>
      </c>
    </row>
    <row r="22" spans="2:12" ht="15" customHeight="1">
      <c r="B22" s="56" t="s">
        <v>98</v>
      </c>
      <c r="C22" s="155">
        <v>-14967.48654</v>
      </c>
      <c r="D22" s="58">
        <v>-12741.622201</v>
      </c>
      <c r="E22" s="58">
        <v>380.22451</v>
      </c>
      <c r="F22" s="58">
        <v>752.166326</v>
      </c>
      <c r="G22" s="58">
        <v>1779.895809</v>
      </c>
      <c r="H22" s="58">
        <v>-133.345298</v>
      </c>
      <c r="I22" s="58">
        <v>-4590.695082</v>
      </c>
      <c r="J22" s="58">
        <v>47.145817</v>
      </c>
      <c r="K22" s="58">
        <v>-382.434168</v>
      </c>
      <c r="L22" s="58">
        <v>-78.822253</v>
      </c>
    </row>
    <row r="23" spans="2:12" ht="15" customHeight="1">
      <c r="B23" s="56" t="s">
        <v>79</v>
      </c>
      <c r="C23" s="155">
        <v>-15124.416976</v>
      </c>
      <c r="D23" s="58">
        <v>-12841.878058</v>
      </c>
      <c r="E23" s="58">
        <v>-826.151921</v>
      </c>
      <c r="F23" s="58">
        <v>1052.924736</v>
      </c>
      <c r="G23" s="58">
        <v>486.396074</v>
      </c>
      <c r="H23" s="58">
        <v>29.968671</v>
      </c>
      <c r="I23" s="58">
        <v>-2461.297743</v>
      </c>
      <c r="J23" s="58">
        <v>-149.096864</v>
      </c>
      <c r="K23" s="58">
        <v>-416.636413</v>
      </c>
      <c r="L23" s="58">
        <v>1.354542</v>
      </c>
    </row>
    <row r="24" spans="2:12" ht="15" customHeight="1">
      <c r="B24" s="59" t="s">
        <v>44</v>
      </c>
      <c r="C24" s="156">
        <v>-129645.145056</v>
      </c>
      <c r="D24" s="60">
        <v>-81301.634449</v>
      </c>
      <c r="E24" s="60">
        <v>-854.687629</v>
      </c>
      <c r="F24" s="60">
        <v>5593.189433</v>
      </c>
      <c r="G24" s="60">
        <v>7029.287885</v>
      </c>
      <c r="H24" s="60">
        <v>613.382435</v>
      </c>
      <c r="I24" s="60">
        <v>-55209.547892</v>
      </c>
      <c r="J24" s="60">
        <v>246.364198</v>
      </c>
      <c r="K24" s="60">
        <v>-5655.089563</v>
      </c>
      <c r="L24" s="60">
        <v>-106.409474</v>
      </c>
    </row>
    <row r="25" spans="2:12" ht="13">
      <c r="B25" s="26" t="s">
        <v>154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7" spans="3:10" ht="12" customHeight="1">
      <c r="C27" s="9"/>
      <c r="D27" s="9"/>
      <c r="E27" s="9"/>
      <c r="F27" s="9"/>
      <c r="G27" s="9"/>
      <c r="H27" s="9"/>
      <c r="I27" s="9"/>
      <c r="J27" s="9"/>
    </row>
    <row r="28" spans="3:12" ht="12" customHeight="1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5:11" ht="12" customHeight="1">
      <c r="E29" s="5"/>
      <c r="H29" s="5"/>
      <c r="K29" s="5"/>
    </row>
    <row r="30" spans="3:13" s="150" customFormat="1" ht="39" customHeight="1"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52" ht="12" customHeight="1">
      <c r="B52" s="26" t="s">
        <v>154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showGridLines="0" workbookViewId="0" topLeftCell="G1">
      <selection activeCell="M5" sqref="M5:P31"/>
    </sheetView>
  </sheetViews>
  <sheetFormatPr defaultColWidth="9.140625" defaultRowHeight="15" customHeight="1"/>
  <cols>
    <col min="1" max="1" width="1.7109375" style="3" customWidth="1"/>
    <col min="2" max="6" width="20.7109375" style="3" customWidth="1"/>
    <col min="7" max="7" width="1.7109375" style="3" customWidth="1"/>
    <col min="8" max="11" width="20.7109375" style="3" customWidth="1"/>
    <col min="12" max="12" width="11.8515625" style="3" customWidth="1"/>
    <col min="13" max="16" width="20.7109375" style="3" customWidth="1"/>
    <col min="17" max="21" width="11.8515625" style="3" customWidth="1"/>
    <col min="22" max="16384" width="9.140625" style="3" customWidth="1"/>
  </cols>
  <sheetData>
    <row r="1" spans="2:16" ht="13">
      <c r="B1" s="11" t="s">
        <v>127</v>
      </c>
      <c r="D1" s="11"/>
      <c r="E1" s="11"/>
      <c r="F1" s="11"/>
      <c r="H1" s="3" t="s">
        <v>111</v>
      </c>
      <c r="I1" s="11"/>
      <c r="J1" s="11"/>
      <c r="K1" s="11"/>
      <c r="M1" s="3" t="s">
        <v>112</v>
      </c>
      <c r="N1" s="11"/>
      <c r="O1" s="11"/>
      <c r="P1" s="11"/>
    </row>
    <row r="2" spans="2:16" ht="15" customHeight="1">
      <c r="B2" s="159"/>
      <c r="C2" s="215" t="s">
        <v>87</v>
      </c>
      <c r="D2" s="160" t="s">
        <v>84</v>
      </c>
      <c r="E2" s="161" t="s">
        <v>77</v>
      </c>
      <c r="F2" s="161" t="s">
        <v>88</v>
      </c>
      <c r="H2" s="215" t="s">
        <v>87</v>
      </c>
      <c r="I2" s="160" t="s">
        <v>84</v>
      </c>
      <c r="J2" s="161" t="s">
        <v>77</v>
      </c>
      <c r="K2" s="161" t="s">
        <v>88</v>
      </c>
      <c r="M2" s="215" t="s">
        <v>87</v>
      </c>
      <c r="N2" s="160" t="s">
        <v>84</v>
      </c>
      <c r="O2" s="161" t="s">
        <v>77</v>
      </c>
      <c r="P2" s="161" t="s">
        <v>88</v>
      </c>
    </row>
    <row r="3" spans="2:16" ht="15" customHeight="1">
      <c r="B3" s="162"/>
      <c r="C3" s="214"/>
      <c r="D3" s="214" t="s">
        <v>118</v>
      </c>
      <c r="E3" s="214"/>
      <c r="F3" s="214"/>
      <c r="H3" s="214"/>
      <c r="I3" s="214" t="s">
        <v>118</v>
      </c>
      <c r="J3" s="214"/>
      <c r="K3" s="214"/>
      <c r="M3" s="214"/>
      <c r="N3" s="214" t="s">
        <v>118</v>
      </c>
      <c r="O3" s="214"/>
      <c r="P3" s="214"/>
    </row>
    <row r="4" spans="2:16" ht="15" customHeight="1">
      <c r="B4" s="163" t="s">
        <v>128</v>
      </c>
      <c r="C4" s="164">
        <v>42848</v>
      </c>
      <c r="D4" s="164">
        <v>873587.9</v>
      </c>
      <c r="E4" s="164">
        <v>785854</v>
      </c>
      <c r="F4" s="164">
        <v>300403.1</v>
      </c>
      <c r="H4" s="164">
        <v>23382451</v>
      </c>
      <c r="I4" s="164">
        <v>24774209.7</v>
      </c>
      <c r="J4" s="164">
        <v>16966979</v>
      </c>
      <c r="K4" s="164">
        <v>6496218.8</v>
      </c>
      <c r="L4" s="9"/>
      <c r="M4" s="165">
        <v>0.1832485396847405</v>
      </c>
      <c r="N4" s="165">
        <v>3.5261988599378005</v>
      </c>
      <c r="O4" s="165">
        <v>4.631667193081338</v>
      </c>
      <c r="P4" s="165">
        <v>4.624276202026939</v>
      </c>
    </row>
    <row r="5" spans="2:18" ht="15" customHeight="1">
      <c r="B5" s="166" t="s">
        <v>50</v>
      </c>
      <c r="C5" s="167">
        <v>715</v>
      </c>
      <c r="D5" s="167">
        <v>40691.6</v>
      </c>
      <c r="E5" s="167">
        <v>45053.9</v>
      </c>
      <c r="F5" s="167">
        <v>16107.4</v>
      </c>
      <c r="H5" s="167">
        <v>685540</v>
      </c>
      <c r="I5" s="167">
        <v>1039288</v>
      </c>
      <c r="J5" s="167">
        <v>668095.7</v>
      </c>
      <c r="K5" s="167">
        <v>234478.3</v>
      </c>
      <c r="L5" s="9"/>
      <c r="M5" s="168">
        <v>0.10429734224115296</v>
      </c>
      <c r="N5" s="168">
        <v>3.9153343442818547</v>
      </c>
      <c r="O5" s="168">
        <v>6.743629692572487</v>
      </c>
      <c r="P5" s="168">
        <v>6.869462973759193</v>
      </c>
      <c r="R5" s="166" t="s">
        <v>50</v>
      </c>
    </row>
    <row r="6" spans="2:18" ht="15" customHeight="1">
      <c r="B6" s="169" t="s">
        <v>51</v>
      </c>
      <c r="C6" s="170">
        <v>441</v>
      </c>
      <c r="D6" s="170">
        <v>1336.2</v>
      </c>
      <c r="E6" s="170">
        <v>1318.3</v>
      </c>
      <c r="F6" s="170">
        <v>504.5</v>
      </c>
      <c r="H6" s="170">
        <v>341227</v>
      </c>
      <c r="I6" s="170">
        <v>148134.6</v>
      </c>
      <c r="J6" s="170">
        <v>88384.6</v>
      </c>
      <c r="K6" s="170">
        <v>33243.8</v>
      </c>
      <c r="L6" s="9"/>
      <c r="M6" s="171">
        <v>0.129239479877032</v>
      </c>
      <c r="N6" s="171">
        <v>0.9020174894994147</v>
      </c>
      <c r="O6" s="171">
        <v>1.4915494328197445</v>
      </c>
      <c r="P6" s="171">
        <v>1.517576209699252</v>
      </c>
      <c r="R6" s="169" t="s">
        <v>51</v>
      </c>
    </row>
    <row r="7" spans="2:18" ht="15" customHeight="1">
      <c r="B7" s="169" t="s">
        <v>103</v>
      </c>
      <c r="C7" s="170">
        <v>3419</v>
      </c>
      <c r="D7" s="170">
        <v>15874.4</v>
      </c>
      <c r="E7" s="170">
        <v>14974.3</v>
      </c>
      <c r="F7" s="170">
        <v>3026</v>
      </c>
      <c r="H7" s="170">
        <v>1068446</v>
      </c>
      <c r="I7" s="170">
        <v>513426.4</v>
      </c>
      <c r="J7" s="170">
        <v>371468.8</v>
      </c>
      <c r="K7" s="170">
        <v>112740.8</v>
      </c>
      <c r="L7" s="9"/>
      <c r="M7" s="171">
        <v>0.31999745424663484</v>
      </c>
      <c r="N7" s="171">
        <v>3.0918550351131144</v>
      </c>
      <c r="O7" s="171">
        <v>4.031105707935632</v>
      </c>
      <c r="P7" s="171">
        <v>2.684032754779104</v>
      </c>
      <c r="R7" s="169" t="s">
        <v>103</v>
      </c>
    </row>
    <row r="8" spans="2:18" ht="15" customHeight="1">
      <c r="B8" s="169" t="s">
        <v>54</v>
      </c>
      <c r="C8" s="170">
        <v>753</v>
      </c>
      <c r="D8" s="170" t="s">
        <v>32</v>
      </c>
      <c r="E8" s="170" t="s">
        <v>32</v>
      </c>
      <c r="F8" s="170" t="s">
        <v>32</v>
      </c>
      <c r="H8" s="170">
        <v>229246</v>
      </c>
      <c r="I8" s="170">
        <v>548623.5</v>
      </c>
      <c r="J8" s="170">
        <v>434860.8</v>
      </c>
      <c r="K8" s="170">
        <v>168455.4</v>
      </c>
      <c r="L8" s="9"/>
      <c r="M8" s="171">
        <v>0.32846810849480473</v>
      </c>
      <c r="N8" s="171" t="s">
        <v>172</v>
      </c>
      <c r="O8" s="171" t="s">
        <v>172</v>
      </c>
      <c r="P8" s="171" t="s">
        <v>172</v>
      </c>
      <c r="R8" s="169" t="s">
        <v>54</v>
      </c>
    </row>
    <row r="9" spans="2:18" ht="15" customHeight="1">
      <c r="B9" s="169" t="s">
        <v>58</v>
      </c>
      <c r="C9" s="170">
        <v>9798</v>
      </c>
      <c r="D9" s="170">
        <v>210867.8</v>
      </c>
      <c r="E9" s="170">
        <v>184593.2</v>
      </c>
      <c r="F9" s="170">
        <v>72618.2</v>
      </c>
      <c r="H9" s="170">
        <v>2485804</v>
      </c>
      <c r="I9" s="170">
        <v>6705217.4</v>
      </c>
      <c r="J9" s="170">
        <v>4522515.4</v>
      </c>
      <c r="K9" s="170">
        <v>1818580.9</v>
      </c>
      <c r="L9" s="9"/>
      <c r="M9" s="171">
        <v>0.3941581878539096</v>
      </c>
      <c r="N9" s="171">
        <v>3.144831664965851</v>
      </c>
      <c r="O9" s="171">
        <v>4.081648898309998</v>
      </c>
      <c r="P9" s="171">
        <v>3.993124529131478</v>
      </c>
      <c r="R9" s="169" t="s">
        <v>58</v>
      </c>
    </row>
    <row r="10" spans="2:18" ht="15" customHeight="1">
      <c r="B10" s="169" t="s">
        <v>55</v>
      </c>
      <c r="C10" s="170">
        <v>149</v>
      </c>
      <c r="D10" s="170" t="s">
        <v>32</v>
      </c>
      <c r="E10" s="170" t="s">
        <v>32</v>
      </c>
      <c r="F10" s="170" t="s">
        <v>32</v>
      </c>
      <c r="H10" s="170">
        <v>85480</v>
      </c>
      <c r="I10" s="170">
        <v>63465.6</v>
      </c>
      <c r="J10" s="170">
        <v>38920.9</v>
      </c>
      <c r="K10" s="170">
        <v>14229.7</v>
      </c>
      <c r="L10" s="9"/>
      <c r="M10" s="171">
        <v>0.1743097800655124</v>
      </c>
      <c r="N10" s="171" t="s">
        <v>172</v>
      </c>
      <c r="O10" s="171" t="s">
        <v>172</v>
      </c>
      <c r="P10" s="171" t="s">
        <v>172</v>
      </c>
      <c r="R10" s="169" t="s">
        <v>55</v>
      </c>
    </row>
    <row r="11" spans="2:18" ht="15" customHeight="1">
      <c r="B11" s="169" t="s">
        <v>61</v>
      </c>
      <c r="C11" s="172" t="s">
        <v>32</v>
      </c>
      <c r="D11" s="172" t="s">
        <v>32</v>
      </c>
      <c r="E11" s="172" t="s">
        <v>32</v>
      </c>
      <c r="F11" s="172" t="s">
        <v>32</v>
      </c>
      <c r="H11" s="172">
        <v>271692</v>
      </c>
      <c r="I11" s="172">
        <v>809680.1</v>
      </c>
      <c r="J11" s="172">
        <v>585927.4</v>
      </c>
      <c r="K11" s="172">
        <v>273793.2</v>
      </c>
      <c r="L11" s="9"/>
      <c r="M11" s="173" t="s">
        <v>172</v>
      </c>
      <c r="N11" s="173" t="s">
        <v>172</v>
      </c>
      <c r="O11" s="173" t="s">
        <v>172</v>
      </c>
      <c r="P11" s="173" t="s">
        <v>172</v>
      </c>
      <c r="R11" s="169" t="s">
        <v>61</v>
      </c>
    </row>
    <row r="12" spans="2:18" ht="15" customHeight="1">
      <c r="B12" s="169" t="s">
        <v>59</v>
      </c>
      <c r="C12" s="170">
        <v>539</v>
      </c>
      <c r="D12" s="170">
        <v>3416.9</v>
      </c>
      <c r="E12" s="170">
        <v>2932.2</v>
      </c>
      <c r="F12" s="170">
        <v>940.6</v>
      </c>
      <c r="H12" s="170">
        <v>711171</v>
      </c>
      <c r="I12" s="170">
        <v>233195.1</v>
      </c>
      <c r="J12" s="170">
        <v>142215.5</v>
      </c>
      <c r="K12" s="170">
        <v>47033.3</v>
      </c>
      <c r="L12" s="9"/>
      <c r="M12" s="171">
        <v>0.07579049201950024</v>
      </c>
      <c r="N12" s="171">
        <v>1.4652537724849277</v>
      </c>
      <c r="O12" s="171">
        <v>2.061800577292911</v>
      </c>
      <c r="P12" s="171">
        <v>1.9998596738906262</v>
      </c>
      <c r="R12" s="169" t="s">
        <v>59</v>
      </c>
    </row>
    <row r="13" spans="2:18" ht="15" customHeight="1">
      <c r="B13" s="169" t="s">
        <v>74</v>
      </c>
      <c r="C13" s="170">
        <v>2700</v>
      </c>
      <c r="D13" s="170">
        <v>29570.4</v>
      </c>
      <c r="E13" s="170">
        <v>29167</v>
      </c>
      <c r="F13" s="170">
        <v>10189.4</v>
      </c>
      <c r="H13" s="170">
        <v>2683786</v>
      </c>
      <c r="I13" s="170">
        <v>1888813.5</v>
      </c>
      <c r="J13" s="170">
        <v>1231163.4</v>
      </c>
      <c r="K13" s="170">
        <v>496580.6</v>
      </c>
      <c r="L13" s="9"/>
      <c r="M13" s="171">
        <v>0.10060414653031204</v>
      </c>
      <c r="N13" s="171">
        <v>1.5655542487386924</v>
      </c>
      <c r="O13" s="171">
        <v>2.369060028912491</v>
      </c>
      <c r="P13" s="171">
        <v>2.0519126200258326</v>
      </c>
      <c r="R13" s="169" t="s">
        <v>74</v>
      </c>
    </row>
    <row r="14" spans="2:18" ht="15" customHeight="1">
      <c r="B14" s="169" t="s">
        <v>57</v>
      </c>
      <c r="C14" s="170">
        <v>2923</v>
      </c>
      <c r="D14" s="170">
        <v>146503.8</v>
      </c>
      <c r="E14" s="170">
        <v>139731.7</v>
      </c>
      <c r="F14" s="170">
        <v>38824.6</v>
      </c>
      <c r="H14" s="170">
        <v>3084048</v>
      </c>
      <c r="I14" s="170">
        <v>3628816.2</v>
      </c>
      <c r="J14" s="170">
        <v>2587431.1</v>
      </c>
      <c r="K14" s="170">
        <v>968775.8</v>
      </c>
      <c r="L14" s="9"/>
      <c r="M14" s="171">
        <v>0.09477803198912599</v>
      </c>
      <c r="N14" s="171">
        <v>4.037233960761087</v>
      </c>
      <c r="O14" s="171">
        <v>5.400402739226563</v>
      </c>
      <c r="P14" s="171">
        <v>4.007593913885957</v>
      </c>
      <c r="R14" s="169" t="s">
        <v>57</v>
      </c>
    </row>
    <row r="15" spans="2:18" ht="15" customHeight="1">
      <c r="B15" s="169" t="s">
        <v>52</v>
      </c>
      <c r="C15" s="170">
        <v>583</v>
      </c>
      <c r="D15" s="170">
        <v>1216</v>
      </c>
      <c r="E15" s="170">
        <v>1223</v>
      </c>
      <c r="F15" s="170">
        <v>520.9</v>
      </c>
      <c r="H15" s="170">
        <v>180537</v>
      </c>
      <c r="I15" s="170">
        <v>87046.6</v>
      </c>
      <c r="J15" s="170">
        <v>60474.8</v>
      </c>
      <c r="K15" s="170">
        <v>25310.9</v>
      </c>
      <c r="L15" s="9"/>
      <c r="M15" s="171">
        <v>0.32292549449697294</v>
      </c>
      <c r="N15" s="171">
        <v>1.3969528964945213</v>
      </c>
      <c r="O15" s="171">
        <v>2.0223299622322024</v>
      </c>
      <c r="P15" s="171">
        <v>2.0580066295548556</v>
      </c>
      <c r="R15" s="169" t="s">
        <v>52</v>
      </c>
    </row>
    <row r="16" spans="2:18" ht="15" customHeight="1">
      <c r="B16" s="169" t="s">
        <v>62</v>
      </c>
      <c r="C16" s="170">
        <v>5459</v>
      </c>
      <c r="D16" s="170">
        <v>56385.5</v>
      </c>
      <c r="E16" s="170">
        <v>57740.2</v>
      </c>
      <c r="F16" s="170">
        <v>21386.9</v>
      </c>
      <c r="H16" s="170">
        <v>3640489</v>
      </c>
      <c r="I16" s="170">
        <v>2713560</v>
      </c>
      <c r="J16" s="170">
        <v>2050827.7</v>
      </c>
      <c r="K16" s="170">
        <v>691323.9</v>
      </c>
      <c r="L16" s="9"/>
      <c r="M16" s="171">
        <v>0.1499523827705564</v>
      </c>
      <c r="N16" s="171">
        <v>2.0779160954613127</v>
      </c>
      <c r="O16" s="171">
        <v>2.81545836346954</v>
      </c>
      <c r="P16" s="171">
        <v>3.0936150189513194</v>
      </c>
      <c r="R16" s="169" t="s">
        <v>62</v>
      </c>
    </row>
    <row r="17" spans="2:18" ht="15" customHeight="1">
      <c r="B17" s="169" t="s">
        <v>53</v>
      </c>
      <c r="C17" s="172" t="s">
        <v>32</v>
      </c>
      <c r="D17" s="172" t="s">
        <v>32</v>
      </c>
      <c r="E17" s="172" t="s">
        <v>32</v>
      </c>
      <c r="F17" s="172" t="s">
        <v>32</v>
      </c>
      <c r="H17" s="172">
        <v>59076</v>
      </c>
      <c r="I17" s="172">
        <v>35210.2</v>
      </c>
      <c r="J17" s="172">
        <v>25548.4</v>
      </c>
      <c r="K17" s="172">
        <v>9525.9</v>
      </c>
      <c r="L17" s="9"/>
      <c r="M17" s="173" t="s">
        <v>172</v>
      </c>
      <c r="N17" s="173" t="s">
        <v>172</v>
      </c>
      <c r="O17" s="173" t="s">
        <v>172</v>
      </c>
      <c r="P17" s="173" t="s">
        <v>172</v>
      </c>
      <c r="R17" s="169" t="s">
        <v>53</v>
      </c>
    </row>
    <row r="18" spans="2:18" ht="15" customHeight="1">
      <c r="B18" s="169" t="s">
        <v>63</v>
      </c>
      <c r="C18" s="170">
        <v>213</v>
      </c>
      <c r="D18" s="170">
        <v>734.4</v>
      </c>
      <c r="E18" s="170">
        <v>697.8</v>
      </c>
      <c r="F18" s="170">
        <v>268.6</v>
      </c>
      <c r="H18" s="170">
        <v>111153</v>
      </c>
      <c r="I18" s="170">
        <v>57729.1</v>
      </c>
      <c r="J18" s="170">
        <v>32559.5</v>
      </c>
      <c r="K18" s="170">
        <v>13416.7</v>
      </c>
      <c r="L18" s="9"/>
      <c r="M18" s="171">
        <v>0.19162775633586138</v>
      </c>
      <c r="N18" s="171">
        <v>1.2721487083637195</v>
      </c>
      <c r="O18" s="171">
        <v>2.1431533039512276</v>
      </c>
      <c r="P18" s="171">
        <v>2.0019826037699286</v>
      </c>
      <c r="R18" s="169" t="s">
        <v>63</v>
      </c>
    </row>
    <row r="19" spans="2:18" ht="15" customHeight="1">
      <c r="B19" s="169" t="s">
        <v>64</v>
      </c>
      <c r="C19" s="170">
        <v>170</v>
      </c>
      <c r="D19" s="170">
        <v>791.2</v>
      </c>
      <c r="E19" s="170">
        <v>746.9</v>
      </c>
      <c r="F19" s="170">
        <v>305.4</v>
      </c>
      <c r="H19" s="170">
        <v>228299</v>
      </c>
      <c r="I19" s="170">
        <v>97135.9</v>
      </c>
      <c r="J19" s="170">
        <v>62494.5</v>
      </c>
      <c r="K19" s="170">
        <v>24358.4</v>
      </c>
      <c r="L19" s="9"/>
      <c r="M19" s="171">
        <v>0.07446375148379976</v>
      </c>
      <c r="N19" s="171">
        <v>0.8145289228802123</v>
      </c>
      <c r="O19" s="171">
        <v>1.195145172775204</v>
      </c>
      <c r="P19" s="171">
        <v>1.253776931161324</v>
      </c>
      <c r="R19" s="169" t="s">
        <v>64</v>
      </c>
    </row>
    <row r="20" spans="2:18" ht="15" customHeight="1">
      <c r="B20" s="169" t="s">
        <v>65</v>
      </c>
      <c r="C20" s="170">
        <v>13</v>
      </c>
      <c r="D20" s="172" t="s">
        <v>32</v>
      </c>
      <c r="E20" s="172" t="s">
        <v>32</v>
      </c>
      <c r="F20" s="172" t="s">
        <v>32</v>
      </c>
      <c r="H20" s="170">
        <v>35855</v>
      </c>
      <c r="I20" s="172">
        <v>167514.2</v>
      </c>
      <c r="J20" s="172">
        <v>95541.2</v>
      </c>
      <c r="K20" s="172">
        <v>28324.2</v>
      </c>
      <c r="L20" s="9"/>
      <c r="M20" s="171">
        <v>0.03625714684144471</v>
      </c>
      <c r="N20" s="173" t="s">
        <v>172</v>
      </c>
      <c r="O20" s="173" t="s">
        <v>172</v>
      </c>
      <c r="P20" s="173" t="s">
        <v>172</v>
      </c>
      <c r="R20" s="169" t="s">
        <v>65</v>
      </c>
    </row>
    <row r="21" spans="2:18" ht="15" customHeight="1">
      <c r="B21" s="169" t="s">
        <v>60</v>
      </c>
      <c r="C21" s="170">
        <v>1438</v>
      </c>
      <c r="D21" s="170">
        <v>18422.7</v>
      </c>
      <c r="E21" s="170">
        <v>15595.7</v>
      </c>
      <c r="F21" s="170">
        <v>3857</v>
      </c>
      <c r="H21" s="170">
        <v>668796</v>
      </c>
      <c r="I21" s="170">
        <v>320080.9</v>
      </c>
      <c r="J21" s="170">
        <v>193124.7</v>
      </c>
      <c r="K21" s="170">
        <v>69635.1</v>
      </c>
      <c r="L21" s="9"/>
      <c r="M21" s="171">
        <v>0.21501324768688806</v>
      </c>
      <c r="N21" s="171">
        <v>5.755638652603139</v>
      </c>
      <c r="O21" s="171">
        <v>8.075455910093323</v>
      </c>
      <c r="P21" s="171">
        <v>5.53887335553478</v>
      </c>
      <c r="R21" s="169" t="s">
        <v>60</v>
      </c>
    </row>
    <row r="22" spans="2:18" ht="15" customHeight="1">
      <c r="B22" s="169" t="s">
        <v>66</v>
      </c>
      <c r="C22" s="170" t="s">
        <v>32</v>
      </c>
      <c r="D22" s="170" t="s">
        <v>32</v>
      </c>
      <c r="E22" s="170" t="s">
        <v>32</v>
      </c>
      <c r="F22" s="170" t="s">
        <v>32</v>
      </c>
      <c r="H22" s="170">
        <v>30950</v>
      </c>
      <c r="I22" s="170">
        <v>23463.3</v>
      </c>
      <c r="J22" s="170">
        <v>16997.1</v>
      </c>
      <c r="K22" s="170">
        <v>6802</v>
      </c>
      <c r="L22" s="9"/>
      <c r="M22" s="171" t="s">
        <v>172</v>
      </c>
      <c r="N22" s="171" t="s">
        <v>172</v>
      </c>
      <c r="O22" s="171" t="s">
        <v>172</v>
      </c>
      <c r="P22" s="171" t="s">
        <v>172</v>
      </c>
      <c r="R22" s="169" t="s">
        <v>66</v>
      </c>
    </row>
    <row r="23" spans="2:18" ht="15" customHeight="1">
      <c r="B23" s="169" t="s">
        <v>67</v>
      </c>
      <c r="C23" s="170">
        <v>2171</v>
      </c>
      <c r="D23" s="170" t="s">
        <v>32</v>
      </c>
      <c r="E23" s="170" t="s">
        <v>32</v>
      </c>
      <c r="F23" s="170" t="s">
        <v>32</v>
      </c>
      <c r="H23" s="170">
        <v>1362947</v>
      </c>
      <c r="I23" s="170">
        <v>1614894.6</v>
      </c>
      <c r="J23" s="170">
        <v>958583.5</v>
      </c>
      <c r="K23" s="170">
        <v>400192</v>
      </c>
      <c r="L23" s="9"/>
      <c r="M23" s="171">
        <v>0.15928719165161961</v>
      </c>
      <c r="N23" s="171" t="s">
        <v>172</v>
      </c>
      <c r="O23" s="171" t="s">
        <v>172</v>
      </c>
      <c r="P23" s="171" t="s">
        <v>172</v>
      </c>
      <c r="R23" s="169" t="s">
        <v>67</v>
      </c>
    </row>
    <row r="24" spans="2:18" ht="15" customHeight="1">
      <c r="B24" s="169" t="s">
        <v>68</v>
      </c>
      <c r="C24" s="170">
        <v>724</v>
      </c>
      <c r="D24" s="170">
        <v>14567.2</v>
      </c>
      <c r="E24" s="170">
        <v>13015.6</v>
      </c>
      <c r="F24" s="170">
        <v>5119.6</v>
      </c>
      <c r="H24" s="170">
        <v>330625</v>
      </c>
      <c r="I24" s="170">
        <v>720519.6</v>
      </c>
      <c r="J24" s="170">
        <v>478567.9</v>
      </c>
      <c r="K24" s="170">
        <v>201464.5</v>
      </c>
      <c r="L24" s="9"/>
      <c r="M24" s="171">
        <v>0.21897920604914933</v>
      </c>
      <c r="N24" s="171">
        <v>2.021763183125067</v>
      </c>
      <c r="O24" s="171">
        <v>2.719697664636512</v>
      </c>
      <c r="P24" s="171">
        <v>2.541192120696202</v>
      </c>
      <c r="R24" s="169" t="s">
        <v>68</v>
      </c>
    </row>
    <row r="25" spans="2:18" ht="15" customHeight="1">
      <c r="B25" s="169" t="s">
        <v>69</v>
      </c>
      <c r="C25" s="170">
        <v>4314</v>
      </c>
      <c r="D25" s="170">
        <v>16708.4</v>
      </c>
      <c r="E25" s="170">
        <v>15026.4</v>
      </c>
      <c r="F25" s="170">
        <v>4068.3</v>
      </c>
      <c r="H25" s="170">
        <v>2066209</v>
      </c>
      <c r="I25" s="170">
        <v>1147429.6</v>
      </c>
      <c r="J25" s="170">
        <v>765003.8</v>
      </c>
      <c r="K25" s="170">
        <v>274676</v>
      </c>
      <c r="L25" s="9"/>
      <c r="M25" s="171">
        <v>0.2087881719613069</v>
      </c>
      <c r="N25" s="171">
        <v>1.4561590532438766</v>
      </c>
      <c r="O25" s="171">
        <v>1.964225537180338</v>
      </c>
      <c r="P25" s="171">
        <v>1.4811268549126972</v>
      </c>
      <c r="R25" s="169" t="s">
        <v>69</v>
      </c>
    </row>
    <row r="26" spans="2:18" ht="15" customHeight="1">
      <c r="B26" s="169" t="s">
        <v>70</v>
      </c>
      <c r="C26" s="170">
        <v>531</v>
      </c>
      <c r="D26" s="170">
        <v>4348.9</v>
      </c>
      <c r="E26" s="170">
        <v>3995.2</v>
      </c>
      <c r="F26" s="170">
        <v>1144.7</v>
      </c>
      <c r="H26" s="170">
        <v>916292</v>
      </c>
      <c r="I26" s="170">
        <v>351224.7</v>
      </c>
      <c r="J26" s="170">
        <v>227942.6</v>
      </c>
      <c r="K26" s="170">
        <v>87007.2</v>
      </c>
      <c r="L26" s="9"/>
      <c r="M26" s="171">
        <v>0.057950958864641404</v>
      </c>
      <c r="N26" s="171">
        <v>1.23821018282598</v>
      </c>
      <c r="O26" s="171">
        <v>1.7527219571944868</v>
      </c>
      <c r="P26" s="171">
        <v>1.3156382460302136</v>
      </c>
      <c r="R26" s="169" t="s">
        <v>70</v>
      </c>
    </row>
    <row r="27" spans="2:18" ht="15" customHeight="1">
      <c r="B27" s="169" t="s">
        <v>71</v>
      </c>
      <c r="C27" s="170">
        <v>949</v>
      </c>
      <c r="D27" s="170">
        <v>4106</v>
      </c>
      <c r="E27" s="170">
        <v>3830.2</v>
      </c>
      <c r="F27" s="170">
        <v>1413.2</v>
      </c>
      <c r="H27" s="170">
        <v>541144</v>
      </c>
      <c r="I27" s="170">
        <v>327690.7</v>
      </c>
      <c r="J27" s="170">
        <v>230688.1</v>
      </c>
      <c r="K27" s="170">
        <v>81915.4</v>
      </c>
      <c r="L27" s="9"/>
      <c r="M27" s="171">
        <v>0.17536921780524223</v>
      </c>
      <c r="N27" s="171">
        <v>1.2530108422362918</v>
      </c>
      <c r="O27" s="171">
        <v>1.6603370524964225</v>
      </c>
      <c r="P27" s="171">
        <v>1.7251945299662823</v>
      </c>
      <c r="R27" s="169" t="s">
        <v>71</v>
      </c>
    </row>
    <row r="28" spans="2:18" ht="15" customHeight="1">
      <c r="B28" s="169" t="s">
        <v>73</v>
      </c>
      <c r="C28" s="170">
        <v>379</v>
      </c>
      <c r="D28" s="170" t="s">
        <v>32</v>
      </c>
      <c r="E28" s="170" t="s">
        <v>32</v>
      </c>
      <c r="F28" s="170" t="s">
        <v>32</v>
      </c>
      <c r="H28" s="170">
        <v>150261</v>
      </c>
      <c r="I28" s="170">
        <v>97837.9</v>
      </c>
      <c r="J28" s="170">
        <v>61957.2</v>
      </c>
      <c r="K28" s="170">
        <v>25371.9</v>
      </c>
      <c r="L28" s="9"/>
      <c r="M28" s="171">
        <v>0.2522277903115246</v>
      </c>
      <c r="N28" s="171" t="s">
        <v>172</v>
      </c>
      <c r="O28" s="171" t="s">
        <v>172</v>
      </c>
      <c r="P28" s="171" t="s">
        <v>172</v>
      </c>
      <c r="R28" s="169" t="s">
        <v>73</v>
      </c>
    </row>
    <row r="29" spans="2:18" ht="15" customHeight="1">
      <c r="B29" s="169" t="s">
        <v>72</v>
      </c>
      <c r="C29" s="172" t="s">
        <v>32</v>
      </c>
      <c r="D29" s="172" t="s">
        <v>32</v>
      </c>
      <c r="E29" s="172" t="s">
        <v>32</v>
      </c>
      <c r="F29" s="172" t="s">
        <v>32</v>
      </c>
      <c r="H29" s="172">
        <v>518497</v>
      </c>
      <c r="I29" s="172">
        <v>200387.2</v>
      </c>
      <c r="J29" s="172">
        <v>143608.2</v>
      </c>
      <c r="K29" s="172">
        <v>41192.1</v>
      </c>
      <c r="L29" s="9"/>
      <c r="M29" s="173" t="s">
        <v>172</v>
      </c>
      <c r="N29" s="173" t="s">
        <v>172</v>
      </c>
      <c r="O29" s="173" t="s">
        <v>172</v>
      </c>
      <c r="P29" s="173" t="s">
        <v>172</v>
      </c>
      <c r="R29" s="169" t="s">
        <v>72</v>
      </c>
    </row>
    <row r="30" spans="2:18" ht="15" customHeight="1">
      <c r="B30" s="169" t="s">
        <v>56</v>
      </c>
      <c r="C30" s="170">
        <v>592</v>
      </c>
      <c r="D30" s="170">
        <v>21423.1</v>
      </c>
      <c r="E30" s="170">
        <v>13895.8</v>
      </c>
      <c r="F30" s="170">
        <v>4183.2</v>
      </c>
      <c r="H30" s="170">
        <v>236038</v>
      </c>
      <c r="I30" s="170">
        <v>396726.9</v>
      </c>
      <c r="J30" s="170">
        <v>287006.7</v>
      </c>
      <c r="K30" s="170">
        <v>104113.4</v>
      </c>
      <c r="L30" s="9"/>
      <c r="M30" s="171">
        <v>0.2508070734373279</v>
      </c>
      <c r="N30" s="171">
        <v>5.399961535252587</v>
      </c>
      <c r="O30" s="171">
        <v>4.841629132699689</v>
      </c>
      <c r="P30" s="171">
        <v>4.017926606949731</v>
      </c>
      <c r="R30" s="169" t="s">
        <v>56</v>
      </c>
    </row>
    <row r="31" spans="2:18" ht="15" customHeight="1">
      <c r="B31" s="174" t="s">
        <v>75</v>
      </c>
      <c r="C31" s="175">
        <v>1474</v>
      </c>
      <c r="D31" s="175" t="s">
        <v>32</v>
      </c>
      <c r="E31" s="175" t="s">
        <v>32</v>
      </c>
      <c r="F31" s="175" t="s">
        <v>32</v>
      </c>
      <c r="H31" s="175">
        <v>658843</v>
      </c>
      <c r="I31" s="175">
        <v>837097.9</v>
      </c>
      <c r="J31" s="175">
        <v>605069.6</v>
      </c>
      <c r="K31" s="175">
        <v>243677.3</v>
      </c>
      <c r="L31" s="9"/>
      <c r="M31" s="176">
        <v>0.22372553096868297</v>
      </c>
      <c r="N31" s="176" t="s">
        <v>172</v>
      </c>
      <c r="O31" s="176" t="s">
        <v>172</v>
      </c>
      <c r="P31" s="176" t="s">
        <v>172</v>
      </c>
      <c r="R31" s="174" t="s">
        <v>75</v>
      </c>
    </row>
    <row r="32" ht="15" customHeight="1">
      <c r="B32" s="177" t="s">
        <v>155</v>
      </c>
    </row>
    <row r="33" ht="15" customHeight="1">
      <c r="B33" s="177"/>
    </row>
    <row r="34" ht="15" customHeight="1">
      <c r="B34" s="177"/>
    </row>
    <row r="35" ht="15" customHeight="1">
      <c r="B35" s="26"/>
    </row>
    <row r="36" ht="15" customHeight="1">
      <c r="B36" s="26"/>
    </row>
  </sheetData>
  <mergeCells count="6">
    <mergeCell ref="N3:P3"/>
    <mergeCell ref="C2:C3"/>
    <mergeCell ref="D3:F3"/>
    <mergeCell ref="H2:H3"/>
    <mergeCell ref="I3:K3"/>
    <mergeCell ref="M2:M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showGridLines="0" workbookViewId="0" topLeftCell="A7">
      <selection activeCell="H47" sqref="H47"/>
    </sheetView>
  </sheetViews>
  <sheetFormatPr defaultColWidth="9.140625" defaultRowHeight="15" customHeight="1"/>
  <cols>
    <col min="1" max="1" width="1.7109375" style="3" customWidth="1"/>
    <col min="2" max="13" width="9.140625" style="3" customWidth="1"/>
    <col min="14" max="14" width="5.140625" style="3" customWidth="1"/>
    <col min="15" max="15" width="1.7109375" style="3" customWidth="1"/>
    <col min="16" max="16384" width="9.140625" style="3" customWidth="1"/>
  </cols>
  <sheetData>
    <row r="2" ht="13">
      <c r="B2" s="11" t="s">
        <v>170</v>
      </c>
    </row>
    <row r="3" ht="12.5">
      <c r="B3" s="1" t="s">
        <v>151</v>
      </c>
    </row>
    <row r="28" ht="18"/>
    <row r="30" ht="15">
      <c r="M30" s="2"/>
    </row>
    <row r="31" ht="15">
      <c r="M31" s="2"/>
    </row>
    <row r="32" spans="1:13" ht="15">
      <c r="A32" s="2"/>
      <c r="B32" s="83" t="s">
        <v>102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2"/>
    </row>
    <row r="33" spans="1:13" ht="15">
      <c r="A33" s="2"/>
      <c r="B33" s="2"/>
      <c r="L33" s="2"/>
      <c r="M33" s="2"/>
    </row>
    <row r="34" spans="2:13" ht="15">
      <c r="B34" s="69"/>
      <c r="C34" s="71">
        <v>2012</v>
      </c>
      <c r="D34" s="71">
        <v>2013</v>
      </c>
      <c r="E34" s="71">
        <v>2014</v>
      </c>
      <c r="F34" s="71">
        <v>2015</v>
      </c>
      <c r="G34" s="71">
        <v>2016</v>
      </c>
      <c r="H34" s="71">
        <v>2017</v>
      </c>
      <c r="I34" s="71">
        <v>2018</v>
      </c>
      <c r="J34" s="71">
        <v>2019</v>
      </c>
      <c r="K34" s="71">
        <v>2020</v>
      </c>
      <c r="L34" s="71">
        <v>2021</v>
      </c>
      <c r="M34" s="71">
        <v>2022</v>
      </c>
    </row>
    <row r="35" spans="2:14" ht="15">
      <c r="B35" s="178"/>
      <c r="C35" s="179">
        <v>275.48095797500355</v>
      </c>
      <c r="D35" s="179">
        <v>269.59217598647933</v>
      </c>
      <c r="E35" s="179">
        <v>270.7894134563408</v>
      </c>
      <c r="F35" s="179">
        <v>285.8991006748814</v>
      </c>
      <c r="G35" s="179">
        <v>300.90013557530466</v>
      </c>
      <c r="H35" s="179">
        <v>311.20034288035623</v>
      </c>
      <c r="I35" s="179">
        <v>331.8804648238275</v>
      </c>
      <c r="J35" s="179">
        <v>341.9646675782102</v>
      </c>
      <c r="K35" s="179">
        <v>319.5856939821245</v>
      </c>
      <c r="L35" s="179">
        <v>322.02079792929084</v>
      </c>
      <c r="M35" s="179">
        <v>354.75436170559516</v>
      </c>
      <c r="N35" s="4"/>
    </row>
    <row r="36" spans="2:14" ht="15">
      <c r="B36" s="2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2"/>
    </row>
    <row r="37" spans="2:14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5">
      <c r="B39" s="8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3" spans="2:14" ht="15">
      <c r="B43" s="217" t="s">
        <v>104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ht="15">
      <c r="B44" s="3" t="s">
        <v>109</v>
      </c>
    </row>
    <row r="45" spans="2:14" ht="15">
      <c r="B45" s="216" t="s">
        <v>156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</sheetData>
  <mergeCells count="2">
    <mergeCell ref="B45:N45"/>
    <mergeCell ref="B43:N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65"/>
  <sheetViews>
    <sheetView tabSelected="1" workbookViewId="0" topLeftCell="A28">
      <selection activeCell="G1" sqref="G1"/>
    </sheetView>
  </sheetViews>
  <sheetFormatPr defaultColWidth="9.140625" defaultRowHeight="15"/>
  <sheetData>
    <row r="1" ht="23.25">
      <c r="B1" s="213" t="s">
        <v>171</v>
      </c>
    </row>
    <row r="2" ht="15">
      <c r="B2" s="1" t="s">
        <v>151</v>
      </c>
    </row>
    <row r="31" spans="2:8" ht="15">
      <c r="B31" s="216" t="s">
        <v>156</v>
      </c>
      <c r="C31" s="216"/>
      <c r="D31" s="216"/>
      <c r="E31" s="216"/>
      <c r="F31" s="216"/>
      <c r="G31" s="216"/>
      <c r="H31" s="216"/>
    </row>
    <row r="35" spans="2:44" ht="26">
      <c r="B35" s="181"/>
      <c r="C35" s="181">
        <v>2012</v>
      </c>
      <c r="D35" s="181">
        <v>2013</v>
      </c>
      <c r="E35" s="181">
        <v>2014</v>
      </c>
      <c r="F35" s="181">
        <v>2015</v>
      </c>
      <c r="G35" s="181">
        <v>2016</v>
      </c>
      <c r="H35" s="181">
        <v>2017</v>
      </c>
      <c r="I35" s="181">
        <v>2018</v>
      </c>
      <c r="J35" s="181">
        <v>2019</v>
      </c>
      <c r="K35" s="181">
        <v>2020</v>
      </c>
      <c r="L35" s="181">
        <v>2021</v>
      </c>
      <c r="M35" s="181">
        <v>2022</v>
      </c>
      <c r="N35" s="3"/>
      <c r="O35" s="182" t="s">
        <v>183</v>
      </c>
      <c r="P35" s="182" t="s">
        <v>184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 ht="15">
      <c r="B36" s="118" t="s">
        <v>46</v>
      </c>
      <c r="C36" s="55">
        <v>74.55547821766453</v>
      </c>
      <c r="D36" s="55">
        <v>63.40651099715714</v>
      </c>
      <c r="E36" s="55">
        <v>61.0281436980067</v>
      </c>
      <c r="F36" s="55">
        <v>65.4480665834734</v>
      </c>
      <c r="G36" s="55">
        <v>68.78114692559816</v>
      </c>
      <c r="H36" s="55">
        <v>72.19875931959602</v>
      </c>
      <c r="I36" s="55">
        <v>75.40940318876311</v>
      </c>
      <c r="J36" s="55">
        <v>76.75405427388918</v>
      </c>
      <c r="K36" s="55">
        <v>69.1738841622223</v>
      </c>
      <c r="L36" s="55">
        <v>79.48796650235329</v>
      </c>
      <c r="M36" s="55">
        <v>93.03523597223727</v>
      </c>
      <c r="N36" s="3"/>
      <c r="O36" s="4">
        <f>(M36/C36)^0.1-1</f>
        <v>0.02239046453787119</v>
      </c>
      <c r="P36" s="5">
        <f>M36-C36</f>
        <v>18.479757754572745</v>
      </c>
      <c r="Q36" s="3"/>
      <c r="R36" s="6"/>
      <c r="S36" s="6"/>
      <c r="T36" s="6">
        <v>93.03523597223727</v>
      </c>
      <c r="U36" s="4">
        <v>0.02239046453787119</v>
      </c>
      <c r="V36" s="6"/>
      <c r="W36" s="6"/>
      <c r="X36" s="6"/>
      <c r="Y36" s="6"/>
      <c r="Z36" s="6"/>
      <c r="AA36" s="6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2:44" ht="15">
      <c r="B37" s="56" t="s">
        <v>28</v>
      </c>
      <c r="C37" s="58">
        <v>47.571230772757495</v>
      </c>
      <c r="D37" s="58">
        <v>48.90333178664609</v>
      </c>
      <c r="E37" s="58">
        <v>50.08398202296943</v>
      </c>
      <c r="F37" s="58">
        <v>53.883832749766874</v>
      </c>
      <c r="G37" s="58">
        <v>55.2359601056869</v>
      </c>
      <c r="H37" s="58">
        <v>56.63685317912633</v>
      </c>
      <c r="I37" s="58">
        <v>60.23315060172078</v>
      </c>
      <c r="J37" s="58">
        <v>63.25184198094083</v>
      </c>
      <c r="K37" s="58">
        <v>58.22235573228137</v>
      </c>
      <c r="L37" s="58">
        <v>65.76747785152753</v>
      </c>
      <c r="M37" s="58">
        <v>73.01830794627026</v>
      </c>
      <c r="N37" s="44"/>
      <c r="O37" s="4">
        <f aca="true" t="shared" si="0" ref="O37:O45">(M37/C37)^0.1-1</f>
        <v>0.04377943924547689</v>
      </c>
      <c r="P37" s="5">
        <f aca="true" t="shared" si="1" ref="P37:P45">M37-C37</f>
        <v>25.44707717351276</v>
      </c>
      <c r="Q37" s="3"/>
      <c r="R37" s="6"/>
      <c r="S37" s="6"/>
      <c r="T37" s="6">
        <v>78.83681733668249</v>
      </c>
      <c r="U37" s="4">
        <v>0.043626256656380535</v>
      </c>
      <c r="V37" s="6"/>
      <c r="W37" s="6"/>
      <c r="X37" s="6"/>
      <c r="Y37" s="6"/>
      <c r="Z37" s="6"/>
      <c r="AA37" s="6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2:44" ht="15">
      <c r="B38" s="56" t="s">
        <v>27</v>
      </c>
      <c r="C38" s="58">
        <v>51.43741244413885</v>
      </c>
      <c r="D38" s="58">
        <v>51.72572907104519</v>
      </c>
      <c r="E38" s="58">
        <v>50.961103207671094</v>
      </c>
      <c r="F38" s="58">
        <v>58.426072625224045</v>
      </c>
      <c r="G38" s="58">
        <v>59.173658719827834</v>
      </c>
      <c r="H38" s="58">
        <v>61.79425866369854</v>
      </c>
      <c r="I38" s="58">
        <v>78.59458131065006</v>
      </c>
      <c r="J38" s="58">
        <v>85.47716001780364</v>
      </c>
      <c r="K38" s="58">
        <v>97.14854488185817</v>
      </c>
      <c r="L38" s="58">
        <v>76.40344778175981</v>
      </c>
      <c r="M38" s="58">
        <v>78.83681733668249</v>
      </c>
      <c r="N38" s="44"/>
      <c r="O38" s="4">
        <f t="shared" si="0"/>
        <v>0.043626256656380535</v>
      </c>
      <c r="P38" s="5">
        <f t="shared" si="1"/>
        <v>27.399404892543636</v>
      </c>
      <c r="Q38" s="3"/>
      <c r="R38" s="6"/>
      <c r="S38" s="6"/>
      <c r="T38" s="6">
        <v>73.01830794627026</v>
      </c>
      <c r="U38" s="4">
        <v>0.04377943924547689</v>
      </c>
      <c r="V38" s="6"/>
      <c r="W38" s="6"/>
      <c r="X38" s="6"/>
      <c r="Y38" s="6"/>
      <c r="Z38" s="6"/>
      <c r="AA38" s="6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2:44" ht="15">
      <c r="B39" s="56" t="s">
        <v>19</v>
      </c>
      <c r="C39" s="58">
        <v>33.35325730942469</v>
      </c>
      <c r="D39" s="58">
        <v>41.91690626053591</v>
      </c>
      <c r="E39" s="58">
        <v>45.33594525876632</v>
      </c>
      <c r="F39" s="58">
        <v>42.618095558834284</v>
      </c>
      <c r="G39" s="58">
        <v>49.61504849363571</v>
      </c>
      <c r="H39" s="58">
        <v>54.011191537093694</v>
      </c>
      <c r="I39" s="58">
        <v>44.907297826272696</v>
      </c>
      <c r="J39" s="58">
        <v>50.745357846493164</v>
      </c>
      <c r="K39" s="58">
        <v>36.2174018488591</v>
      </c>
      <c r="L39" s="58">
        <v>39.78521681346424</v>
      </c>
      <c r="M39" s="58">
        <v>40.8150351297712</v>
      </c>
      <c r="N39" s="44"/>
      <c r="O39" s="4">
        <f t="shared" si="0"/>
        <v>0.020394695027191823</v>
      </c>
      <c r="P39" s="5">
        <f t="shared" si="1"/>
        <v>7.461777820346512</v>
      </c>
      <c r="Q39" s="3"/>
      <c r="R39" s="6"/>
      <c r="S39" s="6"/>
      <c r="T39" s="6">
        <v>40.8150351297712</v>
      </c>
      <c r="U39" s="4">
        <v>0.020394695027191823</v>
      </c>
      <c r="V39" s="6"/>
      <c r="W39" s="6"/>
      <c r="X39" s="6"/>
      <c r="Y39" s="6"/>
      <c r="Z39" s="6"/>
      <c r="AA39" s="6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ht="15">
      <c r="B40" s="56" t="s">
        <v>26</v>
      </c>
      <c r="C40" s="58">
        <v>23.28459038054387</v>
      </c>
      <c r="D40" s="58">
        <v>21.846211585634997</v>
      </c>
      <c r="E40" s="58">
        <v>22.483122337520165</v>
      </c>
      <c r="F40" s="58">
        <v>23.660748656555057</v>
      </c>
      <c r="G40" s="58">
        <v>21.60669397635886</v>
      </c>
      <c r="H40" s="58">
        <v>22.759473870673876</v>
      </c>
      <c r="I40" s="58">
        <v>22.80925403328638</v>
      </c>
      <c r="J40" s="58">
        <v>20.872393043141777</v>
      </c>
      <c r="K40" s="58">
        <v>16.422093331702303</v>
      </c>
      <c r="L40" s="58">
        <v>18.62142467453948</v>
      </c>
      <c r="M40" s="58">
        <v>21.61528021933593</v>
      </c>
      <c r="N40" s="44"/>
      <c r="O40" s="4">
        <f t="shared" si="0"/>
        <v>-0.007411528414515534</v>
      </c>
      <c r="P40" s="5">
        <f t="shared" si="1"/>
        <v>-1.6693101612079424</v>
      </c>
      <c r="Q40" s="3"/>
      <c r="R40" s="6"/>
      <c r="S40" s="6"/>
      <c r="T40" s="6">
        <v>21.61528021933593</v>
      </c>
      <c r="U40" s="4">
        <v>-0.007411528414515534</v>
      </c>
      <c r="V40" s="6"/>
      <c r="W40" s="6"/>
      <c r="X40" s="6"/>
      <c r="Y40" s="6"/>
      <c r="Z40" s="6"/>
      <c r="AA40" s="6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2:44" ht="15">
      <c r="B41" s="56" t="s">
        <v>110</v>
      </c>
      <c r="C41" s="58">
        <v>19.44435888386632</v>
      </c>
      <c r="D41" s="58">
        <v>15.473247079649056</v>
      </c>
      <c r="E41" s="58">
        <v>15.454818843616165</v>
      </c>
      <c r="F41" s="58">
        <v>15.442616102446014</v>
      </c>
      <c r="G41" s="58">
        <v>19.783387712613926</v>
      </c>
      <c r="H41" s="58">
        <v>16.24758413487</v>
      </c>
      <c r="I41" s="58">
        <v>21.562258127621416</v>
      </c>
      <c r="J41" s="58">
        <v>19.332234401304355</v>
      </c>
      <c r="K41" s="58">
        <v>16.17060902113535</v>
      </c>
      <c r="L41" s="58">
        <v>14.222543485601113</v>
      </c>
      <c r="M41" s="58">
        <v>16.150242360865285</v>
      </c>
      <c r="N41" s="44"/>
      <c r="O41" s="4">
        <f t="shared" si="0"/>
        <v>-0.01839097748831009</v>
      </c>
      <c r="P41" s="5">
        <f t="shared" si="1"/>
        <v>-3.294116523001037</v>
      </c>
      <c r="Q41" s="3"/>
      <c r="R41" s="6"/>
      <c r="S41" s="6"/>
      <c r="T41" s="6">
        <v>16.150242360865285</v>
      </c>
      <c r="U41" s="4">
        <v>-0.01839097748831009</v>
      </c>
      <c r="V41" s="6"/>
      <c r="W41" s="6"/>
      <c r="X41" s="6"/>
      <c r="Y41" s="6"/>
      <c r="Z41" s="6"/>
      <c r="AA41" s="6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5">
      <c r="B42" s="56" t="s">
        <v>21</v>
      </c>
      <c r="C42" s="58">
        <v>15.860275314035581</v>
      </c>
      <c r="D42" s="58">
        <v>15.321569289894155</v>
      </c>
      <c r="E42" s="58">
        <v>15.862084122098173</v>
      </c>
      <c r="F42" s="58">
        <v>16.21543522393219</v>
      </c>
      <c r="G42" s="58">
        <v>15.93224355638509</v>
      </c>
      <c r="H42" s="58">
        <v>15.332649704095163</v>
      </c>
      <c r="I42" s="58">
        <v>15.453387212974725</v>
      </c>
      <c r="J42" s="58">
        <v>12.908070307644971</v>
      </c>
      <c r="K42" s="58">
        <v>13.599440567365448</v>
      </c>
      <c r="L42" s="58">
        <v>14.541800912438068</v>
      </c>
      <c r="M42" s="58">
        <v>15.930234521079827</v>
      </c>
      <c r="N42" s="44"/>
      <c r="O42" s="4">
        <f t="shared" si="0"/>
        <v>0.00044022394163589773</v>
      </c>
      <c r="P42" s="5">
        <f t="shared" si="1"/>
        <v>0.06995920704424563</v>
      </c>
      <c r="Q42" s="3"/>
      <c r="R42" s="6"/>
      <c r="S42" s="6"/>
      <c r="T42" s="6">
        <v>15.930234521079827</v>
      </c>
      <c r="U42" s="4">
        <v>0.00044022394163589773</v>
      </c>
      <c r="V42" s="6"/>
      <c r="W42" s="6"/>
      <c r="X42" s="6"/>
      <c r="Y42" s="6"/>
      <c r="Z42" s="6"/>
      <c r="AA42" s="6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5">
      <c r="B43" s="56" t="s">
        <v>24</v>
      </c>
      <c r="C43" s="58">
        <v>7.551109866406716</v>
      </c>
      <c r="D43" s="58">
        <v>8.102311157467927</v>
      </c>
      <c r="E43" s="58">
        <v>7.345884800215758</v>
      </c>
      <c r="F43" s="58">
        <v>7.867212357565267</v>
      </c>
      <c r="G43" s="58">
        <v>8.007866584250825</v>
      </c>
      <c r="H43" s="58">
        <v>8.940317909840642</v>
      </c>
      <c r="I43" s="58">
        <v>9.569430454767302</v>
      </c>
      <c r="J43" s="58">
        <v>9.007328357824175</v>
      </c>
      <c r="K43" s="58">
        <v>9.060993836674491</v>
      </c>
      <c r="L43" s="58">
        <v>9.631447709340286</v>
      </c>
      <c r="M43" s="58">
        <v>10.591996453113662</v>
      </c>
      <c r="N43" s="44"/>
      <c r="O43" s="4">
        <f t="shared" si="0"/>
        <v>0.0344195115482866</v>
      </c>
      <c r="P43" s="5">
        <f t="shared" si="1"/>
        <v>3.0408865867069457</v>
      </c>
      <c r="Q43" s="3"/>
      <c r="R43" s="6"/>
      <c r="S43" s="6"/>
      <c r="T43" s="6">
        <v>10.591996453113662</v>
      </c>
      <c r="U43" s="4">
        <v>0.0344195115482866</v>
      </c>
      <c r="V43" s="6"/>
      <c r="W43" s="6"/>
      <c r="X43" s="6"/>
      <c r="Y43" s="6"/>
      <c r="Z43" s="6"/>
      <c r="AA43" s="6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5">
      <c r="B44" s="56" t="s">
        <v>20</v>
      </c>
      <c r="C44" s="58">
        <v>2.4232447861654647</v>
      </c>
      <c r="D44" s="58">
        <v>2.8963587584488666</v>
      </c>
      <c r="E44" s="58">
        <v>2.2343291654770208</v>
      </c>
      <c r="F44" s="58">
        <v>2.3370208170842637</v>
      </c>
      <c r="G44" s="58">
        <v>2.764129500947302</v>
      </c>
      <c r="H44" s="58">
        <v>3.279254561361951</v>
      </c>
      <c r="I44" s="58">
        <v>3.341702067770976</v>
      </c>
      <c r="J44" s="58">
        <v>3.6162273491681978</v>
      </c>
      <c r="K44" s="58">
        <v>3.5703706000260023</v>
      </c>
      <c r="L44" s="58">
        <v>3.5594721982669753</v>
      </c>
      <c r="M44" s="58">
        <v>4.761211766239254</v>
      </c>
      <c r="N44" s="44"/>
      <c r="O44" s="4">
        <f t="shared" si="0"/>
        <v>0.06987249152987762</v>
      </c>
      <c r="P44" s="5">
        <f t="shared" si="1"/>
        <v>2.337966980073789</v>
      </c>
      <c r="Q44" s="3"/>
      <c r="R44" s="6"/>
      <c r="S44" s="6"/>
      <c r="T44" s="6">
        <v>4.761211766239254</v>
      </c>
      <c r="U44" s="4">
        <v>0.06987249152987762</v>
      </c>
      <c r="V44" s="6"/>
      <c r="W44" s="6"/>
      <c r="X44" s="6"/>
      <c r="Y44" s="6"/>
      <c r="Z44" s="6"/>
      <c r="AA44" s="6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15">
      <c r="B45" s="59" t="s">
        <v>47</v>
      </c>
      <c r="C45" s="60">
        <v>275.48095797500355</v>
      </c>
      <c r="D45" s="60">
        <v>269.59217598647933</v>
      </c>
      <c r="E45" s="60">
        <v>270.7894134563408</v>
      </c>
      <c r="F45" s="60">
        <v>285.8991006748814</v>
      </c>
      <c r="G45" s="60">
        <v>300.90013557530466</v>
      </c>
      <c r="H45" s="60">
        <v>311.20034288035623</v>
      </c>
      <c r="I45" s="60">
        <v>331.8804648238275</v>
      </c>
      <c r="J45" s="60">
        <v>341.9646675782102</v>
      </c>
      <c r="K45" s="60">
        <v>319.5856939821245</v>
      </c>
      <c r="L45" s="60">
        <v>322.02079792929084</v>
      </c>
      <c r="M45" s="60">
        <v>354.75436170559516</v>
      </c>
      <c r="N45" s="44"/>
      <c r="O45" s="4">
        <f t="shared" si="0"/>
        <v>0.025613233517959744</v>
      </c>
      <c r="P45" s="5">
        <f t="shared" si="1"/>
        <v>79.27340373059161</v>
      </c>
      <c r="Q45" s="9"/>
      <c r="R45" s="6"/>
      <c r="S45" s="6"/>
      <c r="T45" s="6"/>
      <c r="U45" s="6"/>
      <c r="V45" s="6"/>
      <c r="W45" s="6"/>
      <c r="X45" s="6"/>
      <c r="Y45" s="6"/>
      <c r="Z45" s="6"/>
      <c r="AA45" s="6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5">
      <c r="B46" s="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9"/>
      <c r="P46" s="9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5">
      <c r="B47" s="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9"/>
      <c r="P47" s="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5">
      <c r="B48" s="2"/>
      <c r="C48" s="44"/>
      <c r="D48" s="44"/>
      <c r="E48" s="44"/>
      <c r="F48" s="44"/>
      <c r="G48" s="44"/>
      <c r="H48" s="44"/>
      <c r="I48" s="44"/>
      <c r="J48" s="44"/>
      <c r="K48" s="9"/>
      <c r="L48" s="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15">
      <c r="B49" s="211" t="s">
        <v>163</v>
      </c>
      <c r="C49" s="212">
        <v>74555478217.66454</v>
      </c>
      <c r="D49" s="212">
        <v>63406510997.15714</v>
      </c>
      <c r="E49" s="212">
        <v>61028143698.0067</v>
      </c>
      <c r="F49" s="212">
        <v>65448066583.473404</v>
      </c>
      <c r="G49" s="212">
        <v>68781146925.59816</v>
      </c>
      <c r="H49" s="212">
        <v>72198759319.59602</v>
      </c>
      <c r="I49" s="212">
        <v>75409403188.7631</v>
      </c>
      <c r="J49" s="212">
        <v>76754054273.88918</v>
      </c>
      <c r="K49" s="212">
        <v>69173884162.22229</v>
      </c>
      <c r="L49" s="212">
        <v>79487966502.35329</v>
      </c>
      <c r="M49" s="212">
        <v>93035235972.23727</v>
      </c>
      <c r="N49" s="3">
        <v>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15">
      <c r="B50" s="211" t="s">
        <v>166</v>
      </c>
      <c r="C50" s="212">
        <v>47571230772.75749</v>
      </c>
      <c r="D50" s="212">
        <v>48903331786.646095</v>
      </c>
      <c r="E50" s="212">
        <v>50083982022.96943</v>
      </c>
      <c r="F50" s="212">
        <v>53883832749.76688</v>
      </c>
      <c r="G50" s="212">
        <v>55235960105.6869</v>
      </c>
      <c r="H50" s="212">
        <v>56636853179.12633</v>
      </c>
      <c r="I50" s="212">
        <v>60233150601.72078</v>
      </c>
      <c r="J50" s="212">
        <v>63251841980.940834</v>
      </c>
      <c r="K50" s="212">
        <v>58222355732.28137</v>
      </c>
      <c r="L50" s="212">
        <v>65767477851.527534</v>
      </c>
      <c r="M50" s="212">
        <v>73018307946.27025</v>
      </c>
      <c r="N50" s="3">
        <v>2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15">
      <c r="B51" s="211" t="s">
        <v>165</v>
      </c>
      <c r="C51" s="212">
        <v>51437412444.13885</v>
      </c>
      <c r="D51" s="212">
        <v>51725729071.04519</v>
      </c>
      <c r="E51" s="212">
        <v>50961103207.6711</v>
      </c>
      <c r="F51" s="212">
        <v>58426072625.224045</v>
      </c>
      <c r="G51" s="212">
        <v>59173658719.827835</v>
      </c>
      <c r="H51" s="212">
        <v>61794258663.69854</v>
      </c>
      <c r="I51" s="212">
        <v>78594581310.65005</v>
      </c>
      <c r="J51" s="212">
        <v>85477160017.80363</v>
      </c>
      <c r="K51" s="212">
        <v>97148544881.85817</v>
      </c>
      <c r="L51" s="212">
        <v>76403447781.75981</v>
      </c>
      <c r="M51" s="212">
        <v>78836817336.68248</v>
      </c>
      <c r="N51" s="3">
        <v>3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15">
      <c r="B52" s="211" t="s">
        <v>158</v>
      </c>
      <c r="C52" s="212">
        <v>33353257309.42469</v>
      </c>
      <c r="D52" s="212">
        <v>41916906260.53591</v>
      </c>
      <c r="E52" s="212">
        <v>45335945258.76632</v>
      </c>
      <c r="F52" s="212">
        <v>42618095558.83428</v>
      </c>
      <c r="G52" s="212">
        <v>49615048493.63571</v>
      </c>
      <c r="H52" s="212">
        <v>54011191537.0937</v>
      </c>
      <c r="I52" s="212">
        <v>44907297826.2727</v>
      </c>
      <c r="J52" s="212">
        <v>50745357846.493164</v>
      </c>
      <c r="K52" s="212">
        <v>36217401848.8591</v>
      </c>
      <c r="L52" s="212">
        <v>39785216813.46424</v>
      </c>
      <c r="M52" s="212">
        <v>40815035129.7712</v>
      </c>
      <c r="N52" s="3">
        <v>4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15">
      <c r="B53" s="211" t="s">
        <v>164</v>
      </c>
      <c r="C53" s="212">
        <v>23284590380.543873</v>
      </c>
      <c r="D53" s="212">
        <v>21846211585.635</v>
      </c>
      <c r="E53" s="212">
        <v>22483122337.520164</v>
      </c>
      <c r="F53" s="212">
        <v>23660748656.555058</v>
      </c>
      <c r="G53" s="212">
        <v>21606693976.35886</v>
      </c>
      <c r="H53" s="212">
        <v>22759473870.673878</v>
      </c>
      <c r="I53" s="212">
        <v>22809254033.28638</v>
      </c>
      <c r="J53" s="212">
        <v>20872393043.141777</v>
      </c>
      <c r="K53" s="212">
        <v>16422093331.702303</v>
      </c>
      <c r="L53" s="212">
        <v>18621424674.53948</v>
      </c>
      <c r="M53" s="212">
        <v>21615280219.33593</v>
      </c>
      <c r="N53" s="3">
        <v>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15">
      <c r="B54" s="211" t="s">
        <v>161</v>
      </c>
      <c r="C54" s="212">
        <v>19444358883.86632</v>
      </c>
      <c r="D54" s="212">
        <v>15473247079.649055</v>
      </c>
      <c r="E54" s="212">
        <v>15454818843.616165</v>
      </c>
      <c r="F54" s="212">
        <v>15442616102.446014</v>
      </c>
      <c r="G54" s="212">
        <v>19783387712.613926</v>
      </c>
      <c r="H54" s="212">
        <v>16247584134.87</v>
      </c>
      <c r="I54" s="212">
        <v>21562258127.621414</v>
      </c>
      <c r="J54" s="212">
        <v>19332234401.304356</v>
      </c>
      <c r="K54" s="212">
        <v>16170609021.13535</v>
      </c>
      <c r="L54" s="212">
        <v>14222543485.601112</v>
      </c>
      <c r="M54" s="212">
        <v>16150242360.865286</v>
      </c>
      <c r="N54" s="3">
        <v>6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ht="15">
      <c r="B55" s="211" t="s">
        <v>160</v>
      </c>
      <c r="C55" s="212">
        <v>15860275314.035582</v>
      </c>
      <c r="D55" s="212">
        <v>15321569289.894156</v>
      </c>
      <c r="E55" s="212">
        <v>15862084122.098173</v>
      </c>
      <c r="F55" s="212">
        <v>16215435223.93219</v>
      </c>
      <c r="G55" s="212">
        <v>15932243556.38509</v>
      </c>
      <c r="H55" s="212">
        <v>15332649704.095163</v>
      </c>
      <c r="I55" s="212">
        <v>15453387212.974726</v>
      </c>
      <c r="J55" s="212">
        <v>12908070307.644972</v>
      </c>
      <c r="K55" s="212">
        <v>13599440567.365448</v>
      </c>
      <c r="L55" s="212">
        <v>14541800912.438068</v>
      </c>
      <c r="M55" s="212">
        <v>15930234521.079826</v>
      </c>
      <c r="N55" s="3">
        <v>7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ht="15">
      <c r="B56" s="211" t="s">
        <v>162</v>
      </c>
      <c r="C56" s="212">
        <v>7551109866.406716</v>
      </c>
      <c r="D56" s="212">
        <v>8102311157.467927</v>
      </c>
      <c r="E56" s="212">
        <v>7345884800.215758</v>
      </c>
      <c r="F56" s="212">
        <v>7867212357.565267</v>
      </c>
      <c r="G56" s="212">
        <v>8007866584.250825</v>
      </c>
      <c r="H56" s="212">
        <v>8940317909.840643</v>
      </c>
      <c r="I56" s="212">
        <v>9569430454.767302</v>
      </c>
      <c r="J56" s="212">
        <v>9007328357.824175</v>
      </c>
      <c r="K56" s="212">
        <v>9060993836.674492</v>
      </c>
      <c r="L56" s="212">
        <v>9631447709.340286</v>
      </c>
      <c r="M56" s="212">
        <v>10591996453.113663</v>
      </c>
      <c r="N56" s="3">
        <v>8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ht="15">
      <c r="B57" s="211" t="s">
        <v>159</v>
      </c>
      <c r="C57" s="212">
        <v>2423244786.165465</v>
      </c>
      <c r="D57" s="212">
        <v>2896358758.4488664</v>
      </c>
      <c r="E57" s="212">
        <v>2234329165.4770207</v>
      </c>
      <c r="F57" s="212">
        <v>2337020817.084264</v>
      </c>
      <c r="G57" s="212">
        <v>2764129500.947302</v>
      </c>
      <c r="H57" s="212">
        <v>3279254561.361951</v>
      </c>
      <c r="I57" s="212">
        <v>3341702067.770976</v>
      </c>
      <c r="J57" s="212">
        <v>3616227349.1681976</v>
      </c>
      <c r="K57" s="212">
        <v>3570370600.0260024</v>
      </c>
      <c r="L57" s="212">
        <v>3559472198.2669754</v>
      </c>
      <c r="M57" s="212">
        <v>4761211766.239254</v>
      </c>
      <c r="N57" s="3">
        <v>9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83"/>
      <c r="N58" s="18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5"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2:44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</sheetData>
  <mergeCells count="1">
    <mergeCell ref="B31:H31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workbookViewId="0" topLeftCell="A1">
      <selection activeCell="I11" sqref="I11"/>
    </sheetView>
  </sheetViews>
  <sheetFormatPr defaultColWidth="9.140625" defaultRowHeight="15" customHeight="1"/>
  <cols>
    <col min="1" max="1" width="1.7109375" style="3" customWidth="1"/>
    <col min="2" max="2" width="29.00390625" style="2" customWidth="1"/>
    <col min="3" max="8" width="9.140625" style="3" customWidth="1"/>
    <col min="9" max="9" width="14.28125" style="3" customWidth="1"/>
    <col min="10" max="12" width="9.140625" style="3" customWidth="1"/>
    <col min="13" max="13" width="27.7109375" style="3" bestFit="1" customWidth="1"/>
    <col min="14" max="14" width="13.421875" style="3" bestFit="1" customWidth="1"/>
    <col min="15" max="16384" width="9.140625" style="3" customWidth="1"/>
  </cols>
  <sheetData>
    <row r="1" spans="2:13" s="11" customFormat="1" ht="12.75">
      <c r="B1" s="11" t="s">
        <v>167</v>
      </c>
      <c r="M1" s="3" t="s">
        <v>101</v>
      </c>
    </row>
    <row r="2" ht="12.75">
      <c r="B2" s="1" t="s">
        <v>152</v>
      </c>
    </row>
    <row r="3" spans="13:14" ht="12.75">
      <c r="M3" s="181"/>
      <c r="N3" s="181">
        <v>2022</v>
      </c>
    </row>
    <row r="4" spans="13:15" ht="15" customHeight="1">
      <c r="M4" s="184" t="s">
        <v>46</v>
      </c>
      <c r="N4" s="44">
        <v>93.03523597223727</v>
      </c>
      <c r="O4" s="6"/>
    </row>
    <row r="5" spans="13:14" ht="15" customHeight="1">
      <c r="M5" s="50" t="s">
        <v>28</v>
      </c>
      <c r="N5" s="44">
        <v>73.01830794627026</v>
      </c>
    </row>
    <row r="6" spans="13:14" ht="15" customHeight="1">
      <c r="M6" s="50" t="s">
        <v>27</v>
      </c>
      <c r="N6" s="44">
        <v>78.83681733668249</v>
      </c>
    </row>
    <row r="7" spans="13:14" ht="15" customHeight="1">
      <c r="M7" s="50" t="s">
        <v>19</v>
      </c>
      <c r="N7" s="44">
        <v>40.8150351297712</v>
      </c>
    </row>
    <row r="8" spans="13:14" ht="15" customHeight="1">
      <c r="M8" s="50" t="s">
        <v>26</v>
      </c>
      <c r="N8" s="44">
        <v>21.61528021933593</v>
      </c>
    </row>
    <row r="9" spans="13:14" ht="15" customHeight="1">
      <c r="M9" s="50" t="s">
        <v>110</v>
      </c>
      <c r="N9" s="44">
        <v>16.150242360865285</v>
      </c>
    </row>
    <row r="10" spans="13:14" ht="15" customHeight="1">
      <c r="M10" s="50" t="s">
        <v>21</v>
      </c>
      <c r="N10" s="44">
        <v>15.930234521079827</v>
      </c>
    </row>
    <row r="11" spans="13:14" ht="15" customHeight="1">
      <c r="M11" s="50" t="s">
        <v>24</v>
      </c>
      <c r="N11" s="44">
        <v>10.591996453113662</v>
      </c>
    </row>
    <row r="12" spans="13:14" ht="15" customHeight="1">
      <c r="M12" s="50" t="s">
        <v>20</v>
      </c>
      <c r="N12" s="44">
        <v>4.761211766239254</v>
      </c>
    </row>
    <row r="13" spans="13:14" ht="15" customHeight="1">
      <c r="M13" s="185" t="s">
        <v>47</v>
      </c>
      <c r="N13" s="186">
        <v>354.75436170559516</v>
      </c>
    </row>
    <row r="36" spans="1:13" ht="15" customHeight="1">
      <c r="A36" s="216" t="s">
        <v>156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</row>
    <row r="39" spans="5:12" ht="15" customHeight="1">
      <c r="E39" s="6"/>
      <c r="F39" s="6"/>
      <c r="G39" s="6"/>
      <c r="H39" s="6"/>
      <c r="I39" s="6"/>
      <c r="J39" s="6"/>
      <c r="K39" s="6"/>
      <c r="L39" s="6"/>
    </row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</sheetData>
  <mergeCells count="1">
    <mergeCell ref="A36:M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 topLeftCell="A1">
      <selection activeCell="A4" sqref="A4:K24"/>
    </sheetView>
  </sheetViews>
  <sheetFormatPr defaultColWidth="9.140625" defaultRowHeight="15"/>
  <cols>
    <col min="1" max="1" width="20.7109375" style="3" customWidth="1"/>
    <col min="2" max="11" width="12.7109375" style="3" customWidth="1"/>
    <col min="12" max="16384" width="9.140625" style="3" customWidth="1"/>
  </cols>
  <sheetData>
    <row r="1" ht="13">
      <c r="A1" s="11" t="s">
        <v>168</v>
      </c>
    </row>
    <row r="2" ht="15">
      <c r="A2" s="1" t="s">
        <v>118</v>
      </c>
    </row>
    <row r="3" spans="1:11" ht="39">
      <c r="A3" s="100"/>
      <c r="B3" s="101" t="s">
        <v>86</v>
      </c>
      <c r="C3" s="101" t="s">
        <v>48</v>
      </c>
      <c r="D3" s="101" t="s">
        <v>28</v>
      </c>
      <c r="E3" s="101" t="s">
        <v>27</v>
      </c>
      <c r="F3" s="101" t="s">
        <v>19</v>
      </c>
      <c r="G3" s="101" t="s">
        <v>26</v>
      </c>
      <c r="H3" s="146" t="s">
        <v>110</v>
      </c>
      <c r="I3" s="101" t="s">
        <v>21</v>
      </c>
      <c r="J3" s="101" t="s">
        <v>24</v>
      </c>
      <c r="K3" s="101" t="s">
        <v>20</v>
      </c>
    </row>
    <row r="4" spans="1:11" ht="13">
      <c r="A4" s="116" t="s">
        <v>106</v>
      </c>
      <c r="B4" s="117">
        <v>481344.81625</v>
      </c>
      <c r="C4" s="52">
        <v>202258.519422</v>
      </c>
      <c r="D4" s="52">
        <v>50209.092544</v>
      </c>
      <c r="E4" s="52">
        <v>59241.911765</v>
      </c>
      <c r="F4" s="52">
        <v>49356.693949</v>
      </c>
      <c r="G4" s="52">
        <v>9192.356472</v>
      </c>
      <c r="H4" s="52">
        <v>83736.553686</v>
      </c>
      <c r="I4" s="52">
        <v>11965.599189</v>
      </c>
      <c r="J4" s="52">
        <v>13356.76174</v>
      </c>
      <c r="K4" s="52">
        <v>2027.327483</v>
      </c>
    </row>
    <row r="5" spans="1:11" ht="13">
      <c r="A5" s="118" t="s">
        <v>44</v>
      </c>
      <c r="B5" s="57">
        <v>182849.532401</v>
      </c>
      <c r="C5" s="55">
        <v>101413.875197</v>
      </c>
      <c r="D5" s="55">
        <v>10636.221069</v>
      </c>
      <c r="E5" s="55">
        <v>3013.136569</v>
      </c>
      <c r="F5" s="55">
        <v>1093.637735</v>
      </c>
      <c r="G5" s="55">
        <v>1312.396723</v>
      </c>
      <c r="H5" s="55">
        <v>56931.576989</v>
      </c>
      <c r="I5" s="55">
        <v>1738.711515</v>
      </c>
      <c r="J5" s="55">
        <v>6601.528085</v>
      </c>
      <c r="K5" s="55">
        <v>108.448519</v>
      </c>
    </row>
    <row r="6" spans="1:11" ht="13">
      <c r="A6" s="56" t="s">
        <v>33</v>
      </c>
      <c r="B6" s="57">
        <v>90734.131294</v>
      </c>
      <c r="C6" s="58">
        <v>10795.437377</v>
      </c>
      <c r="D6" s="58">
        <v>14397.788657</v>
      </c>
      <c r="E6" s="58">
        <v>24012.199019</v>
      </c>
      <c r="F6" s="58">
        <v>31882.495516</v>
      </c>
      <c r="G6" s="58">
        <v>2747.395484</v>
      </c>
      <c r="H6" s="58">
        <v>4031.548146</v>
      </c>
      <c r="I6" s="58">
        <v>1242.375504</v>
      </c>
      <c r="J6" s="58">
        <v>1025.293272</v>
      </c>
      <c r="K6" s="58">
        <v>599.598319</v>
      </c>
    </row>
    <row r="7" spans="1:11" ht="13">
      <c r="A7" s="56" t="s">
        <v>76</v>
      </c>
      <c r="B7" s="57">
        <v>29703.330033</v>
      </c>
      <c r="C7" s="58">
        <v>1271.610585</v>
      </c>
      <c r="D7" s="58">
        <v>4871.453171</v>
      </c>
      <c r="E7" s="58">
        <v>20312.503643</v>
      </c>
      <c r="F7" s="58">
        <v>1001.606853</v>
      </c>
      <c r="G7" s="58">
        <v>1232.300306</v>
      </c>
      <c r="H7" s="58">
        <v>290.742884</v>
      </c>
      <c r="I7" s="58">
        <v>269.266951</v>
      </c>
      <c r="J7" s="58">
        <v>260.232297</v>
      </c>
      <c r="K7" s="58">
        <v>193.613343</v>
      </c>
    </row>
    <row r="8" spans="1:11" ht="13">
      <c r="A8" s="56" t="s">
        <v>34</v>
      </c>
      <c r="B8" s="57">
        <v>23261.923002</v>
      </c>
      <c r="C8" s="58">
        <v>16154.652692</v>
      </c>
      <c r="D8" s="58">
        <v>954.324902</v>
      </c>
      <c r="E8" s="58">
        <v>37.18685</v>
      </c>
      <c r="F8" s="58">
        <v>193.7015</v>
      </c>
      <c r="G8" s="58">
        <v>274.935547</v>
      </c>
      <c r="H8" s="58">
        <v>5010.615073</v>
      </c>
      <c r="I8" s="58">
        <v>82.883789</v>
      </c>
      <c r="J8" s="58">
        <v>471.478562</v>
      </c>
      <c r="K8" s="58">
        <v>82.144087</v>
      </c>
    </row>
    <row r="9" spans="1:11" ht="13">
      <c r="A9" s="56" t="s">
        <v>35</v>
      </c>
      <c r="B9" s="57">
        <v>19946.051392</v>
      </c>
      <c r="C9" s="58">
        <v>3139.895259</v>
      </c>
      <c r="D9" s="58">
        <v>3957.259774</v>
      </c>
      <c r="E9" s="58">
        <v>2523.928391</v>
      </c>
      <c r="F9" s="58">
        <v>5621.867047</v>
      </c>
      <c r="G9" s="58">
        <v>652.734078</v>
      </c>
      <c r="H9" s="58">
        <v>1736.89567</v>
      </c>
      <c r="I9" s="58">
        <v>1452.993767</v>
      </c>
      <c r="J9" s="58">
        <v>639.568974</v>
      </c>
      <c r="K9" s="58">
        <v>220.908432</v>
      </c>
    </row>
    <row r="10" spans="1:11" ht="13">
      <c r="A10" s="56" t="s">
        <v>45</v>
      </c>
      <c r="B10" s="57">
        <v>18066.556607</v>
      </c>
      <c r="C10" s="58">
        <v>13433.961263</v>
      </c>
      <c r="D10" s="58">
        <v>1184.371447</v>
      </c>
      <c r="E10" s="58">
        <v>3.603841</v>
      </c>
      <c r="F10" s="58">
        <v>16.891269</v>
      </c>
      <c r="G10" s="58">
        <v>20.183658</v>
      </c>
      <c r="H10" s="58">
        <v>2540.43389</v>
      </c>
      <c r="I10" s="58">
        <v>393.890272</v>
      </c>
      <c r="J10" s="58">
        <v>472.885195</v>
      </c>
      <c r="K10" s="58">
        <v>0.335772</v>
      </c>
    </row>
    <row r="11" spans="1:11" ht="13">
      <c r="A11" s="56" t="s">
        <v>98</v>
      </c>
      <c r="B11" s="57">
        <v>17916.240362</v>
      </c>
      <c r="C11" s="58">
        <v>14098.001406</v>
      </c>
      <c r="D11" s="58">
        <v>1338.286627</v>
      </c>
      <c r="E11" s="58">
        <v>17.657915</v>
      </c>
      <c r="F11" s="58">
        <v>296.77667</v>
      </c>
      <c r="G11" s="58">
        <v>7.299733</v>
      </c>
      <c r="H11" s="58">
        <v>1447.216612</v>
      </c>
      <c r="I11" s="58">
        <v>92.726949</v>
      </c>
      <c r="J11" s="58">
        <v>617.173376</v>
      </c>
      <c r="K11" s="58">
        <v>1.101074</v>
      </c>
    </row>
    <row r="12" spans="1:11" ht="13">
      <c r="A12" s="56" t="s">
        <v>38</v>
      </c>
      <c r="B12" s="57">
        <v>16279.25749</v>
      </c>
      <c r="C12" s="58">
        <v>7452.46096</v>
      </c>
      <c r="D12" s="58">
        <v>1053.224031</v>
      </c>
      <c r="E12" s="58">
        <v>2543.841055</v>
      </c>
      <c r="F12" s="58">
        <v>120.806788</v>
      </c>
      <c r="G12" s="58">
        <v>380.580282</v>
      </c>
      <c r="H12" s="58">
        <v>3693.949392</v>
      </c>
      <c r="I12" s="58">
        <v>247.776084</v>
      </c>
      <c r="J12" s="58">
        <v>436.216045</v>
      </c>
      <c r="K12" s="58">
        <v>350.402853</v>
      </c>
    </row>
    <row r="13" spans="1:11" ht="13">
      <c r="A13" s="56" t="s">
        <v>80</v>
      </c>
      <c r="B13" s="57">
        <v>12188.342869</v>
      </c>
      <c r="C13" s="58">
        <v>4228.391384</v>
      </c>
      <c r="D13" s="58">
        <v>3374.354292</v>
      </c>
      <c r="E13" s="58">
        <v>686.958093</v>
      </c>
      <c r="F13" s="58">
        <v>686.135691</v>
      </c>
      <c r="G13" s="58">
        <v>974.709326</v>
      </c>
      <c r="H13" s="58">
        <v>831.586082</v>
      </c>
      <c r="I13" s="58">
        <v>202.777543</v>
      </c>
      <c r="J13" s="58">
        <v>1179.279718</v>
      </c>
      <c r="K13" s="58">
        <v>24.15074</v>
      </c>
    </row>
    <row r="14" spans="1:11" ht="13">
      <c r="A14" s="56" t="s">
        <v>79</v>
      </c>
      <c r="B14" s="57">
        <v>9558.412159</v>
      </c>
      <c r="C14" s="58">
        <v>5635.650492</v>
      </c>
      <c r="D14" s="58">
        <v>359.944417</v>
      </c>
      <c r="E14" s="58">
        <v>4.179451</v>
      </c>
      <c r="F14" s="58">
        <v>55.433551</v>
      </c>
      <c r="G14" s="58">
        <v>105.455905</v>
      </c>
      <c r="H14" s="58">
        <v>3174.684385</v>
      </c>
      <c r="I14" s="58">
        <v>54.593481</v>
      </c>
      <c r="J14" s="58">
        <v>166.183842</v>
      </c>
      <c r="K14" s="58">
        <v>2.286635</v>
      </c>
    </row>
    <row r="15" spans="1:11" ht="13">
      <c r="A15" s="56" t="s">
        <v>81</v>
      </c>
      <c r="B15" s="57">
        <v>7300.962867</v>
      </c>
      <c r="C15" s="58">
        <v>4498.979415</v>
      </c>
      <c r="D15" s="58">
        <v>482.456586</v>
      </c>
      <c r="E15" s="58">
        <v>919.604647</v>
      </c>
      <c r="F15" s="58">
        <v>200.126062</v>
      </c>
      <c r="G15" s="58">
        <v>148.73618</v>
      </c>
      <c r="H15" s="58">
        <v>37.809797</v>
      </c>
      <c r="I15" s="58">
        <v>968.812797</v>
      </c>
      <c r="J15" s="58">
        <v>29.560392</v>
      </c>
      <c r="K15" s="58">
        <v>14.876991</v>
      </c>
    </row>
    <row r="16" spans="1:11" ht="13">
      <c r="A16" s="56" t="s">
        <v>37</v>
      </c>
      <c r="B16" s="57">
        <v>7150.520716</v>
      </c>
      <c r="C16" s="58">
        <v>2303.973747</v>
      </c>
      <c r="D16" s="58">
        <v>1547.596092</v>
      </c>
      <c r="E16" s="58">
        <v>2459.588005</v>
      </c>
      <c r="F16" s="58">
        <v>451.289358</v>
      </c>
      <c r="G16" s="58">
        <v>69.926638</v>
      </c>
      <c r="H16" s="58">
        <v>213.005341</v>
      </c>
      <c r="I16" s="58">
        <v>18.04575</v>
      </c>
      <c r="J16" s="58">
        <v>86.975952</v>
      </c>
      <c r="K16" s="58">
        <v>0.119833</v>
      </c>
    </row>
    <row r="17" spans="1:11" ht="13">
      <c r="A17" s="56" t="s">
        <v>41</v>
      </c>
      <c r="B17" s="57">
        <v>7036.023594</v>
      </c>
      <c r="C17" s="58">
        <v>5216.779755</v>
      </c>
      <c r="D17" s="58">
        <v>522.857653</v>
      </c>
      <c r="E17" s="58">
        <v>211.251971</v>
      </c>
      <c r="F17" s="58">
        <v>167.002444</v>
      </c>
      <c r="G17" s="58">
        <v>69.138125</v>
      </c>
      <c r="H17" s="58">
        <v>283.220906</v>
      </c>
      <c r="I17" s="58">
        <v>358.216638</v>
      </c>
      <c r="J17" s="58">
        <v>165.765849</v>
      </c>
      <c r="K17" s="58">
        <v>41.790253</v>
      </c>
    </row>
    <row r="18" spans="1:11" ht="13">
      <c r="A18" s="56" t="s">
        <v>42</v>
      </c>
      <c r="B18" s="57">
        <v>6689.847264</v>
      </c>
      <c r="C18" s="58">
        <v>703.705653</v>
      </c>
      <c r="D18" s="58">
        <v>534.463865</v>
      </c>
      <c r="E18" s="58">
        <v>561.372804</v>
      </c>
      <c r="F18" s="58">
        <v>3843.839169</v>
      </c>
      <c r="G18" s="58">
        <v>173.314113</v>
      </c>
      <c r="H18" s="58">
        <v>132.39044</v>
      </c>
      <c r="I18" s="58">
        <v>626.240943</v>
      </c>
      <c r="J18" s="58">
        <v>91.345444</v>
      </c>
      <c r="K18" s="58">
        <v>23.174833</v>
      </c>
    </row>
    <row r="19" spans="1:11" ht="13">
      <c r="A19" s="56" t="s">
        <v>43</v>
      </c>
      <c r="B19" s="57">
        <v>6136.284977</v>
      </c>
      <c r="C19" s="58">
        <v>2333.965721</v>
      </c>
      <c r="D19" s="58">
        <v>1514.067558</v>
      </c>
      <c r="E19" s="58">
        <v>162.375862</v>
      </c>
      <c r="F19" s="58">
        <v>447.166728</v>
      </c>
      <c r="G19" s="58">
        <v>43.231577</v>
      </c>
      <c r="H19" s="58">
        <v>1366.539287</v>
      </c>
      <c r="I19" s="58">
        <v>33.320612</v>
      </c>
      <c r="J19" s="58">
        <v>233.041225</v>
      </c>
      <c r="K19" s="58">
        <v>2.576407</v>
      </c>
    </row>
    <row r="20" spans="1:11" ht="13">
      <c r="A20" s="56" t="s">
        <v>39</v>
      </c>
      <c r="B20" s="57">
        <v>1984.068318</v>
      </c>
      <c r="C20" s="58">
        <v>1364.148191</v>
      </c>
      <c r="D20" s="58">
        <v>107.08525</v>
      </c>
      <c r="E20" s="58">
        <v>5.588055</v>
      </c>
      <c r="F20" s="58">
        <v>114.833511</v>
      </c>
      <c r="G20" s="58">
        <v>1.910569</v>
      </c>
      <c r="H20" s="58">
        <v>271.801161</v>
      </c>
      <c r="I20" s="58">
        <v>4.245907</v>
      </c>
      <c r="J20" s="58">
        <v>111.403679</v>
      </c>
      <c r="K20" s="58">
        <v>3.051995</v>
      </c>
    </row>
    <row r="21" spans="1:11" ht="13">
      <c r="A21" s="56" t="s">
        <v>36</v>
      </c>
      <c r="B21" s="57">
        <v>1812.371455</v>
      </c>
      <c r="C21" s="58">
        <v>296.427073</v>
      </c>
      <c r="D21" s="58">
        <v>298.992898</v>
      </c>
      <c r="E21" s="58">
        <v>29.830485</v>
      </c>
      <c r="F21" s="58">
        <v>149.240598</v>
      </c>
      <c r="G21" s="58">
        <v>25.404576</v>
      </c>
      <c r="H21" s="58">
        <v>83.229832</v>
      </c>
      <c r="I21" s="58">
        <v>856.11159</v>
      </c>
      <c r="J21" s="58">
        <v>28.008022</v>
      </c>
      <c r="K21" s="58">
        <v>45.126381</v>
      </c>
    </row>
    <row r="22" spans="1:11" ht="13">
      <c r="A22" s="56" t="s">
        <v>82</v>
      </c>
      <c r="B22" s="57">
        <v>1642.991824</v>
      </c>
      <c r="C22" s="58">
        <v>182.746989</v>
      </c>
      <c r="D22" s="58">
        <v>175.801596</v>
      </c>
      <c r="E22" s="58">
        <v>29.622083</v>
      </c>
      <c r="F22" s="58">
        <v>323.068716</v>
      </c>
      <c r="G22" s="58">
        <v>260.443833</v>
      </c>
      <c r="H22" s="58">
        <v>22.820918</v>
      </c>
      <c r="I22" s="58">
        <v>483.154731</v>
      </c>
      <c r="J22" s="58">
        <v>41.140287</v>
      </c>
      <c r="K22" s="58">
        <v>124.192671</v>
      </c>
    </row>
    <row r="23" spans="1:11" ht="13">
      <c r="A23" s="56" t="s">
        <v>40</v>
      </c>
      <c r="B23" s="57">
        <v>1352.073812</v>
      </c>
      <c r="C23" s="58">
        <v>63.445949</v>
      </c>
      <c r="D23" s="58">
        <v>144.720003</v>
      </c>
      <c r="E23" s="58">
        <v>11.558308</v>
      </c>
      <c r="F23" s="58">
        <v>74.034615</v>
      </c>
      <c r="G23" s="58">
        <v>270.043984</v>
      </c>
      <c r="H23" s="58">
        <v>6.18267</v>
      </c>
      <c r="I23" s="58">
        <v>767.965107</v>
      </c>
      <c r="J23" s="58">
        <v>9.111209</v>
      </c>
      <c r="K23" s="58">
        <v>5.011967</v>
      </c>
    </row>
    <row r="24" spans="1:11" ht="13">
      <c r="A24" s="59" t="s">
        <v>153</v>
      </c>
      <c r="B24" s="46">
        <v>1335.317222</v>
      </c>
      <c r="C24" s="60">
        <v>56.881071</v>
      </c>
      <c r="D24" s="60">
        <v>95.160709</v>
      </c>
      <c r="E24" s="60">
        <v>97.82592</v>
      </c>
      <c r="F24" s="60">
        <v>756.562562</v>
      </c>
      <c r="G24" s="60">
        <v>28.849842</v>
      </c>
      <c r="H24" s="60">
        <v>10.600979</v>
      </c>
      <c r="I24" s="60">
        <v>229.761799</v>
      </c>
      <c r="J24" s="60">
        <v>34.289344</v>
      </c>
      <c r="K24" s="60">
        <v>25.384996</v>
      </c>
    </row>
    <row r="25" ht="13">
      <c r="A25" s="26" t="s">
        <v>154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workbookViewId="0" topLeftCell="A4">
      <selection activeCell="G38" sqref="G38"/>
    </sheetView>
  </sheetViews>
  <sheetFormatPr defaultColWidth="9.140625" defaultRowHeight="15"/>
  <cols>
    <col min="1" max="16384" width="9.140625" style="3" customWidth="1"/>
  </cols>
  <sheetData>
    <row r="1" spans="2:16" ht="12.75">
      <c r="B1" s="11" t="s">
        <v>131</v>
      </c>
      <c r="P1" s="11"/>
    </row>
    <row r="2" spans="2:16" ht="12.75">
      <c r="B2" s="1" t="s">
        <v>152</v>
      </c>
      <c r="P2" s="1"/>
    </row>
    <row r="3" spans="18:28" ht="12.75">
      <c r="R3" s="3" t="s">
        <v>173</v>
      </c>
      <c r="S3" s="3" t="s">
        <v>174</v>
      </c>
      <c r="T3" s="3" t="s">
        <v>175</v>
      </c>
      <c r="U3" s="3" t="s">
        <v>176</v>
      </c>
      <c r="V3" s="3" t="s">
        <v>177</v>
      </c>
      <c r="W3" s="3" t="s">
        <v>178</v>
      </c>
      <c r="X3" s="3" t="s">
        <v>179</v>
      </c>
      <c r="Y3" s="3" t="s">
        <v>180</v>
      </c>
      <c r="Z3" s="3" t="s">
        <v>126</v>
      </c>
      <c r="AA3" s="3" t="s">
        <v>181</v>
      </c>
      <c r="AB3" s="3" t="s">
        <v>182</v>
      </c>
    </row>
    <row r="4" spans="17:29" ht="12.75">
      <c r="Q4" s="3" t="s">
        <v>107</v>
      </c>
      <c r="R4" s="8">
        <v>14.82695148497038</v>
      </c>
      <c r="S4" s="8">
        <v>14.911241029923037</v>
      </c>
      <c r="T4" s="8">
        <v>15.324806652397172</v>
      </c>
      <c r="U4" s="8">
        <v>17.84576916294513</v>
      </c>
      <c r="V4" s="8">
        <v>18.787144964838596</v>
      </c>
      <c r="W4" s="8">
        <v>18.718209381024828</v>
      </c>
      <c r="X4" s="8">
        <v>18.182989265901845</v>
      </c>
      <c r="Y4" s="8">
        <v>18.77504293705386</v>
      </c>
      <c r="Z4" s="8">
        <v>20.177858414367915</v>
      </c>
      <c r="AA4" s="8">
        <v>18.50953306055813</v>
      </c>
      <c r="AB4" s="8">
        <v>16.027016392260826</v>
      </c>
      <c r="AC4" s="8"/>
    </row>
    <row r="5" spans="17:29" ht="12.75">
      <c r="Q5" s="3" t="s">
        <v>108</v>
      </c>
      <c r="R5" s="8">
        <v>14.638410607643204</v>
      </c>
      <c r="S5" s="8">
        <v>14.625300342160477</v>
      </c>
      <c r="T5" s="8">
        <v>14.832471953521843</v>
      </c>
      <c r="U5" s="8">
        <v>16.042617699035546</v>
      </c>
      <c r="V5" s="8">
        <v>16.483439318106516</v>
      </c>
      <c r="W5" s="8">
        <v>16.65988654047781</v>
      </c>
      <c r="X5" s="8">
        <v>16.894054413868208</v>
      </c>
      <c r="Y5" s="8">
        <v>17.900600369773414</v>
      </c>
      <c r="Z5" s="8">
        <v>17.692471791186442</v>
      </c>
      <c r="AA5" s="8">
        <v>17.641970173865325</v>
      </c>
      <c r="AB5" s="8">
        <v>17.313421405066144</v>
      </c>
      <c r="AC5" s="8"/>
    </row>
    <row r="6" spans="17:29" ht="12.75">
      <c r="Q6" s="3" t="s">
        <v>47</v>
      </c>
      <c r="R6" s="8">
        <v>14.730825097518254</v>
      </c>
      <c r="S6" s="8">
        <v>14.762010804593665</v>
      </c>
      <c r="T6" s="8">
        <v>15.066311917719464</v>
      </c>
      <c r="U6" s="8">
        <v>16.885802242820738</v>
      </c>
      <c r="V6" s="8">
        <v>17.547526489808075</v>
      </c>
      <c r="W6" s="8">
        <v>17.62834253569212</v>
      </c>
      <c r="X6" s="8">
        <v>17.514564508731794</v>
      </c>
      <c r="Y6" s="8">
        <v>18.31730651232066</v>
      </c>
      <c r="Z6" s="8">
        <v>18.86187061498283</v>
      </c>
      <c r="AA6" s="8">
        <v>18.07020820091382</v>
      </c>
      <c r="AB6" s="8">
        <v>16.620451503406926</v>
      </c>
      <c r="AC6" s="8"/>
    </row>
    <row r="30" ht="12.75">
      <c r="B30" s="26"/>
    </row>
    <row r="38" ht="13">
      <c r="A38" s="26" t="s">
        <v>154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 topLeftCell="A1">
      <selection activeCell="A4" sqref="A4:K24"/>
    </sheetView>
  </sheetViews>
  <sheetFormatPr defaultColWidth="9.140625" defaultRowHeight="15"/>
  <cols>
    <col min="1" max="1" width="20.7109375" style="3" customWidth="1"/>
    <col min="2" max="11" width="12.7109375" style="3" customWidth="1"/>
    <col min="12" max="16384" width="9.140625" style="3" customWidth="1"/>
  </cols>
  <sheetData>
    <row r="1" ht="13">
      <c r="A1" s="11" t="s">
        <v>169</v>
      </c>
    </row>
    <row r="2" ht="15">
      <c r="A2" s="1" t="s">
        <v>118</v>
      </c>
    </row>
    <row r="3" spans="1:11" ht="39">
      <c r="A3" s="100"/>
      <c r="B3" s="146" t="s">
        <v>86</v>
      </c>
      <c r="C3" s="146" t="s">
        <v>48</v>
      </c>
      <c r="D3" s="146" t="s">
        <v>28</v>
      </c>
      <c r="E3" s="146" t="s">
        <v>27</v>
      </c>
      <c r="F3" s="146" t="s">
        <v>19</v>
      </c>
      <c r="G3" s="146" t="s">
        <v>26</v>
      </c>
      <c r="H3" s="146" t="s">
        <v>110</v>
      </c>
      <c r="I3" s="146" t="s">
        <v>21</v>
      </c>
      <c r="J3" s="146" t="s">
        <v>24</v>
      </c>
      <c r="K3" s="146" t="s">
        <v>20</v>
      </c>
    </row>
    <row r="4" spans="1:11" ht="13">
      <c r="A4" s="51" t="s">
        <v>106</v>
      </c>
      <c r="B4" s="52">
        <v>445292.503696</v>
      </c>
      <c r="C4" s="52">
        <v>96358.522463</v>
      </c>
      <c r="D4" s="52">
        <v>66801.898449</v>
      </c>
      <c r="E4" s="52">
        <v>144531.750924</v>
      </c>
      <c r="F4" s="52">
        <v>67072.880845</v>
      </c>
      <c r="G4" s="52">
        <v>13338.494938</v>
      </c>
      <c r="H4" s="52">
        <v>30734.481912</v>
      </c>
      <c r="I4" s="52">
        <v>14891.18814</v>
      </c>
      <c r="J4" s="52">
        <v>7362.883216</v>
      </c>
      <c r="K4" s="52">
        <v>4200.402809</v>
      </c>
    </row>
    <row r="5" spans="1:11" ht="13">
      <c r="A5" s="118" t="s">
        <v>33</v>
      </c>
      <c r="B5" s="55">
        <v>117404.442777</v>
      </c>
      <c r="C5" s="54">
        <v>13786.537765</v>
      </c>
      <c r="D5" s="55">
        <v>18120.423775</v>
      </c>
      <c r="E5" s="55">
        <v>56981.343822</v>
      </c>
      <c r="F5" s="55">
        <v>15597.157055</v>
      </c>
      <c r="G5" s="55">
        <v>3092.710392</v>
      </c>
      <c r="H5" s="55">
        <v>4102.620331</v>
      </c>
      <c r="I5" s="55">
        <v>2628.413133</v>
      </c>
      <c r="J5" s="55">
        <v>1446.994787</v>
      </c>
      <c r="K5" s="55">
        <v>1648.241717</v>
      </c>
    </row>
    <row r="6" spans="1:11" ht="13">
      <c r="A6" s="56" t="s">
        <v>44</v>
      </c>
      <c r="B6" s="58">
        <v>53204.387345</v>
      </c>
      <c r="C6" s="57">
        <v>20112.240748</v>
      </c>
      <c r="D6" s="58">
        <v>9781.53344</v>
      </c>
      <c r="E6" s="58">
        <v>8606.326002</v>
      </c>
      <c r="F6" s="58">
        <v>8122.92562</v>
      </c>
      <c r="G6" s="58">
        <v>1925.779158</v>
      </c>
      <c r="H6" s="58">
        <v>1722.029097</v>
      </c>
      <c r="I6" s="58">
        <v>1985.075713</v>
      </c>
      <c r="J6" s="58">
        <v>946.438522</v>
      </c>
      <c r="K6" s="58">
        <v>2.039045</v>
      </c>
    </row>
    <row r="7" spans="1:11" ht="13">
      <c r="A7" s="56" t="s">
        <v>76</v>
      </c>
      <c r="B7" s="58">
        <v>41912.223437</v>
      </c>
      <c r="C7" s="57">
        <v>9915.028047</v>
      </c>
      <c r="D7" s="58">
        <v>5845.574851</v>
      </c>
      <c r="E7" s="58">
        <v>9077.712314</v>
      </c>
      <c r="F7" s="58">
        <v>7277.195461</v>
      </c>
      <c r="G7" s="58">
        <v>728.044402</v>
      </c>
      <c r="H7" s="58">
        <v>5999.661485</v>
      </c>
      <c r="I7" s="58">
        <v>1682.832023</v>
      </c>
      <c r="J7" s="58">
        <v>1168.444389</v>
      </c>
      <c r="K7" s="58">
        <v>217.730465</v>
      </c>
    </row>
    <row r="8" spans="1:11" ht="13">
      <c r="A8" s="56" t="s">
        <v>34</v>
      </c>
      <c r="B8" s="58">
        <v>27550.490401</v>
      </c>
      <c r="C8" s="57">
        <v>5022.568091</v>
      </c>
      <c r="D8" s="58">
        <v>2946.074486</v>
      </c>
      <c r="E8" s="58">
        <v>13775.543687</v>
      </c>
      <c r="F8" s="58">
        <v>1073.795727</v>
      </c>
      <c r="G8" s="58">
        <v>799.985331</v>
      </c>
      <c r="H8" s="58">
        <v>2980.346279</v>
      </c>
      <c r="I8" s="58">
        <v>393.911302</v>
      </c>
      <c r="J8" s="58">
        <v>465.762937</v>
      </c>
      <c r="K8" s="58">
        <v>92.502561</v>
      </c>
    </row>
    <row r="9" spans="1:11" ht="13">
      <c r="A9" s="56" t="s">
        <v>35</v>
      </c>
      <c r="B9" s="58">
        <v>18958.592859</v>
      </c>
      <c r="C9" s="57">
        <v>1658.510078</v>
      </c>
      <c r="D9" s="58">
        <v>3313.958537</v>
      </c>
      <c r="E9" s="58">
        <v>10672.216166</v>
      </c>
      <c r="F9" s="58">
        <v>1638.568744</v>
      </c>
      <c r="G9" s="58">
        <v>324.589646</v>
      </c>
      <c r="H9" s="58">
        <v>467.244476</v>
      </c>
      <c r="I9" s="58">
        <v>607.722878</v>
      </c>
      <c r="J9" s="58">
        <v>254.522198</v>
      </c>
      <c r="K9" s="58">
        <v>21.260136</v>
      </c>
    </row>
    <row r="10" spans="1:11" ht="13">
      <c r="A10" s="56" t="s">
        <v>153</v>
      </c>
      <c r="B10" s="58">
        <v>12361.873055</v>
      </c>
      <c r="C10" s="57">
        <v>2057.102353</v>
      </c>
      <c r="D10" s="58">
        <v>1497.591479</v>
      </c>
      <c r="E10" s="58">
        <v>1539.932228</v>
      </c>
      <c r="F10" s="58">
        <v>4659.677187</v>
      </c>
      <c r="G10" s="58">
        <v>531.030789</v>
      </c>
      <c r="H10" s="58">
        <v>1245.355203</v>
      </c>
      <c r="I10" s="58">
        <v>551.085066</v>
      </c>
      <c r="J10" s="58">
        <v>255.176799</v>
      </c>
      <c r="K10" s="58">
        <v>24.921951</v>
      </c>
    </row>
    <row r="11" spans="1:11" ht="13">
      <c r="A11" s="56" t="s">
        <v>36</v>
      </c>
      <c r="B11" s="58">
        <v>10321.216247</v>
      </c>
      <c r="C11" s="57">
        <v>1441.201146</v>
      </c>
      <c r="D11" s="58">
        <v>1800.797341</v>
      </c>
      <c r="E11" s="58">
        <v>875.130349</v>
      </c>
      <c r="F11" s="58">
        <v>4944.075337</v>
      </c>
      <c r="G11" s="58">
        <v>325.209586</v>
      </c>
      <c r="H11" s="58">
        <v>533.087331</v>
      </c>
      <c r="I11" s="58">
        <v>187.672738</v>
      </c>
      <c r="J11" s="58">
        <v>152.313585</v>
      </c>
      <c r="K11" s="58">
        <v>61.728834</v>
      </c>
    </row>
    <row r="12" spans="1:11" ht="13">
      <c r="A12" s="56" t="s">
        <v>45</v>
      </c>
      <c r="B12" s="58">
        <v>9164.855918</v>
      </c>
      <c r="C12" s="57">
        <v>2165.910531</v>
      </c>
      <c r="D12" s="58">
        <v>2318.123381</v>
      </c>
      <c r="E12" s="58">
        <v>2569.40671</v>
      </c>
      <c r="F12" s="58">
        <v>534.777976</v>
      </c>
      <c r="G12" s="58">
        <v>270.515878</v>
      </c>
      <c r="H12" s="58">
        <v>429.139378</v>
      </c>
      <c r="I12" s="58">
        <v>699.153849</v>
      </c>
      <c r="J12" s="58">
        <v>173.186613</v>
      </c>
      <c r="K12" s="58">
        <v>4.641602</v>
      </c>
    </row>
    <row r="13" spans="1:11" ht="13">
      <c r="A13" s="56" t="s">
        <v>38</v>
      </c>
      <c r="B13" s="58">
        <v>9119.350818</v>
      </c>
      <c r="C13" s="57">
        <v>3667.255035</v>
      </c>
      <c r="D13" s="58">
        <v>1420.949033</v>
      </c>
      <c r="E13" s="58">
        <v>1363.887497</v>
      </c>
      <c r="F13" s="58">
        <v>1434.019094</v>
      </c>
      <c r="G13" s="58">
        <v>217.970886</v>
      </c>
      <c r="H13" s="58">
        <v>710.753424</v>
      </c>
      <c r="I13" s="58">
        <v>144.466801</v>
      </c>
      <c r="J13" s="58">
        <v>145.105272</v>
      </c>
      <c r="K13" s="58">
        <v>14.943776</v>
      </c>
    </row>
    <row r="14" spans="1:11" ht="13">
      <c r="A14" s="56" t="s">
        <v>37</v>
      </c>
      <c r="B14" s="58">
        <v>8517.499902</v>
      </c>
      <c r="C14" s="57">
        <v>896.347818</v>
      </c>
      <c r="D14" s="58">
        <v>940.189663</v>
      </c>
      <c r="E14" s="58">
        <v>3676.426954</v>
      </c>
      <c r="F14" s="58">
        <v>1788.486049</v>
      </c>
      <c r="G14" s="58">
        <v>327.213264</v>
      </c>
      <c r="H14" s="58">
        <v>190.260153</v>
      </c>
      <c r="I14" s="58">
        <v>494.421839</v>
      </c>
      <c r="J14" s="58">
        <v>138.01518</v>
      </c>
      <c r="K14" s="58">
        <v>66.138982</v>
      </c>
    </row>
    <row r="15" spans="1:11" ht="13">
      <c r="A15" s="56" t="s">
        <v>98</v>
      </c>
      <c r="B15" s="58">
        <v>8294.436462</v>
      </c>
      <c r="C15" s="57">
        <v>3413.030491</v>
      </c>
      <c r="D15" s="58">
        <v>1334.549412</v>
      </c>
      <c r="E15" s="58">
        <v>789.353176</v>
      </c>
      <c r="F15" s="58">
        <v>1973.597309</v>
      </c>
      <c r="G15" s="58">
        <v>141.590249</v>
      </c>
      <c r="H15" s="58">
        <v>419.919991</v>
      </c>
      <c r="I15" s="58">
        <v>130.029606</v>
      </c>
      <c r="J15" s="58">
        <v>89.044394</v>
      </c>
      <c r="K15" s="58">
        <v>3.321834</v>
      </c>
    </row>
    <row r="16" spans="1:11" ht="13">
      <c r="A16" s="56" t="s">
        <v>39</v>
      </c>
      <c r="B16" s="58">
        <v>7599.170637</v>
      </c>
      <c r="C16" s="57">
        <v>821.561982</v>
      </c>
      <c r="D16" s="58">
        <v>1005.381098</v>
      </c>
      <c r="E16" s="58">
        <v>3242.585965</v>
      </c>
      <c r="F16" s="58">
        <v>1084.138508</v>
      </c>
      <c r="G16" s="58">
        <v>247.861461</v>
      </c>
      <c r="H16" s="58">
        <v>214.925809</v>
      </c>
      <c r="I16" s="58">
        <v>793.872561</v>
      </c>
      <c r="J16" s="58">
        <v>89.821248</v>
      </c>
      <c r="K16" s="58">
        <v>99.022005</v>
      </c>
    </row>
    <row r="17" spans="1:11" ht="13">
      <c r="A17" s="56" t="s">
        <v>42</v>
      </c>
      <c r="B17" s="58">
        <v>7596.642722</v>
      </c>
      <c r="C17" s="57">
        <v>1996.558711</v>
      </c>
      <c r="D17" s="58">
        <v>893.428084</v>
      </c>
      <c r="E17" s="58">
        <v>1259.561109</v>
      </c>
      <c r="F17" s="58">
        <v>2556.479087</v>
      </c>
      <c r="G17" s="58">
        <v>275.168621</v>
      </c>
      <c r="H17" s="58">
        <v>248.816019</v>
      </c>
      <c r="I17" s="58">
        <v>197.769192</v>
      </c>
      <c r="J17" s="58">
        <v>162.775943</v>
      </c>
      <c r="K17" s="58">
        <v>6.085956</v>
      </c>
    </row>
    <row r="18" spans="1:11" ht="13">
      <c r="A18" s="56" t="s">
        <v>43</v>
      </c>
      <c r="B18" s="58">
        <v>7277.5374</v>
      </c>
      <c r="C18" s="57">
        <v>570.876583</v>
      </c>
      <c r="D18" s="58">
        <v>1511.956911</v>
      </c>
      <c r="E18" s="58">
        <v>3128.197584</v>
      </c>
      <c r="F18" s="58">
        <v>604.308736</v>
      </c>
      <c r="G18" s="58">
        <v>330.915399</v>
      </c>
      <c r="H18" s="58">
        <v>353.87460599999997</v>
      </c>
      <c r="I18" s="58">
        <v>690.782268</v>
      </c>
      <c r="J18" s="58">
        <v>81.418734</v>
      </c>
      <c r="K18" s="58">
        <v>5.206579</v>
      </c>
    </row>
    <row r="19" spans="1:11" ht="13">
      <c r="A19" s="56" t="s">
        <v>40</v>
      </c>
      <c r="B19" s="58">
        <v>7174.919511</v>
      </c>
      <c r="C19" s="57">
        <v>2835.257347</v>
      </c>
      <c r="D19" s="58">
        <v>934.90011</v>
      </c>
      <c r="E19" s="58">
        <v>869.189914</v>
      </c>
      <c r="F19" s="58">
        <v>382.980027</v>
      </c>
      <c r="G19" s="58">
        <v>134.271004</v>
      </c>
      <c r="H19" s="58">
        <v>1564.642069</v>
      </c>
      <c r="I19" s="58">
        <v>171.454774</v>
      </c>
      <c r="J19" s="58">
        <v>216.611408</v>
      </c>
      <c r="K19" s="58">
        <v>65.612858</v>
      </c>
    </row>
    <row r="20" spans="1:11" ht="13">
      <c r="A20" s="56" t="s">
        <v>41</v>
      </c>
      <c r="B20" s="58">
        <v>6392.073583</v>
      </c>
      <c r="C20" s="57">
        <v>3392.552323</v>
      </c>
      <c r="D20" s="58">
        <v>698.241936</v>
      </c>
      <c r="E20" s="58">
        <v>389.653248</v>
      </c>
      <c r="F20" s="58">
        <v>1139.337978</v>
      </c>
      <c r="G20" s="58">
        <v>51.021169</v>
      </c>
      <c r="H20" s="58">
        <v>544.642276</v>
      </c>
      <c r="I20" s="58">
        <v>23.120123</v>
      </c>
      <c r="J20" s="58">
        <v>152.844557</v>
      </c>
      <c r="K20" s="58">
        <v>0.659973</v>
      </c>
    </row>
    <row r="21" spans="1:11" ht="13">
      <c r="A21" s="56" t="s">
        <v>82</v>
      </c>
      <c r="B21" s="58">
        <v>5982.315161</v>
      </c>
      <c r="C21" s="57">
        <v>2204.815762</v>
      </c>
      <c r="D21" s="58">
        <v>801.061938</v>
      </c>
      <c r="E21" s="58">
        <v>1136.671584</v>
      </c>
      <c r="F21" s="58">
        <v>270.906172</v>
      </c>
      <c r="G21" s="58">
        <v>142.462611</v>
      </c>
      <c r="H21" s="58">
        <v>1192.60511</v>
      </c>
      <c r="I21" s="58">
        <v>88.921041</v>
      </c>
      <c r="J21" s="58">
        <v>103.859893</v>
      </c>
      <c r="K21" s="58">
        <v>41.01105</v>
      </c>
    </row>
    <row r="22" spans="1:11" ht="13">
      <c r="A22" s="56" t="s">
        <v>80</v>
      </c>
      <c r="B22" s="58">
        <v>5480.727604</v>
      </c>
      <c r="C22" s="57">
        <v>3453.498314</v>
      </c>
      <c r="D22" s="58">
        <v>676.320327</v>
      </c>
      <c r="E22" s="58">
        <v>334.788349</v>
      </c>
      <c r="F22" s="58">
        <v>374.290823</v>
      </c>
      <c r="G22" s="58">
        <v>184.381445</v>
      </c>
      <c r="H22" s="58">
        <v>258.215455</v>
      </c>
      <c r="I22" s="58">
        <v>135.049214</v>
      </c>
      <c r="J22" s="58">
        <v>51.380353</v>
      </c>
      <c r="K22" s="58">
        <v>12.803324</v>
      </c>
    </row>
    <row r="23" spans="1:11" ht="13">
      <c r="A23" s="56" t="s">
        <v>81</v>
      </c>
      <c r="B23" s="58">
        <v>3304.395737</v>
      </c>
      <c r="C23" s="57">
        <v>1227.45682</v>
      </c>
      <c r="D23" s="58">
        <v>472.883083</v>
      </c>
      <c r="E23" s="58">
        <v>959.31354</v>
      </c>
      <c r="F23" s="58">
        <v>172.442904</v>
      </c>
      <c r="G23" s="58">
        <v>243.737682</v>
      </c>
      <c r="H23" s="58">
        <v>69.321309</v>
      </c>
      <c r="I23" s="58">
        <v>89.722142</v>
      </c>
      <c r="J23" s="58">
        <v>51.18585</v>
      </c>
      <c r="K23" s="58">
        <v>18.332407</v>
      </c>
    </row>
    <row r="24" spans="1:11" ht="13">
      <c r="A24" s="59" t="s">
        <v>79</v>
      </c>
      <c r="B24" s="60">
        <v>2942.139631</v>
      </c>
      <c r="C24" s="46">
        <v>592.083205</v>
      </c>
      <c r="D24" s="60">
        <v>358.219526</v>
      </c>
      <c r="E24" s="60">
        <v>1056.528577</v>
      </c>
      <c r="F24" s="60">
        <v>503.287343</v>
      </c>
      <c r="G24" s="60">
        <v>50.152329</v>
      </c>
      <c r="H24" s="60">
        <v>79.136147</v>
      </c>
      <c r="I24" s="60">
        <v>244.793408</v>
      </c>
      <c r="J24" s="60">
        <v>56.248782</v>
      </c>
      <c r="K24" s="60">
        <v>1.690314</v>
      </c>
    </row>
    <row r="25" ht="13">
      <c r="A25" s="26" t="s">
        <v>154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47"/>
  <sheetViews>
    <sheetView showGridLines="0" workbookViewId="0" topLeftCell="B16">
      <selection activeCell="C19" sqref="C19"/>
    </sheetView>
  </sheetViews>
  <sheetFormatPr defaultColWidth="9.140625" defaultRowHeight="15"/>
  <cols>
    <col min="1" max="1" width="9.140625" style="3" customWidth="1"/>
    <col min="2" max="2" width="20.28125" style="3" customWidth="1"/>
    <col min="3" max="4" width="15.00390625" style="3" customWidth="1"/>
    <col min="5" max="5" width="12.00390625" style="3" customWidth="1"/>
    <col min="6" max="6" width="20.28125" style="3" customWidth="1"/>
    <col min="7" max="7" width="14.00390625" style="3" customWidth="1"/>
    <col min="8" max="8" width="21.57421875" style="3" customWidth="1"/>
    <col min="9" max="9" width="14.8515625" style="3" customWidth="1"/>
    <col min="10" max="10" width="18.28125" style="3" customWidth="1"/>
    <col min="11" max="12" width="12.421875" style="3" customWidth="1"/>
    <col min="13" max="14" width="16.57421875" style="3" customWidth="1"/>
    <col min="15" max="16" width="15.8515625" style="3" customWidth="1"/>
    <col min="17" max="18" width="13.7109375" style="3" customWidth="1"/>
    <col min="19" max="19" width="15.00390625" style="3" customWidth="1"/>
    <col min="20" max="16384" width="9.140625" style="3" customWidth="1"/>
  </cols>
  <sheetData>
    <row r="2" ht="13">
      <c r="B2" s="11" t="s">
        <v>29</v>
      </c>
    </row>
    <row r="3" ht="15">
      <c r="B3" s="1" t="s">
        <v>31</v>
      </c>
    </row>
    <row r="4" spans="2:11" ht="52.5" customHeight="1">
      <c r="B4" s="187" t="s">
        <v>30</v>
      </c>
      <c r="C4" s="188" t="s">
        <v>19</v>
      </c>
      <c r="D4" s="189" t="s">
        <v>30</v>
      </c>
      <c r="E4" s="188" t="s">
        <v>20</v>
      </c>
      <c r="F4" s="189" t="s">
        <v>30</v>
      </c>
      <c r="G4" s="188" t="s">
        <v>21</v>
      </c>
      <c r="H4" s="190" t="s">
        <v>30</v>
      </c>
      <c r="I4" s="160" t="s">
        <v>23</v>
      </c>
      <c r="J4" s="189" t="s">
        <v>30</v>
      </c>
      <c r="K4" s="161" t="s">
        <v>24</v>
      </c>
    </row>
    <row r="5" spans="2:11" ht="13">
      <c r="B5" s="191" t="s">
        <v>1</v>
      </c>
      <c r="C5" s="192">
        <v>4557.219936</v>
      </c>
      <c r="D5" s="193" t="s">
        <v>22</v>
      </c>
      <c r="E5" s="192" t="s">
        <v>32</v>
      </c>
      <c r="F5" s="193" t="s">
        <v>0</v>
      </c>
      <c r="G5" s="192">
        <v>320.880964</v>
      </c>
      <c r="H5" s="194" t="s">
        <v>0</v>
      </c>
      <c r="I5" s="195">
        <v>8275.044747</v>
      </c>
      <c r="J5" s="193" t="s">
        <v>0</v>
      </c>
      <c r="K5" s="192">
        <v>1144.18442</v>
      </c>
    </row>
    <row r="6" spans="2:11" ht="13">
      <c r="B6" s="196" t="s">
        <v>9</v>
      </c>
      <c r="C6" s="197">
        <v>693.662038</v>
      </c>
      <c r="D6" s="198" t="s">
        <v>5</v>
      </c>
      <c r="E6" s="197">
        <v>82.054787</v>
      </c>
      <c r="F6" s="198" t="s">
        <v>8</v>
      </c>
      <c r="G6" s="197">
        <v>198.144667</v>
      </c>
      <c r="H6" s="199" t="s">
        <v>14</v>
      </c>
      <c r="I6" s="200">
        <v>40.616707</v>
      </c>
      <c r="J6" s="198" t="s">
        <v>1</v>
      </c>
      <c r="K6" s="197">
        <v>98.376161</v>
      </c>
    </row>
    <row r="7" spans="2:11" ht="13">
      <c r="B7" s="196" t="s">
        <v>4</v>
      </c>
      <c r="C7" s="197">
        <v>267.533676</v>
      </c>
      <c r="D7" s="198" t="s">
        <v>1</v>
      </c>
      <c r="E7" s="197">
        <v>55.333392</v>
      </c>
      <c r="F7" s="198" t="s">
        <v>12</v>
      </c>
      <c r="G7" s="197">
        <v>125.333062</v>
      </c>
      <c r="H7" s="199" t="s">
        <v>4</v>
      </c>
      <c r="I7" s="200">
        <v>12.112355</v>
      </c>
      <c r="J7" s="198" t="s">
        <v>7</v>
      </c>
      <c r="K7" s="197">
        <v>61.344116</v>
      </c>
    </row>
    <row r="8" spans="2:11" ht="13">
      <c r="B8" s="196" t="s">
        <v>5</v>
      </c>
      <c r="C8" s="197">
        <v>246.454889</v>
      </c>
      <c r="D8" s="198" t="s">
        <v>12</v>
      </c>
      <c r="E8" s="197">
        <v>46.607798</v>
      </c>
      <c r="F8" s="198" t="s">
        <v>10</v>
      </c>
      <c r="G8" s="197">
        <v>107.58244</v>
      </c>
      <c r="H8" s="199" t="s">
        <v>13</v>
      </c>
      <c r="I8" s="200">
        <v>5.386549</v>
      </c>
      <c r="J8" s="198" t="s">
        <v>14</v>
      </c>
      <c r="K8" s="197">
        <v>30.742604</v>
      </c>
    </row>
    <row r="9" spans="2:11" ht="13">
      <c r="B9" s="196" t="s">
        <v>15</v>
      </c>
      <c r="C9" s="197">
        <v>196.126632</v>
      </c>
      <c r="D9" s="198" t="s">
        <v>17</v>
      </c>
      <c r="E9" s="197">
        <v>30.681018</v>
      </c>
      <c r="F9" s="198" t="s">
        <v>3</v>
      </c>
      <c r="G9" s="197">
        <v>30.808759</v>
      </c>
      <c r="H9" s="199" t="s">
        <v>22</v>
      </c>
      <c r="I9" s="200">
        <v>-4.894588</v>
      </c>
      <c r="J9" s="198" t="s">
        <v>6</v>
      </c>
      <c r="K9" s="197">
        <v>20.79788</v>
      </c>
    </row>
    <row r="10" spans="2:11" ht="13">
      <c r="B10" s="196" t="s">
        <v>0</v>
      </c>
      <c r="C10" s="197">
        <v>124.332585</v>
      </c>
      <c r="D10" s="198" t="s">
        <v>0</v>
      </c>
      <c r="E10" s="197">
        <v>19.201861</v>
      </c>
      <c r="F10" s="198" t="s">
        <v>16</v>
      </c>
      <c r="G10" s="197">
        <v>27.864575</v>
      </c>
      <c r="H10" s="199" t="s">
        <v>3</v>
      </c>
      <c r="I10" s="200">
        <v>-5.52398</v>
      </c>
      <c r="J10" s="198" t="s">
        <v>11</v>
      </c>
      <c r="K10" s="197">
        <v>15.412467</v>
      </c>
    </row>
    <row r="11" spans="2:11" ht="13">
      <c r="B11" s="196" t="s">
        <v>16</v>
      </c>
      <c r="C11" s="197">
        <v>110.134818</v>
      </c>
      <c r="D11" s="198" t="s">
        <v>10</v>
      </c>
      <c r="E11" s="197">
        <v>7.798561</v>
      </c>
      <c r="F11" s="198" t="s">
        <v>11</v>
      </c>
      <c r="G11" s="197">
        <v>27.033335</v>
      </c>
      <c r="H11" s="199" t="s">
        <v>16</v>
      </c>
      <c r="I11" s="200">
        <v>-13.455232</v>
      </c>
      <c r="J11" s="198" t="s">
        <v>13</v>
      </c>
      <c r="K11" s="197">
        <v>8.448891</v>
      </c>
    </row>
    <row r="12" spans="2:11" ht="13">
      <c r="B12" s="196" t="s">
        <v>2</v>
      </c>
      <c r="C12" s="197">
        <v>80.007795</v>
      </c>
      <c r="D12" s="198" t="s">
        <v>4</v>
      </c>
      <c r="E12" s="197">
        <v>7.110224</v>
      </c>
      <c r="F12" s="198" t="s">
        <v>2</v>
      </c>
      <c r="G12" s="197">
        <v>12.137534</v>
      </c>
      <c r="H12" s="199" t="s">
        <v>12</v>
      </c>
      <c r="I12" s="200">
        <v>-19.552072</v>
      </c>
      <c r="J12" s="198" t="s">
        <v>2</v>
      </c>
      <c r="K12" s="197">
        <v>7.205098</v>
      </c>
    </row>
    <row r="13" spans="2:11" ht="13">
      <c r="B13" s="196" t="s">
        <v>10</v>
      </c>
      <c r="C13" s="197">
        <v>65.375801</v>
      </c>
      <c r="D13" s="198" t="s">
        <v>15</v>
      </c>
      <c r="E13" s="197">
        <v>4.516022</v>
      </c>
      <c r="F13" s="198" t="s">
        <v>15</v>
      </c>
      <c r="G13" s="197">
        <v>6.859989</v>
      </c>
      <c r="H13" s="199" t="s">
        <v>18</v>
      </c>
      <c r="I13" s="200">
        <v>-20.080848</v>
      </c>
      <c r="J13" s="198" t="s">
        <v>8</v>
      </c>
      <c r="K13" s="197">
        <v>4.950311</v>
      </c>
    </row>
    <row r="14" spans="2:11" ht="13">
      <c r="B14" s="196" t="s">
        <v>3</v>
      </c>
      <c r="C14" s="197">
        <v>63.849657</v>
      </c>
      <c r="D14" s="198" t="s">
        <v>18</v>
      </c>
      <c r="E14" s="197">
        <v>3.658792</v>
      </c>
      <c r="F14" s="198" t="s">
        <v>4</v>
      </c>
      <c r="G14" s="197">
        <v>6.611882</v>
      </c>
      <c r="H14" s="199" t="s">
        <v>8</v>
      </c>
      <c r="I14" s="200">
        <v>-22.190868</v>
      </c>
      <c r="J14" s="198" t="s">
        <v>17</v>
      </c>
      <c r="K14" s="197">
        <v>1.395717</v>
      </c>
    </row>
    <row r="15" spans="2:11" ht="13">
      <c r="B15" s="196" t="s">
        <v>13</v>
      </c>
      <c r="C15" s="197">
        <v>51.997414</v>
      </c>
      <c r="D15" s="198" t="s">
        <v>3</v>
      </c>
      <c r="E15" s="197">
        <v>2.192397</v>
      </c>
      <c r="F15" s="198" t="s">
        <v>17</v>
      </c>
      <c r="G15" s="197">
        <v>-0.10632</v>
      </c>
      <c r="H15" s="199" t="s">
        <v>2</v>
      </c>
      <c r="I15" s="200">
        <v>-24.224032</v>
      </c>
      <c r="J15" s="198" t="s">
        <v>16</v>
      </c>
      <c r="K15" s="197">
        <v>0.479466</v>
      </c>
    </row>
    <row r="16" spans="2:11" ht="13">
      <c r="B16" s="196" t="s">
        <v>17</v>
      </c>
      <c r="C16" s="197">
        <v>33.720313</v>
      </c>
      <c r="D16" s="198" t="s">
        <v>16</v>
      </c>
      <c r="E16" s="197">
        <v>2.043251</v>
      </c>
      <c r="F16" s="198" t="s">
        <v>22</v>
      </c>
      <c r="G16" s="197">
        <v>-0.185396</v>
      </c>
      <c r="H16" s="199" t="s">
        <v>11</v>
      </c>
      <c r="I16" s="200">
        <v>-50.411406</v>
      </c>
      <c r="J16" s="198" t="s">
        <v>22</v>
      </c>
      <c r="K16" s="197">
        <v>-0.058417</v>
      </c>
    </row>
    <row r="17" spans="2:11" ht="13">
      <c r="B17" s="196" t="s">
        <v>11</v>
      </c>
      <c r="C17" s="197">
        <v>30.941757</v>
      </c>
      <c r="D17" s="198" t="s">
        <v>8</v>
      </c>
      <c r="E17" s="197">
        <v>1.272948</v>
      </c>
      <c r="F17" s="198" t="s">
        <v>7</v>
      </c>
      <c r="G17" s="197">
        <v>-3.916504</v>
      </c>
      <c r="H17" s="199" t="s">
        <v>7</v>
      </c>
      <c r="I17" s="200">
        <v>-77.882214</v>
      </c>
      <c r="J17" s="198" t="s">
        <v>4</v>
      </c>
      <c r="K17" s="197">
        <v>-4.734991</v>
      </c>
    </row>
    <row r="18" spans="2:11" ht="13">
      <c r="B18" s="196" t="s">
        <v>7</v>
      </c>
      <c r="C18" s="197">
        <v>29.472407</v>
      </c>
      <c r="D18" s="198" t="s">
        <v>9</v>
      </c>
      <c r="E18" s="197">
        <v>0.751764</v>
      </c>
      <c r="F18" s="198" t="s">
        <v>9</v>
      </c>
      <c r="G18" s="197">
        <v>-5.899755</v>
      </c>
      <c r="H18" s="199" t="s">
        <v>6</v>
      </c>
      <c r="I18" s="200">
        <v>-124.680685</v>
      </c>
      <c r="J18" s="198" t="s">
        <v>5</v>
      </c>
      <c r="K18" s="197">
        <v>-5.518957</v>
      </c>
    </row>
    <row r="19" spans="2:11" ht="13">
      <c r="B19" s="196" t="s">
        <v>14</v>
      </c>
      <c r="C19" s="197">
        <v>26.893667</v>
      </c>
      <c r="D19" s="198" t="s">
        <v>7</v>
      </c>
      <c r="E19" s="197">
        <v>0.437364</v>
      </c>
      <c r="F19" s="198" t="s">
        <v>14</v>
      </c>
      <c r="G19" s="197">
        <v>-27.997684</v>
      </c>
      <c r="H19" s="199" t="s">
        <v>5</v>
      </c>
      <c r="I19" s="200">
        <v>-390.256772</v>
      </c>
      <c r="J19" s="198" t="s">
        <v>12</v>
      </c>
      <c r="K19" s="197">
        <v>-6.357783</v>
      </c>
    </row>
    <row r="20" spans="2:11" ht="13">
      <c r="B20" s="196" t="s">
        <v>22</v>
      </c>
      <c r="C20" s="197">
        <v>4.93986</v>
      </c>
      <c r="D20" s="198" t="s">
        <v>2</v>
      </c>
      <c r="E20" s="197">
        <v>-0.149298</v>
      </c>
      <c r="F20" s="198" t="s">
        <v>18</v>
      </c>
      <c r="G20" s="197">
        <v>-64.167328</v>
      </c>
      <c r="H20" s="199" t="s">
        <v>10</v>
      </c>
      <c r="I20" s="200">
        <v>-728.606322</v>
      </c>
      <c r="J20" s="198" t="s">
        <v>18</v>
      </c>
      <c r="K20" s="197">
        <v>-8.375416</v>
      </c>
    </row>
    <row r="21" spans="2:11" ht="13">
      <c r="B21" s="196" t="s">
        <v>18</v>
      </c>
      <c r="C21" s="197">
        <v>-12.73364</v>
      </c>
      <c r="D21" s="198" t="s">
        <v>11</v>
      </c>
      <c r="E21" s="197">
        <v>-0.350859</v>
      </c>
      <c r="F21" s="198" t="s">
        <v>13</v>
      </c>
      <c r="G21" s="197">
        <v>-95.73183</v>
      </c>
      <c r="H21" s="199" t="s">
        <v>15</v>
      </c>
      <c r="I21" s="200">
        <v>-869.506475</v>
      </c>
      <c r="J21" s="198" t="s">
        <v>3</v>
      </c>
      <c r="K21" s="197">
        <v>-25.974845</v>
      </c>
    </row>
    <row r="22" spans="2:11" ht="13">
      <c r="B22" s="196" t="s">
        <v>6</v>
      </c>
      <c r="C22" s="197">
        <v>-49.300352</v>
      </c>
      <c r="D22" s="198" t="s">
        <v>14</v>
      </c>
      <c r="E22" s="197">
        <v>-0.839892</v>
      </c>
      <c r="F22" s="198" t="s">
        <v>6</v>
      </c>
      <c r="G22" s="197">
        <v>-209.676584</v>
      </c>
      <c r="H22" s="199" t="s">
        <v>9</v>
      </c>
      <c r="I22" s="200">
        <v>-965.601963</v>
      </c>
      <c r="J22" s="198" t="s">
        <v>10</v>
      </c>
      <c r="K22" s="197">
        <v>-26.792144</v>
      </c>
    </row>
    <row r="23" spans="2:11" ht="13">
      <c r="B23" s="201" t="s">
        <v>8</v>
      </c>
      <c r="C23" s="202">
        <v>-95.65012</v>
      </c>
      <c r="D23" s="203" t="s">
        <v>13</v>
      </c>
      <c r="E23" s="202">
        <v>-3.450758</v>
      </c>
      <c r="F23" s="203" t="s">
        <v>5</v>
      </c>
      <c r="G23" s="202">
        <v>-246.557114</v>
      </c>
      <c r="H23" s="199" t="s">
        <v>17</v>
      </c>
      <c r="I23" s="204">
        <v>-2609.28648</v>
      </c>
      <c r="J23" s="198" t="s">
        <v>15</v>
      </c>
      <c r="K23" s="202">
        <v>-32.673588</v>
      </c>
    </row>
    <row r="24" spans="2:11" ht="13">
      <c r="B24" s="205" t="s">
        <v>12</v>
      </c>
      <c r="C24" s="202">
        <v>-115.289553</v>
      </c>
      <c r="D24" s="206" t="s">
        <v>6</v>
      </c>
      <c r="E24" s="202">
        <v>-28.03639</v>
      </c>
      <c r="F24" s="206" t="s">
        <v>1</v>
      </c>
      <c r="G24" s="202">
        <v>-855.532451</v>
      </c>
      <c r="H24" s="207" t="s">
        <v>1</v>
      </c>
      <c r="I24" s="204">
        <v>-2940.17978</v>
      </c>
      <c r="J24" s="208" t="s">
        <v>9</v>
      </c>
      <c r="K24" s="209">
        <v>-369.519983</v>
      </c>
    </row>
    <row r="25" spans="2:11" ht="52">
      <c r="B25" s="210" t="s">
        <v>30</v>
      </c>
      <c r="C25" s="161" t="s">
        <v>25</v>
      </c>
      <c r="D25" s="189" t="s">
        <v>30</v>
      </c>
      <c r="E25" s="161" t="s">
        <v>26</v>
      </c>
      <c r="F25" s="189" t="s">
        <v>30</v>
      </c>
      <c r="G25" s="188" t="s">
        <v>27</v>
      </c>
      <c r="H25" s="189" t="s">
        <v>30</v>
      </c>
      <c r="I25" s="161" t="s">
        <v>28</v>
      </c>
      <c r="J25" s="2"/>
      <c r="K25" s="2"/>
    </row>
    <row r="26" spans="2:11" ht="13">
      <c r="B26" s="191" t="s">
        <v>0</v>
      </c>
      <c r="C26" s="192">
        <v>12716.723537</v>
      </c>
      <c r="D26" s="193" t="s">
        <v>1</v>
      </c>
      <c r="E26" s="192">
        <v>552.788772</v>
      </c>
      <c r="F26" s="193" t="s">
        <v>6</v>
      </c>
      <c r="G26" s="192">
        <v>4348.666052</v>
      </c>
      <c r="H26" s="193" t="s">
        <v>0</v>
      </c>
      <c r="I26" s="192">
        <v>1382.261166</v>
      </c>
      <c r="J26" s="2"/>
      <c r="K26" s="2"/>
    </row>
    <row r="27" spans="2:11" ht="13">
      <c r="B27" s="196" t="s">
        <v>11</v>
      </c>
      <c r="C27" s="197">
        <v>1327.523161</v>
      </c>
      <c r="D27" s="198" t="s">
        <v>13</v>
      </c>
      <c r="E27" s="197">
        <v>292.69167</v>
      </c>
      <c r="F27" s="198" t="s">
        <v>1</v>
      </c>
      <c r="G27" s="197">
        <v>2381.433756</v>
      </c>
      <c r="H27" s="198" t="s">
        <v>10</v>
      </c>
      <c r="I27" s="197">
        <v>1335.153322</v>
      </c>
      <c r="J27" s="2"/>
      <c r="K27" s="2"/>
    </row>
    <row r="28" spans="2:11" ht="13">
      <c r="B28" s="196" t="s">
        <v>7</v>
      </c>
      <c r="C28" s="197">
        <v>726.867038</v>
      </c>
      <c r="D28" s="198" t="s">
        <v>0</v>
      </c>
      <c r="E28" s="197">
        <v>159.493903</v>
      </c>
      <c r="F28" s="198" t="s">
        <v>15</v>
      </c>
      <c r="G28" s="197">
        <v>1974.019705</v>
      </c>
      <c r="H28" s="198" t="s">
        <v>1</v>
      </c>
      <c r="I28" s="197">
        <v>846.060836</v>
      </c>
      <c r="J28" s="2"/>
      <c r="K28" s="2"/>
    </row>
    <row r="29" spans="2:11" ht="13">
      <c r="B29" s="196" t="s">
        <v>17</v>
      </c>
      <c r="C29" s="197">
        <v>381.106189</v>
      </c>
      <c r="D29" s="198" t="s">
        <v>12</v>
      </c>
      <c r="E29" s="197">
        <v>42.270513</v>
      </c>
      <c r="F29" s="198" t="s">
        <v>0</v>
      </c>
      <c r="G29" s="197">
        <v>715.980649</v>
      </c>
      <c r="H29" s="198" t="s">
        <v>15</v>
      </c>
      <c r="I29" s="197">
        <v>347.423473</v>
      </c>
      <c r="J29" s="2"/>
      <c r="K29" s="2"/>
    </row>
    <row r="30" spans="2:11" ht="13">
      <c r="B30" s="196" t="s">
        <v>8</v>
      </c>
      <c r="C30" s="197">
        <v>244.079937</v>
      </c>
      <c r="D30" s="198" t="s">
        <v>11</v>
      </c>
      <c r="E30" s="197">
        <v>19.12942</v>
      </c>
      <c r="F30" s="198" t="s">
        <v>12</v>
      </c>
      <c r="G30" s="197">
        <v>147.905664</v>
      </c>
      <c r="H30" s="198" t="s">
        <v>6</v>
      </c>
      <c r="I30" s="197">
        <v>305.87137</v>
      </c>
      <c r="J30" s="2"/>
      <c r="K30" s="2"/>
    </row>
    <row r="31" spans="2:11" ht="13">
      <c r="B31" s="196" t="s">
        <v>14</v>
      </c>
      <c r="C31" s="197">
        <v>56.202162</v>
      </c>
      <c r="D31" s="198" t="s">
        <v>3</v>
      </c>
      <c r="E31" s="197">
        <v>13.938161</v>
      </c>
      <c r="F31" s="198" t="s">
        <v>9</v>
      </c>
      <c r="G31" s="197">
        <v>135.041106</v>
      </c>
      <c r="H31" s="198" t="s">
        <v>11</v>
      </c>
      <c r="I31" s="197">
        <v>103.699695</v>
      </c>
      <c r="J31" s="2"/>
      <c r="K31" s="2"/>
    </row>
    <row r="32" spans="2:11" ht="13">
      <c r="B32" s="196" t="s">
        <v>22</v>
      </c>
      <c r="C32" s="197">
        <v>7.965916</v>
      </c>
      <c r="D32" s="198" t="s">
        <v>14</v>
      </c>
      <c r="E32" s="197">
        <v>12.446275</v>
      </c>
      <c r="F32" s="198" t="s">
        <v>8</v>
      </c>
      <c r="G32" s="197">
        <v>111.915262</v>
      </c>
      <c r="H32" s="198" t="s">
        <v>17</v>
      </c>
      <c r="I32" s="197">
        <v>59.695897</v>
      </c>
      <c r="J32" s="2"/>
      <c r="K32" s="2"/>
    </row>
    <row r="33" spans="2:11" ht="13">
      <c r="B33" s="196" t="s">
        <v>16</v>
      </c>
      <c r="C33" s="197">
        <v>1.997247</v>
      </c>
      <c r="D33" s="198" t="s">
        <v>10</v>
      </c>
      <c r="E33" s="197">
        <v>2.91811</v>
      </c>
      <c r="F33" s="198" t="s">
        <v>5</v>
      </c>
      <c r="G33" s="197">
        <v>64.351454</v>
      </c>
      <c r="H33" s="198" t="s">
        <v>13</v>
      </c>
      <c r="I33" s="197">
        <v>57.662129</v>
      </c>
      <c r="J33" s="2"/>
      <c r="K33" s="2"/>
    </row>
    <row r="34" spans="2:11" ht="13">
      <c r="B34" s="196" t="s">
        <v>4</v>
      </c>
      <c r="C34" s="197">
        <v>-15.040443</v>
      </c>
      <c r="D34" s="198" t="s">
        <v>22</v>
      </c>
      <c r="E34" s="197">
        <v>1.581042</v>
      </c>
      <c r="F34" s="198" t="s">
        <v>10</v>
      </c>
      <c r="G34" s="197">
        <v>57.190615</v>
      </c>
      <c r="H34" s="198" t="s">
        <v>5</v>
      </c>
      <c r="I34" s="197">
        <v>33.335398</v>
      </c>
      <c r="J34" s="2"/>
      <c r="K34" s="2"/>
    </row>
    <row r="35" spans="2:11" ht="13">
      <c r="B35" s="196" t="s">
        <v>13</v>
      </c>
      <c r="C35" s="197">
        <v>-20.294862</v>
      </c>
      <c r="D35" s="198" t="s">
        <v>17</v>
      </c>
      <c r="E35" s="197">
        <v>0.46032</v>
      </c>
      <c r="F35" s="198" t="s">
        <v>11</v>
      </c>
      <c r="G35" s="197">
        <v>52.754029</v>
      </c>
      <c r="H35" s="198" t="s">
        <v>8</v>
      </c>
      <c r="I35" s="197">
        <v>32.232127</v>
      </c>
      <c r="J35" s="2"/>
      <c r="K35" s="2"/>
    </row>
    <row r="36" spans="2:11" ht="13">
      <c r="B36" s="196" t="s">
        <v>6</v>
      </c>
      <c r="C36" s="197">
        <v>-70.489859</v>
      </c>
      <c r="D36" s="198" t="s">
        <v>18</v>
      </c>
      <c r="E36" s="197">
        <v>0.120525</v>
      </c>
      <c r="F36" s="198" t="s">
        <v>13</v>
      </c>
      <c r="G36" s="197">
        <v>21.022898</v>
      </c>
      <c r="H36" s="198" t="s">
        <v>14</v>
      </c>
      <c r="I36" s="197">
        <v>25.825787</v>
      </c>
      <c r="J36" s="2"/>
      <c r="K36" s="2"/>
    </row>
    <row r="37" spans="2:11" ht="13">
      <c r="B37" s="196" t="s">
        <v>3</v>
      </c>
      <c r="C37" s="197">
        <v>-92.188458</v>
      </c>
      <c r="D37" s="198" t="s">
        <v>16</v>
      </c>
      <c r="E37" s="197">
        <v>-0.09493</v>
      </c>
      <c r="F37" s="198" t="s">
        <v>17</v>
      </c>
      <c r="G37" s="197">
        <v>18.394117</v>
      </c>
      <c r="H37" s="198" t="s">
        <v>16</v>
      </c>
      <c r="I37" s="197">
        <v>25.485377</v>
      </c>
      <c r="J37" s="2"/>
      <c r="K37" s="2"/>
    </row>
    <row r="38" spans="2:11" ht="13">
      <c r="B38" s="196" t="s">
        <v>18</v>
      </c>
      <c r="C38" s="197">
        <v>-97.476395</v>
      </c>
      <c r="D38" s="198" t="s">
        <v>7</v>
      </c>
      <c r="E38" s="197">
        <v>-0.650649</v>
      </c>
      <c r="F38" s="198" t="s">
        <v>22</v>
      </c>
      <c r="G38" s="197">
        <v>-0.293512</v>
      </c>
      <c r="H38" s="198" t="s">
        <v>2</v>
      </c>
      <c r="I38" s="197">
        <v>19.274384</v>
      </c>
      <c r="J38" s="2"/>
      <c r="K38" s="2"/>
    </row>
    <row r="39" spans="2:11" ht="13">
      <c r="B39" s="196" t="s">
        <v>12</v>
      </c>
      <c r="C39" s="197">
        <v>-138.11835</v>
      </c>
      <c r="D39" s="198" t="s">
        <v>15</v>
      </c>
      <c r="E39" s="197">
        <v>-1.469989</v>
      </c>
      <c r="F39" s="198" t="s">
        <v>3</v>
      </c>
      <c r="G39" s="197">
        <v>-0.9277</v>
      </c>
      <c r="H39" s="198" t="s">
        <v>7</v>
      </c>
      <c r="I39" s="197">
        <v>12.767093</v>
      </c>
      <c r="J39" s="2"/>
      <c r="K39" s="2"/>
    </row>
    <row r="40" spans="2:11" ht="13">
      <c r="B40" s="196" t="s">
        <v>2</v>
      </c>
      <c r="C40" s="197">
        <v>-143.308362</v>
      </c>
      <c r="D40" s="198" t="s">
        <v>4</v>
      </c>
      <c r="E40" s="197">
        <v>-1.773195</v>
      </c>
      <c r="F40" s="198" t="s">
        <v>18</v>
      </c>
      <c r="G40" s="197">
        <v>-1.778437</v>
      </c>
      <c r="H40" s="198" t="s">
        <v>22</v>
      </c>
      <c r="I40" s="197">
        <v>-1.40313</v>
      </c>
      <c r="J40" s="2"/>
      <c r="K40" s="2"/>
    </row>
    <row r="41" spans="2:11" ht="13">
      <c r="B41" s="196" t="s">
        <v>15</v>
      </c>
      <c r="C41" s="197">
        <v>-384.82295</v>
      </c>
      <c r="D41" s="198" t="s">
        <v>2</v>
      </c>
      <c r="E41" s="197">
        <v>-6.073753</v>
      </c>
      <c r="F41" s="198" t="s">
        <v>14</v>
      </c>
      <c r="G41" s="197">
        <v>-1.971458</v>
      </c>
      <c r="H41" s="198" t="s">
        <v>18</v>
      </c>
      <c r="I41" s="197">
        <v>-4.376056</v>
      </c>
      <c r="J41" s="2"/>
      <c r="K41" s="2"/>
    </row>
    <row r="42" spans="2:11" ht="13">
      <c r="B42" s="196" t="s">
        <v>5</v>
      </c>
      <c r="C42" s="197">
        <v>-413.600439</v>
      </c>
      <c r="D42" s="198" t="s">
        <v>8</v>
      </c>
      <c r="E42" s="197">
        <v>-15.54008</v>
      </c>
      <c r="F42" s="198" t="s">
        <v>7</v>
      </c>
      <c r="G42" s="197">
        <v>-2.894399</v>
      </c>
      <c r="H42" s="198" t="s">
        <v>4</v>
      </c>
      <c r="I42" s="197">
        <v>-5.172575</v>
      </c>
      <c r="J42" s="2"/>
      <c r="K42" s="2"/>
    </row>
    <row r="43" spans="2:11" ht="13">
      <c r="B43" s="196" t="s">
        <v>9</v>
      </c>
      <c r="C43" s="197">
        <v>-3654.641402</v>
      </c>
      <c r="D43" s="198" t="s">
        <v>5</v>
      </c>
      <c r="E43" s="197">
        <v>-30.406625</v>
      </c>
      <c r="F43" s="198" t="s">
        <v>2</v>
      </c>
      <c r="G43" s="197">
        <v>-4.4364</v>
      </c>
      <c r="H43" s="198" t="s">
        <v>3</v>
      </c>
      <c r="I43" s="197">
        <v>-21.715165</v>
      </c>
      <c r="J43" s="2"/>
      <c r="K43" s="2"/>
    </row>
    <row r="44" spans="2:11" ht="13">
      <c r="B44" s="201" t="s">
        <v>10</v>
      </c>
      <c r="C44" s="202">
        <v>-4095.111276</v>
      </c>
      <c r="D44" s="203" t="s">
        <v>9</v>
      </c>
      <c r="E44" s="202">
        <v>-316.682429</v>
      </c>
      <c r="F44" s="203" t="s">
        <v>16</v>
      </c>
      <c r="G44" s="202">
        <v>-7.245088</v>
      </c>
      <c r="H44" s="203" t="s">
        <v>12</v>
      </c>
      <c r="I44" s="202">
        <v>-85.46215</v>
      </c>
      <c r="J44" s="2"/>
      <c r="K44" s="2"/>
    </row>
    <row r="45" spans="2:11" ht="13">
      <c r="B45" s="205" t="s">
        <v>1</v>
      </c>
      <c r="C45" s="209">
        <v>-6304.340495</v>
      </c>
      <c r="D45" s="206" t="s">
        <v>6</v>
      </c>
      <c r="E45" s="209">
        <v>-373.27716</v>
      </c>
      <c r="F45" s="206" t="s">
        <v>4</v>
      </c>
      <c r="G45" s="209">
        <v>-19.503703</v>
      </c>
      <c r="H45" s="206" t="s">
        <v>9</v>
      </c>
      <c r="I45" s="209">
        <v>-157.373453</v>
      </c>
      <c r="J45" s="2"/>
      <c r="K45" s="2"/>
    </row>
    <row r="47" ht="13">
      <c r="B47" s="3" t="s">
        <v>157</v>
      </c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7"/>
  <sheetViews>
    <sheetView showGridLines="0" workbookViewId="0" topLeftCell="A1">
      <selection activeCell="B37" sqref="B37"/>
    </sheetView>
  </sheetViews>
  <sheetFormatPr defaultColWidth="9.140625" defaultRowHeight="15" customHeight="1"/>
  <cols>
    <col min="1" max="1" width="1.7109375" style="3" customWidth="1"/>
    <col min="2" max="15" width="9.140625" style="3" customWidth="1"/>
    <col min="16" max="16" width="18.7109375" style="3" customWidth="1"/>
    <col min="17" max="27" width="13.00390625" style="3" customWidth="1"/>
    <col min="28" max="28" width="9.140625" style="3" customWidth="1"/>
    <col min="29" max="30" width="14.140625" style="3" bestFit="1" customWidth="1"/>
    <col min="31" max="40" width="16.8515625" style="3" customWidth="1"/>
    <col min="41" max="16384" width="9.140625" style="3" customWidth="1"/>
  </cols>
  <sheetData>
    <row r="1" spans="2:16" ht="12.75">
      <c r="B1" s="11" t="s">
        <v>129</v>
      </c>
      <c r="P1" s="11" t="s">
        <v>130</v>
      </c>
    </row>
    <row r="2" spans="2:27" ht="12.75">
      <c r="B2" s="1" t="s">
        <v>151</v>
      </c>
      <c r="P2" s="3" t="s">
        <v>85</v>
      </c>
      <c r="Z2" s="9"/>
      <c r="AA2" s="9"/>
    </row>
    <row r="3" spans="16:31" ht="12.75">
      <c r="P3" s="28"/>
      <c r="Q3" s="29" t="s">
        <v>173</v>
      </c>
      <c r="R3" s="30">
        <v>2013</v>
      </c>
      <c r="S3" s="30">
        <v>2014</v>
      </c>
      <c r="T3" s="30">
        <v>2015</v>
      </c>
      <c r="U3" s="30">
        <v>2016</v>
      </c>
      <c r="V3" s="30">
        <v>2017</v>
      </c>
      <c r="W3" s="30">
        <v>2018</v>
      </c>
      <c r="X3" s="30">
        <v>2019</v>
      </c>
      <c r="Y3" s="30">
        <v>2020</v>
      </c>
      <c r="Z3" s="30">
        <v>2021</v>
      </c>
      <c r="AA3" s="30">
        <v>2022</v>
      </c>
      <c r="AC3" s="3" t="s">
        <v>113</v>
      </c>
      <c r="AD3" s="3" t="s">
        <v>114</v>
      </c>
      <c r="AE3" s="3" t="s">
        <v>115</v>
      </c>
    </row>
    <row r="4" spans="16:31" ht="15" customHeight="1">
      <c r="P4" s="31" t="s">
        <v>99</v>
      </c>
      <c r="Q4" s="32">
        <v>252.42850548299998</v>
      </c>
      <c r="R4" s="33">
        <v>243.17276797899999</v>
      </c>
      <c r="S4" s="33">
        <v>249.093467431</v>
      </c>
      <c r="T4" s="33">
        <v>294.110457622</v>
      </c>
      <c r="U4" s="33">
        <v>301.05837248299997</v>
      </c>
      <c r="V4" s="33">
        <v>331.70104246899996</v>
      </c>
      <c r="W4" s="33">
        <v>347.67998323</v>
      </c>
      <c r="X4" s="33">
        <v>364.400949753</v>
      </c>
      <c r="Y4" s="33">
        <v>346.542333225</v>
      </c>
      <c r="Z4" s="33">
        <v>393.505994652</v>
      </c>
      <c r="AA4" s="33">
        <v>481.34481624999995</v>
      </c>
      <c r="AB4" s="9"/>
      <c r="AC4" s="9">
        <v>1</v>
      </c>
      <c r="AD4" s="4">
        <v>0.06667419880841674</v>
      </c>
      <c r="AE4" s="34">
        <v>238.17204827099997</v>
      </c>
    </row>
    <row r="5" spans="16:31" ht="15" customHeight="1">
      <c r="P5" s="35" t="s">
        <v>44</v>
      </c>
      <c r="Q5" s="36">
        <v>81.314298035</v>
      </c>
      <c r="R5" s="37">
        <v>76.421253691</v>
      </c>
      <c r="S5" s="37">
        <v>78.756658547</v>
      </c>
      <c r="T5" s="37">
        <v>96.356185019</v>
      </c>
      <c r="U5" s="37">
        <v>96.601187009</v>
      </c>
      <c r="V5" s="37">
        <v>107.35438298300001</v>
      </c>
      <c r="W5" s="37">
        <v>113.632298934</v>
      </c>
      <c r="X5" s="37">
        <v>118.830291138</v>
      </c>
      <c r="Y5" s="37">
        <v>126.07075950299999</v>
      </c>
      <c r="Z5" s="37">
        <v>149.44069089599998</v>
      </c>
      <c r="AA5" s="37">
        <v>182.849532401</v>
      </c>
      <c r="AB5" s="9"/>
      <c r="AC5" s="9">
        <v>0.37987223758951205</v>
      </c>
      <c r="AD5" s="4">
        <v>0.08440795217362074</v>
      </c>
      <c r="AE5" s="34">
        <v>106.42827871</v>
      </c>
    </row>
    <row r="6" spans="16:31" ht="15" customHeight="1">
      <c r="P6" s="38" t="s">
        <v>33</v>
      </c>
      <c r="Q6" s="39">
        <v>51.45918096</v>
      </c>
      <c r="R6" s="40">
        <v>48.570540359</v>
      </c>
      <c r="S6" s="40">
        <v>50.431281000000006</v>
      </c>
      <c r="T6" s="40">
        <v>64.268999572</v>
      </c>
      <c r="U6" s="40">
        <v>68.980175987</v>
      </c>
      <c r="V6" s="40">
        <v>74.56701780899999</v>
      </c>
      <c r="W6" s="40">
        <v>78.657624517</v>
      </c>
      <c r="X6" s="40">
        <v>83.611342011</v>
      </c>
      <c r="Y6" s="40">
        <v>65.882071632</v>
      </c>
      <c r="Z6" s="40">
        <v>74.526237493</v>
      </c>
      <c r="AA6" s="40">
        <v>90.73413129400001</v>
      </c>
      <c r="AB6" s="9"/>
      <c r="AC6" s="9">
        <v>0.18850131596072842</v>
      </c>
      <c r="AD6" s="4">
        <v>0.05835357612462122</v>
      </c>
      <c r="AE6" s="34">
        <v>42.16359093500001</v>
      </c>
    </row>
    <row r="7" spans="16:31" ht="15" customHeight="1">
      <c r="P7" s="38" t="s">
        <v>34</v>
      </c>
      <c r="Q7" s="39">
        <v>17.698100578000002</v>
      </c>
      <c r="R7" s="40">
        <v>17.7084564</v>
      </c>
      <c r="S7" s="40">
        <v>18.404438115</v>
      </c>
      <c r="T7" s="40">
        <v>19.789461380000002</v>
      </c>
      <c r="U7" s="40">
        <v>20.787737142999998</v>
      </c>
      <c r="V7" s="40">
        <v>22.341697397</v>
      </c>
      <c r="W7" s="40">
        <v>21.351349557000002</v>
      </c>
      <c r="X7" s="40">
        <v>22.444598813</v>
      </c>
      <c r="Y7" s="40">
        <v>24.043362648</v>
      </c>
      <c r="Z7" s="40">
        <v>30.192350943</v>
      </c>
      <c r="AA7" s="40">
        <v>29.703330032999997</v>
      </c>
      <c r="AB7" s="9"/>
      <c r="AC7" s="9">
        <v>0.06170904729879284</v>
      </c>
      <c r="AD7" s="4">
        <v>0.053144219118628655</v>
      </c>
      <c r="AE7" s="34">
        <v>11.994873632999997</v>
      </c>
    </row>
    <row r="8" spans="16:31" ht="15" customHeight="1">
      <c r="P8" s="38" t="s">
        <v>98</v>
      </c>
      <c r="Q8" s="39">
        <v>8.156609809999999</v>
      </c>
      <c r="R8" s="40">
        <v>7.567191475</v>
      </c>
      <c r="S8" s="40">
        <v>7.787373824</v>
      </c>
      <c r="T8" s="40">
        <v>8.581583327</v>
      </c>
      <c r="U8" s="40">
        <v>10.062514751</v>
      </c>
      <c r="V8" s="40">
        <v>11.0549707</v>
      </c>
      <c r="W8" s="40">
        <v>11.596019917</v>
      </c>
      <c r="X8" s="40">
        <v>12.055808599</v>
      </c>
      <c r="Y8" s="40">
        <v>12.230158796</v>
      </c>
      <c r="Z8" s="40">
        <v>16.435610218</v>
      </c>
      <c r="AA8" s="40">
        <v>23.261923002</v>
      </c>
      <c r="AB8" s="9"/>
      <c r="AC8" s="9">
        <v>0.04832694196901513</v>
      </c>
      <c r="AD8" s="4">
        <v>0.11048729108522681</v>
      </c>
      <c r="AE8" s="34">
        <v>15.694731527</v>
      </c>
    </row>
    <row r="9" spans="16:31" ht="15" customHeight="1">
      <c r="P9" s="38" t="s">
        <v>76</v>
      </c>
      <c r="Q9" s="39">
        <v>21.099910843</v>
      </c>
      <c r="R9" s="40">
        <v>20.244613693999998</v>
      </c>
      <c r="S9" s="40">
        <v>21.732100474</v>
      </c>
      <c r="T9" s="40">
        <v>24.097358809000003</v>
      </c>
      <c r="U9" s="40">
        <v>24.907917719</v>
      </c>
      <c r="V9" s="40">
        <v>27.311243148000003</v>
      </c>
      <c r="W9" s="40">
        <v>26.226286569</v>
      </c>
      <c r="X9" s="40">
        <v>26.8952004</v>
      </c>
      <c r="Y9" s="40">
        <v>24.825525603</v>
      </c>
      <c r="Z9" s="40">
        <v>16.48087728</v>
      </c>
      <c r="AA9" s="40">
        <v>19.946051392</v>
      </c>
      <c r="AB9" s="9"/>
      <c r="AC9" s="9">
        <v>0.0414381763730067</v>
      </c>
      <c r="AD9" s="4">
        <v>-0.00560797790330636</v>
      </c>
      <c r="AE9" s="34">
        <v>-0.298562301999997</v>
      </c>
    </row>
    <row r="10" spans="16:31" ht="15" customHeight="1">
      <c r="P10" s="38" t="s">
        <v>79</v>
      </c>
      <c r="Q10" s="39">
        <v>6.505018433999999</v>
      </c>
      <c r="R10" s="40">
        <v>8.938307844999999</v>
      </c>
      <c r="S10" s="40">
        <v>8.164881985</v>
      </c>
      <c r="T10" s="40">
        <v>10.389809849999999</v>
      </c>
      <c r="U10" s="40">
        <v>11.962412893</v>
      </c>
      <c r="V10" s="40">
        <v>13.688081904</v>
      </c>
      <c r="W10" s="40">
        <v>14.074706124</v>
      </c>
      <c r="X10" s="40">
        <v>14.494590131999999</v>
      </c>
      <c r="Y10" s="40">
        <v>14.563067284999999</v>
      </c>
      <c r="Z10" s="40">
        <v>14.614850432999999</v>
      </c>
      <c r="AA10" s="40">
        <v>18.066556607</v>
      </c>
      <c r="AB10" s="9"/>
      <c r="AC10" s="9">
        <v>0.03753350196591008</v>
      </c>
      <c r="AD10" s="4">
        <v>0.10754832712070073</v>
      </c>
      <c r="AE10" s="34">
        <v>9.128248762</v>
      </c>
    </row>
    <row r="11" spans="16:31" ht="15" customHeight="1">
      <c r="P11" s="41" t="s">
        <v>78</v>
      </c>
      <c r="Q11" s="42">
        <v>66.19538682299998</v>
      </c>
      <c r="R11" s="43">
        <v>63.722404514999994</v>
      </c>
      <c r="S11" s="43">
        <v>63.816733485999976</v>
      </c>
      <c r="T11" s="43">
        <v>70.62705966499999</v>
      </c>
      <c r="U11" s="43">
        <v>67.75642698099998</v>
      </c>
      <c r="V11" s="43">
        <v>75.38364852799998</v>
      </c>
      <c r="W11" s="43">
        <v>82.14169761200003</v>
      </c>
      <c r="X11" s="43">
        <v>86.06911866000002</v>
      </c>
      <c r="Y11" s="43">
        <v>78.92738775800001</v>
      </c>
      <c r="Z11" s="43">
        <v>91.81537738899999</v>
      </c>
      <c r="AA11" s="43">
        <v>116.78329152099991</v>
      </c>
      <c r="AB11" s="9"/>
      <c r="AC11" s="9">
        <v>0.2426187788430347</v>
      </c>
      <c r="AD11" s="4">
        <v>0.05841332479662453</v>
      </c>
      <c r="AE11" s="34">
        <v>53.060887005999916</v>
      </c>
    </row>
    <row r="12" spans="16:27" ht="15" customHeight="1">
      <c r="P12" s="44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4" ht="15" customHeight="1">
      <c r="P14" s="11" t="s">
        <v>130</v>
      </c>
    </row>
    <row r="15" spans="16:26" ht="15" customHeight="1">
      <c r="P15" s="1" t="s">
        <v>93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6:27" ht="15" customHeight="1">
      <c r="P16" s="28"/>
      <c r="Q16" s="29" t="s">
        <v>173</v>
      </c>
      <c r="R16" s="30">
        <v>2013</v>
      </c>
      <c r="S16" s="30">
        <v>2014</v>
      </c>
      <c r="T16" s="30">
        <v>2015</v>
      </c>
      <c r="U16" s="30">
        <v>2016</v>
      </c>
      <c r="V16" s="30">
        <v>2017</v>
      </c>
      <c r="W16" s="30">
        <v>2018</v>
      </c>
      <c r="X16" s="30">
        <v>2019</v>
      </c>
      <c r="Y16" s="30">
        <v>2020</v>
      </c>
      <c r="Z16" s="30">
        <v>2021</v>
      </c>
      <c r="AA16" s="30">
        <v>2022</v>
      </c>
    </row>
    <row r="17" spans="16:27" ht="15" customHeight="1">
      <c r="P17" s="31" t="s">
        <v>99</v>
      </c>
      <c r="Q17" s="32">
        <v>100</v>
      </c>
      <c r="R17" s="33">
        <v>100</v>
      </c>
      <c r="S17" s="33">
        <v>100</v>
      </c>
      <c r="T17" s="33">
        <v>100</v>
      </c>
      <c r="U17" s="33">
        <v>100</v>
      </c>
      <c r="V17" s="33">
        <v>100</v>
      </c>
      <c r="W17" s="33">
        <v>100</v>
      </c>
      <c r="X17" s="33">
        <v>100</v>
      </c>
      <c r="Y17" s="33">
        <v>100</v>
      </c>
      <c r="Z17" s="33">
        <v>100</v>
      </c>
      <c r="AA17" s="33">
        <v>100</v>
      </c>
    </row>
    <row r="18" spans="16:28" ht="15" customHeight="1">
      <c r="P18" s="35" t="s">
        <v>44</v>
      </c>
      <c r="Q18" s="36">
        <v>32.21280333590383</v>
      </c>
      <c r="R18" s="37">
        <v>31.42673183602517</v>
      </c>
      <c r="S18" s="37">
        <v>31.617311910765363</v>
      </c>
      <c r="T18" s="37">
        <v>32.76190374122636</v>
      </c>
      <c r="U18" s="37">
        <v>32.087194988890346</v>
      </c>
      <c r="V18" s="37">
        <v>32.36480120288832</v>
      </c>
      <c r="W18" s="37">
        <v>32.68301438533753</v>
      </c>
      <c r="X18" s="37">
        <v>32.609764386878275</v>
      </c>
      <c r="Y18" s="37">
        <v>36.37961294072141</v>
      </c>
      <c r="Z18" s="37">
        <v>37.97672536809991</v>
      </c>
      <c r="AA18" s="37">
        <v>37.9872237589512</v>
      </c>
      <c r="AB18" s="10"/>
    </row>
    <row r="19" spans="16:28" ht="15" customHeight="1">
      <c r="P19" s="38" t="s">
        <v>33</v>
      </c>
      <c r="Q19" s="39">
        <v>20.38564577385479</v>
      </c>
      <c r="R19" s="40">
        <v>19.973675820145484</v>
      </c>
      <c r="S19" s="40">
        <v>20.245926768019196</v>
      </c>
      <c r="T19" s="40">
        <v>21.851994006483284</v>
      </c>
      <c r="U19" s="40">
        <v>22.912558590575365</v>
      </c>
      <c r="V19" s="40">
        <v>22.480187959001928</v>
      </c>
      <c r="W19" s="40">
        <v>22.623570038820954</v>
      </c>
      <c r="X19" s="40">
        <v>22.944874887860156</v>
      </c>
      <c r="Y19" s="40">
        <v>19.01126220825225</v>
      </c>
      <c r="Z19" s="40">
        <v>18.939034857374367</v>
      </c>
      <c r="AA19" s="40">
        <v>18.850131596072842</v>
      </c>
      <c r="AB19" s="10"/>
    </row>
    <row r="20" spans="16:28" ht="15" customHeight="1">
      <c r="P20" s="38" t="s">
        <v>34</v>
      </c>
      <c r="Q20" s="39">
        <v>7.011133922508564</v>
      </c>
      <c r="R20" s="40">
        <v>7.282253085809868</v>
      </c>
      <c r="S20" s="40">
        <v>7.388567153049934</v>
      </c>
      <c r="T20" s="40">
        <v>6.728581343215629</v>
      </c>
      <c r="U20" s="40">
        <v>6.904885910181366</v>
      </c>
      <c r="V20" s="40">
        <v>6.7354920655963895</v>
      </c>
      <c r="W20" s="40">
        <v>6.141092552594691</v>
      </c>
      <c r="X20" s="40">
        <v>6.15931402709392</v>
      </c>
      <c r="Y20" s="40">
        <v>6.93807374823362</v>
      </c>
      <c r="Z20" s="40">
        <v>7.672653365725936</v>
      </c>
      <c r="AA20" s="40">
        <v>6.170904729879284</v>
      </c>
      <c r="AB20" s="10"/>
    </row>
    <row r="21" spans="16:28" ht="15" customHeight="1">
      <c r="P21" s="38" t="s">
        <v>98</v>
      </c>
      <c r="Q21" s="39">
        <v>3.2312554378092266</v>
      </c>
      <c r="R21" s="40">
        <v>3.1118580990341362</v>
      </c>
      <c r="S21" s="40">
        <v>3.1262858493698302</v>
      </c>
      <c r="T21" s="40">
        <v>2.917809654367789</v>
      </c>
      <c r="U21" s="40">
        <v>3.3423799736937077</v>
      </c>
      <c r="V21" s="40">
        <v>3.332811563603444</v>
      </c>
      <c r="W21" s="40">
        <v>3.3352566947545292</v>
      </c>
      <c r="X21" s="40">
        <v>3.3083911024852504</v>
      </c>
      <c r="Y21" s="40">
        <v>3.5291961828107477</v>
      </c>
      <c r="Z21" s="40">
        <v>4.176711521900691</v>
      </c>
      <c r="AA21" s="40">
        <v>4.832694196901513</v>
      </c>
      <c r="AB21" s="10"/>
    </row>
    <row r="22" spans="16:28" ht="15" customHeight="1">
      <c r="P22" s="38" t="s">
        <v>76</v>
      </c>
      <c r="Q22" s="39">
        <v>8.358767090359766</v>
      </c>
      <c r="R22" s="40">
        <v>8.325197702955082</v>
      </c>
      <c r="S22" s="40">
        <v>8.724476277170893</v>
      </c>
      <c r="T22" s="40">
        <v>8.193302272838828</v>
      </c>
      <c r="U22" s="40">
        <v>8.273451262481162</v>
      </c>
      <c r="V22" s="40">
        <v>8.233692286496943</v>
      </c>
      <c r="W22" s="40">
        <v>7.543225907155714</v>
      </c>
      <c r="X22" s="40">
        <v>7.380661444002885</v>
      </c>
      <c r="Y22" s="40">
        <v>7.163778627554141</v>
      </c>
      <c r="Z22" s="40">
        <v>4.188215047289176</v>
      </c>
      <c r="AA22" s="40">
        <v>4.14381763730067</v>
      </c>
      <c r="AB22" s="10"/>
    </row>
    <row r="23" spans="16:28" ht="15" customHeight="1">
      <c r="P23" s="38" t="s">
        <v>79</v>
      </c>
      <c r="Q23" s="39">
        <v>2.5769745859538378</v>
      </c>
      <c r="R23" s="40">
        <v>3.675702636971216</v>
      </c>
      <c r="S23" s="40">
        <v>3.277838664019444</v>
      </c>
      <c r="T23" s="40">
        <v>3.5326217007058314</v>
      </c>
      <c r="U23" s="40">
        <v>3.9734529866547685</v>
      </c>
      <c r="V23" s="40">
        <v>4.126632163141078</v>
      </c>
      <c r="W23" s="40">
        <v>4.048178440772988</v>
      </c>
      <c r="X23" s="40">
        <v>3.9776488348410703</v>
      </c>
      <c r="Y23" s="40">
        <v>4.202391999116776</v>
      </c>
      <c r="Z23" s="40">
        <v>3.7140096038243966</v>
      </c>
      <c r="AA23" s="40">
        <v>3.7533501965910077</v>
      </c>
      <c r="AB23" s="10"/>
    </row>
    <row r="24" spans="16:28" ht="15" customHeight="1">
      <c r="P24" s="41" t="s">
        <v>78</v>
      </c>
      <c r="Q24" s="42">
        <v>26.22341985360998</v>
      </c>
      <c r="R24" s="43">
        <v>26.204580819059046</v>
      </c>
      <c r="S24" s="43">
        <v>25.619593377605334</v>
      </c>
      <c r="T24" s="43">
        <v>24.013787281162273</v>
      </c>
      <c r="U24" s="43">
        <v>22.506076287523282</v>
      </c>
      <c r="V24" s="43">
        <v>22.726382759271903</v>
      </c>
      <c r="W24" s="43">
        <v>23.625661980563606</v>
      </c>
      <c r="X24" s="43">
        <v>23.61934531683844</v>
      </c>
      <c r="Y24" s="43">
        <v>22.775684293311063</v>
      </c>
      <c r="Z24" s="43">
        <v>23.332650235785508</v>
      </c>
      <c r="AA24" s="43">
        <v>24.26187788430347</v>
      </c>
      <c r="AB24" s="10"/>
    </row>
    <row r="25" spans="16:28" ht="15" customHeight="1">
      <c r="P25" s="46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10"/>
    </row>
    <row r="26" spans="16:28" ht="15" customHeight="1">
      <c r="P26" s="46" t="s">
        <v>89</v>
      </c>
      <c r="Q26" s="48">
        <v>0.7377658014639</v>
      </c>
      <c r="R26" s="48">
        <v>0.7379541918094096</v>
      </c>
      <c r="S26" s="48">
        <v>0.7438040662239465</v>
      </c>
      <c r="T26" s="48">
        <v>0.7598621271883773</v>
      </c>
      <c r="U26" s="48">
        <v>0.774939237124767</v>
      </c>
      <c r="V26" s="48">
        <v>0.7727361724072811</v>
      </c>
      <c r="W26" s="48">
        <v>0.763743380194364</v>
      </c>
      <c r="X26" s="48">
        <v>0.7638065468316156</v>
      </c>
      <c r="Y26" s="48">
        <v>0.7722431570668894</v>
      </c>
      <c r="Z26" s="48">
        <v>0.7666734976421448</v>
      </c>
      <c r="AA26" s="48">
        <v>0.7573812211569652</v>
      </c>
      <c r="AB26" s="9"/>
    </row>
    <row r="30" ht="15" customHeight="1">
      <c r="B30" s="26"/>
    </row>
    <row r="34" ht="15" customHeight="1">
      <c r="B34" s="26"/>
    </row>
    <row r="37" ht="15" customHeight="1">
      <c r="B37" s="26" t="s">
        <v>154</v>
      </c>
    </row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>
      <c r="AB74" s="7"/>
    </row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>
      <c r="AB96" s="49"/>
    </row>
    <row r="97" s="2" customFormat="1" ht="15" customHeight="1">
      <c r="AB97" s="50"/>
    </row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18"/>
  <sheetViews>
    <sheetView showGridLines="0" workbookViewId="0" topLeftCell="A1">
      <selection activeCell="B34" sqref="B34"/>
    </sheetView>
  </sheetViews>
  <sheetFormatPr defaultColWidth="9.140625" defaultRowHeight="15" customHeight="1"/>
  <cols>
    <col min="1" max="1" width="1.7109375" style="3" customWidth="1"/>
    <col min="2" max="14" width="9.140625" style="3" customWidth="1"/>
    <col min="15" max="15" width="21.421875" style="3" customWidth="1"/>
    <col min="16" max="16" width="12.00390625" style="3" bestFit="1" customWidth="1"/>
    <col min="17" max="16384" width="9.140625" style="3" customWidth="1"/>
  </cols>
  <sheetData>
    <row r="1" spans="2:15" ht="12.75">
      <c r="B1" s="11" t="s">
        <v>133</v>
      </c>
      <c r="O1" s="11" t="s">
        <v>134</v>
      </c>
    </row>
    <row r="2" spans="2:15" ht="12.75">
      <c r="B2" s="1" t="s">
        <v>118</v>
      </c>
      <c r="O2" s="1" t="s">
        <v>31</v>
      </c>
    </row>
    <row r="3" spans="15:26" ht="12.75">
      <c r="O3" s="28"/>
      <c r="P3" s="29" t="s">
        <v>173</v>
      </c>
      <c r="Q3" s="29">
        <v>2013</v>
      </c>
      <c r="R3" s="29">
        <v>2014</v>
      </c>
      <c r="S3" s="29">
        <v>2015</v>
      </c>
      <c r="T3" s="29">
        <v>2016</v>
      </c>
      <c r="U3" s="29">
        <v>2017</v>
      </c>
      <c r="V3" s="29">
        <v>2018</v>
      </c>
      <c r="W3" s="29">
        <v>2019</v>
      </c>
      <c r="X3" s="29">
        <v>2020</v>
      </c>
      <c r="Y3" s="29">
        <v>2021</v>
      </c>
      <c r="Z3" s="29">
        <v>2022</v>
      </c>
    </row>
    <row r="4" spans="15:28" ht="15" customHeight="1">
      <c r="O4" s="51" t="s">
        <v>99</v>
      </c>
      <c r="P4" s="52">
        <v>252428.505483</v>
      </c>
      <c r="Q4" s="52">
        <v>243172.767979</v>
      </c>
      <c r="R4" s="52">
        <v>249093.467431</v>
      </c>
      <c r="S4" s="52">
        <v>294110.457622</v>
      </c>
      <c r="T4" s="52">
        <v>301058.372483</v>
      </c>
      <c r="U4" s="52">
        <v>331701.042469</v>
      </c>
      <c r="V4" s="52">
        <v>347679.98323</v>
      </c>
      <c r="W4" s="52">
        <v>364400.949753</v>
      </c>
      <c r="X4" s="52">
        <v>346542.333225</v>
      </c>
      <c r="Y4" s="52">
        <v>393505.994652</v>
      </c>
      <c r="Z4" s="52">
        <v>481344.81625</v>
      </c>
      <c r="AB4" s="3" t="s">
        <v>116</v>
      </c>
    </row>
    <row r="5" spans="15:28" ht="15" customHeight="1">
      <c r="O5" s="53" t="s">
        <v>44</v>
      </c>
      <c r="P5" s="54">
        <v>81314.298035</v>
      </c>
      <c r="Q5" s="55">
        <v>76421.253691</v>
      </c>
      <c r="R5" s="55">
        <v>78756.658547</v>
      </c>
      <c r="S5" s="55">
        <v>96356.185019</v>
      </c>
      <c r="T5" s="55">
        <v>96601.187009</v>
      </c>
      <c r="U5" s="55">
        <v>107354.382983</v>
      </c>
      <c r="V5" s="55">
        <v>113632.298934</v>
      </c>
      <c r="W5" s="55">
        <v>118830.291138</v>
      </c>
      <c r="X5" s="55">
        <v>126070.759503</v>
      </c>
      <c r="Y5" s="55">
        <v>149440.690896</v>
      </c>
      <c r="Z5" s="55">
        <v>182849.532401</v>
      </c>
      <c r="AA5" s="6"/>
      <c r="AB5" s="9">
        <v>0.37987223758951205</v>
      </c>
    </row>
    <row r="6" spans="15:28" ht="15" customHeight="1">
      <c r="O6" s="56" t="s">
        <v>33</v>
      </c>
      <c r="P6" s="57">
        <v>51459.18096</v>
      </c>
      <c r="Q6" s="58">
        <v>48570.540359</v>
      </c>
      <c r="R6" s="58">
        <v>50431.281</v>
      </c>
      <c r="S6" s="58">
        <v>64268.999572</v>
      </c>
      <c r="T6" s="58">
        <v>68980.175987</v>
      </c>
      <c r="U6" s="58">
        <v>74567.017809</v>
      </c>
      <c r="V6" s="58">
        <v>78657.624517</v>
      </c>
      <c r="W6" s="58">
        <v>83611.342011</v>
      </c>
      <c r="X6" s="58">
        <v>65882.071632</v>
      </c>
      <c r="Y6" s="58">
        <v>74526.237493</v>
      </c>
      <c r="Z6" s="58">
        <v>90734.131294</v>
      </c>
      <c r="AA6" s="6"/>
      <c r="AB6" s="9">
        <v>0.5683735535502404</v>
      </c>
    </row>
    <row r="7" spans="15:28" ht="15" customHeight="1">
      <c r="O7" s="56" t="s">
        <v>34</v>
      </c>
      <c r="P7" s="57">
        <v>17698.100578</v>
      </c>
      <c r="Q7" s="58">
        <v>17708.4564</v>
      </c>
      <c r="R7" s="58">
        <v>18404.438115</v>
      </c>
      <c r="S7" s="58">
        <v>19789.46138</v>
      </c>
      <c r="T7" s="58">
        <v>20787.737143</v>
      </c>
      <c r="U7" s="58">
        <v>22341.697397</v>
      </c>
      <c r="V7" s="58">
        <v>21351.349557</v>
      </c>
      <c r="W7" s="58">
        <v>22444.598813</v>
      </c>
      <c r="X7" s="58">
        <v>24043.362648</v>
      </c>
      <c r="Y7" s="58">
        <v>30192.350943</v>
      </c>
      <c r="Z7" s="58">
        <v>29703.330033</v>
      </c>
      <c r="AA7" s="6"/>
      <c r="AB7" s="9">
        <v>0.6300826008490332</v>
      </c>
    </row>
    <row r="8" spans="15:28" ht="15" customHeight="1">
      <c r="O8" s="56" t="s">
        <v>98</v>
      </c>
      <c r="P8" s="57">
        <v>8156.60981</v>
      </c>
      <c r="Q8" s="58">
        <v>7567.191475</v>
      </c>
      <c r="R8" s="58">
        <v>7787.373824</v>
      </c>
      <c r="S8" s="58">
        <v>8581.583327</v>
      </c>
      <c r="T8" s="58">
        <v>10062.514751</v>
      </c>
      <c r="U8" s="58">
        <v>11054.9707</v>
      </c>
      <c r="V8" s="58">
        <v>11596.019917</v>
      </c>
      <c r="W8" s="58">
        <v>12055.808599</v>
      </c>
      <c r="X8" s="58">
        <v>12230.158796</v>
      </c>
      <c r="Y8" s="58">
        <v>16435.610218</v>
      </c>
      <c r="Z8" s="58">
        <v>23261.923002</v>
      </c>
      <c r="AA8" s="6"/>
      <c r="AB8" s="9">
        <v>0.6784095428180484</v>
      </c>
    </row>
    <row r="9" spans="15:28" ht="15" customHeight="1">
      <c r="O9" s="56" t="s">
        <v>76</v>
      </c>
      <c r="P9" s="57">
        <v>21099.910843</v>
      </c>
      <c r="Q9" s="58">
        <v>20244.613694</v>
      </c>
      <c r="R9" s="58">
        <v>21732.100474</v>
      </c>
      <c r="S9" s="58">
        <v>24097.358809</v>
      </c>
      <c r="T9" s="58">
        <v>24907.917719</v>
      </c>
      <c r="U9" s="58">
        <v>27311.243148</v>
      </c>
      <c r="V9" s="58">
        <v>26226.286569</v>
      </c>
      <c r="W9" s="58">
        <v>26895.2004</v>
      </c>
      <c r="X9" s="58">
        <v>24825.525603</v>
      </c>
      <c r="Y9" s="58">
        <v>16480.87728</v>
      </c>
      <c r="Z9" s="58">
        <v>19946.051392</v>
      </c>
      <c r="AA9" s="6"/>
      <c r="AB9" s="9">
        <v>0.7198477191910551</v>
      </c>
    </row>
    <row r="10" spans="15:28" ht="15" customHeight="1">
      <c r="O10" s="56" t="s">
        <v>79</v>
      </c>
      <c r="P10" s="57">
        <v>6505.018434</v>
      </c>
      <c r="Q10" s="58">
        <v>8938.307845</v>
      </c>
      <c r="R10" s="58">
        <v>8164.881985</v>
      </c>
      <c r="S10" s="58">
        <v>10389.80985</v>
      </c>
      <c r="T10" s="58">
        <v>11962.412893</v>
      </c>
      <c r="U10" s="58">
        <v>13688.081904</v>
      </c>
      <c r="V10" s="58">
        <v>14074.706124</v>
      </c>
      <c r="W10" s="58">
        <v>14494.590132</v>
      </c>
      <c r="X10" s="58">
        <v>14563.067285</v>
      </c>
      <c r="Y10" s="58">
        <v>14614.850433</v>
      </c>
      <c r="Z10" s="58">
        <v>18066.556607</v>
      </c>
      <c r="AA10" s="6"/>
      <c r="AB10" s="9">
        <v>0.7573812211569652</v>
      </c>
    </row>
    <row r="11" spans="15:28" ht="15" customHeight="1">
      <c r="O11" s="56" t="s">
        <v>80</v>
      </c>
      <c r="P11" s="57">
        <v>6889.132839</v>
      </c>
      <c r="Q11" s="58">
        <v>6600.314629</v>
      </c>
      <c r="R11" s="58">
        <v>7411.340763</v>
      </c>
      <c r="S11" s="58">
        <v>8635.825488</v>
      </c>
      <c r="T11" s="58">
        <v>8422.200072</v>
      </c>
      <c r="U11" s="58">
        <v>9948.585427</v>
      </c>
      <c r="V11" s="58">
        <v>10267.385035</v>
      </c>
      <c r="W11" s="58">
        <v>13162.200818</v>
      </c>
      <c r="X11" s="58">
        <v>13172.487631</v>
      </c>
      <c r="Y11" s="58">
        <v>13880.038431</v>
      </c>
      <c r="Z11" s="58">
        <v>17916.240362</v>
      </c>
      <c r="AA11" s="6"/>
      <c r="AB11" s="9">
        <v>0.7946024392051403</v>
      </c>
    </row>
    <row r="12" spans="15:28" ht="15" customHeight="1">
      <c r="O12" s="56" t="s">
        <v>45</v>
      </c>
      <c r="P12" s="57">
        <v>8328.236811</v>
      </c>
      <c r="Q12" s="58">
        <v>8127.169355</v>
      </c>
      <c r="R12" s="58">
        <v>7747.189793</v>
      </c>
      <c r="S12" s="58">
        <v>7875.415943</v>
      </c>
      <c r="T12" s="58">
        <v>7180.632013</v>
      </c>
      <c r="U12" s="58">
        <v>11021.521584</v>
      </c>
      <c r="V12" s="58">
        <v>10767.200901</v>
      </c>
      <c r="W12" s="58">
        <v>10439.232414</v>
      </c>
      <c r="X12" s="58">
        <v>11001.476613</v>
      </c>
      <c r="Y12" s="58">
        <v>12530.132144</v>
      </c>
      <c r="Z12" s="58">
        <v>16279.25749</v>
      </c>
      <c r="AA12" s="6"/>
      <c r="AB12" s="9">
        <v>0.8284228044410773</v>
      </c>
    </row>
    <row r="13" spans="15:28" ht="15" customHeight="1">
      <c r="O13" s="56" t="s">
        <v>35</v>
      </c>
      <c r="P13" s="57">
        <v>12045.040436</v>
      </c>
      <c r="Q13" s="58">
        <v>10376.326412</v>
      </c>
      <c r="R13" s="58">
        <v>9955.859728</v>
      </c>
      <c r="S13" s="58">
        <v>10032.474314</v>
      </c>
      <c r="T13" s="58">
        <v>10214.561923</v>
      </c>
      <c r="U13" s="58">
        <v>10438.561865</v>
      </c>
      <c r="V13" s="58">
        <v>10893.872196</v>
      </c>
      <c r="W13" s="58">
        <v>11080.270949</v>
      </c>
      <c r="X13" s="58">
        <v>9740.445307</v>
      </c>
      <c r="Y13" s="58">
        <v>11086.11313</v>
      </c>
      <c r="Z13" s="58">
        <v>12188.342869</v>
      </c>
      <c r="AA13" s="6"/>
      <c r="AB13" s="9">
        <v>0.8537442423324321</v>
      </c>
    </row>
    <row r="14" spans="15:28" ht="15" customHeight="1">
      <c r="O14" s="56" t="s">
        <v>81</v>
      </c>
      <c r="P14" s="57">
        <v>3609.942616</v>
      </c>
      <c r="Q14" s="58">
        <v>3861.413827</v>
      </c>
      <c r="R14" s="58">
        <v>4460.616846</v>
      </c>
      <c r="S14" s="58">
        <v>4893.609857</v>
      </c>
      <c r="T14" s="58">
        <v>5454.258907</v>
      </c>
      <c r="U14" s="58">
        <v>6388.824822</v>
      </c>
      <c r="V14" s="58">
        <v>6906.442016</v>
      </c>
      <c r="W14" s="58">
        <v>6499.827506</v>
      </c>
      <c r="X14" s="58">
        <v>6123.159882</v>
      </c>
      <c r="Y14" s="58">
        <v>7821.383721</v>
      </c>
      <c r="Z14" s="58">
        <v>9558.412159</v>
      </c>
      <c r="AA14" s="6"/>
      <c r="AB14" s="9">
        <v>0.8736019656033847</v>
      </c>
    </row>
    <row r="15" spans="15:28" ht="15" customHeight="1">
      <c r="O15" s="56" t="s">
        <v>36</v>
      </c>
      <c r="P15" s="57">
        <v>1871.01576</v>
      </c>
      <c r="Q15" s="58">
        <v>1654.593775</v>
      </c>
      <c r="R15" s="58">
        <v>1515.024754</v>
      </c>
      <c r="S15" s="58">
        <v>1537.012464</v>
      </c>
      <c r="T15" s="58">
        <v>1641.708477</v>
      </c>
      <c r="U15" s="58">
        <v>1898.06144</v>
      </c>
      <c r="V15" s="58">
        <v>2053.352111</v>
      </c>
      <c r="W15" s="58">
        <v>2497.922939</v>
      </c>
      <c r="X15" s="58">
        <v>2553.345918</v>
      </c>
      <c r="Y15" s="58">
        <v>3175.115492</v>
      </c>
      <c r="Z15" s="58">
        <v>7300.962867</v>
      </c>
      <c r="AA15" s="6"/>
      <c r="AB15" s="9">
        <v>0.8887698091544577</v>
      </c>
    </row>
    <row r="16" spans="15:28" ht="15" customHeight="1">
      <c r="O16" s="56" t="s">
        <v>38</v>
      </c>
      <c r="P16" s="57">
        <v>7786.056485</v>
      </c>
      <c r="Q16" s="58">
        <v>7978.711778</v>
      </c>
      <c r="R16" s="58">
        <v>6810.174125</v>
      </c>
      <c r="S16" s="58">
        <v>6983.543707</v>
      </c>
      <c r="T16" s="58">
        <v>6194.150495</v>
      </c>
      <c r="U16" s="58">
        <v>6359.042382</v>
      </c>
      <c r="V16" s="58">
        <v>6906.402134</v>
      </c>
      <c r="W16" s="58">
        <v>7153.000603</v>
      </c>
      <c r="X16" s="58">
        <v>5445.453809</v>
      </c>
      <c r="Y16" s="58">
        <v>5773.044837</v>
      </c>
      <c r="Z16" s="58">
        <v>7150.520716</v>
      </c>
      <c r="AA16" s="6"/>
      <c r="AB16" s="9">
        <v>0.9036251072164736</v>
      </c>
    </row>
    <row r="17" spans="15:28" ht="15" customHeight="1">
      <c r="O17" s="56" t="s">
        <v>82</v>
      </c>
      <c r="P17" s="57">
        <v>1600.103851</v>
      </c>
      <c r="Q17" s="58">
        <v>1535.660666</v>
      </c>
      <c r="R17" s="58">
        <v>1736.939282</v>
      </c>
      <c r="S17" s="58">
        <v>2079.088651</v>
      </c>
      <c r="T17" s="58">
        <v>1943.636097</v>
      </c>
      <c r="U17" s="58">
        <v>2072.633304</v>
      </c>
      <c r="V17" s="58">
        <v>2123.086071</v>
      </c>
      <c r="W17" s="58">
        <v>2137.961597</v>
      </c>
      <c r="X17" s="58">
        <v>2023.698565</v>
      </c>
      <c r="Y17" s="58">
        <v>4349.764644</v>
      </c>
      <c r="Z17" s="58">
        <v>7036.023594</v>
      </c>
      <c r="AA17" s="6"/>
      <c r="AB17" s="9">
        <v>0.9182425360460087</v>
      </c>
    </row>
    <row r="18" spans="15:28" ht="15" customHeight="1">
      <c r="O18" s="56" t="s">
        <v>37</v>
      </c>
      <c r="P18" s="57">
        <v>3405.988253</v>
      </c>
      <c r="Q18" s="58">
        <v>3308.750262</v>
      </c>
      <c r="R18" s="58">
        <v>3196.839846</v>
      </c>
      <c r="S18" s="58">
        <v>3723.33167</v>
      </c>
      <c r="T18" s="58">
        <v>4713.946343</v>
      </c>
      <c r="U18" s="58">
        <v>4177.404613</v>
      </c>
      <c r="V18" s="58">
        <v>4428.217922</v>
      </c>
      <c r="W18" s="58">
        <v>4790.364834</v>
      </c>
      <c r="X18" s="58">
        <v>4335.062522</v>
      </c>
      <c r="Y18" s="58">
        <v>4900.32627</v>
      </c>
      <c r="Z18" s="58">
        <v>6689.847264</v>
      </c>
      <c r="AA18" s="6"/>
      <c r="AB18" s="9">
        <v>0.9321407791311185</v>
      </c>
    </row>
    <row r="19" spans="15:28" ht="15" customHeight="1">
      <c r="O19" s="56" t="s">
        <v>42</v>
      </c>
      <c r="P19" s="57">
        <v>2991.59214</v>
      </c>
      <c r="Q19" s="58">
        <v>3043.762692</v>
      </c>
      <c r="R19" s="58">
        <v>2786.299827</v>
      </c>
      <c r="S19" s="58">
        <v>3536.0974</v>
      </c>
      <c r="T19" s="58">
        <v>4008.426541</v>
      </c>
      <c r="U19" s="58">
        <v>4133.684918</v>
      </c>
      <c r="V19" s="58">
        <v>4419.857693</v>
      </c>
      <c r="W19" s="58">
        <v>5116.61641</v>
      </c>
      <c r="X19" s="58">
        <v>5036.954049</v>
      </c>
      <c r="Y19" s="58">
        <v>5066.403877</v>
      </c>
      <c r="Z19" s="58">
        <v>6136.284977</v>
      </c>
      <c r="AA19" s="6"/>
      <c r="AB19" s="9">
        <v>0.9448889894989079</v>
      </c>
    </row>
    <row r="20" spans="15:28" ht="15" customHeight="1">
      <c r="O20" s="56" t="s">
        <v>41</v>
      </c>
      <c r="P20" s="57">
        <v>3026.342898</v>
      </c>
      <c r="Q20" s="58">
        <v>3102.796103</v>
      </c>
      <c r="R20" s="58">
        <v>3482.649092</v>
      </c>
      <c r="S20" s="58">
        <v>5448.375674</v>
      </c>
      <c r="T20" s="58">
        <v>2502.579654</v>
      </c>
      <c r="U20" s="58">
        <v>2233.673345</v>
      </c>
      <c r="V20" s="58">
        <v>3423.282639</v>
      </c>
      <c r="W20" s="58">
        <v>3308.163799</v>
      </c>
      <c r="X20" s="58">
        <v>3120.478498</v>
      </c>
      <c r="Y20" s="58">
        <v>2807.821206</v>
      </c>
      <c r="Z20" s="58">
        <v>1984.068318</v>
      </c>
      <c r="AA20" s="6"/>
      <c r="AB20" s="9">
        <v>0.9490109167556658</v>
      </c>
    </row>
    <row r="21" spans="15:28" ht="15" customHeight="1">
      <c r="O21" s="56" t="s">
        <v>40</v>
      </c>
      <c r="P21" s="57">
        <v>1405.623693</v>
      </c>
      <c r="Q21" s="58">
        <v>1424.492584</v>
      </c>
      <c r="R21" s="58">
        <v>1473.260734</v>
      </c>
      <c r="S21" s="58">
        <v>1482.949695</v>
      </c>
      <c r="T21" s="58">
        <v>1203.246306</v>
      </c>
      <c r="U21" s="58">
        <v>1163.305123</v>
      </c>
      <c r="V21" s="58">
        <v>1128.111111</v>
      </c>
      <c r="W21" s="58">
        <v>1303.343629</v>
      </c>
      <c r="X21" s="58">
        <v>1175.165592</v>
      </c>
      <c r="Y21" s="58">
        <v>1203.851844</v>
      </c>
      <c r="Z21" s="58">
        <v>1812.371455</v>
      </c>
      <c r="AA21" s="6"/>
      <c r="AB21" s="9">
        <v>0.9527761415878757</v>
      </c>
    </row>
    <row r="22" spans="15:28" ht="15" customHeight="1">
      <c r="O22" s="56" t="s">
        <v>153</v>
      </c>
      <c r="P22" s="57">
        <v>554.178595</v>
      </c>
      <c r="Q22" s="58">
        <v>622.957479</v>
      </c>
      <c r="R22" s="58">
        <v>802.015837</v>
      </c>
      <c r="S22" s="58">
        <v>985.092569</v>
      </c>
      <c r="T22" s="58">
        <v>963.057257</v>
      </c>
      <c r="U22" s="58">
        <v>998.619954</v>
      </c>
      <c r="V22" s="58">
        <v>984.531975</v>
      </c>
      <c r="W22" s="58">
        <v>1009.302937</v>
      </c>
      <c r="X22" s="58">
        <v>903.747689</v>
      </c>
      <c r="Y22" s="58">
        <v>1166.4293</v>
      </c>
      <c r="Z22" s="58">
        <v>1642.991824</v>
      </c>
      <c r="AA22" s="6"/>
      <c r="AB22" s="9">
        <v>0.9561894780745965</v>
      </c>
    </row>
    <row r="23" spans="15:28" ht="15" customHeight="1">
      <c r="O23" s="56" t="s">
        <v>43</v>
      </c>
      <c r="P23" s="57">
        <v>2069.81823</v>
      </c>
      <c r="Q23" s="58">
        <v>1839.602086</v>
      </c>
      <c r="R23" s="58">
        <v>1981.825463</v>
      </c>
      <c r="S23" s="58">
        <v>1802.346358</v>
      </c>
      <c r="T23" s="58">
        <v>1692.246384</v>
      </c>
      <c r="U23" s="58">
        <v>1528.362923</v>
      </c>
      <c r="V23" s="58">
        <v>1746.713213</v>
      </c>
      <c r="W23" s="58">
        <v>1867.649935</v>
      </c>
      <c r="X23" s="58">
        <v>1209.868822</v>
      </c>
      <c r="Y23" s="58">
        <v>1432.158428</v>
      </c>
      <c r="Z23" s="58">
        <v>1352.073812</v>
      </c>
      <c r="AA23" s="6"/>
      <c r="AB23" s="9">
        <v>0.9589984286778949</v>
      </c>
    </row>
    <row r="24" spans="15:28" ht="15" customHeight="1">
      <c r="O24" s="56" t="s">
        <v>39</v>
      </c>
      <c r="P24" s="57">
        <v>1977.139517</v>
      </c>
      <c r="Q24" s="58">
        <v>1135.359847</v>
      </c>
      <c r="R24" s="58">
        <v>1042.025856</v>
      </c>
      <c r="S24" s="58">
        <v>957.370547</v>
      </c>
      <c r="T24" s="58">
        <v>1620.171521</v>
      </c>
      <c r="U24" s="58">
        <v>936.9928</v>
      </c>
      <c r="V24" s="58">
        <v>1163.828693</v>
      </c>
      <c r="W24" s="58">
        <v>1231.185088</v>
      </c>
      <c r="X24" s="58">
        <v>704.271647</v>
      </c>
      <c r="Y24" s="58">
        <v>810.236375</v>
      </c>
      <c r="Z24" s="58">
        <v>1335.317222</v>
      </c>
      <c r="AA24" s="6"/>
      <c r="AB24" s="9">
        <v>0.9617725672515748</v>
      </c>
    </row>
    <row r="25" spans="15:28" ht="15" customHeight="1">
      <c r="O25" s="59" t="s">
        <v>78</v>
      </c>
      <c r="P25" s="46">
        <v>8635.174698999966</v>
      </c>
      <c r="Q25" s="60">
        <v>9110.493020000024</v>
      </c>
      <c r="R25" s="60">
        <v>9414.671539999923</v>
      </c>
      <c r="S25" s="60">
        <v>10654.525328000018</v>
      </c>
      <c r="T25" s="60">
        <v>10001.60499100003</v>
      </c>
      <c r="U25" s="60">
        <v>12084.374027999933</v>
      </c>
      <c r="V25" s="60">
        <v>14929.413902000058</v>
      </c>
      <c r="W25" s="60">
        <v>14472.07520199992</v>
      </c>
      <c r="X25" s="60">
        <v>12381.771214000008</v>
      </c>
      <c r="Y25" s="60">
        <v>15812.557690000045</v>
      </c>
      <c r="Z25" s="60">
        <v>18400.57659199997</v>
      </c>
      <c r="AA25" s="6"/>
      <c r="AB25" s="9">
        <v>1</v>
      </c>
    </row>
    <row r="28" ht="15" customHeight="1">
      <c r="O28" s="11" t="s">
        <v>134</v>
      </c>
    </row>
    <row r="29" ht="15" customHeight="1">
      <c r="O29" s="1" t="s">
        <v>93</v>
      </c>
    </row>
    <row r="30" spans="15:26" ht="15" customHeight="1">
      <c r="O30" s="28"/>
      <c r="P30" s="29" t="s">
        <v>173</v>
      </c>
      <c r="Q30" s="29">
        <v>2013</v>
      </c>
      <c r="R30" s="29">
        <v>2014</v>
      </c>
      <c r="S30" s="29">
        <v>2015</v>
      </c>
      <c r="T30" s="29">
        <v>2016</v>
      </c>
      <c r="U30" s="29">
        <v>2017</v>
      </c>
      <c r="V30" s="29">
        <v>2018</v>
      </c>
      <c r="W30" s="29">
        <v>2019</v>
      </c>
      <c r="X30" s="29">
        <v>2020</v>
      </c>
      <c r="Y30" s="29">
        <v>2021</v>
      </c>
      <c r="Z30" s="29">
        <v>2022</v>
      </c>
    </row>
    <row r="31" spans="2:26" ht="15" customHeight="1">
      <c r="B31" s="26"/>
      <c r="O31" s="51" t="s">
        <v>99</v>
      </c>
      <c r="P31" s="61">
        <v>100</v>
      </c>
      <c r="Q31" s="61">
        <v>100</v>
      </c>
      <c r="R31" s="61">
        <v>100</v>
      </c>
      <c r="S31" s="61">
        <v>100</v>
      </c>
      <c r="T31" s="61">
        <v>100</v>
      </c>
      <c r="U31" s="61">
        <v>100</v>
      </c>
      <c r="V31" s="61">
        <v>100</v>
      </c>
      <c r="W31" s="61">
        <v>100</v>
      </c>
      <c r="X31" s="61">
        <v>100</v>
      </c>
      <c r="Y31" s="61">
        <v>100</v>
      </c>
      <c r="Z31" s="61">
        <v>100</v>
      </c>
    </row>
    <row r="32" spans="15:26" ht="15" customHeight="1">
      <c r="O32" s="53" t="s">
        <v>44</v>
      </c>
      <c r="P32" s="62">
        <v>32.21280333590383</v>
      </c>
      <c r="Q32" s="63">
        <v>31.42673183602517</v>
      </c>
      <c r="R32" s="63">
        <v>31.617311910765363</v>
      </c>
      <c r="S32" s="63">
        <v>32.76190374122636</v>
      </c>
      <c r="T32" s="63">
        <v>32.087194988890346</v>
      </c>
      <c r="U32" s="63">
        <v>32.36480120288832</v>
      </c>
      <c r="V32" s="63">
        <v>32.68301438533753</v>
      </c>
      <c r="W32" s="63">
        <v>32.609764386878275</v>
      </c>
      <c r="X32" s="63">
        <v>36.37961294072141</v>
      </c>
      <c r="Y32" s="63">
        <v>37.97672536809991</v>
      </c>
      <c r="Z32" s="63">
        <v>37.9872237589512</v>
      </c>
    </row>
    <row r="33" spans="15:26" ht="15" customHeight="1">
      <c r="O33" s="56" t="s">
        <v>33</v>
      </c>
      <c r="P33" s="64">
        <v>20.38564577385479</v>
      </c>
      <c r="Q33" s="65">
        <v>19.97367582014548</v>
      </c>
      <c r="R33" s="65">
        <v>20.245926768019196</v>
      </c>
      <c r="S33" s="65">
        <v>21.851994006483284</v>
      </c>
      <c r="T33" s="65">
        <v>22.912558590575365</v>
      </c>
      <c r="U33" s="65">
        <v>22.480187959001928</v>
      </c>
      <c r="V33" s="65">
        <v>22.623570038820954</v>
      </c>
      <c r="W33" s="65">
        <v>22.944874887860156</v>
      </c>
      <c r="X33" s="65">
        <v>19.01126220825225</v>
      </c>
      <c r="Y33" s="65">
        <v>18.939034857374367</v>
      </c>
      <c r="Z33" s="65">
        <v>18.850131596072842</v>
      </c>
    </row>
    <row r="34" spans="2:26" ht="15" customHeight="1">
      <c r="B34" s="26" t="s">
        <v>154</v>
      </c>
      <c r="O34" s="56" t="s">
        <v>34</v>
      </c>
      <c r="P34" s="64">
        <v>7.011133922508564</v>
      </c>
      <c r="Q34" s="65">
        <v>7.282253085809868</v>
      </c>
      <c r="R34" s="65">
        <v>7.388567153049934</v>
      </c>
      <c r="S34" s="65">
        <v>6.7285813432156285</v>
      </c>
      <c r="T34" s="65">
        <v>6.904885910181366</v>
      </c>
      <c r="U34" s="65">
        <v>6.735492065596388</v>
      </c>
      <c r="V34" s="65">
        <v>6.141092552594691</v>
      </c>
      <c r="W34" s="65">
        <v>6.159314027093921</v>
      </c>
      <c r="X34" s="65">
        <v>6.93807374823362</v>
      </c>
      <c r="Y34" s="65">
        <v>7.672653365725936</v>
      </c>
      <c r="Z34" s="65">
        <v>6.170904729879284</v>
      </c>
    </row>
    <row r="35" spans="15:26" ht="15" customHeight="1">
      <c r="O35" s="56" t="s">
        <v>98</v>
      </c>
      <c r="P35" s="64">
        <v>3.231255437809227</v>
      </c>
      <c r="Q35" s="65">
        <v>3.1118580990341362</v>
      </c>
      <c r="R35" s="65">
        <v>3.1262858493698302</v>
      </c>
      <c r="S35" s="65">
        <v>2.917809654367789</v>
      </c>
      <c r="T35" s="65">
        <v>3.3423799736937077</v>
      </c>
      <c r="U35" s="65">
        <v>3.332811563603443</v>
      </c>
      <c r="V35" s="65">
        <v>3.3352566947545292</v>
      </c>
      <c r="W35" s="65">
        <v>3.3083911024852504</v>
      </c>
      <c r="X35" s="65">
        <v>3.5291961828107468</v>
      </c>
      <c r="Y35" s="65">
        <v>4.176711521900691</v>
      </c>
      <c r="Z35" s="65">
        <v>4.832694196901513</v>
      </c>
    </row>
    <row r="36" spans="15:26" ht="15" customHeight="1">
      <c r="O36" s="56" t="s">
        <v>76</v>
      </c>
      <c r="P36" s="64">
        <v>8.358767090359766</v>
      </c>
      <c r="Q36" s="65">
        <v>8.325197702955082</v>
      </c>
      <c r="R36" s="65">
        <v>8.724476277170892</v>
      </c>
      <c r="S36" s="65">
        <v>8.193302272838826</v>
      </c>
      <c r="T36" s="65">
        <v>8.273451262481162</v>
      </c>
      <c r="U36" s="65">
        <v>8.233692286496943</v>
      </c>
      <c r="V36" s="65">
        <v>7.543225907155714</v>
      </c>
      <c r="W36" s="65">
        <v>7.380661444002887</v>
      </c>
      <c r="X36" s="65">
        <v>7.163778627554139</v>
      </c>
      <c r="Y36" s="65">
        <v>4.188215047289175</v>
      </c>
      <c r="Z36" s="65">
        <v>4.14381763730067</v>
      </c>
    </row>
    <row r="37" spans="15:26" ht="15" customHeight="1">
      <c r="O37" s="56" t="s">
        <v>79</v>
      </c>
      <c r="P37" s="64">
        <v>2.5769745859538378</v>
      </c>
      <c r="Q37" s="65">
        <v>3.675702636971216</v>
      </c>
      <c r="R37" s="65">
        <v>3.277838664019445</v>
      </c>
      <c r="S37" s="65">
        <v>3.5326217007058314</v>
      </c>
      <c r="T37" s="65">
        <v>3.9734529866547685</v>
      </c>
      <c r="U37" s="65">
        <v>4.126632163141078</v>
      </c>
      <c r="V37" s="65">
        <v>4.048178440772988</v>
      </c>
      <c r="W37" s="65">
        <v>3.977648834841071</v>
      </c>
      <c r="X37" s="65">
        <v>4.202391999116776</v>
      </c>
      <c r="Y37" s="65">
        <v>3.7140096038243975</v>
      </c>
      <c r="Z37" s="65">
        <v>3.7533501965910077</v>
      </c>
    </row>
    <row r="38" spans="15:26" ht="15" customHeight="1">
      <c r="O38" s="56" t="s">
        <v>80</v>
      </c>
      <c r="P38" s="64">
        <v>2.7291421885251204</v>
      </c>
      <c r="Q38" s="65">
        <v>2.7142490846549037</v>
      </c>
      <c r="R38" s="65">
        <v>2.97532522206869</v>
      </c>
      <c r="S38" s="65">
        <v>2.93625243992481</v>
      </c>
      <c r="T38" s="65">
        <v>2.7975305926678984</v>
      </c>
      <c r="U38" s="65">
        <v>2.9992626350970157</v>
      </c>
      <c r="V38" s="65">
        <v>2.9531136476752065</v>
      </c>
      <c r="W38" s="65">
        <v>3.612010568831301</v>
      </c>
      <c r="X38" s="65">
        <v>3.8011193346607617</v>
      </c>
      <c r="Y38" s="65">
        <v>3.5272749639493846</v>
      </c>
      <c r="Z38" s="65">
        <v>3.7221218048175047</v>
      </c>
    </row>
    <row r="39" spans="15:26" ht="15" customHeight="1">
      <c r="O39" s="56" t="s">
        <v>45</v>
      </c>
      <c r="P39" s="64">
        <v>3.299245778548125</v>
      </c>
      <c r="Q39" s="65">
        <v>3.3421379468369787</v>
      </c>
      <c r="R39" s="65">
        <v>3.1101537398390446</v>
      </c>
      <c r="S39" s="65">
        <v>2.677706874714986</v>
      </c>
      <c r="T39" s="65">
        <v>2.3851294862777728</v>
      </c>
      <c r="U39" s="65">
        <v>3.322727448174977</v>
      </c>
      <c r="V39" s="65">
        <v>3.0968710942088364</v>
      </c>
      <c r="W39" s="65">
        <v>2.86476542420539</v>
      </c>
      <c r="X39" s="65">
        <v>3.174641467499169</v>
      </c>
      <c r="Y39" s="65">
        <v>3.184229036988653</v>
      </c>
      <c r="Z39" s="65">
        <v>3.3820365235937038</v>
      </c>
    </row>
    <row r="40" spans="15:26" ht="15" customHeight="1">
      <c r="O40" s="56" t="s">
        <v>35</v>
      </c>
      <c r="P40" s="64">
        <v>4.771664124443023</v>
      </c>
      <c r="Q40" s="65">
        <v>4.26705938260985</v>
      </c>
      <c r="R40" s="65">
        <v>3.9968369426459636</v>
      </c>
      <c r="S40" s="65">
        <v>3.411124648581537</v>
      </c>
      <c r="T40" s="65">
        <v>3.3928841901172473</v>
      </c>
      <c r="U40" s="65">
        <v>3.146978914296166</v>
      </c>
      <c r="V40" s="65">
        <v>3.1333043952643655</v>
      </c>
      <c r="W40" s="65">
        <v>3.040681138869282</v>
      </c>
      <c r="X40" s="65">
        <v>2.810751926425049</v>
      </c>
      <c r="Y40" s="65">
        <v>2.817266644134376</v>
      </c>
      <c r="Z40" s="65">
        <v>2.5321437891354877</v>
      </c>
    </row>
    <row r="41" spans="15:26" ht="15" customHeight="1">
      <c r="O41" s="56" t="s">
        <v>81</v>
      </c>
      <c r="P41" s="64">
        <v>1.430085167716177</v>
      </c>
      <c r="Q41" s="65">
        <v>1.587930202502554</v>
      </c>
      <c r="R41" s="65">
        <v>1.7907401956398599</v>
      </c>
      <c r="S41" s="65">
        <v>1.6638680231117184</v>
      </c>
      <c r="T41" s="65">
        <v>1.8116948092210885</v>
      </c>
      <c r="U41" s="65">
        <v>1.9260792111007865</v>
      </c>
      <c r="V41" s="65">
        <v>1.9864364786946036</v>
      </c>
      <c r="W41" s="65">
        <v>1.7837021309647365</v>
      </c>
      <c r="X41" s="65">
        <v>1.7669298365416173</v>
      </c>
      <c r="Y41" s="65">
        <v>1.987614884473844</v>
      </c>
      <c r="Z41" s="65">
        <v>1.9857723270952543</v>
      </c>
    </row>
    <row r="42" spans="15:26" ht="15" customHeight="1">
      <c r="O42" s="56" t="s">
        <v>36</v>
      </c>
      <c r="P42" s="64">
        <v>0.7412062106139614</v>
      </c>
      <c r="Q42" s="65">
        <v>0.6804190241988314</v>
      </c>
      <c r="R42" s="65">
        <v>0.6082153697666394</v>
      </c>
      <c r="S42" s="65">
        <v>0.5225970121658906</v>
      </c>
      <c r="T42" s="65">
        <v>0.5453123470574475</v>
      </c>
      <c r="U42" s="65">
        <v>0.5722205229962123</v>
      </c>
      <c r="V42" s="65">
        <v>0.5905868068457799</v>
      </c>
      <c r="W42" s="65">
        <v>0.6854874941168936</v>
      </c>
      <c r="X42" s="65">
        <v>0.73680635039246</v>
      </c>
      <c r="Y42" s="65">
        <v>0.806878557163516</v>
      </c>
      <c r="Z42" s="65">
        <v>1.5167843551073041</v>
      </c>
    </row>
    <row r="43" spans="15:26" ht="15" customHeight="1">
      <c r="O43" s="56" t="s">
        <v>38</v>
      </c>
      <c r="P43" s="64">
        <v>3.0844600811235874</v>
      </c>
      <c r="Q43" s="65">
        <v>3.2810876992151643</v>
      </c>
      <c r="R43" s="65">
        <v>2.733983430089931</v>
      </c>
      <c r="S43" s="65">
        <v>2.3744629019534793</v>
      </c>
      <c r="T43" s="65">
        <v>2.05745830747483</v>
      </c>
      <c r="U43" s="65">
        <v>1.9171005115530504</v>
      </c>
      <c r="V43" s="65">
        <v>1.9864250078012753</v>
      </c>
      <c r="W43" s="65">
        <v>1.9629478484752803</v>
      </c>
      <c r="X43" s="65">
        <v>1.5713675608758666</v>
      </c>
      <c r="Y43" s="65">
        <v>1.4670792606616923</v>
      </c>
      <c r="Z43" s="65">
        <v>1.485529806201585</v>
      </c>
    </row>
    <row r="44" spans="15:26" ht="15" customHeight="1">
      <c r="O44" s="56" t="s">
        <v>82</v>
      </c>
      <c r="P44" s="64">
        <v>0.6338839775398347</v>
      </c>
      <c r="Q44" s="65">
        <v>0.6315101311560583</v>
      </c>
      <c r="R44" s="65">
        <v>0.6973042287755459</v>
      </c>
      <c r="S44" s="65">
        <v>0.7069074210452285</v>
      </c>
      <c r="T44" s="65">
        <v>0.6456010776148576</v>
      </c>
      <c r="U44" s="65">
        <v>0.6248498010655795</v>
      </c>
      <c r="V44" s="65">
        <v>0.6106437452269202</v>
      </c>
      <c r="W44" s="65">
        <v>0.5867058245729501</v>
      </c>
      <c r="X44" s="65">
        <v>0.5839686442250824</v>
      </c>
      <c r="Y44" s="65">
        <v>1.1053871359308636</v>
      </c>
      <c r="Z44" s="65">
        <v>1.4617428829535049</v>
      </c>
    </row>
    <row r="45" spans="15:26" ht="15" customHeight="1">
      <c r="O45" s="56" t="s">
        <v>37</v>
      </c>
      <c r="P45" s="64">
        <v>1.3492882852049286</v>
      </c>
      <c r="Q45" s="65">
        <v>1.3606582223408084</v>
      </c>
      <c r="R45" s="65">
        <v>1.2833896765620876</v>
      </c>
      <c r="S45" s="65">
        <v>1.2659637131248636</v>
      </c>
      <c r="T45" s="65">
        <v>1.56579147894855</v>
      </c>
      <c r="U45" s="65">
        <v>1.2593884486782734</v>
      </c>
      <c r="V45" s="65">
        <v>1.2736476459936463</v>
      </c>
      <c r="W45" s="65">
        <v>1.3145862647303823</v>
      </c>
      <c r="X45" s="65">
        <v>1.2509474619325565</v>
      </c>
      <c r="Y45" s="65">
        <v>1.2452990136360285</v>
      </c>
      <c r="Z45" s="65">
        <v>1.389824308510978</v>
      </c>
    </row>
    <row r="46" spans="15:26" ht="15" customHeight="1">
      <c r="O46" s="56" t="s">
        <v>42</v>
      </c>
      <c r="P46" s="64">
        <v>1.1851245303203175</v>
      </c>
      <c r="Q46" s="65">
        <v>1.2516873156877724</v>
      </c>
      <c r="R46" s="65">
        <v>1.1185760332200672</v>
      </c>
      <c r="S46" s="65">
        <v>1.2023025051848728</v>
      </c>
      <c r="T46" s="65">
        <v>1.3314449646227147</v>
      </c>
      <c r="U46" s="65">
        <v>1.2462079971866005</v>
      </c>
      <c r="V46" s="65">
        <v>1.2712430701183453</v>
      </c>
      <c r="W46" s="65">
        <v>1.4041171993289725</v>
      </c>
      <c r="X46" s="65">
        <v>1.4534888139422926</v>
      </c>
      <c r="Y46" s="65">
        <v>1.2875036075322084</v>
      </c>
      <c r="Z46" s="65">
        <v>1.2748210367789539</v>
      </c>
    </row>
    <row r="47" spans="15:26" ht="15" customHeight="1">
      <c r="O47" s="56" t="s">
        <v>41</v>
      </c>
      <c r="P47" s="64">
        <v>1.1988911047147215</v>
      </c>
      <c r="Q47" s="65">
        <v>1.2759636404961072</v>
      </c>
      <c r="R47" s="65">
        <v>1.398129436278657</v>
      </c>
      <c r="S47" s="65">
        <v>1.8524930116570093</v>
      </c>
      <c r="T47" s="65">
        <v>0.8312606068251148</v>
      </c>
      <c r="U47" s="65">
        <v>0.6733995553266173</v>
      </c>
      <c r="V47" s="65">
        <v>0.9846073412674445</v>
      </c>
      <c r="W47" s="65">
        <v>0.9078362175626478</v>
      </c>
      <c r="X47" s="65">
        <v>0.9004609823452544</v>
      </c>
      <c r="Y47" s="65">
        <v>0.7135396268824615</v>
      </c>
      <c r="Z47" s="65">
        <v>0.4121927256757905</v>
      </c>
    </row>
    <row r="48" spans="2:26" ht="15" customHeight="1">
      <c r="B48" s="2"/>
      <c r="O48" s="56" t="s">
        <v>40</v>
      </c>
      <c r="P48" s="64">
        <v>0.5568403181369954</v>
      </c>
      <c r="Q48" s="65">
        <v>0.5857944521662133</v>
      </c>
      <c r="R48" s="65">
        <v>0.5914489645972348</v>
      </c>
      <c r="S48" s="65">
        <v>0.5042152213798304</v>
      </c>
      <c r="T48" s="65">
        <v>0.3996720955063106</v>
      </c>
      <c r="U48" s="65">
        <v>0.3507089137679511</v>
      </c>
      <c r="V48" s="65">
        <v>0.32446823671575103</v>
      </c>
      <c r="W48" s="65">
        <v>0.35766746214120426</v>
      </c>
      <c r="X48" s="65">
        <v>0.339111698436277</v>
      </c>
      <c r="Y48" s="65">
        <v>0.3059297343270807</v>
      </c>
      <c r="Z48" s="65">
        <v>0.37652248322098764</v>
      </c>
    </row>
    <row r="49" spans="2:26" ht="15" customHeight="1">
      <c r="B49" s="2"/>
      <c r="O49" s="56" t="s">
        <v>153</v>
      </c>
      <c r="P49" s="64">
        <v>0.2195388329616845</v>
      </c>
      <c r="Q49" s="65">
        <v>0.2561789645186741</v>
      </c>
      <c r="R49" s="65">
        <v>0.3219738539398517</v>
      </c>
      <c r="S49" s="65">
        <v>0.3349396607536043</v>
      </c>
      <c r="T49" s="65">
        <v>0.3198905411788146</v>
      </c>
      <c r="U49" s="65">
        <v>0.30106023983730135</v>
      </c>
      <c r="V49" s="65">
        <v>0.2831718886585152</v>
      </c>
      <c r="W49" s="65">
        <v>0.27697593480042537</v>
      </c>
      <c r="X49" s="65">
        <v>0.26078998216163757</v>
      </c>
      <c r="Y49" s="65">
        <v>0.29641970283871805</v>
      </c>
      <c r="Z49" s="65">
        <v>0.3413336486720709</v>
      </c>
    </row>
    <row r="50" spans="2:26" ht="15" customHeight="1">
      <c r="B50" s="2"/>
      <c r="O50" s="56" t="s">
        <v>43</v>
      </c>
      <c r="P50" s="64">
        <v>0.8199621615790114</v>
      </c>
      <c r="Q50" s="65">
        <v>0.7565000395763333</v>
      </c>
      <c r="R50" s="65">
        <v>0.7956151895267886</v>
      </c>
      <c r="S50" s="65">
        <v>0.6128127413668616</v>
      </c>
      <c r="T50" s="65">
        <v>0.5620990939541324</v>
      </c>
      <c r="U50" s="65">
        <v>0.460765185307742</v>
      </c>
      <c r="V50" s="65">
        <v>0.5023910772120869</v>
      </c>
      <c r="W50" s="65">
        <v>0.5125260887124305</v>
      </c>
      <c r="X50" s="65">
        <v>0.3491258371641616</v>
      </c>
      <c r="Y50" s="65">
        <v>0.3639483127230476</v>
      </c>
      <c r="Z50" s="65">
        <v>0.2808950603298411</v>
      </c>
    </row>
    <row r="51" spans="2:26" ht="15" customHeight="1">
      <c r="B51" s="2"/>
      <c r="O51" s="56" t="s">
        <v>39</v>
      </c>
      <c r="P51" s="64">
        <v>0.7832473251057426</v>
      </c>
      <c r="Q51" s="65">
        <v>0.46689432226969085</v>
      </c>
      <c r="R51" s="65">
        <v>0.41832725151198347</v>
      </c>
      <c r="S51" s="65">
        <v>0.3255139428705533</v>
      </c>
      <c r="T51" s="65">
        <v>0.5381585994893687</v>
      </c>
      <c r="U51" s="65">
        <v>0.2824811140253107</v>
      </c>
      <c r="V51" s="65">
        <v>0.3347413567464696</v>
      </c>
      <c r="W51" s="65">
        <v>0.3378654992075426</v>
      </c>
      <c r="X51" s="65">
        <v>0.203228171417296</v>
      </c>
      <c r="Y51" s="65">
        <v>0.20590191407796432</v>
      </c>
      <c r="Z51" s="65">
        <v>0.27741385736799234</v>
      </c>
    </row>
    <row r="52" spans="15:26" s="2" customFormat="1" ht="15" customHeight="1">
      <c r="O52" s="59" t="s">
        <v>78</v>
      </c>
      <c r="P52" s="66">
        <v>3.4208397670767456</v>
      </c>
      <c r="Q52" s="47">
        <v>3.7465103908291204</v>
      </c>
      <c r="R52" s="47">
        <v>3.779573843142968</v>
      </c>
      <c r="S52" s="47">
        <v>3.622627163327034</v>
      </c>
      <c r="T52" s="47">
        <v>3.322148096567151</v>
      </c>
      <c r="U52" s="47">
        <v>3.643152260858303</v>
      </c>
      <c r="V52" s="47">
        <v>4.294010188134367</v>
      </c>
      <c r="W52" s="47">
        <v>3.971470220318979</v>
      </c>
      <c r="X52" s="47">
        <v>3.5729462252915805</v>
      </c>
      <c r="Y52" s="47">
        <v>4.018377840465683</v>
      </c>
      <c r="Z52" s="47">
        <v>3.8227432748425216</v>
      </c>
    </row>
    <row r="53" s="2" customFormat="1" ht="15" customHeight="1"/>
    <row r="54" s="2" customFormat="1" ht="15" customHeight="1">
      <c r="O54" s="26" t="s">
        <v>154</v>
      </c>
    </row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>
      <c r="B61" s="67"/>
    </row>
    <row r="62" s="2" customFormat="1" ht="15" customHeight="1">
      <c r="B62" s="67"/>
    </row>
    <row r="63" s="2" customFormat="1" ht="15" customHeight="1">
      <c r="B63" s="67"/>
    </row>
    <row r="64" s="2" customFormat="1" ht="15" customHeight="1">
      <c r="B64" s="67"/>
    </row>
    <row r="65" spans="2:3" s="2" customFormat="1" ht="15" customHeight="1">
      <c r="B65" s="67"/>
      <c r="C65" s="67"/>
    </row>
    <row r="66" spans="2:3" s="2" customFormat="1" ht="15" customHeight="1">
      <c r="B66" s="67"/>
      <c r="C66" s="67"/>
    </row>
    <row r="67" spans="2:3" s="2" customFormat="1" ht="15" customHeight="1">
      <c r="B67" s="67"/>
      <c r="C67" s="67"/>
    </row>
    <row r="68" spans="2:3" s="2" customFormat="1" ht="15" customHeight="1">
      <c r="B68" s="67"/>
      <c r="C68" s="67"/>
    </row>
    <row r="69" spans="2:3" s="2" customFormat="1" ht="15" customHeight="1">
      <c r="B69" s="67"/>
      <c r="C69" s="67"/>
    </row>
    <row r="70" spans="2:3" s="2" customFormat="1" ht="15" customHeight="1">
      <c r="B70" s="67"/>
      <c r="C70" s="67"/>
    </row>
    <row r="71" spans="2:3" s="2" customFormat="1" ht="15" customHeight="1">
      <c r="B71" s="67"/>
      <c r="C71" s="67"/>
    </row>
    <row r="72" spans="2:3" s="2" customFormat="1" ht="15" customHeight="1">
      <c r="B72" s="67"/>
      <c r="C72" s="67"/>
    </row>
    <row r="73" spans="2:3" s="2" customFormat="1" ht="15" customHeight="1">
      <c r="B73" s="67"/>
      <c r="C73" s="67"/>
    </row>
    <row r="74" spans="2:3" s="2" customFormat="1" ht="15" customHeight="1">
      <c r="B74" s="67"/>
      <c r="C74" s="67"/>
    </row>
    <row r="75" spans="2:3" s="2" customFormat="1" ht="15" customHeight="1">
      <c r="B75" s="67"/>
      <c r="C75" s="67"/>
    </row>
    <row r="76" spans="2:3" s="2" customFormat="1" ht="15" customHeight="1">
      <c r="B76" s="67"/>
      <c r="C76" s="67"/>
    </row>
    <row r="77" spans="2:3" s="2" customFormat="1" ht="15" customHeight="1">
      <c r="B77" s="67"/>
      <c r="C77" s="67"/>
    </row>
    <row r="78" spans="2:3" s="2" customFormat="1" ht="15" customHeight="1">
      <c r="B78" s="67"/>
      <c r="C78" s="67"/>
    </row>
    <row r="79" spans="2:3" s="2" customFormat="1" ht="15" customHeight="1">
      <c r="B79" s="67"/>
      <c r="C79" s="67"/>
    </row>
    <row r="80" spans="2:3" s="2" customFormat="1" ht="15" customHeight="1">
      <c r="B80" s="67"/>
      <c r="C80" s="67"/>
    </row>
    <row r="81" s="2" customFormat="1" ht="15" customHeight="1">
      <c r="C81" s="67"/>
    </row>
    <row r="82" s="2" customFormat="1" ht="15" customHeight="1">
      <c r="C82" s="67"/>
    </row>
    <row r="83" s="2" customFormat="1" ht="15" customHeight="1">
      <c r="C83" s="67"/>
    </row>
    <row r="84" s="2" customFormat="1" ht="15" customHeight="1">
      <c r="C84" s="67"/>
    </row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pans="15:25" s="2" customFormat="1" ht="15" customHeight="1"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5:25" s="2" customFormat="1" ht="15" customHeight="1"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5:25" s="2" customFormat="1" ht="15" customHeight="1"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5:25" s="2" customFormat="1" ht="15" customHeight="1"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2:25" s="2" customFormat="1" ht="15" customHeight="1">
      <c r="B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2:25" s="2" customFormat="1" ht="15" customHeight="1">
      <c r="B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2:25" s="2" customFormat="1" ht="15" customHeight="1">
      <c r="B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5" s="2" customFormat="1" ht="15" customHeight="1">
      <c r="B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32"/>
  <sheetViews>
    <sheetView showGridLines="0" workbookViewId="0" topLeftCell="A1">
      <selection activeCell="E39" sqref="E39"/>
    </sheetView>
  </sheetViews>
  <sheetFormatPr defaultColWidth="9.140625" defaultRowHeight="12" customHeight="1"/>
  <cols>
    <col min="1" max="1" width="1.7109375" style="3" customWidth="1"/>
    <col min="2" max="15" width="9.140625" style="3" customWidth="1"/>
    <col min="16" max="16" width="28.8515625" style="3" customWidth="1"/>
    <col min="17" max="27" width="10.7109375" style="3" customWidth="1"/>
    <col min="28" max="28" width="10.7109375" style="68" customWidth="1"/>
    <col min="29" max="29" width="9.140625" style="3" customWidth="1"/>
    <col min="30" max="30" width="8.00390625" style="3" customWidth="1"/>
    <col min="31" max="31" width="11.00390625" style="3" bestFit="1" customWidth="1"/>
    <col min="32" max="16384" width="9.140625" style="3" customWidth="1"/>
  </cols>
  <sheetData>
    <row r="1" spans="2:16" ht="12.75">
      <c r="B1" s="11" t="s">
        <v>135</v>
      </c>
      <c r="P1" s="11" t="s">
        <v>136</v>
      </c>
    </row>
    <row r="2" spans="2:16" ht="12.75">
      <c r="B2" s="1" t="s">
        <v>151</v>
      </c>
      <c r="P2" s="1" t="s">
        <v>85</v>
      </c>
    </row>
    <row r="3" spans="16:28" ht="12.75">
      <c r="P3" s="69"/>
      <c r="Q3" s="70" t="s">
        <v>173</v>
      </c>
      <c r="R3" s="71">
        <v>2013</v>
      </c>
      <c r="S3" s="71">
        <v>2014</v>
      </c>
      <c r="T3" s="71">
        <v>2015</v>
      </c>
      <c r="U3" s="71">
        <v>2016</v>
      </c>
      <c r="V3" s="71">
        <v>2017</v>
      </c>
      <c r="W3" s="71">
        <v>2018</v>
      </c>
      <c r="X3" s="71">
        <v>2019</v>
      </c>
      <c r="Y3" s="71">
        <v>2020</v>
      </c>
      <c r="Z3" s="71">
        <v>2021</v>
      </c>
      <c r="AA3" s="71">
        <v>2022</v>
      </c>
      <c r="AB3" s="72"/>
    </row>
    <row r="4" spans="16:30" ht="12.75">
      <c r="P4" s="35" t="s">
        <v>48</v>
      </c>
      <c r="Q4" s="73">
        <v>92.103218849</v>
      </c>
      <c r="R4" s="73">
        <v>87.096910102</v>
      </c>
      <c r="S4" s="73">
        <v>87.569543642</v>
      </c>
      <c r="T4" s="73">
        <v>111.182526917</v>
      </c>
      <c r="U4" s="73">
        <v>111.09766445</v>
      </c>
      <c r="V4" s="73">
        <v>124.454990817</v>
      </c>
      <c r="W4" s="73">
        <v>130.561620665</v>
      </c>
      <c r="X4" s="73">
        <v>137.348685999</v>
      </c>
      <c r="Y4" s="73">
        <v>136.725018686</v>
      </c>
      <c r="Z4" s="73">
        <v>151.880958552</v>
      </c>
      <c r="AA4" s="73">
        <v>202.258519422</v>
      </c>
      <c r="AB4" s="74"/>
      <c r="AC4" s="4">
        <v>0.08184041480938697</v>
      </c>
      <c r="AD4" s="5">
        <v>110.155300573</v>
      </c>
    </row>
    <row r="5" spans="16:30" ht="12.75">
      <c r="P5" s="53" t="s">
        <v>28</v>
      </c>
      <c r="Q5" s="54">
        <v>26.529901102</v>
      </c>
      <c r="R5" s="54">
        <v>25.580871657</v>
      </c>
      <c r="S5" s="54">
        <v>26.834270529</v>
      </c>
      <c r="T5" s="54">
        <v>30.70929863</v>
      </c>
      <c r="U5" s="54">
        <v>31.359245168</v>
      </c>
      <c r="V5" s="54">
        <v>32.24258686</v>
      </c>
      <c r="W5" s="54">
        <v>33.206831806</v>
      </c>
      <c r="X5" s="54">
        <v>35.6439381</v>
      </c>
      <c r="Y5" s="54">
        <v>34.646963536</v>
      </c>
      <c r="Z5" s="54">
        <v>39.000024673</v>
      </c>
      <c r="AA5" s="54">
        <v>50.209092544</v>
      </c>
      <c r="AB5" s="74"/>
      <c r="AC5" s="4">
        <v>0.06587106858137304</v>
      </c>
      <c r="AD5" s="5">
        <v>23.679191442</v>
      </c>
    </row>
    <row r="6" spans="16:30" ht="12.75">
      <c r="P6" s="53" t="s">
        <v>27</v>
      </c>
      <c r="Q6" s="54">
        <v>26.890049494</v>
      </c>
      <c r="R6" s="54">
        <v>27.075589933</v>
      </c>
      <c r="S6" s="54">
        <v>28.995127225</v>
      </c>
      <c r="T6" s="54">
        <v>35.928335042</v>
      </c>
      <c r="U6" s="54">
        <v>38.235258423</v>
      </c>
      <c r="V6" s="54">
        <v>44.77169538</v>
      </c>
      <c r="W6" s="54">
        <v>43.027658865</v>
      </c>
      <c r="X6" s="54">
        <v>45.912847628</v>
      </c>
      <c r="Y6" s="54">
        <v>47.443668387</v>
      </c>
      <c r="Z6" s="54">
        <v>60.351641404</v>
      </c>
      <c r="AA6" s="54">
        <v>59.241911765</v>
      </c>
      <c r="AB6" s="74"/>
      <c r="AC6" s="4">
        <v>0.08219057269899221</v>
      </c>
      <c r="AD6" s="5">
        <v>32.351862271</v>
      </c>
    </row>
    <row r="7" spans="16:30" ht="12.75">
      <c r="P7" s="53" t="s">
        <v>19</v>
      </c>
      <c r="Q7" s="54">
        <v>30.222487338</v>
      </c>
      <c r="R7" s="54">
        <v>27.504920403</v>
      </c>
      <c r="S7" s="54">
        <v>27.397867986</v>
      </c>
      <c r="T7" s="54">
        <v>32.444726519</v>
      </c>
      <c r="U7" s="54">
        <v>40.60015866</v>
      </c>
      <c r="V7" s="54">
        <v>43.248101167</v>
      </c>
      <c r="W7" s="54">
        <v>49.738967697</v>
      </c>
      <c r="X7" s="54">
        <v>54.321137991</v>
      </c>
      <c r="Y7" s="54">
        <v>34.043607432</v>
      </c>
      <c r="Z7" s="54">
        <v>38.813886385</v>
      </c>
      <c r="AA7" s="54">
        <v>49.356693949</v>
      </c>
      <c r="AB7" s="74"/>
      <c r="AC7" s="4">
        <v>0.05027151219732051</v>
      </c>
      <c r="AD7" s="5">
        <v>19.134206610999996</v>
      </c>
    </row>
    <row r="8" spans="16:30" ht="12.75">
      <c r="P8" s="53" t="s">
        <v>26</v>
      </c>
      <c r="Q8" s="54">
        <v>6.821311528</v>
      </c>
      <c r="R8" s="54">
        <v>6.554236851</v>
      </c>
      <c r="S8" s="54">
        <v>7.152308536</v>
      </c>
      <c r="T8" s="54">
        <v>8.16027914</v>
      </c>
      <c r="U8" s="54">
        <v>8.206956449</v>
      </c>
      <c r="V8" s="54">
        <v>8.390258261</v>
      </c>
      <c r="W8" s="54">
        <v>8.46134985</v>
      </c>
      <c r="X8" s="54">
        <v>8.6993304</v>
      </c>
      <c r="Y8" s="54">
        <v>6.882411043</v>
      </c>
      <c r="Z8" s="54">
        <v>7.553207899</v>
      </c>
      <c r="AA8" s="54">
        <v>9.192356472</v>
      </c>
      <c r="AB8" s="74"/>
      <c r="AC8" s="4">
        <v>0.030281489926214045</v>
      </c>
      <c r="AD8" s="5">
        <v>2.3710449440000003</v>
      </c>
    </row>
    <row r="9" spans="16:30" ht="12.75">
      <c r="P9" s="53" t="s">
        <v>110</v>
      </c>
      <c r="Q9" s="54">
        <v>53.370911178</v>
      </c>
      <c r="R9" s="54">
        <v>52.526499922</v>
      </c>
      <c r="S9" s="54">
        <v>53.855821947</v>
      </c>
      <c r="T9" s="54">
        <v>57.670170987</v>
      </c>
      <c r="U9" s="54">
        <v>54.472385626</v>
      </c>
      <c r="V9" s="54">
        <v>60.863172842</v>
      </c>
      <c r="W9" s="54">
        <v>64.1131651</v>
      </c>
      <c r="X9" s="54">
        <v>63.450317888</v>
      </c>
      <c r="Y9" s="54">
        <v>68.976825777</v>
      </c>
      <c r="Z9" s="54">
        <v>76.084636746</v>
      </c>
      <c r="AA9" s="54">
        <v>83.736553686</v>
      </c>
      <c r="AB9" s="74"/>
      <c r="AC9" s="4">
        <v>0.04607072091666575</v>
      </c>
      <c r="AD9" s="5">
        <v>30.365642507999993</v>
      </c>
    </row>
    <row r="10" spans="16:30" ht="12.75">
      <c r="P10" s="53" t="s">
        <v>21</v>
      </c>
      <c r="Q10" s="54">
        <v>9.480368872</v>
      </c>
      <c r="R10" s="54">
        <v>9.474582354</v>
      </c>
      <c r="S10" s="54">
        <v>9.503158948</v>
      </c>
      <c r="T10" s="54">
        <v>9.225306312</v>
      </c>
      <c r="U10" s="54">
        <v>8.317136062</v>
      </c>
      <c r="V10" s="54">
        <v>8.193183104</v>
      </c>
      <c r="W10" s="54">
        <v>8.17836258</v>
      </c>
      <c r="X10" s="54">
        <v>8.045580869</v>
      </c>
      <c r="Y10" s="54">
        <v>7.681240551</v>
      </c>
      <c r="Z10" s="54">
        <v>8.135463647</v>
      </c>
      <c r="AA10" s="54">
        <v>11.965599189</v>
      </c>
      <c r="AB10" s="74"/>
      <c r="AC10" s="4">
        <v>0.023554381159772264</v>
      </c>
      <c r="AD10" s="5">
        <v>2.485230317000001</v>
      </c>
    </row>
    <row r="11" spans="16:30" ht="12.75">
      <c r="P11" s="53" t="s">
        <v>24</v>
      </c>
      <c r="Q11" s="54">
        <v>6.355742563</v>
      </c>
      <c r="R11" s="54">
        <v>6.666219244</v>
      </c>
      <c r="S11" s="54">
        <v>7.229736907</v>
      </c>
      <c r="T11" s="54">
        <v>8.111881494</v>
      </c>
      <c r="U11" s="54">
        <v>8.009918526</v>
      </c>
      <c r="V11" s="54">
        <v>8.809839482</v>
      </c>
      <c r="W11" s="54">
        <v>9.483364701</v>
      </c>
      <c r="X11" s="54">
        <v>9.944080231</v>
      </c>
      <c r="Y11" s="54">
        <v>8.937001171</v>
      </c>
      <c r="Z11" s="54">
        <v>10.545513975</v>
      </c>
      <c r="AA11" s="54">
        <v>13.35676174</v>
      </c>
      <c r="AB11" s="74"/>
      <c r="AC11" s="4">
        <v>0.0770937060262511</v>
      </c>
      <c r="AD11" s="5">
        <v>7.001019177</v>
      </c>
    </row>
    <row r="12" spans="16:30" ht="12.75">
      <c r="P12" s="75" t="s">
        <v>20</v>
      </c>
      <c r="Q12" s="76">
        <v>0.654514559</v>
      </c>
      <c r="R12" s="76">
        <v>0.692937513</v>
      </c>
      <c r="S12" s="76">
        <v>0.555631711</v>
      </c>
      <c r="T12" s="76">
        <v>0.677932581</v>
      </c>
      <c r="U12" s="76">
        <v>0.759649119</v>
      </c>
      <c r="V12" s="76">
        <v>0.727214556</v>
      </c>
      <c r="W12" s="76">
        <v>0.908661966</v>
      </c>
      <c r="X12" s="76">
        <v>1.035030647</v>
      </c>
      <c r="Y12" s="76">
        <v>1.205596642</v>
      </c>
      <c r="Z12" s="76">
        <v>1.140661371</v>
      </c>
      <c r="AA12" s="76">
        <v>2.027327483</v>
      </c>
      <c r="AB12" s="74"/>
      <c r="AC12" s="4">
        <v>0.11969685828660959</v>
      </c>
      <c r="AD12" s="5">
        <v>1.3728129240000002</v>
      </c>
    </row>
    <row r="13" spans="16:28" ht="12.75">
      <c r="P13" s="2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77"/>
    </row>
    <row r="14" spans="16:28" ht="12.75">
      <c r="P14" s="11" t="s">
        <v>136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7"/>
    </row>
    <row r="15" spans="16:28" ht="12.75">
      <c r="P15" s="1" t="s">
        <v>90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78"/>
    </row>
    <row r="16" spans="16:28" ht="12.75">
      <c r="P16" s="69"/>
      <c r="Q16" s="70" t="s">
        <v>173</v>
      </c>
      <c r="R16" s="71">
        <v>2013</v>
      </c>
      <c r="S16" s="71">
        <v>2014</v>
      </c>
      <c r="T16" s="71">
        <v>2015</v>
      </c>
      <c r="U16" s="71">
        <v>2016</v>
      </c>
      <c r="V16" s="71">
        <v>2017</v>
      </c>
      <c r="W16" s="71">
        <v>2018</v>
      </c>
      <c r="X16" s="71">
        <v>2019</v>
      </c>
      <c r="Y16" s="71">
        <v>2020</v>
      </c>
      <c r="Z16" s="71">
        <v>2021</v>
      </c>
      <c r="AA16" s="71">
        <v>2022</v>
      </c>
      <c r="AB16" s="72"/>
    </row>
    <row r="17" spans="16:30" ht="12.75">
      <c r="P17" s="35" t="s">
        <v>48</v>
      </c>
      <c r="Q17" s="73">
        <v>36.48685344500554</v>
      </c>
      <c r="R17" s="73">
        <v>35.816884771209885</v>
      </c>
      <c r="S17" s="73">
        <v>35.155295136857475</v>
      </c>
      <c r="T17" s="73">
        <v>37.80298321112243</v>
      </c>
      <c r="U17" s="73">
        <v>36.90236665192675</v>
      </c>
      <c r="V17" s="73">
        <v>37.52022902630198</v>
      </c>
      <c r="W17" s="73">
        <v>37.5522396923926</v>
      </c>
      <c r="X17" s="73">
        <v>37.69163776661349</v>
      </c>
      <c r="Y17" s="73">
        <v>39.45405959889708</v>
      </c>
      <c r="Z17" s="73">
        <v>38.596860179046836</v>
      </c>
      <c r="AA17" s="73">
        <v>42.019465587628005</v>
      </c>
      <c r="AB17" s="74"/>
      <c r="AD17" s="5">
        <v>5.532612142622462</v>
      </c>
    </row>
    <row r="18" spans="16:30" ht="12.75">
      <c r="P18" s="53" t="s">
        <v>28</v>
      </c>
      <c r="Q18" s="54">
        <v>10.509867358774454</v>
      </c>
      <c r="R18" s="54">
        <v>10.519628439319785</v>
      </c>
      <c r="S18" s="54">
        <v>10.772771685164011</v>
      </c>
      <c r="T18" s="54">
        <v>10.441416765081016</v>
      </c>
      <c r="U18" s="54">
        <v>10.416333852256768</v>
      </c>
      <c r="V18" s="54">
        <v>9.720375498371647</v>
      </c>
      <c r="W18" s="54">
        <v>9.550976014639517</v>
      </c>
      <c r="X18" s="54">
        <v>9.781516245816688</v>
      </c>
      <c r="Y18" s="54">
        <v>9.997902193815014</v>
      </c>
      <c r="Z18" s="54">
        <v>9.910909923364688</v>
      </c>
      <c r="AA18" s="54">
        <v>10.431003066608802</v>
      </c>
      <c r="AB18" s="74"/>
      <c r="AD18" s="5">
        <v>-0.07886429216565105</v>
      </c>
    </row>
    <row r="19" spans="16:30" ht="12.75">
      <c r="P19" s="53" t="s">
        <v>27</v>
      </c>
      <c r="Q19" s="54">
        <v>10.652540782804314</v>
      </c>
      <c r="R19" s="54">
        <v>11.134301820892297</v>
      </c>
      <c r="S19" s="54">
        <v>11.640259989167232</v>
      </c>
      <c r="T19" s="54">
        <v>12.215932521575358</v>
      </c>
      <c r="U19" s="54">
        <v>12.70028071554763</v>
      </c>
      <c r="V19" s="54">
        <v>13.497604664352014</v>
      </c>
      <c r="W19" s="54">
        <v>12.375650293487274</v>
      </c>
      <c r="X19" s="54">
        <v>12.599541153534553</v>
      </c>
      <c r="Y19" s="54">
        <v>13.690583757972274</v>
      </c>
      <c r="Z19" s="54">
        <v>15.336905212174065</v>
      </c>
      <c r="AA19" s="54">
        <v>12.307582789928924</v>
      </c>
      <c r="AB19" s="74"/>
      <c r="AD19" s="5">
        <v>1.6550420071246101</v>
      </c>
    </row>
    <row r="20" spans="16:30" ht="12.75">
      <c r="P20" s="53" t="s">
        <v>19</v>
      </c>
      <c r="Q20" s="54">
        <v>11.972691943079843</v>
      </c>
      <c r="R20" s="54">
        <v>11.310855500635366</v>
      </c>
      <c r="S20" s="54">
        <v>10.999031114129613</v>
      </c>
      <c r="T20" s="54">
        <v>11.031476670815625</v>
      </c>
      <c r="U20" s="54">
        <v>13.485809520973408</v>
      </c>
      <c r="V20" s="54">
        <v>13.038277132047865</v>
      </c>
      <c r="W20" s="54">
        <v>14.305962406842468</v>
      </c>
      <c r="X20" s="54">
        <v>14.906969377500308</v>
      </c>
      <c r="Y20" s="54">
        <v>9.823794719445278</v>
      </c>
      <c r="Z20" s="54">
        <v>9.863607394170792</v>
      </c>
      <c r="AA20" s="54">
        <v>10.25391617043305</v>
      </c>
      <c r="AB20" s="74"/>
      <c r="AD20" s="5">
        <v>-1.7187757726467936</v>
      </c>
    </row>
    <row r="21" spans="16:30" ht="12.75">
      <c r="P21" s="53" t="s">
        <v>26</v>
      </c>
      <c r="Q21" s="54">
        <v>2.7022746559260464</v>
      </c>
      <c r="R21" s="54">
        <v>2.695300508141608</v>
      </c>
      <c r="S21" s="54">
        <v>2.8713352500828715</v>
      </c>
      <c r="T21" s="54">
        <v>2.7745627292477466</v>
      </c>
      <c r="U21" s="54">
        <v>2.7260349484096897</v>
      </c>
      <c r="V21" s="54">
        <v>2.5294639409474073</v>
      </c>
      <c r="W21" s="54">
        <v>2.4336603365522427</v>
      </c>
      <c r="X21" s="54">
        <v>2.3872963025745735</v>
      </c>
      <c r="Y21" s="54">
        <v>1.9860231732587341</v>
      </c>
      <c r="Z21" s="54">
        <v>1.9194645066791767</v>
      </c>
      <c r="AA21" s="54">
        <v>1.9097237908604985</v>
      </c>
      <c r="AB21" s="74"/>
      <c r="AD21" s="5">
        <v>-0.792550865065548</v>
      </c>
    </row>
    <row r="22" spans="16:30" ht="12.75">
      <c r="P22" s="53" t="s">
        <v>110</v>
      </c>
      <c r="Q22" s="54">
        <v>21.14298108919173</v>
      </c>
      <c r="R22" s="54">
        <v>21.600486090011568</v>
      </c>
      <c r="S22" s="54">
        <v>21.62072835648262</v>
      </c>
      <c r="T22" s="54">
        <v>19.608337443451102</v>
      </c>
      <c r="U22" s="54">
        <v>18.09362921108461</v>
      </c>
      <c r="V22" s="54">
        <v>18.348803606093018</v>
      </c>
      <c r="W22" s="54">
        <v>18.440280773249853</v>
      </c>
      <c r="X22" s="54">
        <v>17.412226266426636</v>
      </c>
      <c r="Y22" s="54">
        <v>19.904300041812018</v>
      </c>
      <c r="Z22" s="54">
        <v>19.335064212499738</v>
      </c>
      <c r="AA22" s="54">
        <v>17.39637591578613</v>
      </c>
      <c r="AB22" s="74"/>
      <c r="AD22" s="5">
        <v>-3.746605173405598</v>
      </c>
    </row>
    <row r="23" spans="16:30" ht="12.75">
      <c r="P23" s="53" t="s">
        <v>21</v>
      </c>
      <c r="Q23" s="54">
        <v>3.755664937230499</v>
      </c>
      <c r="R23" s="54">
        <v>3.8962349414134274</v>
      </c>
      <c r="S23" s="54">
        <v>3.8150976201864544</v>
      </c>
      <c r="T23" s="54">
        <v>3.136680819373195</v>
      </c>
      <c r="U23" s="54">
        <v>2.762632373716711</v>
      </c>
      <c r="V23" s="54">
        <v>2.470050453569411</v>
      </c>
      <c r="W23" s="54">
        <v>2.3522673074307487</v>
      </c>
      <c r="X23" s="54">
        <v>2.2078923983193497</v>
      </c>
      <c r="Y23" s="54">
        <v>2.216537437004209</v>
      </c>
      <c r="Z23" s="54">
        <v>2.0674306764232795</v>
      </c>
      <c r="AA23" s="54">
        <v>2.485868505289009</v>
      </c>
      <c r="AB23" s="74"/>
      <c r="AD23" s="5">
        <v>-1.26979643194149</v>
      </c>
    </row>
    <row r="24" spans="16:30" ht="12.75">
      <c r="P24" s="53" t="s">
        <v>24</v>
      </c>
      <c r="Q24" s="54">
        <v>2.5178386849927423</v>
      </c>
      <c r="R24" s="54">
        <v>2.741351056453691</v>
      </c>
      <c r="S24" s="54">
        <v>2.9024193133457707</v>
      </c>
      <c r="T24" s="54">
        <v>2.7581071273656126</v>
      </c>
      <c r="U24" s="54">
        <v>2.6605865367362607</v>
      </c>
      <c r="V24" s="54">
        <v>2.6559577312221885</v>
      </c>
      <c r="W24" s="54">
        <v>2.727613080539782</v>
      </c>
      <c r="X24" s="54">
        <v>2.7288842791821324</v>
      </c>
      <c r="Y24" s="54">
        <v>2.578906042396114</v>
      </c>
      <c r="Z24" s="54">
        <v>2.679886486691519</v>
      </c>
      <c r="AA24" s="54">
        <v>2.774884301041852</v>
      </c>
      <c r="AB24" s="74"/>
      <c r="AD24" s="5">
        <v>0.2570456160491097</v>
      </c>
    </row>
    <row r="25" spans="16:30" ht="12.75">
      <c r="P25" s="75" t="s">
        <v>20</v>
      </c>
      <c r="Q25" s="76">
        <v>0.25928710299482355</v>
      </c>
      <c r="R25" s="76">
        <v>0.28495687192236957</v>
      </c>
      <c r="S25" s="76">
        <v>0.22306153458396594</v>
      </c>
      <c r="T25" s="76">
        <v>0.23050271196793018</v>
      </c>
      <c r="U25" s="76">
        <v>0.25232618934817885</v>
      </c>
      <c r="V25" s="76">
        <v>0.2192379470944725</v>
      </c>
      <c r="W25" s="76">
        <v>0.26135009486551164</v>
      </c>
      <c r="X25" s="76">
        <v>0.2840362100322651</v>
      </c>
      <c r="Y25" s="76">
        <v>0.34789303539929733</v>
      </c>
      <c r="Z25" s="76">
        <v>0.289871408949882</v>
      </c>
      <c r="AA25" s="76">
        <v>0.42117987242373267</v>
      </c>
      <c r="AB25" s="74"/>
      <c r="AD25" s="5">
        <v>0.16189276942890912</v>
      </c>
    </row>
    <row r="26" spans="17:28" ht="12.75"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77"/>
    </row>
    <row r="27" spans="16:28" ht="12.75">
      <c r="P27" s="50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74"/>
    </row>
    <row r="28" spans="17:28" ht="12.75"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77"/>
    </row>
    <row r="29" spans="17:28" ht="12.75"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77"/>
    </row>
    <row r="30" ht="12.75"/>
    <row r="31" ht="12.75"/>
    <row r="32" ht="12.75"/>
    <row r="33" ht="12.75"/>
    <row r="34" ht="12.75"/>
    <row r="35" ht="12.75"/>
    <row r="36" ht="12.75"/>
    <row r="37" spans="16:28" ht="12.75"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7"/>
    </row>
    <row r="38" spans="16:28" ht="12.75"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7"/>
    </row>
    <row r="39" spans="16:28" ht="12.5"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7"/>
    </row>
    <row r="40" spans="16:28" ht="12.5"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7"/>
    </row>
    <row r="41" spans="16:28" ht="12.5"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7"/>
    </row>
    <row r="42" spans="16:28" ht="12.5"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7"/>
    </row>
    <row r="43" spans="16:28" ht="12.5"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7"/>
    </row>
    <row r="44" spans="16:28" ht="12.5"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7"/>
    </row>
    <row r="45" spans="16:28" ht="12.5"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7"/>
    </row>
    <row r="46" spans="2:28" ht="13">
      <c r="B46" s="26" t="s">
        <v>154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7"/>
    </row>
    <row r="47" spans="16:28" ht="12.5"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7"/>
    </row>
    <row r="48" spans="16:28" ht="12.5"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7"/>
    </row>
    <row r="49" spans="17:28" ht="12.5"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7"/>
    </row>
    <row r="50" spans="17:28" ht="12.5"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7"/>
    </row>
    <row r="51" spans="17:28" ht="12.5"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7"/>
    </row>
    <row r="52" spans="17:28" ht="12.5"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7"/>
    </row>
    <row r="53" spans="16:28" ht="13">
      <c r="P53" s="26" t="s">
        <v>154</v>
      </c>
      <c r="Q53" s="2"/>
      <c r="R53" s="2"/>
      <c r="S53" s="2"/>
      <c r="T53" s="2"/>
      <c r="U53" s="2"/>
      <c r="V53" s="2"/>
      <c r="W53" s="2"/>
      <c r="X53" s="67"/>
      <c r="Y53" s="67"/>
      <c r="Z53" s="67"/>
      <c r="AA53" s="67"/>
      <c r="AB53" s="79"/>
    </row>
    <row r="54" spans="16:28" ht="13">
      <c r="P54" s="26"/>
      <c r="Q54" s="2"/>
      <c r="R54" s="2"/>
      <c r="S54" s="2"/>
      <c r="T54" s="2"/>
      <c r="U54" s="2"/>
      <c r="V54" s="2"/>
      <c r="W54" s="2"/>
      <c r="X54" s="67"/>
      <c r="Y54" s="67"/>
      <c r="Z54" s="67"/>
      <c r="AA54" s="67"/>
      <c r="AB54" s="79"/>
    </row>
    <row r="55" spans="16:28" ht="12.5">
      <c r="P55" s="2"/>
      <c r="Q55" s="2"/>
      <c r="R55" s="2"/>
      <c r="S55" s="2"/>
      <c r="T55" s="2"/>
      <c r="U55" s="2"/>
      <c r="V55" s="2"/>
      <c r="W55" s="2"/>
      <c r="X55" s="67"/>
      <c r="Y55" s="67"/>
      <c r="Z55" s="67"/>
      <c r="AA55" s="67"/>
      <c r="AB55" s="79"/>
    </row>
    <row r="56" spans="16:28" ht="12.5">
      <c r="P56" s="2"/>
      <c r="Q56" s="2"/>
      <c r="R56" s="2"/>
      <c r="S56" s="2"/>
      <c r="T56" s="2"/>
      <c r="U56" s="2"/>
      <c r="V56" s="2"/>
      <c r="W56" s="2"/>
      <c r="X56" s="67"/>
      <c r="Y56" s="67"/>
      <c r="Z56" s="67"/>
      <c r="AA56" s="67"/>
      <c r="AB56" s="79"/>
    </row>
    <row r="57" spans="16:28" ht="12.5">
      <c r="P57" s="2"/>
      <c r="Q57" s="2"/>
      <c r="R57" s="2"/>
      <c r="S57" s="2"/>
      <c r="T57" s="2"/>
      <c r="U57" s="2"/>
      <c r="V57" s="2"/>
      <c r="W57" s="2"/>
      <c r="X57" s="67"/>
      <c r="Y57" s="67"/>
      <c r="Z57" s="67"/>
      <c r="AA57" s="67"/>
      <c r="AB57" s="79"/>
    </row>
    <row r="58" ht="12.5"/>
    <row r="59" spans="16:28" ht="12.5">
      <c r="P59" s="1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77"/>
    </row>
    <row r="60" spans="16:28" ht="12.5">
      <c r="P60" s="1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77"/>
    </row>
    <row r="61" spans="17:28" ht="12.5"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77"/>
    </row>
    <row r="62" spans="17:28" ht="12.5"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0"/>
    </row>
    <row r="63" ht="12.5"/>
    <row r="64" spans="16:28" ht="12.5">
      <c r="P64" s="1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77"/>
    </row>
    <row r="65" spans="16:28" ht="12.5">
      <c r="P65" s="1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77"/>
    </row>
    <row r="66" spans="16:40" s="2" customFormat="1" ht="12.5">
      <c r="P66" s="3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77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6:40" s="2" customFormat="1" ht="12.5">
      <c r="P67" s="3"/>
      <c r="Q67" s="3"/>
      <c r="R67" s="3"/>
      <c r="S67" s="3"/>
      <c r="T67" s="3"/>
      <c r="U67" s="3"/>
      <c r="V67" s="3"/>
      <c r="W67" s="3"/>
      <c r="X67" s="3"/>
      <c r="Y67" s="4"/>
      <c r="Z67" s="4"/>
      <c r="AA67" s="4"/>
      <c r="AB67" s="81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6:40" s="2" customFormat="1" ht="12.5"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8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6:40" s="2" customFormat="1" ht="12.5">
      <c r="P69" s="3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77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6:40" s="2" customFormat="1" ht="12.5">
      <c r="P70" s="1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78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6:40" s="2" customFormat="1" ht="12.5">
      <c r="P71" s="1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78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6:40" s="2" customFormat="1" ht="12.5">
      <c r="P72" s="3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78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6:40" s="2" customFormat="1" ht="12.5">
      <c r="P73" s="44"/>
      <c r="Q73" s="44"/>
      <c r="R73" s="44"/>
      <c r="S73" s="44"/>
      <c r="T73" s="44"/>
      <c r="U73" s="44"/>
      <c r="V73" s="44"/>
      <c r="AB73" s="7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6:40" s="2" customFormat="1" ht="12.5">
      <c r="P74" s="44"/>
      <c r="Q74" s="44"/>
      <c r="R74" s="44"/>
      <c r="S74" s="44"/>
      <c r="T74" s="44"/>
      <c r="U74" s="44"/>
      <c r="V74" s="44"/>
      <c r="AB74" s="7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6:40" s="2" customFormat="1" ht="12.5">
      <c r="P75" s="44"/>
      <c r="Q75" s="44"/>
      <c r="R75" s="44"/>
      <c r="S75" s="44"/>
      <c r="T75" s="44"/>
      <c r="U75" s="44"/>
      <c r="V75" s="44"/>
      <c r="AB75" s="7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6:40" s="2" customFormat="1" ht="12.5">
      <c r="P76" s="82"/>
      <c r="Q76" s="82"/>
      <c r="R76" s="82"/>
      <c r="S76" s="82"/>
      <c r="T76" s="82"/>
      <c r="U76" s="82"/>
      <c r="V76" s="82"/>
      <c r="AB76" s="7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6:40" s="2" customFormat="1" ht="12.5">
      <c r="P77" s="82"/>
      <c r="Q77" s="82"/>
      <c r="R77" s="82"/>
      <c r="S77" s="82"/>
      <c r="T77" s="82"/>
      <c r="U77" s="82"/>
      <c r="V77" s="82"/>
      <c r="AB77" s="7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6:40" s="2" customFormat="1" ht="12.5">
      <c r="P78" s="82"/>
      <c r="Q78" s="82"/>
      <c r="R78" s="82"/>
      <c r="S78" s="82"/>
      <c r="T78" s="82"/>
      <c r="U78" s="82"/>
      <c r="V78" s="82"/>
      <c r="AB78" s="7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6:40" s="2" customFormat="1" ht="12.5">
      <c r="P79" s="82"/>
      <c r="Q79" s="82"/>
      <c r="R79" s="82"/>
      <c r="S79" s="82"/>
      <c r="T79" s="82"/>
      <c r="U79" s="82"/>
      <c r="V79" s="82"/>
      <c r="AB79" s="7"/>
      <c r="AC79" s="67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6:40" s="2" customFormat="1" ht="12.5">
      <c r="P80" s="44"/>
      <c r="Q80" s="44"/>
      <c r="R80" s="44"/>
      <c r="S80" s="44"/>
      <c r="T80" s="44"/>
      <c r="U80" s="44"/>
      <c r="V80" s="44"/>
      <c r="AB80" s="7"/>
      <c r="AC80" s="67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28:40" s="2" customFormat="1" ht="12.5">
      <c r="AB81" s="7"/>
      <c r="AC81" s="67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6:40" s="2" customFormat="1" ht="12.5">
      <c r="P82" s="44"/>
      <c r="AB82" s="7"/>
      <c r="AC82" s="67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6:40" s="2" customFormat="1" ht="12.5">
      <c r="P83" s="82"/>
      <c r="AB83" s="7"/>
      <c r="AC83" s="67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6:40" s="2" customFormat="1" ht="13">
      <c r="P84" s="72"/>
      <c r="Q84" s="72"/>
      <c r="R84" s="72"/>
      <c r="S84" s="72"/>
      <c r="T84" s="72"/>
      <c r="U84" s="72"/>
      <c r="V84" s="72"/>
      <c r="W84" s="7"/>
      <c r="AB84" s="7"/>
      <c r="AC84" s="67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6:40" s="2" customFormat="1" ht="12.5">
      <c r="P85" s="83"/>
      <c r="Q85" s="83"/>
      <c r="R85" s="83"/>
      <c r="S85" s="83"/>
      <c r="T85" s="83"/>
      <c r="U85" s="83"/>
      <c r="V85" s="83"/>
      <c r="AB85" s="7"/>
      <c r="AC85" s="67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6:40" s="2" customFormat="1" ht="12.5">
      <c r="P86" s="44"/>
      <c r="Q86" s="44"/>
      <c r="R86" s="44"/>
      <c r="S86" s="44"/>
      <c r="T86" s="44"/>
      <c r="U86" s="44"/>
      <c r="V86" s="44"/>
      <c r="AB86" s="7"/>
      <c r="AC86" s="67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28:40" s="2" customFormat="1" ht="12.5">
      <c r="AB87" s="7"/>
      <c r="AC87" s="67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28:40" s="2" customFormat="1" ht="12.5">
      <c r="AB88" s="7"/>
      <c r="AC88" s="67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28:40" s="2" customFormat="1" ht="12.5">
      <c r="AB89" s="7"/>
      <c r="AC89" s="67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6:40" s="2" customFormat="1" ht="12.5">
      <c r="P90" s="84"/>
      <c r="AB90" s="7"/>
      <c r="AC90" s="67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22:40" s="2" customFormat="1" ht="12.5">
      <c r="V91" s="44"/>
      <c r="W91" s="85"/>
      <c r="AB91" s="7"/>
      <c r="AC91" s="67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22:40" s="2" customFormat="1" ht="12.5">
      <c r="V92" s="44"/>
      <c r="W92" s="85"/>
      <c r="AB92" s="7"/>
      <c r="AC92" s="67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22:40" s="2" customFormat="1" ht="12.5">
      <c r="V93" s="44"/>
      <c r="W93" s="85"/>
      <c r="AB93" s="7"/>
      <c r="AC93" s="67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28:40" s="2" customFormat="1" ht="12.5">
      <c r="AB94" s="7"/>
      <c r="AC94" s="67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28:40" s="2" customFormat="1" ht="12.5">
      <c r="AB95" s="7"/>
      <c r="AC95" s="67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28:40" s="2" customFormat="1" ht="12.5">
      <c r="AB96" s="7"/>
      <c r="AC96" s="67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28:40" s="2" customFormat="1" ht="12.5">
      <c r="AB97" s="7"/>
      <c r="AC97" s="67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6:40" s="2" customFormat="1" ht="12.5">
      <c r="P98" s="86"/>
      <c r="Q98" s="86"/>
      <c r="R98" s="86"/>
      <c r="S98" s="86"/>
      <c r="AB98" s="7"/>
      <c r="AC98" s="67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6:40" s="2" customFormat="1" ht="12.5">
      <c r="P99" s="87"/>
      <c r="Q99" s="83"/>
      <c r="R99" s="88"/>
      <c r="S99" s="87"/>
      <c r="AB99" s="7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6:40" s="2" customFormat="1" ht="12.5">
      <c r="P100" s="87"/>
      <c r="Q100" s="83"/>
      <c r="R100" s="88"/>
      <c r="S100" s="87"/>
      <c r="AB100" s="7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7:40" s="2" customFormat="1" ht="12.5">
      <c r="Q101" s="83"/>
      <c r="AB101" s="7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7:40" s="2" customFormat="1" ht="12.5">
      <c r="Q102" s="83"/>
      <c r="AB102" s="7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6:40" s="2" customFormat="1" ht="12.5">
      <c r="P103" s="86"/>
      <c r="Q103" s="86"/>
      <c r="R103" s="86"/>
      <c r="S103" s="86"/>
      <c r="AB103" s="7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6:40" s="2" customFormat="1" ht="12.5">
      <c r="P104" s="87"/>
      <c r="Q104" s="83"/>
      <c r="R104" s="88"/>
      <c r="S104" s="87"/>
      <c r="AB104" s="7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6:40" s="2" customFormat="1" ht="12.5">
      <c r="P105" s="87"/>
      <c r="Q105" s="83"/>
      <c r="R105" s="88"/>
      <c r="S105" s="87"/>
      <c r="AB105" s="7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6:40" s="2" customFormat="1" ht="12.5">
      <c r="P106" s="87"/>
      <c r="Q106" s="83"/>
      <c r="R106" s="88"/>
      <c r="S106" s="87"/>
      <c r="AB106" s="7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7:40" s="2" customFormat="1" ht="12.5">
      <c r="Q107" s="83"/>
      <c r="AB107" s="7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28:40" s="2" customFormat="1" ht="12.5">
      <c r="AB108" s="7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28:40" s="2" customFormat="1" ht="12.5">
      <c r="AB109" s="7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28:40" s="2" customFormat="1" ht="12.5">
      <c r="AB110" s="7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7:40" s="2" customFormat="1" ht="12.5">
      <c r="Q111" s="86"/>
      <c r="AB111" s="7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7:40" s="2" customFormat="1" ht="12.5">
      <c r="Q112" s="88"/>
      <c r="AB112" s="7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7:40" s="2" customFormat="1" ht="12.5">
      <c r="Q113" s="88"/>
      <c r="AB113" s="7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7:40" s="2" customFormat="1" ht="12.5">
      <c r="Q114" s="88"/>
      <c r="AB114" s="7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7:40" s="2" customFormat="1" ht="12.5">
      <c r="Q115" s="88"/>
      <c r="AB115" s="7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7:40" s="2" customFormat="1" ht="12.5">
      <c r="Q116" s="88"/>
      <c r="AB116" s="7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7:40" s="2" customFormat="1" ht="12.5">
      <c r="Q117" s="88"/>
      <c r="AB117" s="7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7:40" s="2" customFormat="1" ht="12.5">
      <c r="Q118" s="88"/>
      <c r="AB118" s="7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7:40" s="2" customFormat="1" ht="12.5">
      <c r="Q119" s="88"/>
      <c r="AB119" s="7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7:40" s="2" customFormat="1" ht="12.5">
      <c r="Q120" s="88"/>
      <c r="AB120" s="7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7:40" s="2" customFormat="1" ht="12.5">
      <c r="Q121" s="88"/>
      <c r="AB121" s="7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7:40" s="2" customFormat="1" ht="12.5">
      <c r="Q122" s="88"/>
      <c r="AB122" s="7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7:40" s="2" customFormat="1" ht="12.5">
      <c r="Q123" s="88"/>
      <c r="AB123" s="7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7:40" s="2" customFormat="1" ht="12.5">
      <c r="Q124" s="88"/>
      <c r="AB124" s="7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7:40" s="2" customFormat="1" ht="12.5">
      <c r="Q125" s="89"/>
      <c r="AB125" s="7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28:40" s="2" customFormat="1" ht="12.5">
      <c r="AB126" s="7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28:40" s="2" customFormat="1" ht="12.5">
      <c r="AB127" s="7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28:40" s="2" customFormat="1" ht="12.5">
      <c r="AB128" s="7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28:40" s="2" customFormat="1" ht="12.5">
      <c r="AB129" s="7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28:40" s="2" customFormat="1" ht="12.5">
      <c r="AB130" s="7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28:40" s="2" customFormat="1" ht="12.5">
      <c r="AB131" s="7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28:40" s="2" customFormat="1" ht="12.5">
      <c r="AB132" s="7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28:40" s="2" customFormat="1" ht="12.5">
      <c r="AB133" s="7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28:40" s="2" customFormat="1" ht="12.5">
      <c r="AB134" s="7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28:40" s="2" customFormat="1" ht="12.5">
      <c r="AB135" s="7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28:40" s="2" customFormat="1" ht="12.5">
      <c r="AB136" s="7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28:40" s="2" customFormat="1" ht="12.5">
      <c r="AB137" s="7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28:40" s="2" customFormat="1" ht="12.5">
      <c r="AB138" s="7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28:40" s="2" customFormat="1" ht="12.5">
      <c r="AB139" s="7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28:40" s="2" customFormat="1" ht="12.5">
      <c r="AB140" s="7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28:40" s="2" customFormat="1" ht="12.5">
      <c r="AB141" s="7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28:40" s="2" customFormat="1" ht="12.5">
      <c r="AB142" s="7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28:40" s="2" customFormat="1" ht="12.5">
      <c r="AB143" s="7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28:40" s="2" customFormat="1" ht="12.5">
      <c r="AB144" s="7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28:40" s="2" customFormat="1" ht="12.5">
      <c r="AB145" s="7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28:40" s="2" customFormat="1" ht="12.5">
      <c r="AB146" s="7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28:40" s="2" customFormat="1" ht="12.5">
      <c r="AB147" s="7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28:40" s="2" customFormat="1" ht="12.5">
      <c r="AB148" s="7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28:40" s="2" customFormat="1" ht="12.5">
      <c r="AB149" s="7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28:40" s="2" customFormat="1" ht="12.5">
      <c r="AB150" s="7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28:40" s="2" customFormat="1" ht="12.5">
      <c r="AB151" s="7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28:40" s="2" customFormat="1" ht="12.5">
      <c r="AB152" s="7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28:40" s="2" customFormat="1" ht="12.5">
      <c r="AB153" s="7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28:40" s="2" customFormat="1" ht="12.5">
      <c r="AB154" s="7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28:40" s="2" customFormat="1" ht="12.5">
      <c r="AB155" s="7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28:40" s="2" customFormat="1" ht="12.5">
      <c r="AB156" s="7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28:40" s="2" customFormat="1" ht="12.5">
      <c r="AB157" s="7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28:40" s="2" customFormat="1" ht="12.5">
      <c r="AB158" s="7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28:40" s="2" customFormat="1" ht="12.5">
      <c r="AB159" s="7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28:40" s="2" customFormat="1" ht="12.5">
      <c r="AB160" s="7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28:40" s="2" customFormat="1" ht="12.5">
      <c r="AB161" s="7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28:40" s="2" customFormat="1" ht="12.5">
      <c r="AB162" s="7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28:40" s="2" customFormat="1" ht="12.5">
      <c r="AB163" s="7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28:40" s="2" customFormat="1" ht="12.5">
      <c r="AB164" s="7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28:40" s="2" customFormat="1" ht="12.5">
      <c r="AB165" s="7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28:40" s="2" customFormat="1" ht="12.5">
      <c r="AB166" s="7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28:40" s="2" customFormat="1" ht="12.5">
      <c r="AB167" s="7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28:40" s="2" customFormat="1" ht="12.5">
      <c r="AB168" s="7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28:40" s="2" customFormat="1" ht="12.5">
      <c r="AB169" s="7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28:40" s="2" customFormat="1" ht="12.5">
      <c r="AB170" s="7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28:40" s="2" customFormat="1" ht="12.5">
      <c r="AB171" s="7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28:40" s="2" customFormat="1" ht="12.5">
      <c r="AB172" s="7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28:40" s="2" customFormat="1" ht="12.5">
      <c r="AB173" s="7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28:40" s="2" customFormat="1" ht="12.5">
      <c r="AB174" s="7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28:40" s="2" customFormat="1" ht="12.5">
      <c r="AB175" s="7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28:40" s="2" customFormat="1" ht="12.5">
      <c r="AB176" s="7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28:40" s="2" customFormat="1" ht="12.5">
      <c r="AB177" s="7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28:40" s="2" customFormat="1" ht="12.5">
      <c r="AB178" s="7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28:40" s="2" customFormat="1" ht="12.5">
      <c r="AB179" s="7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28:40" s="2" customFormat="1" ht="12.5">
      <c r="AB180" s="7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28:40" s="2" customFormat="1" ht="12.5">
      <c r="AB181" s="7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28:40" s="2" customFormat="1" ht="12.5">
      <c r="AB182" s="7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28:40" s="2" customFormat="1" ht="12.5">
      <c r="AB183" s="7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28:40" s="2" customFormat="1" ht="12.5">
      <c r="AB184" s="7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28:40" s="2" customFormat="1" ht="12.5">
      <c r="AB185" s="7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28:40" s="2" customFormat="1" ht="12.5">
      <c r="AB186" s="7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28:40" s="2" customFormat="1" ht="12.5">
      <c r="AB187" s="7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28:40" s="2" customFormat="1" ht="12.5">
      <c r="AB188" s="7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28:40" s="2" customFormat="1" ht="12.5">
      <c r="AB189" s="7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28:40" s="2" customFormat="1" ht="12.5">
      <c r="AB190" s="7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28:40" s="2" customFormat="1" ht="12.5">
      <c r="AB191" s="7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28:40" s="2" customFormat="1" ht="12.5">
      <c r="AB192" s="7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28:40" s="2" customFormat="1" ht="12.5">
      <c r="AB193" s="7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28:40" s="2" customFormat="1" ht="12.5">
      <c r="AB194" s="7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28:40" s="2" customFormat="1" ht="12.5">
      <c r="AB195" s="7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28:40" s="2" customFormat="1" ht="12.5">
      <c r="AB196" s="7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28:40" s="2" customFormat="1" ht="12.5">
      <c r="AB197" s="7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28:40" s="2" customFormat="1" ht="12.5">
      <c r="AB198" s="7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28:40" s="2" customFormat="1" ht="12.5">
      <c r="AB199" s="7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28:40" s="2" customFormat="1" ht="12.5">
      <c r="AB200" s="7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28:40" s="2" customFormat="1" ht="12.5">
      <c r="AB201" s="7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28:40" s="2" customFormat="1" ht="12.5">
      <c r="AB202" s="7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28:40" s="2" customFormat="1" ht="12.5">
      <c r="AB203" s="7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28:40" s="2" customFormat="1" ht="12.5">
      <c r="AB204" s="7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28:40" s="2" customFormat="1" ht="12.5">
      <c r="AB205" s="7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28:40" s="2" customFormat="1" ht="12.5">
      <c r="AB206" s="7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6:40" s="2" customFormat="1" ht="12.5"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68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6:40" s="2" customFormat="1" ht="12.5"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68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6:40" s="2" customFormat="1" ht="12.5"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68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6:28" s="2" customFormat="1" ht="12" customHeight="1"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68"/>
    </row>
    <row r="211" spans="16:28" s="2" customFormat="1" ht="12" customHeight="1"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68"/>
    </row>
    <row r="212" spans="16:28" s="2" customFormat="1" ht="12" customHeight="1"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68"/>
    </row>
    <row r="213" spans="16:28" s="2" customFormat="1" ht="12" customHeight="1"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68"/>
    </row>
    <row r="214" spans="16:28" s="2" customFormat="1" ht="12" customHeight="1"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68"/>
    </row>
    <row r="215" spans="16:28" s="2" customFormat="1" ht="12" customHeight="1"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68"/>
    </row>
    <row r="216" spans="16:28" s="2" customFormat="1" ht="12" customHeight="1"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68"/>
    </row>
    <row r="217" spans="16:28" s="2" customFormat="1" ht="12" customHeight="1"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68"/>
    </row>
    <row r="218" spans="16:28" s="2" customFormat="1" ht="12" customHeight="1"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68"/>
    </row>
    <row r="219" spans="16:28" s="2" customFormat="1" ht="12" customHeight="1"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68"/>
    </row>
    <row r="220" spans="16:28" s="2" customFormat="1" ht="12" customHeight="1"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68"/>
    </row>
    <row r="221" spans="16:28" s="2" customFormat="1" ht="12" customHeight="1"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68"/>
    </row>
    <row r="222" spans="16:28" s="2" customFormat="1" ht="12" customHeight="1"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68"/>
    </row>
    <row r="223" spans="16:28" s="2" customFormat="1" ht="12" customHeight="1"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68"/>
    </row>
    <row r="224" spans="16:28" s="2" customFormat="1" ht="12" customHeight="1"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68"/>
    </row>
    <row r="225" spans="16:28" s="2" customFormat="1" ht="12" customHeight="1"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68"/>
    </row>
    <row r="226" spans="16:28" s="2" customFormat="1" ht="12" customHeight="1"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68"/>
    </row>
    <row r="227" spans="16:28" s="2" customFormat="1" ht="12" customHeight="1"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68"/>
    </row>
    <row r="228" spans="16:28" s="2" customFormat="1" ht="12" customHeight="1"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68"/>
    </row>
    <row r="229" spans="16:28" s="2" customFormat="1" ht="12" customHeight="1"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68"/>
    </row>
    <row r="230" spans="16:28" s="2" customFormat="1" ht="12" customHeight="1"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68"/>
    </row>
    <row r="231" spans="16:28" s="2" customFormat="1" ht="12" customHeight="1"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68"/>
    </row>
    <row r="232" spans="16:28" s="2" customFormat="1" ht="12" customHeight="1"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68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3"/>
  <sheetViews>
    <sheetView showGridLines="0" workbookViewId="0" topLeftCell="A28">
      <selection activeCell="B39" sqref="B39"/>
    </sheetView>
  </sheetViews>
  <sheetFormatPr defaultColWidth="9.140625" defaultRowHeight="15" customHeight="1"/>
  <cols>
    <col min="1" max="1" width="1.7109375" style="3" customWidth="1"/>
    <col min="2" max="15" width="9.140625" style="3" customWidth="1"/>
    <col min="16" max="16" width="27.8515625" style="3" bestFit="1" customWidth="1"/>
    <col min="17" max="17" width="17.421875" style="3" customWidth="1"/>
    <col min="18" max="24" width="12.7109375" style="3" customWidth="1"/>
    <col min="25" max="26" width="10.7109375" style="3" customWidth="1"/>
    <col min="27" max="27" width="33.8515625" style="3" bestFit="1" customWidth="1"/>
    <col min="28" max="28" width="18.57421875" style="3" customWidth="1"/>
    <col min="29" max="38" width="14.140625" style="3" customWidth="1"/>
    <col min="39" max="16384" width="9.140625" style="3" customWidth="1"/>
  </cols>
  <sheetData>
    <row r="1" spans="2:16" ht="12.75">
      <c r="B1" s="11" t="s">
        <v>144</v>
      </c>
      <c r="P1" s="11" t="s">
        <v>145</v>
      </c>
    </row>
    <row r="2" spans="2:16" ht="12.75">
      <c r="B2" s="1" t="s">
        <v>151</v>
      </c>
      <c r="P2" s="1" t="s">
        <v>117</v>
      </c>
    </row>
    <row r="3" spans="16:26" s="90" customFormat="1" ht="37.5" customHeight="1">
      <c r="P3" s="91"/>
      <c r="Q3" s="92" t="s">
        <v>48</v>
      </c>
      <c r="R3" s="93" t="s">
        <v>28</v>
      </c>
      <c r="S3" s="93" t="s">
        <v>27</v>
      </c>
      <c r="T3" s="93" t="s">
        <v>19</v>
      </c>
      <c r="U3" s="93" t="s">
        <v>26</v>
      </c>
      <c r="V3" s="93" t="s">
        <v>110</v>
      </c>
      <c r="W3" s="93" t="s">
        <v>21</v>
      </c>
      <c r="X3" s="93" t="s">
        <v>24</v>
      </c>
      <c r="Y3" s="93" t="s">
        <v>20</v>
      </c>
      <c r="Z3" s="93" t="s">
        <v>86</v>
      </c>
    </row>
    <row r="4" spans="16:26" ht="12.75">
      <c r="P4" s="35" t="s">
        <v>106</v>
      </c>
      <c r="Q4" s="54">
        <v>202.258519422</v>
      </c>
      <c r="R4" s="54">
        <v>50.209092544</v>
      </c>
      <c r="S4" s="54">
        <v>59.241911765</v>
      </c>
      <c r="T4" s="54">
        <v>49.356693949</v>
      </c>
      <c r="U4" s="54">
        <v>9.192356472</v>
      </c>
      <c r="V4" s="54">
        <v>83.736553686</v>
      </c>
      <c r="W4" s="54">
        <v>11.965599189</v>
      </c>
      <c r="X4" s="54">
        <v>13.35676174</v>
      </c>
      <c r="Y4" s="54">
        <v>2.027327483</v>
      </c>
      <c r="Z4" s="54">
        <v>481.34481625</v>
      </c>
    </row>
    <row r="5" spans="16:26" ht="12.75">
      <c r="P5" s="53" t="s">
        <v>44</v>
      </c>
      <c r="Q5" s="54">
        <v>101.413875197</v>
      </c>
      <c r="R5" s="54">
        <v>10.636221069</v>
      </c>
      <c r="S5" s="54">
        <v>3.013136569</v>
      </c>
      <c r="T5" s="54">
        <v>1.093637735</v>
      </c>
      <c r="U5" s="54">
        <v>1.312396723</v>
      </c>
      <c r="V5" s="54">
        <v>56.931576989</v>
      </c>
      <c r="W5" s="54">
        <v>1.738711515</v>
      </c>
      <c r="X5" s="54">
        <v>6.601528085</v>
      </c>
      <c r="Y5" s="54">
        <v>0.108448519</v>
      </c>
      <c r="Z5" s="54">
        <v>182.849532401</v>
      </c>
    </row>
    <row r="6" spans="16:26" ht="12.75">
      <c r="P6" s="53" t="s">
        <v>33</v>
      </c>
      <c r="Q6" s="54">
        <v>10.795437377</v>
      </c>
      <c r="R6" s="54">
        <v>14.397788657</v>
      </c>
      <c r="S6" s="54">
        <v>24.012199019</v>
      </c>
      <c r="T6" s="54">
        <v>31.882495516</v>
      </c>
      <c r="U6" s="54">
        <v>2.747395484</v>
      </c>
      <c r="V6" s="54">
        <v>4.031548146</v>
      </c>
      <c r="W6" s="54">
        <v>1.242375504</v>
      </c>
      <c r="X6" s="54">
        <v>1.025293272</v>
      </c>
      <c r="Y6" s="54">
        <v>0.599598319</v>
      </c>
      <c r="Z6" s="54">
        <v>90.734131294</v>
      </c>
    </row>
    <row r="7" spans="16:26" ht="12.75">
      <c r="P7" s="53" t="s">
        <v>34</v>
      </c>
      <c r="Q7" s="54">
        <v>1.271610585</v>
      </c>
      <c r="R7" s="54">
        <v>4.871453171</v>
      </c>
      <c r="S7" s="54">
        <v>20.312503643</v>
      </c>
      <c r="T7" s="54">
        <v>1.001606853</v>
      </c>
      <c r="U7" s="54">
        <v>1.232300306</v>
      </c>
      <c r="V7" s="54">
        <v>0.290742884</v>
      </c>
      <c r="W7" s="54">
        <v>0.269266951</v>
      </c>
      <c r="X7" s="54">
        <v>0.260232297</v>
      </c>
      <c r="Y7" s="54">
        <v>0.193613343</v>
      </c>
      <c r="Z7" s="54">
        <v>29.703330033</v>
      </c>
    </row>
    <row r="8" spans="16:26" ht="12.75">
      <c r="P8" s="53" t="s">
        <v>98</v>
      </c>
      <c r="Q8" s="54">
        <v>16.154652692</v>
      </c>
      <c r="R8" s="54">
        <v>0.954324902</v>
      </c>
      <c r="S8" s="54">
        <v>0.03718685</v>
      </c>
      <c r="T8" s="54">
        <v>0.1937015</v>
      </c>
      <c r="U8" s="54">
        <v>0.274935547</v>
      </c>
      <c r="V8" s="54">
        <v>5.010615073</v>
      </c>
      <c r="W8" s="54">
        <v>0.082883789</v>
      </c>
      <c r="X8" s="54">
        <v>0.471478562</v>
      </c>
      <c r="Y8" s="54">
        <v>0.082144087</v>
      </c>
      <c r="Z8" s="54">
        <v>23.261923002</v>
      </c>
    </row>
    <row r="9" spans="16:26" ht="12.75">
      <c r="P9" s="53" t="s">
        <v>76</v>
      </c>
      <c r="Q9" s="54">
        <v>3.139895259</v>
      </c>
      <c r="R9" s="54">
        <v>3.957259774</v>
      </c>
      <c r="S9" s="54">
        <v>2.523928391</v>
      </c>
      <c r="T9" s="54">
        <v>5.621867047</v>
      </c>
      <c r="U9" s="54">
        <v>0.652734078</v>
      </c>
      <c r="V9" s="54">
        <v>1.73689567</v>
      </c>
      <c r="W9" s="54">
        <v>1.452993767</v>
      </c>
      <c r="X9" s="54">
        <v>0.639568974</v>
      </c>
      <c r="Y9" s="54">
        <v>0.220908432</v>
      </c>
      <c r="Z9" s="54">
        <v>19.946051392</v>
      </c>
    </row>
    <row r="10" spans="16:26" ht="12.75">
      <c r="P10" s="53" t="s">
        <v>79</v>
      </c>
      <c r="Q10" s="54">
        <v>13.433961263</v>
      </c>
      <c r="R10" s="54">
        <v>1.184371447</v>
      </c>
      <c r="S10" s="54">
        <v>0.003603841</v>
      </c>
      <c r="T10" s="54">
        <v>0.016891269</v>
      </c>
      <c r="U10" s="54">
        <v>0.020183658</v>
      </c>
      <c r="V10" s="54">
        <v>2.54043389</v>
      </c>
      <c r="W10" s="54">
        <v>0.393890272</v>
      </c>
      <c r="X10" s="54">
        <v>0.472885195</v>
      </c>
      <c r="Y10" s="54">
        <v>0.000335772</v>
      </c>
      <c r="Z10" s="54">
        <v>18.066556607</v>
      </c>
    </row>
    <row r="11" spans="16:26" ht="12.75">
      <c r="P11" s="75" t="s">
        <v>78</v>
      </c>
      <c r="Q11" s="76">
        <v>56.04908704899998</v>
      </c>
      <c r="R11" s="76">
        <v>14.207673524000008</v>
      </c>
      <c r="S11" s="76">
        <v>9.339353451999997</v>
      </c>
      <c r="T11" s="76">
        <v>9.546494028999994</v>
      </c>
      <c r="U11" s="76">
        <v>2.9524106760000004</v>
      </c>
      <c r="V11" s="76">
        <v>13.194741034000003</v>
      </c>
      <c r="W11" s="76">
        <v>6.785477391000001</v>
      </c>
      <c r="X11" s="76">
        <v>3.885775355</v>
      </c>
      <c r="Y11" s="76">
        <v>0.8222790110000002</v>
      </c>
      <c r="Z11" s="76">
        <v>116.78329152100002</v>
      </c>
    </row>
    <row r="12" spans="16:26" ht="12.75">
      <c r="P12" s="26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6:26" ht="12.75">
      <c r="P13" s="26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6:26" ht="12.75">
      <c r="P14" s="11" t="s">
        <v>91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6:26" s="90" customFormat="1" ht="37.5" customHeight="1">
      <c r="P15" s="91"/>
      <c r="Q15" s="92" t="s">
        <v>48</v>
      </c>
      <c r="R15" s="93" t="s">
        <v>28</v>
      </c>
      <c r="S15" s="93" t="s">
        <v>27</v>
      </c>
      <c r="T15" s="93" t="s">
        <v>19</v>
      </c>
      <c r="U15" s="93" t="s">
        <v>26</v>
      </c>
      <c r="V15" s="93" t="s">
        <v>110</v>
      </c>
      <c r="W15" s="93" t="s">
        <v>21</v>
      </c>
      <c r="X15" s="93" t="s">
        <v>24</v>
      </c>
      <c r="Y15" s="93" t="s">
        <v>20</v>
      </c>
      <c r="Z15" s="93" t="s">
        <v>86</v>
      </c>
    </row>
    <row r="16" spans="16:26" ht="12.75">
      <c r="P16" s="35" t="s">
        <v>106</v>
      </c>
      <c r="Q16" s="94">
        <v>0.4201946558762801</v>
      </c>
      <c r="R16" s="94">
        <v>0.10431003066608802</v>
      </c>
      <c r="S16" s="94">
        <v>0.12307582789928923</v>
      </c>
      <c r="T16" s="94">
        <v>0.10253916170433049</v>
      </c>
      <c r="U16" s="94">
        <v>0.019097237908604982</v>
      </c>
      <c r="V16" s="94">
        <v>0.17396375915786128</v>
      </c>
      <c r="W16" s="94">
        <v>0.024858685052890087</v>
      </c>
      <c r="X16" s="94">
        <v>0.02774884301041852</v>
      </c>
      <c r="Y16" s="94">
        <v>0.004211798724237326</v>
      </c>
      <c r="Z16" s="94">
        <v>1</v>
      </c>
    </row>
    <row r="17" spans="16:28" ht="12.75">
      <c r="P17" s="53" t="s">
        <v>44</v>
      </c>
      <c r="Q17" s="95">
        <v>0.5546302135167253</v>
      </c>
      <c r="R17" s="95">
        <v>0.05816925495698905</v>
      </c>
      <c r="S17" s="95">
        <v>0.016478776453154993</v>
      </c>
      <c r="T17" s="95">
        <v>0.005981080293941287</v>
      </c>
      <c r="U17" s="95">
        <v>0.007177468302854804</v>
      </c>
      <c r="V17" s="95">
        <v>0.31135752025958496</v>
      </c>
      <c r="W17" s="95">
        <v>0.00950897435814548</v>
      </c>
      <c r="X17" s="95">
        <v>0.03610360933558448</v>
      </c>
      <c r="Y17" s="95">
        <v>0.00059310252301967</v>
      </c>
      <c r="Z17" s="95">
        <v>1</v>
      </c>
      <c r="AB17" s="5"/>
    </row>
    <row r="18" spans="16:28" ht="12.75">
      <c r="P18" s="53" t="s">
        <v>33</v>
      </c>
      <c r="Q18" s="95">
        <v>0.11897879246807617</v>
      </c>
      <c r="R18" s="95">
        <v>0.15868106578711563</v>
      </c>
      <c r="S18" s="95">
        <v>0.26464351040288037</v>
      </c>
      <c r="T18" s="95">
        <v>0.3513837082177289</v>
      </c>
      <c r="U18" s="95">
        <v>0.03027962515117702</v>
      </c>
      <c r="V18" s="95">
        <v>0.04443254251188931</v>
      </c>
      <c r="W18" s="95">
        <v>0.01369248249012723</v>
      </c>
      <c r="X18" s="95">
        <v>0.01129997342100304</v>
      </c>
      <c r="Y18" s="95">
        <v>0.006608299550002413</v>
      </c>
      <c r="Z18" s="95">
        <v>1</v>
      </c>
      <c r="AB18" s="5"/>
    </row>
    <row r="19" spans="16:28" ht="12.75">
      <c r="P19" s="53" t="s">
        <v>34</v>
      </c>
      <c r="Q19" s="95">
        <v>0.04281037121384228</v>
      </c>
      <c r="R19" s="95">
        <v>0.164003603824483</v>
      </c>
      <c r="S19" s="95">
        <v>0.6838460071794334</v>
      </c>
      <c r="T19" s="95">
        <v>0.03372035566002964</v>
      </c>
      <c r="U19" s="95">
        <v>0.04148694118238362</v>
      </c>
      <c r="V19" s="95">
        <v>0.009788225215051261</v>
      </c>
      <c r="W19" s="95">
        <v>0.009065210893891291</v>
      </c>
      <c r="X19" s="95">
        <v>0.008761047892976492</v>
      </c>
      <c r="Y19" s="95">
        <v>0.00651823693790892</v>
      </c>
      <c r="Z19" s="95">
        <v>1</v>
      </c>
      <c r="AB19" s="5"/>
    </row>
    <row r="20" spans="16:28" ht="12.75">
      <c r="P20" s="53" t="s">
        <v>98</v>
      </c>
      <c r="Q20" s="95">
        <v>0.694467636687262</v>
      </c>
      <c r="R20" s="95">
        <v>0.041025193915307415</v>
      </c>
      <c r="S20" s="95">
        <v>0.001598614611388868</v>
      </c>
      <c r="T20" s="95">
        <v>0.008326977093998034</v>
      </c>
      <c r="U20" s="95">
        <v>0.011819123766180542</v>
      </c>
      <c r="V20" s="95">
        <v>0.215399864945353</v>
      </c>
      <c r="W20" s="95">
        <v>0.0035630669482000204</v>
      </c>
      <c r="X20" s="95">
        <v>0.02026825391690375</v>
      </c>
      <c r="Y20" s="95">
        <v>0.003531268115406343</v>
      </c>
      <c r="Z20" s="95">
        <v>1</v>
      </c>
      <c r="AB20" s="5"/>
    </row>
    <row r="21" spans="16:28" ht="12.75">
      <c r="P21" s="53" t="s">
        <v>76</v>
      </c>
      <c r="Q21" s="95">
        <v>0.15741939080029418</v>
      </c>
      <c r="R21" s="95">
        <v>0.1983981539116652</v>
      </c>
      <c r="S21" s="95">
        <v>0.12653774631365394</v>
      </c>
      <c r="T21" s="95">
        <v>0.28185363290775584</v>
      </c>
      <c r="U21" s="95">
        <v>0.03272497724846933</v>
      </c>
      <c r="V21" s="95">
        <v>0.0870796748621954</v>
      </c>
      <c r="W21" s="95">
        <v>0.07284618586627975</v>
      </c>
      <c r="X21" s="95">
        <v>0.03206494164837655</v>
      </c>
      <c r="Y21" s="95">
        <v>0.0110752964413098</v>
      </c>
      <c r="Z21" s="95">
        <v>1</v>
      </c>
      <c r="AB21" s="5"/>
    </row>
    <row r="22" spans="16:28" ht="12.75">
      <c r="P22" s="53" t="s">
        <v>79</v>
      </c>
      <c r="Q22" s="95">
        <v>0.7435817214772918</v>
      </c>
      <c r="R22" s="95">
        <v>0.0655560145058914</v>
      </c>
      <c r="S22" s="95">
        <v>0.00019947580927533637</v>
      </c>
      <c r="T22" s="95">
        <v>0.0009349467841290451</v>
      </c>
      <c r="U22" s="95">
        <v>0.001117183447795454</v>
      </c>
      <c r="V22" s="95">
        <v>0.1406152785647982</v>
      </c>
      <c r="W22" s="95">
        <v>0.021802177391533745</v>
      </c>
      <c r="X22" s="95">
        <v>0.0261746167400144</v>
      </c>
      <c r="Y22" s="95">
        <v>1.8585279270644363E-05</v>
      </c>
      <c r="Z22" s="95">
        <v>1</v>
      </c>
      <c r="AB22" s="5"/>
    </row>
    <row r="23" spans="16:28" ht="12.75">
      <c r="P23" s="96" t="s">
        <v>78</v>
      </c>
      <c r="Q23" s="97">
        <v>0.47994097716385403</v>
      </c>
      <c r="R23" s="97">
        <v>0.12165844393455187</v>
      </c>
      <c r="S23" s="97">
        <v>0.07997165802027931</v>
      </c>
      <c r="T23" s="97">
        <v>0.08174537559838635</v>
      </c>
      <c r="U23" s="97">
        <v>0.02528110517821033</v>
      </c>
      <c r="V23" s="97">
        <v>0.11298483594827706</v>
      </c>
      <c r="W23" s="97">
        <v>0.05810315245122059</v>
      </c>
      <c r="X23" s="97">
        <v>0.03327338444045532</v>
      </c>
      <c r="Y23" s="97">
        <v>0.00704106726476482</v>
      </c>
      <c r="Z23" s="97">
        <v>1</v>
      </c>
      <c r="AB23" s="5"/>
    </row>
    <row r="24" spans="16:28" ht="12.75">
      <c r="P24" s="98"/>
      <c r="Q24" s="44"/>
      <c r="R24" s="44"/>
      <c r="S24" s="44"/>
      <c r="T24" s="44"/>
      <c r="U24" s="44"/>
      <c r="V24" s="44"/>
      <c r="W24" s="44"/>
      <c r="X24" s="44"/>
      <c r="Y24" s="44"/>
      <c r="Z24" s="44"/>
      <c r="AB24" s="5"/>
    </row>
    <row r="25" spans="16:28" ht="12.75">
      <c r="P25" s="98"/>
      <c r="Q25" s="44"/>
      <c r="R25" s="44"/>
      <c r="S25" s="44"/>
      <c r="T25" s="44"/>
      <c r="U25" s="44"/>
      <c r="V25" s="44"/>
      <c r="W25" s="44"/>
      <c r="X25" s="44"/>
      <c r="Y25" s="44"/>
      <c r="Z25" s="44"/>
      <c r="AB25" s="5"/>
    </row>
    <row r="26" spans="16:26" ht="12.75">
      <c r="P26" s="2" t="s">
        <v>92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6:26" s="90" customFormat="1" ht="37.5" customHeight="1">
      <c r="P27" s="91"/>
      <c r="Q27" s="92" t="s">
        <v>48</v>
      </c>
      <c r="R27" s="93" t="s">
        <v>28</v>
      </c>
      <c r="S27" s="93" t="s">
        <v>27</v>
      </c>
      <c r="T27" s="93" t="s">
        <v>19</v>
      </c>
      <c r="U27" s="93" t="s">
        <v>26</v>
      </c>
      <c r="V27" s="93" t="s">
        <v>110</v>
      </c>
      <c r="W27" s="93" t="s">
        <v>21</v>
      </c>
      <c r="X27" s="93" t="s">
        <v>24</v>
      </c>
      <c r="Y27" s="93" t="s">
        <v>20</v>
      </c>
      <c r="Z27" s="93" t="s">
        <v>86</v>
      </c>
    </row>
    <row r="28" spans="16:26" ht="12.75">
      <c r="P28" s="35" t="s">
        <v>106</v>
      </c>
      <c r="Q28" s="94">
        <v>1</v>
      </c>
      <c r="R28" s="94">
        <v>1</v>
      </c>
      <c r="S28" s="94">
        <v>1</v>
      </c>
      <c r="T28" s="94">
        <v>1</v>
      </c>
      <c r="U28" s="94">
        <v>1</v>
      </c>
      <c r="V28" s="94">
        <v>1</v>
      </c>
      <c r="W28" s="94">
        <v>1</v>
      </c>
      <c r="X28" s="94">
        <v>1</v>
      </c>
      <c r="Y28" s="94">
        <v>1</v>
      </c>
      <c r="Z28" s="94">
        <v>1</v>
      </c>
    </row>
    <row r="29" spans="16:26" ht="12.75">
      <c r="P29" s="53" t="s">
        <v>44</v>
      </c>
      <c r="Q29" s="95">
        <v>0.5014071866382358</v>
      </c>
      <c r="R29" s="95">
        <v>0.21183854417761291</v>
      </c>
      <c r="S29" s="95">
        <v>0.0508615687649053</v>
      </c>
      <c r="T29" s="95">
        <v>0.022157840152949665</v>
      </c>
      <c r="U29" s="95">
        <v>0.14277043400107167</v>
      </c>
      <c r="V29" s="95">
        <v>0.6798891819991209</v>
      </c>
      <c r="W29" s="95">
        <v>0.14530918907917298</v>
      </c>
      <c r="X29" s="95">
        <v>0.49424615138788874</v>
      </c>
      <c r="Y29" s="95">
        <v>0.05349334032581651</v>
      </c>
      <c r="Z29" s="95">
        <v>0.379872237589512</v>
      </c>
    </row>
    <row r="30" spans="16:26" ht="12.75">
      <c r="P30" s="53" t="s">
        <v>33</v>
      </c>
      <c r="Q30" s="95">
        <v>0.053374450717084417</v>
      </c>
      <c r="R30" s="95">
        <v>0.2867565998007773</v>
      </c>
      <c r="S30" s="95">
        <v>0.4053245127242224</v>
      </c>
      <c r="T30" s="95">
        <v>0.6459609217129496</v>
      </c>
      <c r="U30" s="95">
        <v>0.2988782574270908</v>
      </c>
      <c r="V30" s="95">
        <v>0.04814561823403582</v>
      </c>
      <c r="W30" s="95">
        <v>0.10382894198412715</v>
      </c>
      <c r="X30" s="95">
        <v>0.07676211434763529</v>
      </c>
      <c r="Y30" s="95">
        <v>0.29575799865975577</v>
      </c>
      <c r="Z30" s="95">
        <v>0.1885013159607284</v>
      </c>
    </row>
    <row r="31" spans="16:26" ht="15" customHeight="1">
      <c r="P31" s="53" t="s">
        <v>34</v>
      </c>
      <c r="Q31" s="95">
        <v>0.006287055737547759</v>
      </c>
      <c r="R31" s="95">
        <v>0.09702332633737551</v>
      </c>
      <c r="S31" s="95">
        <v>0.34287387151811305</v>
      </c>
      <c r="T31" s="95">
        <v>0.0202932322419114</v>
      </c>
      <c r="U31" s="95">
        <v>0.13405706249029808</v>
      </c>
      <c r="V31" s="95">
        <v>0.0034721142822553203</v>
      </c>
      <c r="W31" s="95">
        <v>0.022503423919425416</v>
      </c>
      <c r="X31" s="95">
        <v>0.01948318777152942</v>
      </c>
      <c r="Y31" s="95">
        <v>0.09550176013669716</v>
      </c>
      <c r="Z31" s="95">
        <v>0.06170904729879284</v>
      </c>
    </row>
    <row r="32" spans="16:26" ht="15" customHeight="1">
      <c r="P32" s="53" t="s">
        <v>98</v>
      </c>
      <c r="Q32" s="95">
        <v>0.07987130894740857</v>
      </c>
      <c r="R32" s="95">
        <v>0.019007013543686162</v>
      </c>
      <c r="S32" s="95">
        <v>0.0006277118494675238</v>
      </c>
      <c r="T32" s="95">
        <v>0.003924523392919118</v>
      </c>
      <c r="U32" s="95">
        <v>0.029909147652993674</v>
      </c>
      <c r="V32" s="95">
        <v>0.05983784682361164</v>
      </c>
      <c r="W32" s="95">
        <v>0.00692683982563909</v>
      </c>
      <c r="X32" s="95">
        <v>0.035298867433417286</v>
      </c>
      <c r="Y32" s="95">
        <v>0.04051841041411068</v>
      </c>
      <c r="Z32" s="95">
        <v>0.04832694196901512</v>
      </c>
    </row>
    <row r="33" spans="16:26" ht="15" customHeight="1">
      <c r="P33" s="53" t="s">
        <v>76</v>
      </c>
      <c r="Q33" s="95">
        <v>0.015524168118964626</v>
      </c>
      <c r="R33" s="95">
        <v>0.07881560039214239</v>
      </c>
      <c r="S33" s="95">
        <v>0.04260376337974852</v>
      </c>
      <c r="T33" s="95">
        <v>0.11390282851620988</v>
      </c>
      <c r="U33" s="95">
        <v>0.07100835133931477</v>
      </c>
      <c r="V33" s="95">
        <v>0.020742383028003616</v>
      </c>
      <c r="W33" s="95">
        <v>0.12143092410580993</v>
      </c>
      <c r="X33" s="95">
        <v>0.047883535429449085</v>
      </c>
      <c r="Y33" s="95">
        <v>0.10896534173803235</v>
      </c>
      <c r="Z33" s="95">
        <v>0.041438176373006695</v>
      </c>
    </row>
    <row r="34" spans="16:26" ht="15" customHeight="1">
      <c r="P34" s="53" t="s">
        <v>79</v>
      </c>
      <c r="Q34" s="95">
        <v>0.06641975478407841</v>
      </c>
      <c r="R34" s="95">
        <v>0.0235887841621932</v>
      </c>
      <c r="S34" s="95">
        <v>6.0832624954705495E-05</v>
      </c>
      <c r="T34" s="95">
        <v>0.0003422285337314865</v>
      </c>
      <c r="U34" s="95">
        <v>0.0021957000973014487</v>
      </c>
      <c r="V34" s="95">
        <v>0.030338409907891134</v>
      </c>
      <c r="W34" s="95">
        <v>0.032918558091274204</v>
      </c>
      <c r="X34" s="95">
        <v>0.03540417986073921</v>
      </c>
      <c r="Y34" s="95">
        <v>0.00016562297054402433</v>
      </c>
      <c r="Z34" s="95">
        <v>0.03753350196591008</v>
      </c>
    </row>
    <row r="35" spans="16:26" ht="15" customHeight="1">
      <c r="P35" s="75" t="s">
        <v>78</v>
      </c>
      <c r="Q35" s="99">
        <v>0.2771160750566803</v>
      </c>
      <c r="R35" s="99">
        <v>0.28297013158621265</v>
      </c>
      <c r="S35" s="99">
        <v>0.1576477391385885</v>
      </c>
      <c r="T35" s="99">
        <v>0.1934184254493288</v>
      </c>
      <c r="U35" s="99">
        <v>0.3211810469919296</v>
      </c>
      <c r="V35" s="99">
        <v>0.15757444572508178</v>
      </c>
      <c r="W35" s="99">
        <v>0.5670821229945512</v>
      </c>
      <c r="X35" s="99">
        <v>0.290921963769341</v>
      </c>
      <c r="Y35" s="99">
        <v>0.4055975257550436</v>
      </c>
      <c r="Z35" s="99">
        <v>0.2426187788430349</v>
      </c>
    </row>
    <row r="36" spans="1:2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5"/>
      <c r="T36" s="5"/>
      <c r="U36" s="5"/>
      <c r="V36" s="5"/>
      <c r="W36" s="5"/>
      <c r="Y36" s="5"/>
      <c r="Z36" s="5"/>
    </row>
    <row r="37" spans="1:26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5"/>
      <c r="T37" s="5"/>
      <c r="U37" s="5"/>
      <c r="V37" s="5"/>
      <c r="W37" s="5"/>
      <c r="Y37" s="5"/>
      <c r="Z37" s="5"/>
    </row>
    <row r="38" spans="1:15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6" ht="15" customHeight="1">
      <c r="A39" s="2"/>
      <c r="B39" s="26" t="s">
        <v>154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 t="s">
        <v>105</v>
      </c>
    </row>
    <row r="40" spans="16:26" s="90" customFormat="1" ht="39">
      <c r="P40" s="100"/>
      <c r="Q40" s="101" t="s">
        <v>48</v>
      </c>
      <c r="R40" s="101" t="s">
        <v>28</v>
      </c>
      <c r="S40" s="101" t="s">
        <v>27</v>
      </c>
      <c r="T40" s="101" t="s">
        <v>19</v>
      </c>
      <c r="U40" s="101" t="s">
        <v>26</v>
      </c>
      <c r="V40" s="101" t="s">
        <v>110</v>
      </c>
      <c r="W40" s="101" t="s">
        <v>21</v>
      </c>
      <c r="X40" s="101" t="s">
        <v>24</v>
      </c>
      <c r="Y40" s="101" t="s">
        <v>20</v>
      </c>
      <c r="Z40" s="101" t="s">
        <v>86</v>
      </c>
    </row>
    <row r="41" spans="1:2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2" t="s">
        <v>106</v>
      </c>
      <c r="Q41" s="103"/>
      <c r="R41" s="104"/>
      <c r="S41" s="104"/>
      <c r="T41" s="104"/>
      <c r="U41" s="104"/>
      <c r="V41" s="104"/>
      <c r="W41" s="104"/>
      <c r="X41" s="105"/>
      <c r="Y41" s="104"/>
      <c r="Z41" s="104"/>
    </row>
    <row r="42" spans="1:26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6" t="s">
        <v>44</v>
      </c>
      <c r="Q42" s="107">
        <v>1</v>
      </c>
      <c r="R42" s="108">
        <v>2</v>
      </c>
      <c r="S42" s="108">
        <v>3</v>
      </c>
      <c r="T42" s="108">
        <v>3</v>
      </c>
      <c r="U42" s="108">
        <v>2</v>
      </c>
      <c r="V42" s="108">
        <v>1</v>
      </c>
      <c r="W42" s="108">
        <v>1</v>
      </c>
      <c r="X42" s="109">
        <v>1</v>
      </c>
      <c r="Y42" s="108">
        <v>4</v>
      </c>
      <c r="Z42" s="108">
        <v>1</v>
      </c>
    </row>
    <row r="43" spans="1:26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10" t="s">
        <v>33</v>
      </c>
      <c r="Q43" s="111">
        <v>4</v>
      </c>
      <c r="R43" s="112">
        <v>1</v>
      </c>
      <c r="S43" s="112">
        <v>1</v>
      </c>
      <c r="T43" s="112">
        <v>1</v>
      </c>
      <c r="U43" s="112">
        <v>1</v>
      </c>
      <c r="V43" s="112">
        <v>3</v>
      </c>
      <c r="W43" s="112">
        <v>3</v>
      </c>
      <c r="X43" s="112">
        <v>2</v>
      </c>
      <c r="Y43" s="112">
        <v>1</v>
      </c>
      <c r="Z43" s="112">
        <v>2</v>
      </c>
    </row>
    <row r="44" spans="1:26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10" t="s">
        <v>34</v>
      </c>
      <c r="Q44" s="111">
        <v>6</v>
      </c>
      <c r="R44" s="112">
        <v>3</v>
      </c>
      <c r="S44" s="112">
        <v>2</v>
      </c>
      <c r="T44" s="112">
        <v>4</v>
      </c>
      <c r="U44" s="112">
        <v>3</v>
      </c>
      <c r="V44" s="112">
        <v>6</v>
      </c>
      <c r="W44" s="112">
        <v>5</v>
      </c>
      <c r="X44" s="112">
        <v>6</v>
      </c>
      <c r="Y44" s="112">
        <v>3</v>
      </c>
      <c r="Z44" s="112">
        <v>3</v>
      </c>
    </row>
    <row r="45" spans="1:26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10" t="s">
        <v>98</v>
      </c>
      <c r="Q45" s="111">
        <v>2</v>
      </c>
      <c r="R45" s="112">
        <v>6</v>
      </c>
      <c r="S45" s="112">
        <v>5</v>
      </c>
      <c r="T45" s="112">
        <v>5</v>
      </c>
      <c r="U45" s="112">
        <v>5</v>
      </c>
      <c r="V45" s="112">
        <v>2</v>
      </c>
      <c r="W45" s="112">
        <v>6</v>
      </c>
      <c r="X45" s="112">
        <v>5</v>
      </c>
      <c r="Y45" s="112">
        <v>5</v>
      </c>
      <c r="Z45" s="112">
        <v>4</v>
      </c>
    </row>
    <row r="46" spans="1:2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10" t="s">
        <v>76</v>
      </c>
      <c r="Q46" s="111">
        <v>5</v>
      </c>
      <c r="R46" s="112">
        <v>4</v>
      </c>
      <c r="S46" s="112">
        <v>4</v>
      </c>
      <c r="T46" s="112">
        <v>2</v>
      </c>
      <c r="U46" s="112">
        <v>4</v>
      </c>
      <c r="V46" s="112">
        <v>5</v>
      </c>
      <c r="W46" s="112">
        <v>2</v>
      </c>
      <c r="X46" s="112">
        <v>3</v>
      </c>
      <c r="Y46" s="112">
        <v>2</v>
      </c>
      <c r="Z46" s="112">
        <v>5</v>
      </c>
    </row>
    <row r="47" spans="1:2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10" t="s">
        <v>79</v>
      </c>
      <c r="Q47" s="111">
        <v>3</v>
      </c>
      <c r="R47" s="112">
        <v>5</v>
      </c>
      <c r="S47" s="112">
        <v>6</v>
      </c>
      <c r="T47" s="112">
        <v>6</v>
      </c>
      <c r="U47" s="112">
        <v>6</v>
      </c>
      <c r="V47" s="112">
        <v>4</v>
      </c>
      <c r="W47" s="112">
        <v>4</v>
      </c>
      <c r="X47" s="112">
        <v>4</v>
      </c>
      <c r="Y47" s="112">
        <v>6</v>
      </c>
      <c r="Z47" s="112">
        <v>6</v>
      </c>
    </row>
    <row r="48" spans="2:26" ht="1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13" t="s">
        <v>78</v>
      </c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2:15" ht="1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 customHeight="1">
      <c r="A52" s="26"/>
      <c r="B52" s="2"/>
      <c r="C52" s="2"/>
      <c r="D52" s="2"/>
      <c r="E52" s="2"/>
      <c r="F52" s="2"/>
      <c r="G52" s="2"/>
      <c r="H52" s="2"/>
      <c r="I52" s="67"/>
      <c r="J52" s="67"/>
      <c r="K52" s="67"/>
      <c r="L52" s="67"/>
      <c r="M52" s="67"/>
      <c r="N52" s="67"/>
      <c r="O52" s="67"/>
    </row>
    <row r="53" spans="1:15" ht="15" customHeight="1">
      <c r="A53" s="26"/>
      <c r="B53" s="2"/>
      <c r="C53" s="2"/>
      <c r="D53" s="2"/>
      <c r="E53" s="2"/>
      <c r="F53" s="2"/>
      <c r="G53" s="2"/>
      <c r="H53" s="2"/>
      <c r="I53" s="67"/>
      <c r="J53" s="67"/>
      <c r="K53" s="67"/>
      <c r="L53" s="67"/>
      <c r="M53" s="67"/>
      <c r="N53" s="67"/>
      <c r="O53" s="67"/>
    </row>
    <row r="54" spans="1:15" ht="15" customHeight="1">
      <c r="A54" s="2"/>
      <c r="B54" s="2"/>
      <c r="C54" s="2"/>
      <c r="D54" s="2"/>
      <c r="E54" s="2"/>
      <c r="F54" s="2"/>
      <c r="G54" s="2"/>
      <c r="H54" s="2"/>
      <c r="I54" s="67"/>
      <c r="J54" s="67"/>
      <c r="K54" s="67"/>
      <c r="L54" s="67"/>
      <c r="M54" s="67"/>
      <c r="N54" s="67"/>
      <c r="O54" s="67"/>
    </row>
    <row r="55" spans="1:15" ht="15" customHeight="1">
      <c r="A55" s="2"/>
      <c r="B55" s="2"/>
      <c r="C55" s="2"/>
      <c r="D55" s="2"/>
      <c r="E55" s="2"/>
      <c r="F55" s="2"/>
      <c r="G55" s="2"/>
      <c r="H55" s="2"/>
      <c r="I55" s="67"/>
      <c r="J55" s="67"/>
      <c r="K55" s="67"/>
      <c r="L55" s="67"/>
      <c r="M55" s="67"/>
      <c r="N55" s="67"/>
      <c r="O55" s="67"/>
    </row>
    <row r="56" spans="1:15" ht="15" customHeight="1">
      <c r="A56" s="2"/>
      <c r="B56" s="2"/>
      <c r="C56" s="2"/>
      <c r="D56" s="2"/>
      <c r="E56" s="2"/>
      <c r="F56" s="2"/>
      <c r="G56" s="2"/>
      <c r="H56" s="2"/>
      <c r="I56" s="67"/>
      <c r="J56" s="67"/>
      <c r="K56" s="67"/>
      <c r="L56" s="67"/>
      <c r="M56" s="67"/>
      <c r="N56" s="67"/>
      <c r="O56" s="67"/>
    </row>
    <row r="58" spans="1:15" ht="15" customHeight="1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5" customHeight="1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1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ht="15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3" spans="1:16" ht="15" customHeight="1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6"/>
    </row>
    <row r="64" spans="1:26" ht="15" customHeight="1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2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6:26" ht="15" customHeight="1"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9" s="2" customFormat="1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3"/>
      <c r="AB67" s="3"/>
      <c r="AC67" s="3"/>
    </row>
    <row r="68" spans="1:29" s="2" customFormat="1" ht="15" customHeight="1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2" customFormat="1" ht="15" customHeight="1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2" customFormat="1" ht="15" customHeight="1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2" customFormat="1" ht="15" customHeight="1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2" customFormat="1" ht="15" customHeight="1">
      <c r="A72" s="44"/>
      <c r="B72" s="44"/>
      <c r="C72" s="44"/>
      <c r="D72" s="44"/>
      <c r="E72" s="44"/>
      <c r="F72" s="44"/>
      <c r="G72" s="44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2" customFormat="1" ht="15" customHeight="1">
      <c r="A73" s="44"/>
      <c r="B73" s="44"/>
      <c r="C73" s="44"/>
      <c r="D73" s="44"/>
      <c r="E73" s="44"/>
      <c r="F73" s="44"/>
      <c r="G73" s="44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2" customFormat="1" ht="15" customHeight="1">
      <c r="A74" s="44"/>
      <c r="B74" s="44"/>
      <c r="C74" s="44"/>
      <c r="D74" s="44"/>
      <c r="E74" s="44"/>
      <c r="F74" s="44"/>
      <c r="G74" s="44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2" customFormat="1" ht="15" customHeight="1">
      <c r="A75" s="82"/>
      <c r="B75" s="82"/>
      <c r="C75" s="82"/>
      <c r="D75" s="82"/>
      <c r="E75" s="82"/>
      <c r="F75" s="82"/>
      <c r="G75" s="8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2" customFormat="1" ht="15" customHeight="1">
      <c r="A76" s="82"/>
      <c r="B76" s="82"/>
      <c r="C76" s="82"/>
      <c r="D76" s="82"/>
      <c r="E76" s="82"/>
      <c r="F76" s="82"/>
      <c r="G76" s="82"/>
      <c r="AA76" s="3"/>
      <c r="AB76" s="3"/>
      <c r="AC76" s="3"/>
    </row>
    <row r="77" spans="1:29" s="2" customFormat="1" ht="15" customHeight="1">
      <c r="A77" s="82"/>
      <c r="B77" s="82"/>
      <c r="C77" s="82"/>
      <c r="D77" s="82"/>
      <c r="E77" s="82"/>
      <c r="F77" s="82"/>
      <c r="G77" s="82"/>
      <c r="AA77" s="3"/>
      <c r="AB77" s="3"/>
      <c r="AC77" s="3"/>
    </row>
    <row r="78" spans="1:29" s="2" customFormat="1" ht="15" customHeight="1">
      <c r="A78" s="82"/>
      <c r="B78" s="82"/>
      <c r="C78" s="82"/>
      <c r="D78" s="82"/>
      <c r="E78" s="82"/>
      <c r="F78" s="82"/>
      <c r="G78" s="82"/>
      <c r="AB78" s="3"/>
      <c r="AC78" s="3"/>
    </row>
    <row r="79" spans="1:29" s="2" customFormat="1" ht="15" customHeight="1">
      <c r="A79" s="44"/>
      <c r="B79" s="44"/>
      <c r="C79" s="44"/>
      <c r="D79" s="44"/>
      <c r="E79" s="44"/>
      <c r="F79" s="44"/>
      <c r="G79" s="44"/>
      <c r="AB79" s="3"/>
      <c r="AC79" s="3"/>
    </row>
    <row r="80" spans="27:29" s="2" customFormat="1" ht="15" customHeight="1">
      <c r="AA80" s="67"/>
      <c r="AB80" s="3"/>
      <c r="AC80" s="3"/>
    </row>
    <row r="81" spans="1:29" s="2" customFormat="1" ht="15" customHeight="1">
      <c r="A81" s="44"/>
      <c r="AA81" s="67"/>
      <c r="AB81" s="3"/>
      <c r="AC81" s="3"/>
    </row>
    <row r="82" spans="27:29" s="2" customFormat="1" ht="15" customHeight="1">
      <c r="AA82" s="67"/>
      <c r="AB82" s="3"/>
      <c r="AC82" s="3"/>
    </row>
    <row r="83" spans="27:29" s="2" customFormat="1" ht="15" customHeight="1">
      <c r="AA83" s="67"/>
      <c r="AB83" s="3"/>
      <c r="AC83" s="3"/>
    </row>
    <row r="84" spans="27:29" s="2" customFormat="1" ht="15" customHeight="1">
      <c r="AA84" s="67"/>
      <c r="AB84" s="3"/>
      <c r="AC84" s="3"/>
    </row>
    <row r="85" spans="27:29" s="2" customFormat="1" ht="15" customHeight="1">
      <c r="AA85" s="67"/>
      <c r="AB85" s="3"/>
      <c r="AC85" s="3"/>
    </row>
    <row r="86" spans="27:29" s="2" customFormat="1" ht="15" customHeight="1">
      <c r="AA86" s="67"/>
      <c r="AB86" s="3"/>
      <c r="AC86" s="3"/>
    </row>
    <row r="87" spans="27:29" s="2" customFormat="1" ht="15" customHeight="1">
      <c r="AA87" s="67"/>
      <c r="AB87" s="3"/>
      <c r="AC87" s="3"/>
    </row>
    <row r="88" spans="27:29" s="2" customFormat="1" ht="15" customHeight="1">
      <c r="AA88" s="67"/>
      <c r="AB88" s="3"/>
      <c r="AC88" s="3"/>
    </row>
    <row r="89" spans="27:29" s="2" customFormat="1" ht="15" customHeight="1">
      <c r="AA89" s="67"/>
      <c r="AB89" s="3"/>
      <c r="AC89" s="3"/>
    </row>
    <row r="90" spans="27:29" s="2" customFormat="1" ht="15" customHeight="1">
      <c r="AA90" s="67"/>
      <c r="AB90" s="3"/>
      <c r="AC90" s="3"/>
    </row>
    <row r="91" spans="27:29" s="2" customFormat="1" ht="15" customHeight="1">
      <c r="AA91" s="67"/>
      <c r="AB91" s="3"/>
      <c r="AC91" s="3"/>
    </row>
    <row r="92" spans="27:29" s="2" customFormat="1" ht="15" customHeight="1">
      <c r="AA92" s="67"/>
      <c r="AB92" s="3"/>
      <c r="AC92" s="3"/>
    </row>
    <row r="93" spans="27:29" s="2" customFormat="1" ht="15" customHeight="1">
      <c r="AA93" s="67"/>
      <c r="AB93" s="3"/>
      <c r="AC93" s="3"/>
    </row>
    <row r="94" spans="27:29" s="2" customFormat="1" ht="15" customHeight="1">
      <c r="AA94" s="67"/>
      <c r="AB94" s="3"/>
      <c r="AC94" s="3"/>
    </row>
    <row r="95" spans="27:29" s="2" customFormat="1" ht="15" customHeight="1">
      <c r="AA95" s="67"/>
      <c r="AB95" s="3"/>
      <c r="AC95" s="3"/>
    </row>
    <row r="96" spans="27:29" s="2" customFormat="1" ht="15" customHeight="1">
      <c r="AA96" s="67"/>
      <c r="AB96" s="3"/>
      <c r="AC96" s="3"/>
    </row>
    <row r="97" spans="27:29" s="2" customFormat="1" ht="15" customHeight="1">
      <c r="AA97" s="67"/>
      <c r="AB97" s="3"/>
      <c r="AC97" s="3"/>
    </row>
    <row r="98" spans="27:29" s="2" customFormat="1" ht="15" customHeight="1">
      <c r="AA98" s="67"/>
      <c r="AB98" s="3"/>
      <c r="AC98" s="3"/>
    </row>
    <row r="99" spans="27:29" s="2" customFormat="1" ht="15" customHeight="1">
      <c r="AA99" s="67"/>
      <c r="AB99" s="3"/>
      <c r="AC99" s="3"/>
    </row>
    <row r="100" spans="28:29" s="2" customFormat="1" ht="15" customHeight="1">
      <c r="AB100" s="3"/>
      <c r="AC100" s="3"/>
    </row>
    <row r="101" spans="28:29" s="2" customFormat="1" ht="15" customHeight="1">
      <c r="AB101" s="3"/>
      <c r="AC101" s="3"/>
    </row>
    <row r="102" spans="28:29" s="2" customFormat="1" ht="15" customHeight="1">
      <c r="AB102" s="3"/>
      <c r="AC102" s="3"/>
    </row>
    <row r="103" spans="28:29" s="2" customFormat="1" ht="15" customHeight="1">
      <c r="AB103" s="3"/>
      <c r="AC103" s="3"/>
    </row>
    <row r="104" spans="28:29" s="2" customFormat="1" ht="15" customHeight="1">
      <c r="AB104" s="3"/>
      <c r="AC104" s="3"/>
    </row>
    <row r="105" spans="28:29" s="2" customFormat="1" ht="15" customHeight="1">
      <c r="AB105" s="3"/>
      <c r="AC105" s="3"/>
    </row>
    <row r="106" spans="28:29" s="2" customFormat="1" ht="15" customHeight="1">
      <c r="AB106" s="3"/>
      <c r="AC106" s="3"/>
    </row>
    <row r="107" spans="28:29" s="2" customFormat="1" ht="15" customHeight="1">
      <c r="AB107" s="3"/>
      <c r="AC107" s="3"/>
    </row>
    <row r="108" spans="28:29" s="2" customFormat="1" ht="15" customHeight="1">
      <c r="AB108" s="3"/>
      <c r="AC108" s="3"/>
    </row>
    <row r="109" spans="28:29" s="2" customFormat="1" ht="15" customHeight="1">
      <c r="AB109" s="3"/>
      <c r="AC109" s="3"/>
    </row>
    <row r="110" spans="28:29" s="2" customFormat="1" ht="15" customHeight="1">
      <c r="AB110" s="3"/>
      <c r="AC110" s="3"/>
    </row>
    <row r="111" spans="28:29" s="2" customFormat="1" ht="15" customHeight="1">
      <c r="AB111" s="3"/>
      <c r="AC111" s="3"/>
    </row>
    <row r="112" spans="28:29" s="2" customFormat="1" ht="15" customHeight="1">
      <c r="AB112" s="3"/>
      <c r="AC112" s="3"/>
    </row>
    <row r="113" spans="28:29" s="2" customFormat="1" ht="15" customHeight="1">
      <c r="AB113" s="3"/>
      <c r="AC113" s="3"/>
    </row>
    <row r="114" spans="28:29" s="2" customFormat="1" ht="15" customHeight="1">
      <c r="AB114" s="3"/>
      <c r="AC114" s="3"/>
    </row>
    <row r="115" spans="28:29" s="2" customFormat="1" ht="15" customHeight="1">
      <c r="AB115" s="3"/>
      <c r="AC115" s="3"/>
    </row>
    <row r="116" spans="28:29" s="2" customFormat="1" ht="15" customHeight="1">
      <c r="AB116" s="3"/>
      <c r="AC116" s="3"/>
    </row>
    <row r="117" spans="28:29" s="2" customFormat="1" ht="15" customHeight="1">
      <c r="AB117" s="3"/>
      <c r="AC117" s="3"/>
    </row>
    <row r="118" spans="28:29" s="2" customFormat="1" ht="15" customHeight="1">
      <c r="AB118" s="3"/>
      <c r="AC118" s="3"/>
    </row>
    <row r="119" spans="28:29" s="2" customFormat="1" ht="15" customHeight="1">
      <c r="AB119" s="3"/>
      <c r="AC119" s="3"/>
    </row>
    <row r="120" spans="28:29" s="2" customFormat="1" ht="15" customHeight="1">
      <c r="AB120" s="3"/>
      <c r="AC120" s="3"/>
    </row>
    <row r="121" spans="28:29" s="2" customFormat="1" ht="15" customHeight="1">
      <c r="AB121" s="3"/>
      <c r="AC121" s="3"/>
    </row>
    <row r="122" spans="28:29" s="2" customFormat="1" ht="15" customHeight="1">
      <c r="AB122" s="3"/>
      <c r="AC122" s="3"/>
    </row>
    <row r="123" spans="28:29" s="2" customFormat="1" ht="15" customHeight="1">
      <c r="AB123" s="3"/>
      <c r="AC123" s="3"/>
    </row>
    <row r="124" spans="28:29" s="2" customFormat="1" ht="15" customHeight="1">
      <c r="AB124" s="3"/>
      <c r="AC124" s="3"/>
    </row>
    <row r="125" spans="28:29" s="2" customFormat="1" ht="15" customHeight="1">
      <c r="AB125" s="3"/>
      <c r="AC125" s="3"/>
    </row>
    <row r="126" spans="28:29" s="2" customFormat="1" ht="15" customHeight="1">
      <c r="AB126" s="3"/>
      <c r="AC126" s="3"/>
    </row>
    <row r="127" spans="28:29" s="2" customFormat="1" ht="15" customHeight="1">
      <c r="AB127" s="3"/>
      <c r="AC127" s="3"/>
    </row>
    <row r="128" spans="28:29" s="2" customFormat="1" ht="15" customHeight="1">
      <c r="AB128" s="3"/>
      <c r="AC128" s="3"/>
    </row>
    <row r="129" spans="28:29" s="2" customFormat="1" ht="15" customHeight="1">
      <c r="AB129" s="3"/>
      <c r="AC129" s="3"/>
    </row>
    <row r="130" spans="28:29" s="2" customFormat="1" ht="15" customHeight="1">
      <c r="AB130" s="3"/>
      <c r="AC130" s="3"/>
    </row>
    <row r="131" spans="28:29" s="2" customFormat="1" ht="15" customHeight="1">
      <c r="AB131" s="3"/>
      <c r="AC131" s="3"/>
    </row>
    <row r="132" spans="28:29" s="2" customFormat="1" ht="15" customHeight="1">
      <c r="AB132" s="3"/>
      <c r="AC132" s="3"/>
    </row>
    <row r="133" spans="28:29" s="2" customFormat="1" ht="15" customHeight="1">
      <c r="AB133" s="3"/>
      <c r="AC133" s="3"/>
    </row>
    <row r="134" spans="28:29" s="2" customFormat="1" ht="15" customHeight="1">
      <c r="AB134" s="3"/>
      <c r="AC134" s="3"/>
    </row>
    <row r="135" spans="28:29" s="2" customFormat="1" ht="15" customHeight="1">
      <c r="AB135" s="3"/>
      <c r="AC135" s="3"/>
    </row>
    <row r="136" spans="28:29" s="2" customFormat="1" ht="15" customHeight="1">
      <c r="AB136" s="3"/>
      <c r="AC136" s="3"/>
    </row>
    <row r="137" spans="28:29" s="2" customFormat="1" ht="15" customHeight="1">
      <c r="AB137" s="3"/>
      <c r="AC137" s="3"/>
    </row>
    <row r="138" spans="28:29" s="2" customFormat="1" ht="15" customHeight="1">
      <c r="AB138" s="3"/>
      <c r="AC138" s="3"/>
    </row>
    <row r="139" spans="28:29" s="2" customFormat="1" ht="15" customHeight="1">
      <c r="AB139" s="3"/>
      <c r="AC139" s="3"/>
    </row>
    <row r="140" spans="28:29" s="2" customFormat="1" ht="15" customHeight="1">
      <c r="AB140" s="3"/>
      <c r="AC140" s="3"/>
    </row>
    <row r="141" spans="28:29" s="2" customFormat="1" ht="15" customHeight="1">
      <c r="AB141" s="3"/>
      <c r="AC141" s="3"/>
    </row>
    <row r="142" spans="28:29" s="2" customFormat="1" ht="15" customHeight="1">
      <c r="AB142" s="3"/>
      <c r="AC142" s="3"/>
    </row>
    <row r="143" spans="1:29" s="2" customFormat="1" ht="15" customHeight="1">
      <c r="A143" s="3"/>
      <c r="B143" s="3"/>
      <c r="C143" s="3"/>
      <c r="D143" s="3"/>
      <c r="E143" s="3"/>
      <c r="F143" s="3"/>
      <c r="G143" s="3"/>
      <c r="H143" s="3"/>
      <c r="AB143" s="3"/>
      <c r="AC143" s="3"/>
    </row>
    <row r="144" spans="1:29" s="2" customFormat="1" ht="15" customHeight="1">
      <c r="A144" s="3"/>
      <c r="B144" s="3"/>
      <c r="C144" s="3"/>
      <c r="D144" s="3"/>
      <c r="E144" s="3"/>
      <c r="F144" s="3"/>
      <c r="G144" s="3"/>
      <c r="H144" s="3"/>
      <c r="AB144" s="3"/>
      <c r="AC144" s="3"/>
    </row>
    <row r="145" spans="1:29" s="2" customFormat="1" ht="15" customHeight="1">
      <c r="A145" s="3"/>
      <c r="B145" s="3"/>
      <c r="C145" s="3"/>
      <c r="D145" s="3"/>
      <c r="E145" s="3"/>
      <c r="F145" s="3"/>
      <c r="G145" s="3"/>
      <c r="H145" s="3"/>
      <c r="AB145" s="3"/>
      <c r="AC145" s="3"/>
    </row>
    <row r="146" spans="1:29" s="2" customFormat="1" ht="15" customHeight="1">
      <c r="A146" s="3"/>
      <c r="B146" s="3"/>
      <c r="C146" s="3"/>
      <c r="D146" s="3"/>
      <c r="E146" s="3"/>
      <c r="F146" s="3"/>
      <c r="G146" s="3"/>
      <c r="H146" s="3"/>
      <c r="AB146" s="3"/>
      <c r="AC146" s="3"/>
    </row>
    <row r="147" spans="1:29" s="2" customFormat="1" ht="15" customHeight="1">
      <c r="A147" s="3"/>
      <c r="B147" s="3"/>
      <c r="C147" s="3"/>
      <c r="D147" s="3"/>
      <c r="E147" s="3"/>
      <c r="F147" s="3"/>
      <c r="G147" s="3"/>
      <c r="H147" s="3"/>
      <c r="AB147" s="3"/>
      <c r="AC147" s="3"/>
    </row>
    <row r="148" spans="1:29" s="2" customFormat="1" ht="15" customHeight="1">
      <c r="A148" s="3"/>
      <c r="B148" s="3"/>
      <c r="C148" s="3"/>
      <c r="D148" s="3"/>
      <c r="E148" s="3"/>
      <c r="F148" s="3"/>
      <c r="G148" s="3"/>
      <c r="H148" s="3"/>
      <c r="AB148" s="3"/>
      <c r="AC148" s="3"/>
    </row>
    <row r="149" spans="1:29" s="2" customFormat="1" ht="15" customHeight="1">
      <c r="A149" s="3"/>
      <c r="B149" s="3"/>
      <c r="C149" s="3"/>
      <c r="D149" s="3"/>
      <c r="E149" s="3"/>
      <c r="F149" s="3"/>
      <c r="G149" s="3"/>
      <c r="H149" s="3"/>
      <c r="AB149" s="3"/>
      <c r="AC149" s="3"/>
    </row>
    <row r="150" spans="1:29" s="2" customFormat="1" ht="15" customHeight="1">
      <c r="A150" s="3"/>
      <c r="B150" s="3"/>
      <c r="C150" s="3"/>
      <c r="D150" s="3"/>
      <c r="E150" s="3"/>
      <c r="F150" s="3"/>
      <c r="G150" s="3"/>
      <c r="H150" s="3"/>
      <c r="AB150" s="3"/>
      <c r="AC150" s="3"/>
    </row>
    <row r="151" spans="1:29" s="2" customFormat="1" ht="15" customHeight="1">
      <c r="A151" s="3"/>
      <c r="B151" s="3"/>
      <c r="C151" s="3"/>
      <c r="D151" s="3"/>
      <c r="E151" s="3"/>
      <c r="F151" s="3"/>
      <c r="G151" s="3"/>
      <c r="H151" s="3"/>
      <c r="AB151" s="3"/>
      <c r="AC151" s="3"/>
    </row>
    <row r="152" spans="1:29" s="2" customFormat="1" ht="15" customHeight="1">
      <c r="A152" s="3"/>
      <c r="B152" s="3"/>
      <c r="C152" s="3"/>
      <c r="D152" s="3"/>
      <c r="E152" s="3"/>
      <c r="F152" s="3"/>
      <c r="G152" s="3"/>
      <c r="H152" s="3"/>
      <c r="AB152" s="3"/>
      <c r="AC152" s="3"/>
    </row>
    <row r="153" spans="1:29" s="2" customFormat="1" ht="15" customHeight="1">
      <c r="A153" s="3"/>
      <c r="B153" s="3"/>
      <c r="C153" s="3"/>
      <c r="D153" s="3"/>
      <c r="E153" s="3"/>
      <c r="F153" s="3"/>
      <c r="G153" s="3"/>
      <c r="H153" s="3"/>
      <c r="AB153" s="3"/>
      <c r="AC153" s="3"/>
    </row>
    <row r="154" spans="1:29" s="2" customFormat="1" ht="15" customHeight="1">
      <c r="A154" s="3"/>
      <c r="B154" s="3"/>
      <c r="C154" s="3"/>
      <c r="D154" s="3"/>
      <c r="E154" s="3"/>
      <c r="F154" s="3"/>
      <c r="G154" s="3"/>
      <c r="H154" s="3"/>
      <c r="AB154" s="3"/>
      <c r="AC154" s="3"/>
    </row>
    <row r="155" spans="1:29" s="2" customFormat="1" ht="15" customHeight="1">
      <c r="A155" s="3"/>
      <c r="B155" s="3"/>
      <c r="C155" s="3"/>
      <c r="D155" s="3"/>
      <c r="E155" s="3"/>
      <c r="F155" s="3"/>
      <c r="G155" s="3"/>
      <c r="H155" s="3"/>
      <c r="AB155" s="3"/>
      <c r="AC155" s="3"/>
    </row>
    <row r="156" spans="1:29" s="2" customFormat="1" ht="15" customHeight="1">
      <c r="A156" s="3"/>
      <c r="B156" s="3"/>
      <c r="C156" s="3"/>
      <c r="D156" s="3"/>
      <c r="E156" s="3"/>
      <c r="F156" s="3"/>
      <c r="G156" s="3"/>
      <c r="H156" s="3"/>
      <c r="AB156" s="3"/>
      <c r="AC156" s="3"/>
    </row>
    <row r="157" spans="1:29" s="2" customFormat="1" ht="15" customHeight="1">
      <c r="A157" s="3"/>
      <c r="B157" s="3"/>
      <c r="C157" s="3"/>
      <c r="D157" s="3"/>
      <c r="E157" s="3"/>
      <c r="F157" s="3"/>
      <c r="G157" s="3"/>
      <c r="H157" s="3"/>
      <c r="AB157" s="3"/>
      <c r="AC157" s="3"/>
    </row>
    <row r="158" spans="1:29" s="2" customFormat="1" ht="15" customHeight="1">
      <c r="A158" s="3"/>
      <c r="B158" s="3"/>
      <c r="C158" s="3"/>
      <c r="D158" s="3"/>
      <c r="E158" s="3"/>
      <c r="F158" s="3"/>
      <c r="G158" s="3"/>
      <c r="H158" s="3"/>
      <c r="AB158" s="3"/>
      <c r="AC158" s="3"/>
    </row>
    <row r="159" spans="1:29" s="2" customFormat="1" ht="15" customHeight="1">
      <c r="A159" s="3"/>
      <c r="B159" s="3"/>
      <c r="C159" s="3"/>
      <c r="D159" s="3"/>
      <c r="E159" s="3"/>
      <c r="F159" s="3"/>
      <c r="G159" s="3"/>
      <c r="H159" s="3"/>
      <c r="AB159" s="3"/>
      <c r="AC159" s="3"/>
    </row>
    <row r="160" spans="1:29" s="2" customFormat="1" ht="15" customHeight="1">
      <c r="A160" s="3"/>
      <c r="B160" s="3"/>
      <c r="C160" s="3"/>
      <c r="D160" s="3"/>
      <c r="E160" s="3"/>
      <c r="F160" s="3"/>
      <c r="G160" s="3"/>
      <c r="H160" s="3"/>
      <c r="AB160" s="3"/>
      <c r="AC160" s="3"/>
    </row>
    <row r="161" spans="1:29" s="2" customFormat="1" ht="15" customHeight="1">
      <c r="A161" s="3"/>
      <c r="B161" s="3"/>
      <c r="C161" s="3"/>
      <c r="D161" s="3"/>
      <c r="E161" s="3"/>
      <c r="F161" s="3"/>
      <c r="G161" s="3"/>
      <c r="H161" s="3"/>
      <c r="AB161" s="3"/>
      <c r="AC161" s="3"/>
    </row>
    <row r="162" spans="1:29" s="2" customFormat="1" ht="15" customHeight="1">
      <c r="A162" s="3"/>
      <c r="B162" s="3"/>
      <c r="C162" s="3"/>
      <c r="D162" s="3"/>
      <c r="E162" s="3"/>
      <c r="F162" s="3"/>
      <c r="G162" s="3"/>
      <c r="H162" s="3"/>
      <c r="AB162" s="3"/>
      <c r="AC162" s="3"/>
    </row>
    <row r="163" spans="1:29" s="2" customFormat="1" ht="15" customHeight="1">
      <c r="A163" s="3"/>
      <c r="B163" s="3"/>
      <c r="C163" s="3"/>
      <c r="D163" s="3"/>
      <c r="E163" s="3"/>
      <c r="F163" s="3"/>
      <c r="G163" s="3"/>
      <c r="H163" s="3"/>
      <c r="AB163" s="3"/>
      <c r="AC163" s="3"/>
    </row>
    <row r="164" spans="1:29" s="2" customFormat="1" ht="15" customHeight="1">
      <c r="A164" s="3"/>
      <c r="B164" s="3"/>
      <c r="C164" s="3"/>
      <c r="D164" s="3"/>
      <c r="E164" s="3"/>
      <c r="F164" s="3"/>
      <c r="G164" s="3"/>
      <c r="H164" s="3"/>
      <c r="AB164" s="3"/>
      <c r="AC164" s="3"/>
    </row>
    <row r="165" spans="1:29" s="2" customFormat="1" ht="15" customHeight="1">
      <c r="A165" s="3"/>
      <c r="B165" s="3"/>
      <c r="C165" s="3"/>
      <c r="D165" s="3"/>
      <c r="E165" s="3"/>
      <c r="F165" s="3"/>
      <c r="G165" s="3"/>
      <c r="H165" s="3"/>
      <c r="AB165" s="3"/>
      <c r="AC165" s="3"/>
    </row>
    <row r="166" spans="1:29" s="2" customFormat="1" ht="15" customHeight="1">
      <c r="A166" s="3"/>
      <c r="B166" s="3"/>
      <c r="C166" s="3"/>
      <c r="D166" s="3"/>
      <c r="E166" s="3"/>
      <c r="F166" s="3"/>
      <c r="G166" s="3"/>
      <c r="H166" s="3"/>
      <c r="AB166" s="3"/>
      <c r="AC166" s="3"/>
    </row>
    <row r="167" spans="1:29" s="2" customFormat="1" ht="15" customHeight="1">
      <c r="A167" s="3"/>
      <c r="B167" s="3"/>
      <c r="C167" s="3"/>
      <c r="D167" s="3"/>
      <c r="E167" s="3"/>
      <c r="F167" s="3"/>
      <c r="G167" s="3"/>
      <c r="H167" s="3"/>
      <c r="AB167" s="3"/>
      <c r="AC167" s="3"/>
    </row>
    <row r="168" spans="1:29" s="2" customFormat="1" ht="15" customHeight="1">
      <c r="A168" s="3"/>
      <c r="B168" s="3"/>
      <c r="C168" s="3"/>
      <c r="D168" s="3"/>
      <c r="E168" s="3"/>
      <c r="F168" s="3"/>
      <c r="G168" s="3"/>
      <c r="H168" s="3"/>
      <c r="AB168" s="3"/>
      <c r="AC168" s="3"/>
    </row>
    <row r="169" spans="1:29" s="2" customFormat="1" ht="15" customHeight="1">
      <c r="A169" s="3"/>
      <c r="B169" s="3"/>
      <c r="C169" s="3"/>
      <c r="D169" s="3"/>
      <c r="E169" s="3"/>
      <c r="F169" s="3"/>
      <c r="G169" s="3"/>
      <c r="H169" s="3"/>
      <c r="AB169" s="3"/>
      <c r="AC169" s="3"/>
    </row>
    <row r="170" spans="1:29" s="2" customFormat="1" ht="15" customHeight="1">
      <c r="A170" s="3"/>
      <c r="B170" s="3"/>
      <c r="C170" s="3"/>
      <c r="D170" s="3"/>
      <c r="E170" s="3"/>
      <c r="F170" s="3"/>
      <c r="G170" s="3"/>
      <c r="H170" s="3"/>
      <c r="AB170" s="3"/>
      <c r="AC170" s="3"/>
    </row>
    <row r="171" spans="1:29" s="2" customFormat="1" ht="15" customHeight="1">
      <c r="A171" s="3"/>
      <c r="B171" s="3"/>
      <c r="C171" s="3"/>
      <c r="D171" s="3"/>
      <c r="E171" s="3"/>
      <c r="F171" s="3"/>
      <c r="G171" s="3"/>
      <c r="H171" s="3"/>
      <c r="AB171" s="3"/>
      <c r="AC171" s="3"/>
    </row>
    <row r="172" spans="1:29" s="2" customFormat="1" ht="15" customHeight="1">
      <c r="A172" s="3"/>
      <c r="B172" s="3"/>
      <c r="C172" s="3"/>
      <c r="D172" s="3"/>
      <c r="E172" s="3"/>
      <c r="F172" s="3"/>
      <c r="G172" s="3"/>
      <c r="H172" s="3"/>
      <c r="AB172" s="3"/>
      <c r="AC172" s="3"/>
    </row>
    <row r="173" spans="1:29" s="2" customFormat="1" ht="15" customHeight="1">
      <c r="A173" s="3"/>
      <c r="B173" s="3"/>
      <c r="C173" s="3"/>
      <c r="D173" s="3"/>
      <c r="E173" s="3"/>
      <c r="F173" s="3"/>
      <c r="G173" s="3"/>
      <c r="H173" s="3"/>
      <c r="AB173" s="3"/>
      <c r="AC173" s="3"/>
    </row>
    <row r="174" spans="1:29" s="2" customFormat="1" ht="15" customHeight="1">
      <c r="A174" s="3"/>
      <c r="B174" s="3"/>
      <c r="C174" s="3"/>
      <c r="D174" s="3"/>
      <c r="E174" s="3"/>
      <c r="F174" s="3"/>
      <c r="G174" s="3"/>
      <c r="H174" s="3"/>
      <c r="AB174" s="3"/>
      <c r="AC174" s="3"/>
    </row>
    <row r="175" spans="1:29" s="2" customFormat="1" ht="15" customHeight="1">
      <c r="A175" s="3"/>
      <c r="B175" s="3"/>
      <c r="C175" s="3"/>
      <c r="D175" s="3"/>
      <c r="E175" s="3"/>
      <c r="F175" s="3"/>
      <c r="G175" s="3"/>
      <c r="H175" s="3"/>
      <c r="AB175" s="3"/>
      <c r="AC175" s="3"/>
    </row>
    <row r="176" spans="1:29" s="2" customFormat="1" ht="15" customHeight="1">
      <c r="A176" s="3"/>
      <c r="B176" s="3"/>
      <c r="C176" s="3"/>
      <c r="D176" s="3"/>
      <c r="E176" s="3"/>
      <c r="F176" s="3"/>
      <c r="G176" s="3"/>
      <c r="H176" s="3"/>
      <c r="AB176" s="3"/>
      <c r="AC176" s="3"/>
    </row>
    <row r="177" spans="1:29" s="2" customFormat="1" ht="15" customHeight="1">
      <c r="A177" s="3"/>
      <c r="B177" s="3"/>
      <c r="C177" s="3"/>
      <c r="D177" s="3"/>
      <c r="E177" s="3"/>
      <c r="F177" s="3"/>
      <c r="G177" s="3"/>
      <c r="H177" s="3"/>
      <c r="AB177" s="3"/>
      <c r="AC177" s="3"/>
    </row>
    <row r="178" spans="1:29" s="2" customFormat="1" ht="15" customHeight="1">
      <c r="A178" s="3"/>
      <c r="B178" s="3"/>
      <c r="C178" s="3"/>
      <c r="D178" s="3"/>
      <c r="E178" s="3"/>
      <c r="F178" s="3"/>
      <c r="G178" s="3"/>
      <c r="H178" s="3"/>
      <c r="AB178" s="3"/>
      <c r="AC178" s="3"/>
    </row>
    <row r="179" spans="1:29" s="2" customFormat="1" ht="15" customHeight="1">
      <c r="A179" s="3"/>
      <c r="B179" s="3"/>
      <c r="C179" s="3"/>
      <c r="D179" s="3"/>
      <c r="E179" s="3"/>
      <c r="F179" s="3"/>
      <c r="G179" s="3"/>
      <c r="H179" s="3"/>
      <c r="AB179" s="3"/>
      <c r="AC179" s="3"/>
    </row>
    <row r="180" spans="1:29" s="2" customFormat="1" ht="15" customHeight="1">
      <c r="A180" s="3"/>
      <c r="B180" s="3"/>
      <c r="C180" s="3"/>
      <c r="D180" s="3"/>
      <c r="E180" s="3"/>
      <c r="F180" s="3"/>
      <c r="G180" s="3"/>
      <c r="H180" s="3"/>
      <c r="AB180" s="3"/>
      <c r="AC180" s="3"/>
    </row>
    <row r="181" spans="1:29" s="2" customFormat="1" ht="15" customHeight="1">
      <c r="A181" s="3"/>
      <c r="B181" s="3"/>
      <c r="C181" s="3"/>
      <c r="D181" s="3"/>
      <c r="E181" s="3"/>
      <c r="F181" s="3"/>
      <c r="G181" s="3"/>
      <c r="H181" s="3"/>
      <c r="AB181" s="3"/>
      <c r="AC181" s="3"/>
    </row>
    <row r="182" spans="1:29" s="2" customFormat="1" ht="15" customHeight="1">
      <c r="A182" s="3"/>
      <c r="B182" s="3"/>
      <c r="C182" s="3"/>
      <c r="D182" s="3"/>
      <c r="E182" s="3"/>
      <c r="F182" s="3"/>
      <c r="G182" s="3"/>
      <c r="H182" s="3"/>
      <c r="AB182" s="3"/>
      <c r="AC182" s="3"/>
    </row>
    <row r="183" spans="1:29" s="2" customFormat="1" ht="15" customHeight="1">
      <c r="A183" s="3"/>
      <c r="B183" s="3"/>
      <c r="C183" s="3"/>
      <c r="D183" s="3"/>
      <c r="E183" s="3"/>
      <c r="F183" s="3"/>
      <c r="G183" s="3"/>
      <c r="H183" s="3"/>
      <c r="AB183" s="3"/>
      <c r="AC183" s="3"/>
    </row>
    <row r="184" spans="1:29" s="2" customFormat="1" ht="15" customHeight="1">
      <c r="A184" s="3"/>
      <c r="B184" s="3"/>
      <c r="C184" s="3"/>
      <c r="D184" s="3"/>
      <c r="E184" s="3"/>
      <c r="F184" s="3"/>
      <c r="G184" s="3"/>
      <c r="H184" s="3"/>
      <c r="AB184" s="3"/>
      <c r="AC184" s="3"/>
    </row>
    <row r="185" spans="1:29" s="2" customFormat="1" ht="15" customHeight="1">
      <c r="A185" s="3"/>
      <c r="B185" s="3"/>
      <c r="C185" s="3"/>
      <c r="D185" s="3"/>
      <c r="E185" s="3"/>
      <c r="F185" s="3"/>
      <c r="G185" s="3"/>
      <c r="H185" s="3"/>
      <c r="AB185" s="3"/>
      <c r="AC185" s="3"/>
    </row>
    <row r="186" spans="1:29" s="2" customFormat="1" ht="15" customHeight="1">
      <c r="A186" s="3"/>
      <c r="B186" s="3"/>
      <c r="C186" s="3"/>
      <c r="D186" s="3"/>
      <c r="E186" s="3"/>
      <c r="F186" s="3"/>
      <c r="G186" s="3"/>
      <c r="H186" s="3"/>
      <c r="AB186" s="3"/>
      <c r="AC186" s="3"/>
    </row>
    <row r="187" spans="1:29" s="2" customFormat="1" ht="15" customHeight="1">
      <c r="A187" s="3"/>
      <c r="B187" s="3"/>
      <c r="C187" s="3"/>
      <c r="D187" s="3"/>
      <c r="E187" s="3"/>
      <c r="F187" s="3"/>
      <c r="G187" s="3"/>
      <c r="H187" s="3"/>
      <c r="AB187" s="3"/>
      <c r="AC187" s="3"/>
    </row>
    <row r="188" spans="1:29" s="2" customFormat="1" ht="15" customHeight="1">
      <c r="A188" s="3"/>
      <c r="B188" s="3"/>
      <c r="C188" s="3"/>
      <c r="D188" s="3"/>
      <c r="E188" s="3"/>
      <c r="F188" s="3"/>
      <c r="G188" s="3"/>
      <c r="H188" s="3"/>
      <c r="AB188" s="3"/>
      <c r="AC188" s="3"/>
    </row>
    <row r="189" spans="1:29" s="2" customFormat="1" ht="15" customHeight="1">
      <c r="A189" s="3"/>
      <c r="B189" s="3"/>
      <c r="C189" s="3"/>
      <c r="D189" s="3"/>
      <c r="E189" s="3"/>
      <c r="F189" s="3"/>
      <c r="G189" s="3"/>
      <c r="H189" s="3"/>
      <c r="AB189" s="3"/>
      <c r="AC189" s="3"/>
    </row>
    <row r="190" spans="1:29" s="2" customFormat="1" ht="15" customHeight="1">
      <c r="A190" s="3"/>
      <c r="B190" s="3"/>
      <c r="C190" s="3"/>
      <c r="D190" s="3"/>
      <c r="E190" s="3"/>
      <c r="F190" s="3"/>
      <c r="G190" s="3"/>
      <c r="H190" s="3"/>
      <c r="AB190" s="3"/>
      <c r="AC190" s="3"/>
    </row>
    <row r="191" spans="1:29" s="2" customFormat="1" ht="15" customHeight="1">
      <c r="A191" s="3"/>
      <c r="B191" s="3"/>
      <c r="C191" s="3"/>
      <c r="D191" s="3"/>
      <c r="E191" s="3"/>
      <c r="F191" s="3"/>
      <c r="G191" s="3"/>
      <c r="H191" s="3"/>
      <c r="AB191" s="3"/>
      <c r="AC191" s="3"/>
    </row>
    <row r="192" spans="1:29" s="2" customFormat="1" ht="15" customHeight="1">
      <c r="A192" s="3"/>
      <c r="B192" s="3"/>
      <c r="C192" s="3"/>
      <c r="D192" s="3"/>
      <c r="E192" s="3"/>
      <c r="F192" s="3"/>
      <c r="G192" s="3"/>
      <c r="H192" s="3"/>
      <c r="AB192" s="3"/>
      <c r="AC192" s="3"/>
    </row>
    <row r="193" spans="1:29" s="2" customFormat="1" ht="15" customHeight="1">
      <c r="A193" s="3"/>
      <c r="B193" s="3"/>
      <c r="C193" s="3"/>
      <c r="D193" s="3"/>
      <c r="E193" s="3"/>
      <c r="F193" s="3"/>
      <c r="G193" s="3"/>
      <c r="H193" s="3"/>
      <c r="AB193" s="3"/>
      <c r="AC193" s="3"/>
    </row>
    <row r="194" spans="1:29" s="2" customFormat="1" ht="15" customHeight="1">
      <c r="A194" s="3"/>
      <c r="B194" s="3"/>
      <c r="C194" s="3"/>
      <c r="D194" s="3"/>
      <c r="E194" s="3"/>
      <c r="F194" s="3"/>
      <c r="G194" s="3"/>
      <c r="H194" s="3"/>
      <c r="AB194" s="3"/>
      <c r="AC194" s="3"/>
    </row>
    <row r="195" spans="1:29" s="2" customFormat="1" ht="15" customHeight="1">
      <c r="A195" s="3"/>
      <c r="B195" s="3"/>
      <c r="C195" s="3"/>
      <c r="D195" s="3"/>
      <c r="E195" s="3"/>
      <c r="F195" s="3"/>
      <c r="G195" s="3"/>
      <c r="H195" s="3"/>
      <c r="AB195" s="3"/>
      <c r="AC195" s="3"/>
    </row>
    <row r="196" spans="1:29" s="2" customFormat="1" ht="15" customHeight="1">
      <c r="A196" s="3"/>
      <c r="B196" s="3"/>
      <c r="C196" s="3"/>
      <c r="D196" s="3"/>
      <c r="E196" s="3"/>
      <c r="F196" s="3"/>
      <c r="G196" s="3"/>
      <c r="H196" s="3"/>
      <c r="AB196" s="3"/>
      <c r="AC196" s="3"/>
    </row>
    <row r="197" spans="1:29" s="2" customFormat="1" ht="15" customHeight="1">
      <c r="A197" s="3"/>
      <c r="B197" s="3"/>
      <c r="C197" s="3"/>
      <c r="D197" s="3"/>
      <c r="E197" s="3"/>
      <c r="F197" s="3"/>
      <c r="G197" s="3"/>
      <c r="H197" s="3"/>
      <c r="AB197" s="3"/>
      <c r="AC197" s="3"/>
    </row>
    <row r="198" spans="1:29" s="2" customFormat="1" ht="15" customHeight="1">
      <c r="A198" s="3"/>
      <c r="B198" s="3"/>
      <c r="C198" s="3"/>
      <c r="D198" s="3"/>
      <c r="E198" s="3"/>
      <c r="F198" s="3"/>
      <c r="G198" s="3"/>
      <c r="H198" s="3"/>
      <c r="AB198" s="3"/>
      <c r="AC198" s="3"/>
    </row>
    <row r="199" spans="1:29" s="2" customFormat="1" ht="15" customHeight="1">
      <c r="A199" s="3"/>
      <c r="B199" s="3"/>
      <c r="C199" s="3"/>
      <c r="D199" s="3"/>
      <c r="E199" s="3"/>
      <c r="F199" s="3"/>
      <c r="G199" s="3"/>
      <c r="H199" s="3"/>
      <c r="AB199" s="3"/>
      <c r="AC199" s="3"/>
    </row>
    <row r="200" spans="1:29" s="2" customFormat="1" ht="15" customHeight="1">
      <c r="A200" s="3"/>
      <c r="B200" s="3"/>
      <c r="C200" s="3"/>
      <c r="D200" s="3"/>
      <c r="E200" s="3"/>
      <c r="F200" s="3"/>
      <c r="G200" s="3"/>
      <c r="H200" s="3"/>
      <c r="AB200" s="3"/>
      <c r="AC200" s="3"/>
    </row>
    <row r="201" spans="1:29" s="2" customFormat="1" ht="15" customHeight="1">
      <c r="A201" s="3"/>
      <c r="B201" s="3"/>
      <c r="C201" s="3"/>
      <c r="D201" s="3"/>
      <c r="E201" s="3"/>
      <c r="F201" s="3"/>
      <c r="G201" s="3"/>
      <c r="H201" s="3"/>
      <c r="AB201" s="3"/>
      <c r="AC201" s="3"/>
    </row>
    <row r="202" spans="1:29" s="2" customFormat="1" ht="15" customHeight="1">
      <c r="A202" s="3"/>
      <c r="B202" s="3"/>
      <c r="C202" s="3"/>
      <c r="D202" s="3"/>
      <c r="E202" s="3"/>
      <c r="F202" s="3"/>
      <c r="G202" s="3"/>
      <c r="H202" s="3"/>
      <c r="AB202" s="3"/>
      <c r="AC202" s="3"/>
    </row>
    <row r="203" spans="1:29" s="2" customFormat="1" ht="15" customHeight="1">
      <c r="A203" s="3"/>
      <c r="B203" s="3"/>
      <c r="C203" s="3"/>
      <c r="D203" s="3"/>
      <c r="E203" s="3"/>
      <c r="F203" s="3"/>
      <c r="G203" s="3"/>
      <c r="H203" s="3"/>
      <c r="AB203" s="3"/>
      <c r="AC203" s="3"/>
    </row>
    <row r="204" spans="1:29" s="2" customFormat="1" ht="15" customHeight="1">
      <c r="A204" s="3"/>
      <c r="B204" s="3"/>
      <c r="C204" s="3"/>
      <c r="D204" s="3"/>
      <c r="E204" s="3"/>
      <c r="F204" s="3"/>
      <c r="G204" s="3"/>
      <c r="H204" s="3"/>
      <c r="AB204" s="3"/>
      <c r="AC204" s="3"/>
    </row>
    <row r="205" spans="1:29" s="2" customFormat="1" ht="15" customHeight="1">
      <c r="A205" s="3"/>
      <c r="B205" s="3"/>
      <c r="C205" s="3"/>
      <c r="D205" s="3"/>
      <c r="E205" s="3"/>
      <c r="F205" s="3"/>
      <c r="G205" s="3"/>
      <c r="H205" s="3"/>
      <c r="AB205" s="3"/>
      <c r="AC205" s="3"/>
    </row>
    <row r="206" spans="1:29" s="2" customFormat="1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AB206" s="3"/>
      <c r="AC206" s="3"/>
    </row>
    <row r="207" spans="1:29" s="2" customFormat="1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AB207" s="3"/>
      <c r="AC207" s="3"/>
    </row>
    <row r="208" spans="1:29" s="2" customFormat="1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AB208" s="3"/>
      <c r="AC208" s="3"/>
    </row>
    <row r="209" spans="1:29" s="2" customFormat="1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AB209" s="3"/>
      <c r="AC209" s="3"/>
    </row>
    <row r="210" spans="1:29" s="2" customFormat="1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AB210" s="3"/>
      <c r="AC210" s="3"/>
    </row>
    <row r="211" spans="1:29" s="2" customFormat="1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AB211" s="3"/>
      <c r="AC211" s="3"/>
    </row>
    <row r="212" spans="1:29" s="2" customFormat="1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AB212" s="3"/>
      <c r="AC212" s="3"/>
    </row>
    <row r="213" spans="1:29" s="2" customFormat="1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AB213" s="3"/>
      <c r="AC213" s="3"/>
    </row>
    <row r="214" spans="1:29" s="2" customFormat="1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AB214" s="3"/>
      <c r="AC214" s="3"/>
    </row>
    <row r="215" spans="1:29" s="2" customFormat="1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B215" s="3"/>
      <c r="AC215" s="3"/>
    </row>
    <row r="216" spans="1:29" s="2" customFormat="1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B216" s="3"/>
      <c r="AC216" s="3"/>
    </row>
    <row r="217" spans="1:29" s="2" customFormat="1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B217" s="3"/>
      <c r="AC217" s="3"/>
    </row>
    <row r="218" spans="1:29" s="2" customFormat="1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B218" s="3"/>
      <c r="AC218" s="3"/>
    </row>
    <row r="219" spans="1:29" s="2" customFormat="1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B219" s="3"/>
      <c r="AC219" s="3"/>
    </row>
    <row r="220" spans="1:29" s="2" customFormat="1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B220" s="3"/>
      <c r="AC220" s="3"/>
    </row>
    <row r="221" spans="1:26" s="2" customFormat="1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s="2" customFormat="1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s="2" customFormat="1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s="2" customFormat="1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s="2" customFormat="1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s="2" customFormat="1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s="2" customFormat="1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s="2" customFormat="1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s="2" customFormat="1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s="2" customFormat="1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s="2" customFormat="1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s="2" customFormat="1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s="2" customFormat="1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8"/>
  <sheetViews>
    <sheetView showGridLines="0" workbookViewId="0" topLeftCell="A1">
      <selection activeCell="B3" sqref="B3"/>
    </sheetView>
  </sheetViews>
  <sheetFormatPr defaultColWidth="9.140625" defaultRowHeight="12" customHeight="1"/>
  <cols>
    <col min="1" max="1" width="1.7109375" style="3" customWidth="1"/>
    <col min="2" max="2" width="18.421875" style="3" bestFit="1" customWidth="1"/>
    <col min="3" max="12" width="13.7109375" style="3" customWidth="1"/>
    <col min="13" max="13" width="1.7109375" style="3" customWidth="1"/>
    <col min="14" max="14" width="8.7109375" style="3" bestFit="1" customWidth="1"/>
    <col min="15" max="15" width="5.421875" style="3" bestFit="1" customWidth="1"/>
    <col min="16" max="16" width="5.57421875" style="3" bestFit="1" customWidth="1"/>
    <col min="17" max="35" width="12.421875" style="3" customWidth="1"/>
    <col min="36" max="16384" width="9.140625" style="3" customWidth="1"/>
  </cols>
  <sheetData>
    <row r="1" ht="13">
      <c r="B1" s="11" t="s">
        <v>137</v>
      </c>
    </row>
    <row r="2" ht="12.5">
      <c r="B2" s="1" t="s">
        <v>118</v>
      </c>
    </row>
    <row r="3" spans="2:15" ht="45" customHeight="1">
      <c r="B3" s="100"/>
      <c r="C3" s="101" t="s">
        <v>86</v>
      </c>
      <c r="D3" s="101" t="s">
        <v>48</v>
      </c>
      <c r="E3" s="101" t="s">
        <v>28</v>
      </c>
      <c r="F3" s="101" t="s">
        <v>27</v>
      </c>
      <c r="G3" s="101" t="s">
        <v>19</v>
      </c>
      <c r="H3" s="101" t="s">
        <v>26</v>
      </c>
      <c r="I3" s="101" t="s">
        <v>110</v>
      </c>
      <c r="J3" s="101" t="s">
        <v>21</v>
      </c>
      <c r="K3" s="101" t="s">
        <v>24</v>
      </c>
      <c r="L3" s="101" t="s">
        <v>20</v>
      </c>
      <c r="N3" s="3" t="s">
        <v>100</v>
      </c>
      <c r="O3" s="3" t="s">
        <v>95</v>
      </c>
    </row>
    <row r="4" spans="2:15" ht="15" customHeight="1">
      <c r="B4" s="116" t="s">
        <v>106</v>
      </c>
      <c r="C4" s="117">
        <v>228916.310767</v>
      </c>
      <c r="D4" s="52">
        <v>110155.300573</v>
      </c>
      <c r="E4" s="52">
        <v>23679.191442</v>
      </c>
      <c r="F4" s="52">
        <v>32351.862271</v>
      </c>
      <c r="G4" s="52">
        <v>19134.206611</v>
      </c>
      <c r="H4" s="52">
        <v>2371.044944</v>
      </c>
      <c r="I4" s="52">
        <v>30365.642508</v>
      </c>
      <c r="J4" s="52">
        <v>2485.230317</v>
      </c>
      <c r="K4" s="52">
        <v>7001.019177</v>
      </c>
      <c r="L4" s="52">
        <v>1372.812924</v>
      </c>
      <c r="N4" s="3">
        <v>1</v>
      </c>
      <c r="O4" s="3">
        <v>1</v>
      </c>
    </row>
    <row r="5" spans="2:15" ht="15" customHeight="1">
      <c r="B5" s="118" t="s">
        <v>44</v>
      </c>
      <c r="C5" s="57">
        <v>101535.234366</v>
      </c>
      <c r="D5" s="55">
        <v>62131.739237</v>
      </c>
      <c r="E5" s="55">
        <v>8230.301662</v>
      </c>
      <c r="F5" s="55">
        <v>1887.910699</v>
      </c>
      <c r="G5" s="55">
        <v>740.606032</v>
      </c>
      <c r="H5" s="55">
        <v>979.050971</v>
      </c>
      <c r="I5" s="55">
        <v>22250.400613</v>
      </c>
      <c r="J5" s="55">
        <v>870.263256</v>
      </c>
      <c r="K5" s="55">
        <v>4379.727035</v>
      </c>
      <c r="L5" s="55">
        <v>65.234861</v>
      </c>
      <c r="N5" s="3">
        <v>2</v>
      </c>
      <c r="O5" s="3">
        <v>2</v>
      </c>
    </row>
    <row r="6" spans="2:15" ht="15" customHeight="1">
      <c r="B6" s="56" t="s">
        <v>33</v>
      </c>
      <c r="C6" s="57">
        <v>39274.950334</v>
      </c>
      <c r="D6" s="58">
        <v>4758.232169</v>
      </c>
      <c r="E6" s="58">
        <v>5677.32557</v>
      </c>
      <c r="F6" s="58">
        <v>16224.712285</v>
      </c>
      <c r="G6" s="58">
        <v>10280.415087</v>
      </c>
      <c r="H6" s="58">
        <v>441.856543</v>
      </c>
      <c r="I6" s="58">
        <v>958.541396</v>
      </c>
      <c r="J6" s="58">
        <v>163.077874</v>
      </c>
      <c r="K6" s="58">
        <v>316.631443</v>
      </c>
      <c r="L6" s="58">
        <v>454.157967</v>
      </c>
      <c r="N6" s="3">
        <v>3</v>
      </c>
      <c r="O6" s="3">
        <v>3</v>
      </c>
    </row>
    <row r="7" spans="2:15" ht="15" customHeight="1">
      <c r="B7" s="56" t="s">
        <v>34</v>
      </c>
      <c r="C7" s="57">
        <v>12005.229455</v>
      </c>
      <c r="D7" s="58">
        <v>122.374683</v>
      </c>
      <c r="E7" s="58">
        <v>1579.629003</v>
      </c>
      <c r="F7" s="58">
        <v>9963.407162</v>
      </c>
      <c r="G7" s="58">
        <v>519.485903</v>
      </c>
      <c r="H7" s="58">
        <v>-164.487572</v>
      </c>
      <c r="I7" s="58">
        <v>71.51323</v>
      </c>
      <c r="J7" s="58">
        <v>-321.150549</v>
      </c>
      <c r="K7" s="58">
        <v>92.506728</v>
      </c>
      <c r="L7" s="58">
        <v>141.950867</v>
      </c>
      <c r="N7" s="3">
        <v>5</v>
      </c>
      <c r="O7" s="3">
        <v>5</v>
      </c>
    </row>
    <row r="8" spans="2:15" ht="15" customHeight="1">
      <c r="B8" s="56" t="s">
        <v>98</v>
      </c>
      <c r="C8" s="57">
        <v>15105.313192</v>
      </c>
      <c r="D8" s="58">
        <v>10500.873549</v>
      </c>
      <c r="E8" s="58">
        <v>724.1618</v>
      </c>
      <c r="F8" s="58">
        <v>25.172704</v>
      </c>
      <c r="G8" s="58">
        <v>93.636344</v>
      </c>
      <c r="H8" s="58">
        <v>102.552819</v>
      </c>
      <c r="I8" s="58">
        <v>3375.321175</v>
      </c>
      <c r="J8" s="58">
        <v>4.406115</v>
      </c>
      <c r="K8" s="58">
        <v>225.779453</v>
      </c>
      <c r="L8" s="58">
        <v>53.409233</v>
      </c>
      <c r="N8" s="3">
        <v>4</v>
      </c>
      <c r="O8" s="3">
        <v>4</v>
      </c>
    </row>
    <row r="9" spans="2:15" ht="15" customHeight="1">
      <c r="B9" s="56" t="s">
        <v>76</v>
      </c>
      <c r="C9" s="57">
        <v>-1153.859451</v>
      </c>
      <c r="D9" s="58">
        <v>-4161.468216</v>
      </c>
      <c r="E9" s="58">
        <v>1324.507303</v>
      </c>
      <c r="F9" s="58">
        <v>-584.017256</v>
      </c>
      <c r="G9" s="58">
        <v>4360.263425</v>
      </c>
      <c r="H9" s="58">
        <v>127.250178</v>
      </c>
      <c r="I9" s="58">
        <v>-1731.006209</v>
      </c>
      <c r="J9" s="58">
        <v>-541.287237</v>
      </c>
      <c r="K9" s="58">
        <v>-138.353076</v>
      </c>
      <c r="L9" s="58">
        <v>190.251637</v>
      </c>
      <c r="N9" s="3">
        <v>21</v>
      </c>
      <c r="O9" s="3">
        <v>7</v>
      </c>
    </row>
    <row r="10" spans="2:15" ht="15" customHeight="1">
      <c r="B10" s="56" t="s">
        <v>79</v>
      </c>
      <c r="C10" s="57">
        <v>11561.538173</v>
      </c>
      <c r="D10" s="58">
        <v>8081.247748</v>
      </c>
      <c r="E10" s="58">
        <v>1170.471919</v>
      </c>
      <c r="F10" s="58">
        <v>3.422637</v>
      </c>
      <c r="G10" s="58">
        <v>13.946338</v>
      </c>
      <c r="H10" s="58">
        <v>19.834006</v>
      </c>
      <c r="I10" s="58">
        <v>1436.485279</v>
      </c>
      <c r="J10" s="58">
        <v>371.954861</v>
      </c>
      <c r="K10" s="58">
        <v>463.857636</v>
      </c>
      <c r="L10" s="58">
        <v>0.317749</v>
      </c>
      <c r="N10" s="3">
        <v>6</v>
      </c>
      <c r="O10" s="3">
        <v>8</v>
      </c>
    </row>
    <row r="11" spans="2:15" ht="15" customHeight="1">
      <c r="B11" s="56" t="s">
        <v>80</v>
      </c>
      <c r="C11" s="57">
        <v>11027.107523</v>
      </c>
      <c r="D11" s="58">
        <v>9159.694273</v>
      </c>
      <c r="E11" s="58">
        <v>814.761077</v>
      </c>
      <c r="F11" s="58">
        <v>10.372545</v>
      </c>
      <c r="G11" s="58">
        <v>5.159458</v>
      </c>
      <c r="H11" s="58">
        <v>3.685539</v>
      </c>
      <c r="I11" s="58">
        <v>490.835094</v>
      </c>
      <c r="J11" s="58">
        <v>80.536268</v>
      </c>
      <c r="K11" s="58">
        <v>461.259073</v>
      </c>
      <c r="L11" s="58">
        <v>0.804196</v>
      </c>
      <c r="N11" s="3">
        <v>7</v>
      </c>
      <c r="O11" s="3">
        <v>9</v>
      </c>
    </row>
    <row r="12" spans="2:15" s="2" customFormat="1" ht="15" customHeight="1">
      <c r="B12" s="56" t="s">
        <v>45</v>
      </c>
      <c r="C12" s="57">
        <v>7951.020679</v>
      </c>
      <c r="D12" s="58">
        <v>3231.879643</v>
      </c>
      <c r="E12" s="58">
        <v>-1575.157986</v>
      </c>
      <c r="F12" s="58">
        <v>2467.037791</v>
      </c>
      <c r="G12" s="58">
        <v>91.995939</v>
      </c>
      <c r="H12" s="58">
        <v>199.567755</v>
      </c>
      <c r="I12" s="58">
        <v>2963.19697</v>
      </c>
      <c r="J12" s="58">
        <v>-24.382258</v>
      </c>
      <c r="K12" s="58">
        <v>262.177958</v>
      </c>
      <c r="L12" s="58">
        <v>334.704867</v>
      </c>
      <c r="N12" s="3">
        <v>8</v>
      </c>
      <c r="O12" s="3">
        <v>11</v>
      </c>
    </row>
    <row r="13" spans="2:15" s="2" customFormat="1" ht="15" customHeight="1">
      <c r="B13" s="56" t="s">
        <v>35</v>
      </c>
      <c r="C13" s="57">
        <v>143.302433</v>
      </c>
      <c r="D13" s="58">
        <v>-908.379045</v>
      </c>
      <c r="E13" s="58">
        <v>603.328673</v>
      </c>
      <c r="F13" s="58">
        <v>86.184092</v>
      </c>
      <c r="G13" s="58">
        <v>223.785216</v>
      </c>
      <c r="H13" s="58">
        <v>146.741136</v>
      </c>
      <c r="I13" s="58">
        <v>-408.460053</v>
      </c>
      <c r="J13" s="58">
        <v>34.94967</v>
      </c>
      <c r="K13" s="58">
        <v>358.099584</v>
      </c>
      <c r="L13" s="58">
        <v>7.05316</v>
      </c>
      <c r="N13" s="3">
        <v>16</v>
      </c>
      <c r="O13" s="3">
        <v>14</v>
      </c>
    </row>
    <row r="14" spans="2:15" s="2" customFormat="1" ht="15" customHeight="1">
      <c r="B14" s="56" t="s">
        <v>81</v>
      </c>
      <c r="C14" s="57">
        <v>5948.469543</v>
      </c>
      <c r="D14" s="58">
        <v>4321.837179</v>
      </c>
      <c r="E14" s="58">
        <v>258.548916</v>
      </c>
      <c r="F14" s="58">
        <v>2.927928</v>
      </c>
      <c r="G14" s="58">
        <v>25.698278</v>
      </c>
      <c r="H14" s="58">
        <v>82.879351</v>
      </c>
      <c r="I14" s="58">
        <v>1209.647966</v>
      </c>
      <c r="J14" s="58">
        <v>4.048942</v>
      </c>
      <c r="K14" s="58">
        <v>40.630193</v>
      </c>
      <c r="L14" s="58">
        <v>2.25079</v>
      </c>
      <c r="N14" s="3">
        <v>9</v>
      </c>
      <c r="O14" s="3">
        <v>12</v>
      </c>
    </row>
    <row r="15" spans="2:15" s="2" customFormat="1" ht="15" customHeight="1">
      <c r="B15" s="56" t="s">
        <v>36</v>
      </c>
      <c r="C15" s="57">
        <v>5429.947107</v>
      </c>
      <c r="D15" s="58">
        <v>3485.464027</v>
      </c>
      <c r="E15" s="58">
        <v>366.847272</v>
      </c>
      <c r="F15" s="58">
        <v>730.461715</v>
      </c>
      <c r="G15" s="58">
        <v>120.152613</v>
      </c>
      <c r="H15" s="58">
        <v>114.088318</v>
      </c>
      <c r="I15" s="58">
        <v>-17.086064</v>
      </c>
      <c r="J15" s="58">
        <v>619.890106</v>
      </c>
      <c r="K15" s="58">
        <v>0.337135</v>
      </c>
      <c r="L15" s="58">
        <v>9.791985</v>
      </c>
      <c r="N15" s="3">
        <v>11</v>
      </c>
      <c r="O15" s="3">
        <v>15</v>
      </c>
    </row>
    <row r="16" spans="2:15" s="2" customFormat="1" ht="15" customHeight="1">
      <c r="B16" s="56" t="s">
        <v>38</v>
      </c>
      <c r="C16" s="57">
        <v>-635.535769</v>
      </c>
      <c r="D16" s="58">
        <v>-254.250666</v>
      </c>
      <c r="E16" s="58">
        <v>855.018476</v>
      </c>
      <c r="F16" s="58">
        <v>110.698951</v>
      </c>
      <c r="G16" s="58">
        <v>19.983282</v>
      </c>
      <c r="H16" s="58">
        <v>48.492343</v>
      </c>
      <c r="I16" s="58">
        <v>-1457.145719</v>
      </c>
      <c r="J16" s="58">
        <v>8.328345</v>
      </c>
      <c r="K16" s="58">
        <v>34.771113</v>
      </c>
      <c r="L16" s="58">
        <v>-1.431894</v>
      </c>
      <c r="N16" s="3">
        <v>17</v>
      </c>
      <c r="O16" s="3">
        <v>16</v>
      </c>
    </row>
    <row r="17" spans="2:15" s="2" customFormat="1" ht="15" customHeight="1">
      <c r="B17" s="56" t="s">
        <v>82</v>
      </c>
      <c r="C17" s="57">
        <v>5435.919743</v>
      </c>
      <c r="D17" s="58">
        <v>4840.09722</v>
      </c>
      <c r="E17" s="58">
        <v>245.949485</v>
      </c>
      <c r="F17" s="58">
        <v>180.82342</v>
      </c>
      <c r="G17" s="58">
        <v>44.133533</v>
      </c>
      <c r="H17" s="58">
        <v>53.309698</v>
      </c>
      <c r="I17" s="58">
        <v>35.086585</v>
      </c>
      <c r="J17" s="58">
        <v>71.316925</v>
      </c>
      <c r="K17" s="58">
        <v>15.34926</v>
      </c>
      <c r="L17" s="58">
        <v>-50.146383</v>
      </c>
      <c r="N17" s="3">
        <v>10</v>
      </c>
      <c r="O17" s="3">
        <v>19</v>
      </c>
    </row>
    <row r="18" spans="2:15" s="2" customFormat="1" ht="15" customHeight="1">
      <c r="B18" s="56" t="s">
        <v>37</v>
      </c>
      <c r="C18" s="57">
        <v>3283.859011</v>
      </c>
      <c r="D18" s="58">
        <v>335.598715</v>
      </c>
      <c r="E18" s="58">
        <v>217.794279</v>
      </c>
      <c r="F18" s="58">
        <v>233.64107</v>
      </c>
      <c r="G18" s="58">
        <v>2132.390747</v>
      </c>
      <c r="H18" s="58">
        <v>98.726093</v>
      </c>
      <c r="I18" s="58">
        <v>-16.651179</v>
      </c>
      <c r="J18" s="58">
        <v>248.46192</v>
      </c>
      <c r="K18" s="58">
        <v>31.625212</v>
      </c>
      <c r="L18" s="58">
        <v>2.272154</v>
      </c>
      <c r="N18" s="3">
        <v>12</v>
      </c>
      <c r="O18" s="3">
        <v>18</v>
      </c>
    </row>
    <row r="19" spans="2:15" s="2" customFormat="1" ht="15" customHeight="1">
      <c r="B19" s="56" t="s">
        <v>42</v>
      </c>
      <c r="C19" s="57">
        <v>3144.692837</v>
      </c>
      <c r="D19" s="58">
        <v>369.477929</v>
      </c>
      <c r="E19" s="58">
        <v>1219.024077</v>
      </c>
      <c r="F19" s="58">
        <v>108.289033</v>
      </c>
      <c r="G19" s="58">
        <v>336.51783</v>
      </c>
      <c r="H19" s="58">
        <v>20.187678</v>
      </c>
      <c r="I19" s="58">
        <v>942.787353</v>
      </c>
      <c r="J19" s="58">
        <v>-30.4319</v>
      </c>
      <c r="K19" s="58">
        <v>177.460912</v>
      </c>
      <c r="L19" s="58">
        <v>1.379925</v>
      </c>
      <c r="N19" s="3">
        <v>13</v>
      </c>
      <c r="O19" s="3">
        <v>10</v>
      </c>
    </row>
    <row r="20" spans="2:15" s="2" customFormat="1" ht="15" customHeight="1">
      <c r="B20" s="56" t="s">
        <v>41</v>
      </c>
      <c r="C20" s="57">
        <v>-1042.27458</v>
      </c>
      <c r="D20" s="58">
        <v>-482.179979</v>
      </c>
      <c r="E20" s="58">
        <v>31.534094</v>
      </c>
      <c r="F20" s="58">
        <v>3.592847</v>
      </c>
      <c r="G20" s="58">
        <v>-88.618303</v>
      </c>
      <c r="H20" s="58">
        <v>-0.613037</v>
      </c>
      <c r="I20" s="58">
        <v>-393.048192</v>
      </c>
      <c r="J20" s="58">
        <v>-4.667155</v>
      </c>
      <c r="K20" s="58">
        <v>-106.753489</v>
      </c>
      <c r="L20" s="58">
        <v>-1.521366</v>
      </c>
      <c r="N20" s="3">
        <v>20</v>
      </c>
      <c r="O20" s="3">
        <v>13</v>
      </c>
    </row>
    <row r="21" spans="2:15" s="2" customFormat="1" ht="15" customHeight="1">
      <c r="B21" s="56" t="s">
        <v>40</v>
      </c>
      <c r="C21" s="57">
        <v>406.747762</v>
      </c>
      <c r="D21" s="58">
        <v>-4.177499</v>
      </c>
      <c r="E21" s="58">
        <v>81.921663</v>
      </c>
      <c r="F21" s="58">
        <v>-174.633216</v>
      </c>
      <c r="G21" s="58">
        <v>37.914362</v>
      </c>
      <c r="H21" s="58">
        <v>-89.08577</v>
      </c>
      <c r="I21" s="58">
        <v>13.503138</v>
      </c>
      <c r="J21" s="58">
        <v>565.787314</v>
      </c>
      <c r="K21" s="58">
        <v>-0.924321</v>
      </c>
      <c r="L21" s="58">
        <v>-23.557909</v>
      </c>
      <c r="N21" s="3">
        <v>15</v>
      </c>
      <c r="O21" s="3">
        <v>21</v>
      </c>
    </row>
    <row r="22" spans="2:15" s="2" customFormat="1" ht="15" customHeight="1">
      <c r="B22" s="56" t="s">
        <v>153</v>
      </c>
      <c r="C22" s="57">
        <v>1088.813229</v>
      </c>
      <c r="D22" s="58">
        <v>98.827799</v>
      </c>
      <c r="E22" s="58">
        <v>116.112003</v>
      </c>
      <c r="F22" s="58">
        <v>3.745512</v>
      </c>
      <c r="G22" s="58">
        <v>203.120707</v>
      </c>
      <c r="H22" s="58">
        <v>117.919373</v>
      </c>
      <c r="I22" s="58">
        <v>-4.424646</v>
      </c>
      <c r="J22" s="58">
        <v>427.964565</v>
      </c>
      <c r="K22" s="58">
        <v>26.076336</v>
      </c>
      <c r="L22" s="58">
        <v>99.47158</v>
      </c>
      <c r="N22" s="3">
        <v>14</v>
      </c>
      <c r="O22" s="3">
        <v>20</v>
      </c>
    </row>
    <row r="23" spans="2:15" s="2" customFormat="1" ht="15" customHeight="1">
      <c r="B23" s="56" t="s">
        <v>43</v>
      </c>
      <c r="C23" s="57">
        <v>-717.744418</v>
      </c>
      <c r="D23" s="58">
        <v>-33.132896</v>
      </c>
      <c r="E23" s="58">
        <v>26.027127</v>
      </c>
      <c r="F23" s="58">
        <v>-5.487683</v>
      </c>
      <c r="G23" s="58">
        <v>-189.876368</v>
      </c>
      <c r="H23" s="58">
        <v>-175.206842</v>
      </c>
      <c r="I23" s="58">
        <v>-13.695331</v>
      </c>
      <c r="J23" s="58">
        <v>-315.514642</v>
      </c>
      <c r="K23" s="58">
        <v>-7.008884</v>
      </c>
      <c r="L23" s="58">
        <v>-3.848899</v>
      </c>
      <c r="N23" s="3">
        <v>19</v>
      </c>
      <c r="O23" s="3">
        <v>17</v>
      </c>
    </row>
    <row r="24" spans="2:15" s="2" customFormat="1" ht="15" customHeight="1">
      <c r="B24" s="59" t="s">
        <v>39</v>
      </c>
      <c r="C24" s="46">
        <v>-641.822295</v>
      </c>
      <c r="D24" s="60">
        <v>-68.243849</v>
      </c>
      <c r="E24" s="60">
        <v>43.993445</v>
      </c>
      <c r="F24" s="60">
        <v>19.491991</v>
      </c>
      <c r="G24" s="60">
        <v>-715.729823</v>
      </c>
      <c r="H24" s="60">
        <v>9.669551</v>
      </c>
      <c r="I24" s="60">
        <v>-7.912969</v>
      </c>
      <c r="J24" s="60">
        <v>68.94962</v>
      </c>
      <c r="K24" s="60">
        <v>10.78686</v>
      </c>
      <c r="L24" s="60">
        <v>-2.827121</v>
      </c>
      <c r="N24" s="3">
        <v>18</v>
      </c>
      <c r="O24" s="3">
        <v>6</v>
      </c>
    </row>
    <row r="25" spans="2:12" s="2" customFormat="1" ht="13">
      <c r="B25" s="26" t="s">
        <v>154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s="2" customFormat="1" ht="12" customHeight="1"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2:14" s="2" customFormat="1" ht="12" customHeight="1">
      <c r="B27" s="3"/>
      <c r="C27" s="3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2:14" s="2" customFormat="1" ht="12" customHeight="1">
      <c r="B28" s="3"/>
      <c r="C28" s="3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="11" customFormat="1" ht="13">
      <c r="B29" s="11" t="s">
        <v>137</v>
      </c>
    </row>
    <row r="30" s="1" customFormat="1" ht="12.5">
      <c r="B30" s="1" t="s">
        <v>118</v>
      </c>
    </row>
    <row r="31" spans="2:12" ht="45" customHeight="1">
      <c r="B31" s="100"/>
      <c r="C31" s="101" t="s">
        <v>86</v>
      </c>
      <c r="D31" s="101" t="s">
        <v>48</v>
      </c>
      <c r="E31" s="101" t="s">
        <v>28</v>
      </c>
      <c r="F31" s="101" t="s">
        <v>27</v>
      </c>
      <c r="G31" s="101" t="s">
        <v>19</v>
      </c>
      <c r="H31" s="101" t="s">
        <v>26</v>
      </c>
      <c r="I31" s="101" t="s">
        <v>110</v>
      </c>
      <c r="J31" s="101" t="s">
        <v>21</v>
      </c>
      <c r="K31" s="101" t="s">
        <v>24</v>
      </c>
      <c r="L31" s="101" t="s">
        <v>20</v>
      </c>
    </row>
    <row r="32" spans="2:12" s="2" customFormat="1" ht="12" customHeight="1">
      <c r="B32" s="116" t="s">
        <v>106</v>
      </c>
      <c r="C32" s="117">
        <v>228916.310767</v>
      </c>
      <c r="D32" s="52">
        <v>110155.300573</v>
      </c>
      <c r="E32" s="52">
        <v>23679.191442</v>
      </c>
      <c r="F32" s="52">
        <v>32351.862271</v>
      </c>
      <c r="G32" s="52">
        <v>19134.206611</v>
      </c>
      <c r="H32" s="52">
        <v>2371.044944</v>
      </c>
      <c r="I32" s="52">
        <v>30365.642508</v>
      </c>
      <c r="J32" s="52">
        <v>2485.230317</v>
      </c>
      <c r="K32" s="52">
        <v>7001.019177</v>
      </c>
      <c r="L32" s="52">
        <v>1372.812924</v>
      </c>
    </row>
    <row r="33" spans="2:14" s="2" customFormat="1" ht="12" customHeight="1">
      <c r="B33" s="118" t="s">
        <v>44</v>
      </c>
      <c r="C33" s="57">
        <v>101535.234366</v>
      </c>
      <c r="D33" s="55">
        <v>62131.739237</v>
      </c>
      <c r="E33" s="55">
        <v>8230.301662</v>
      </c>
      <c r="F33" s="55">
        <v>1887.910699</v>
      </c>
      <c r="G33" s="55">
        <v>740.606032</v>
      </c>
      <c r="H33" s="55">
        <v>979.050971</v>
      </c>
      <c r="I33" s="55">
        <v>22250.400613</v>
      </c>
      <c r="J33" s="55">
        <v>870.263256</v>
      </c>
      <c r="K33" s="55">
        <v>4379.727035</v>
      </c>
      <c r="L33" s="55">
        <v>65.234861</v>
      </c>
      <c r="N33" s="44"/>
    </row>
    <row r="34" spans="2:14" s="2" customFormat="1" ht="12" customHeight="1">
      <c r="B34" s="56" t="s">
        <v>33</v>
      </c>
      <c r="C34" s="57">
        <v>39274.950334</v>
      </c>
      <c r="D34" s="58">
        <v>4758.232169</v>
      </c>
      <c r="E34" s="58">
        <v>5677.32557</v>
      </c>
      <c r="F34" s="58">
        <v>16224.712285</v>
      </c>
      <c r="G34" s="58">
        <v>10280.415087</v>
      </c>
      <c r="H34" s="58">
        <v>441.856543</v>
      </c>
      <c r="I34" s="58">
        <v>958.541396</v>
      </c>
      <c r="J34" s="58">
        <v>163.077874</v>
      </c>
      <c r="K34" s="58">
        <v>316.631443</v>
      </c>
      <c r="L34" s="58">
        <v>454.157967</v>
      </c>
      <c r="N34" s="44"/>
    </row>
    <row r="35" spans="2:14" s="2" customFormat="1" ht="12" customHeight="1">
      <c r="B35" s="56" t="s">
        <v>98</v>
      </c>
      <c r="C35" s="57">
        <v>15105.313192</v>
      </c>
      <c r="D35" s="58">
        <v>10500.873549</v>
      </c>
      <c r="E35" s="58">
        <v>724.1618</v>
      </c>
      <c r="F35" s="58">
        <v>25.172704</v>
      </c>
      <c r="G35" s="58">
        <v>93.636344</v>
      </c>
      <c r="H35" s="58">
        <v>102.552819</v>
      </c>
      <c r="I35" s="58">
        <v>3375.321175</v>
      </c>
      <c r="J35" s="58">
        <v>4.406115</v>
      </c>
      <c r="K35" s="58">
        <v>225.779453</v>
      </c>
      <c r="L35" s="58">
        <v>53.409233</v>
      </c>
      <c r="N35" s="44"/>
    </row>
    <row r="36" spans="2:14" s="2" customFormat="1" ht="12" customHeight="1">
      <c r="B36" s="56" t="s">
        <v>34</v>
      </c>
      <c r="C36" s="57">
        <v>12005.229455</v>
      </c>
      <c r="D36" s="58">
        <v>122.374683</v>
      </c>
      <c r="E36" s="58">
        <v>1579.629003</v>
      </c>
      <c r="F36" s="58">
        <v>9963.407162</v>
      </c>
      <c r="G36" s="58">
        <v>519.485903</v>
      </c>
      <c r="H36" s="58">
        <v>-164.487572</v>
      </c>
      <c r="I36" s="58">
        <v>71.51323</v>
      </c>
      <c r="J36" s="58">
        <v>-321.150549</v>
      </c>
      <c r="K36" s="58">
        <v>92.506728</v>
      </c>
      <c r="L36" s="58">
        <v>141.950867</v>
      </c>
      <c r="N36" s="44"/>
    </row>
    <row r="37" spans="2:14" s="2" customFormat="1" ht="12" customHeight="1">
      <c r="B37" s="56" t="s">
        <v>79</v>
      </c>
      <c r="C37" s="57">
        <v>11561.538173</v>
      </c>
      <c r="D37" s="58">
        <v>8081.247748</v>
      </c>
      <c r="E37" s="58">
        <v>1170.471919</v>
      </c>
      <c r="F37" s="58">
        <v>3.422637</v>
      </c>
      <c r="G37" s="58">
        <v>13.946338</v>
      </c>
      <c r="H37" s="58">
        <v>19.834006</v>
      </c>
      <c r="I37" s="58">
        <v>1436.485279</v>
      </c>
      <c r="J37" s="58">
        <v>371.954861</v>
      </c>
      <c r="K37" s="58">
        <v>463.857636</v>
      </c>
      <c r="L37" s="58">
        <v>0.317749</v>
      </c>
      <c r="N37" s="44"/>
    </row>
    <row r="38" spans="2:14" s="2" customFormat="1" ht="12" customHeight="1">
      <c r="B38" s="56" t="s">
        <v>80</v>
      </c>
      <c r="C38" s="57">
        <v>11027.107523</v>
      </c>
      <c r="D38" s="58">
        <v>9159.694273</v>
      </c>
      <c r="E38" s="58">
        <v>814.761077</v>
      </c>
      <c r="F38" s="58">
        <v>10.372545</v>
      </c>
      <c r="G38" s="58">
        <v>5.159458</v>
      </c>
      <c r="H38" s="58">
        <v>3.685539</v>
      </c>
      <c r="I38" s="58">
        <v>490.835094</v>
      </c>
      <c r="J38" s="58">
        <v>80.536268</v>
      </c>
      <c r="K38" s="58">
        <v>461.259073</v>
      </c>
      <c r="L38" s="58">
        <v>0.804196</v>
      </c>
      <c r="N38" s="44"/>
    </row>
    <row r="39" spans="2:14" s="2" customFormat="1" ht="12" customHeight="1">
      <c r="B39" s="56" t="s">
        <v>45</v>
      </c>
      <c r="C39" s="57">
        <v>7951.020679</v>
      </c>
      <c r="D39" s="58">
        <v>3231.879643</v>
      </c>
      <c r="E39" s="58">
        <v>-1575.157986</v>
      </c>
      <c r="F39" s="58">
        <v>2467.037791</v>
      </c>
      <c r="G39" s="58">
        <v>91.995939</v>
      </c>
      <c r="H39" s="58">
        <v>199.567755</v>
      </c>
      <c r="I39" s="58">
        <v>2963.19697</v>
      </c>
      <c r="J39" s="58">
        <v>-24.382258</v>
      </c>
      <c r="K39" s="58">
        <v>262.177958</v>
      </c>
      <c r="L39" s="58">
        <v>334.704867</v>
      </c>
      <c r="N39" s="44"/>
    </row>
    <row r="40" spans="2:14" s="2" customFormat="1" ht="12" customHeight="1">
      <c r="B40" s="56" t="s">
        <v>81</v>
      </c>
      <c r="C40" s="57">
        <v>5948.469543</v>
      </c>
      <c r="D40" s="58">
        <v>4321.837179</v>
      </c>
      <c r="E40" s="58">
        <v>258.548916</v>
      </c>
      <c r="F40" s="58">
        <v>2.927928</v>
      </c>
      <c r="G40" s="58">
        <v>25.698278</v>
      </c>
      <c r="H40" s="58">
        <v>82.879351</v>
      </c>
      <c r="I40" s="58">
        <v>1209.647966</v>
      </c>
      <c r="J40" s="58">
        <v>4.048942</v>
      </c>
      <c r="K40" s="58">
        <v>40.630193</v>
      </c>
      <c r="L40" s="58">
        <v>2.25079</v>
      </c>
      <c r="N40" s="44"/>
    </row>
    <row r="41" spans="2:14" s="2" customFormat="1" ht="12" customHeight="1">
      <c r="B41" s="56" t="s">
        <v>82</v>
      </c>
      <c r="C41" s="57">
        <v>5435.919743</v>
      </c>
      <c r="D41" s="58">
        <v>4840.09722</v>
      </c>
      <c r="E41" s="58">
        <v>245.949485</v>
      </c>
      <c r="F41" s="58">
        <v>180.82342</v>
      </c>
      <c r="G41" s="58">
        <v>44.133533</v>
      </c>
      <c r="H41" s="58">
        <v>53.309698</v>
      </c>
      <c r="I41" s="58">
        <v>35.086585</v>
      </c>
      <c r="J41" s="58">
        <v>71.316925</v>
      </c>
      <c r="K41" s="58">
        <v>15.34926</v>
      </c>
      <c r="L41" s="58">
        <v>-50.146383</v>
      </c>
      <c r="N41" s="44"/>
    </row>
    <row r="42" spans="2:14" s="2" customFormat="1" ht="12" customHeight="1">
      <c r="B42" s="56" t="s">
        <v>36</v>
      </c>
      <c r="C42" s="57">
        <v>5429.947107</v>
      </c>
      <c r="D42" s="58">
        <v>3485.464027</v>
      </c>
      <c r="E42" s="58">
        <v>366.847272</v>
      </c>
      <c r="F42" s="58">
        <v>730.461715</v>
      </c>
      <c r="G42" s="58">
        <v>120.152613</v>
      </c>
      <c r="H42" s="58">
        <v>114.088318</v>
      </c>
      <c r="I42" s="58">
        <v>-17.086064</v>
      </c>
      <c r="J42" s="58">
        <v>619.890106</v>
      </c>
      <c r="K42" s="58">
        <v>0.337135</v>
      </c>
      <c r="L42" s="58">
        <v>9.791985</v>
      </c>
      <c r="N42" s="44"/>
    </row>
    <row r="43" spans="2:14" s="2" customFormat="1" ht="12" customHeight="1">
      <c r="B43" s="56" t="s">
        <v>37</v>
      </c>
      <c r="C43" s="57">
        <v>3283.859011</v>
      </c>
      <c r="D43" s="58">
        <v>335.598715</v>
      </c>
      <c r="E43" s="58">
        <v>217.794279</v>
      </c>
      <c r="F43" s="58">
        <v>233.64107</v>
      </c>
      <c r="G43" s="58">
        <v>2132.390747</v>
      </c>
      <c r="H43" s="58">
        <v>98.726093</v>
      </c>
      <c r="I43" s="58">
        <v>-16.651179</v>
      </c>
      <c r="J43" s="58">
        <v>248.46192</v>
      </c>
      <c r="K43" s="58">
        <v>31.625212</v>
      </c>
      <c r="L43" s="58">
        <v>2.272154</v>
      </c>
      <c r="N43" s="44"/>
    </row>
    <row r="44" spans="2:14" s="2" customFormat="1" ht="12" customHeight="1">
      <c r="B44" s="56" t="s">
        <v>42</v>
      </c>
      <c r="C44" s="57">
        <v>3144.692837</v>
      </c>
      <c r="D44" s="58">
        <v>369.477929</v>
      </c>
      <c r="E44" s="58">
        <v>1219.024077</v>
      </c>
      <c r="F44" s="58">
        <v>108.289033</v>
      </c>
      <c r="G44" s="58">
        <v>336.51783</v>
      </c>
      <c r="H44" s="58">
        <v>20.187678</v>
      </c>
      <c r="I44" s="58">
        <v>942.787353</v>
      </c>
      <c r="J44" s="58">
        <v>-30.4319</v>
      </c>
      <c r="K44" s="58">
        <v>177.460912</v>
      </c>
      <c r="L44" s="58">
        <v>1.379925</v>
      </c>
      <c r="N44" s="44"/>
    </row>
    <row r="45" spans="2:14" s="2" customFormat="1" ht="12" customHeight="1">
      <c r="B45" s="56" t="s">
        <v>153</v>
      </c>
      <c r="C45" s="57">
        <v>1088.813229</v>
      </c>
      <c r="D45" s="58">
        <v>98.827799</v>
      </c>
      <c r="E45" s="58">
        <v>116.112003</v>
      </c>
      <c r="F45" s="58">
        <v>3.745512</v>
      </c>
      <c r="G45" s="58">
        <v>203.120707</v>
      </c>
      <c r="H45" s="58">
        <v>117.919373</v>
      </c>
      <c r="I45" s="58">
        <v>-4.424646</v>
      </c>
      <c r="J45" s="58">
        <v>427.964565</v>
      </c>
      <c r="K45" s="58">
        <v>26.076336</v>
      </c>
      <c r="L45" s="58">
        <v>99.47158</v>
      </c>
      <c r="N45" s="44"/>
    </row>
    <row r="46" spans="2:14" s="2" customFormat="1" ht="12" customHeight="1">
      <c r="B46" s="56" t="s">
        <v>40</v>
      </c>
      <c r="C46" s="57">
        <v>406.747762</v>
      </c>
      <c r="D46" s="58">
        <v>-4.177499</v>
      </c>
      <c r="E46" s="58">
        <v>81.921663</v>
      </c>
      <c r="F46" s="58">
        <v>-174.633216</v>
      </c>
      <c r="G46" s="58">
        <v>37.914362</v>
      </c>
      <c r="H46" s="58">
        <v>-89.08577</v>
      </c>
      <c r="I46" s="58">
        <v>13.503138</v>
      </c>
      <c r="J46" s="58">
        <v>565.787314</v>
      </c>
      <c r="K46" s="58">
        <v>-0.924321</v>
      </c>
      <c r="L46" s="58">
        <v>-23.557909</v>
      </c>
      <c r="N46" s="44"/>
    </row>
    <row r="47" spans="2:14" s="2" customFormat="1" ht="12" customHeight="1">
      <c r="B47" s="56" t="s">
        <v>35</v>
      </c>
      <c r="C47" s="57">
        <v>143.302433</v>
      </c>
      <c r="D47" s="58">
        <v>-908.379045</v>
      </c>
      <c r="E47" s="58">
        <v>603.328673</v>
      </c>
      <c r="F47" s="58">
        <v>86.184092</v>
      </c>
      <c r="G47" s="58">
        <v>223.785216</v>
      </c>
      <c r="H47" s="58">
        <v>146.741136</v>
      </c>
      <c r="I47" s="58">
        <v>-408.460053</v>
      </c>
      <c r="J47" s="58">
        <v>34.94967</v>
      </c>
      <c r="K47" s="58">
        <v>358.099584</v>
      </c>
      <c r="L47" s="58">
        <v>7.05316</v>
      </c>
      <c r="N47" s="44"/>
    </row>
    <row r="48" spans="2:14" s="2" customFormat="1" ht="12" customHeight="1">
      <c r="B48" s="56" t="s">
        <v>38</v>
      </c>
      <c r="C48" s="57">
        <v>-635.535769</v>
      </c>
      <c r="D48" s="58">
        <v>-254.250666</v>
      </c>
      <c r="E48" s="58">
        <v>855.018476</v>
      </c>
      <c r="F48" s="58">
        <v>110.698951</v>
      </c>
      <c r="G48" s="58">
        <v>19.983282</v>
      </c>
      <c r="H48" s="58">
        <v>48.492343</v>
      </c>
      <c r="I48" s="58">
        <v>-1457.145719</v>
      </c>
      <c r="J48" s="58">
        <v>8.328345</v>
      </c>
      <c r="K48" s="58">
        <v>34.771113</v>
      </c>
      <c r="L48" s="58">
        <v>-1.431894</v>
      </c>
      <c r="N48" s="44"/>
    </row>
    <row r="49" spans="2:14" s="2" customFormat="1" ht="12" customHeight="1">
      <c r="B49" s="56" t="s">
        <v>39</v>
      </c>
      <c r="C49" s="57">
        <v>-641.822295</v>
      </c>
      <c r="D49" s="58">
        <v>-68.243849</v>
      </c>
      <c r="E49" s="58">
        <v>43.993445</v>
      </c>
      <c r="F49" s="58">
        <v>19.491991</v>
      </c>
      <c r="G49" s="58">
        <v>-715.729823</v>
      </c>
      <c r="H49" s="58">
        <v>9.669551</v>
      </c>
      <c r="I49" s="58">
        <v>-7.912969</v>
      </c>
      <c r="J49" s="58">
        <v>68.94962</v>
      </c>
      <c r="K49" s="58">
        <v>10.78686</v>
      </c>
      <c r="L49" s="58">
        <v>-2.827121</v>
      </c>
      <c r="N49" s="44"/>
    </row>
    <row r="50" spans="2:14" s="2" customFormat="1" ht="12" customHeight="1">
      <c r="B50" s="56" t="s">
        <v>43</v>
      </c>
      <c r="C50" s="57">
        <v>-717.744418</v>
      </c>
      <c r="D50" s="58">
        <v>-33.132896</v>
      </c>
      <c r="E50" s="58">
        <v>26.027127</v>
      </c>
      <c r="F50" s="58">
        <v>-5.487683</v>
      </c>
      <c r="G50" s="58">
        <v>-189.876368</v>
      </c>
      <c r="H50" s="58">
        <v>-175.206842</v>
      </c>
      <c r="I50" s="58">
        <v>-13.695331</v>
      </c>
      <c r="J50" s="58">
        <v>-315.514642</v>
      </c>
      <c r="K50" s="58">
        <v>-7.008884</v>
      </c>
      <c r="L50" s="58">
        <v>-3.848899</v>
      </c>
      <c r="N50" s="44"/>
    </row>
    <row r="51" spans="2:14" s="2" customFormat="1" ht="12" customHeight="1">
      <c r="B51" s="56" t="s">
        <v>41</v>
      </c>
      <c r="C51" s="57">
        <v>-1042.27458</v>
      </c>
      <c r="D51" s="58">
        <v>-482.179979</v>
      </c>
      <c r="E51" s="58">
        <v>31.534094</v>
      </c>
      <c r="F51" s="58">
        <v>3.592847</v>
      </c>
      <c r="G51" s="58">
        <v>-88.618303</v>
      </c>
      <c r="H51" s="58">
        <v>-0.613037</v>
      </c>
      <c r="I51" s="58">
        <v>-393.048192</v>
      </c>
      <c r="J51" s="58">
        <v>-4.667155</v>
      </c>
      <c r="K51" s="58">
        <v>-106.753489</v>
      </c>
      <c r="L51" s="58">
        <v>-1.521366</v>
      </c>
      <c r="N51" s="44"/>
    </row>
    <row r="52" spans="2:14" s="2" customFormat="1" ht="12" customHeight="1">
      <c r="B52" s="59" t="s">
        <v>76</v>
      </c>
      <c r="C52" s="46">
        <v>-1153.859451</v>
      </c>
      <c r="D52" s="60">
        <v>-4161.468216</v>
      </c>
      <c r="E52" s="60">
        <v>1324.507303</v>
      </c>
      <c r="F52" s="60">
        <v>-584.017256</v>
      </c>
      <c r="G52" s="60">
        <v>4360.263425</v>
      </c>
      <c r="H52" s="60">
        <v>127.250178</v>
      </c>
      <c r="I52" s="60">
        <v>-1731.006209</v>
      </c>
      <c r="J52" s="60">
        <v>-541.287237</v>
      </c>
      <c r="K52" s="60">
        <v>-138.353076</v>
      </c>
      <c r="L52" s="60">
        <v>190.251637</v>
      </c>
      <c r="N52" s="44"/>
    </row>
    <row r="53" s="2" customFormat="1" ht="13">
      <c r="B53" s="26" t="s">
        <v>154</v>
      </c>
    </row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  <row r="62" s="2" customFormat="1" ht="12" customHeight="1"/>
    <row r="63" s="2" customFormat="1" ht="12" customHeight="1"/>
    <row r="64" s="2" customFormat="1" ht="12" customHeight="1"/>
    <row r="65" s="2" customFormat="1" ht="12" customHeight="1"/>
    <row r="66" s="2" customFormat="1" ht="12" customHeight="1"/>
    <row r="67" s="2" customFormat="1" ht="12" customHeight="1"/>
    <row r="68" s="2" customFormat="1" ht="12" customHeight="1"/>
    <row r="69" s="2" customFormat="1" ht="12" customHeight="1"/>
    <row r="70" s="2" customFormat="1" ht="12" customHeight="1"/>
    <row r="71" s="2" customFormat="1" ht="12" customHeight="1"/>
    <row r="72" s="2" customFormat="1" ht="12" customHeight="1"/>
    <row r="73" s="2" customFormat="1" ht="12" customHeight="1"/>
    <row r="74" s="2" customFormat="1" ht="12" customHeight="1"/>
    <row r="75" s="2" customFormat="1" ht="12" customHeight="1"/>
    <row r="76" s="2" customFormat="1" ht="12" customHeight="1"/>
    <row r="77" s="2" customFormat="1" ht="12" customHeight="1"/>
    <row r="78" s="2" customFormat="1" ht="12" customHeight="1"/>
    <row r="79" s="2" customFormat="1" ht="12" customHeight="1"/>
    <row r="80" s="2" customFormat="1" ht="12" customHeight="1"/>
    <row r="81" s="2" customFormat="1" ht="12" customHeight="1"/>
    <row r="82" s="2" customFormat="1" ht="12" customHeight="1"/>
    <row r="83" s="2" customFormat="1" ht="12" customHeight="1"/>
    <row r="84" s="2" customFormat="1" ht="12" customHeight="1"/>
    <row r="85" s="2" customFormat="1" ht="12" customHeight="1"/>
    <row r="86" s="2" customFormat="1" ht="12" customHeight="1"/>
    <row r="87" s="2" customFormat="1" ht="12" customHeight="1"/>
    <row r="88" s="2" customFormat="1" ht="12" customHeight="1"/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  <row r="101" s="2" customFormat="1" ht="12" customHeight="1"/>
    <row r="102" s="2" customFormat="1" ht="12" customHeight="1"/>
    <row r="103" s="2" customFormat="1" ht="12" customHeight="1"/>
    <row r="104" s="2" customFormat="1" ht="12" customHeight="1"/>
    <row r="105" s="2" customFormat="1" ht="12" customHeight="1"/>
    <row r="106" spans="2:12" ht="12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18"/>
  <sheetViews>
    <sheetView showGridLines="0" workbookViewId="0" topLeftCell="A10">
      <selection activeCell="B40" sqref="B40"/>
    </sheetView>
  </sheetViews>
  <sheetFormatPr defaultColWidth="9.140625" defaultRowHeight="15" customHeight="1"/>
  <cols>
    <col min="1" max="1" width="1.7109375" style="3" customWidth="1"/>
    <col min="2" max="15" width="9.140625" style="3" customWidth="1"/>
    <col min="16" max="16" width="12.8515625" style="3" customWidth="1"/>
    <col min="17" max="16384" width="9.140625" style="3" customWidth="1"/>
  </cols>
  <sheetData>
    <row r="1" spans="2:16" ht="12.75">
      <c r="B1" s="11" t="s">
        <v>138</v>
      </c>
      <c r="P1" s="11" t="s">
        <v>139</v>
      </c>
    </row>
    <row r="2" spans="2:16" ht="12.75">
      <c r="B2" s="1" t="s">
        <v>151</v>
      </c>
      <c r="P2" s="3" t="s">
        <v>85</v>
      </c>
    </row>
    <row r="3" spans="16:31" ht="12.75">
      <c r="P3" s="28"/>
      <c r="Q3" s="30" t="s">
        <v>173</v>
      </c>
      <c r="R3" s="30">
        <v>2013</v>
      </c>
      <c r="S3" s="30">
        <v>2014</v>
      </c>
      <c r="T3" s="30">
        <v>2015</v>
      </c>
      <c r="U3" s="30">
        <v>2016</v>
      </c>
      <c r="V3" s="30">
        <v>2017</v>
      </c>
      <c r="W3" s="30">
        <v>2018</v>
      </c>
      <c r="X3" s="30">
        <v>2019</v>
      </c>
      <c r="Y3" s="30">
        <v>2020</v>
      </c>
      <c r="Z3" s="30">
        <v>2021</v>
      </c>
      <c r="AA3" s="30">
        <v>2022</v>
      </c>
      <c r="AC3" s="3" t="s">
        <v>121</v>
      </c>
      <c r="AD3" s="3" t="s">
        <v>119</v>
      </c>
      <c r="AE3" s="3" t="s">
        <v>120</v>
      </c>
    </row>
    <row r="4" spans="16:31" ht="15" customHeight="1">
      <c r="P4" s="31" t="s">
        <v>99</v>
      </c>
      <c r="Q4" s="119">
        <v>259.228654211</v>
      </c>
      <c r="R4" s="119">
        <v>260.352039299</v>
      </c>
      <c r="S4" s="119">
        <v>266.510200199</v>
      </c>
      <c r="T4" s="119">
        <v>301.012174362</v>
      </c>
      <c r="U4" s="119">
        <v>307.714944993</v>
      </c>
      <c r="V4" s="119">
        <v>332.237097505</v>
      </c>
      <c r="W4" s="119">
        <v>347.978146097</v>
      </c>
      <c r="X4" s="119">
        <v>381.638103681</v>
      </c>
      <c r="Y4" s="119">
        <v>341.947117309</v>
      </c>
      <c r="Z4" s="119">
        <v>384.772054933</v>
      </c>
      <c r="AA4" s="119">
        <v>445.29250369600004</v>
      </c>
      <c r="AB4" s="9"/>
      <c r="AC4" s="9">
        <v>1</v>
      </c>
      <c r="AD4" s="4">
        <v>0.0555923590054086</v>
      </c>
      <c r="AE4" s="10">
        <v>186.06384948500005</v>
      </c>
    </row>
    <row r="5" spans="16:31" ht="15" customHeight="1">
      <c r="P5" s="73" t="s">
        <v>33</v>
      </c>
      <c r="Q5" s="120">
        <v>47.584563052</v>
      </c>
      <c r="R5" s="121">
        <v>46.806747883999996</v>
      </c>
      <c r="S5" s="121">
        <v>51.459058704</v>
      </c>
      <c r="T5" s="121">
        <v>64.544048809</v>
      </c>
      <c r="U5" s="121">
        <v>67.285791287</v>
      </c>
      <c r="V5" s="121">
        <v>71.500743339</v>
      </c>
      <c r="W5" s="121">
        <v>77.789642086</v>
      </c>
      <c r="X5" s="121">
        <v>94.42158239700001</v>
      </c>
      <c r="Y5" s="121">
        <v>89.84350316999999</v>
      </c>
      <c r="Z5" s="121">
        <v>97.83589611299999</v>
      </c>
      <c r="AA5" s="121">
        <v>117.404442777</v>
      </c>
      <c r="AB5" s="9"/>
      <c r="AC5" s="9">
        <v>0.2636569037262565</v>
      </c>
      <c r="AD5" s="4">
        <v>0.09451531948840386</v>
      </c>
      <c r="AE5" s="10">
        <v>69.81987972499999</v>
      </c>
    </row>
    <row r="6" spans="16:31" ht="15" customHeight="1">
      <c r="P6" s="57" t="s">
        <v>44</v>
      </c>
      <c r="Q6" s="65">
        <v>22.825533638</v>
      </c>
      <c r="R6" s="65">
        <v>23.251104606000002</v>
      </c>
      <c r="S6" s="65">
        <v>25.797964650999997</v>
      </c>
      <c r="T6" s="65">
        <v>28.198252678</v>
      </c>
      <c r="U6" s="65">
        <v>30.57686936</v>
      </c>
      <c r="V6" s="65">
        <v>36.893026864</v>
      </c>
      <c r="W6" s="65">
        <v>39.576935115</v>
      </c>
      <c r="X6" s="65">
        <v>44.912622146000004</v>
      </c>
      <c r="Y6" s="65">
        <v>41.493764145</v>
      </c>
      <c r="Z6" s="65">
        <v>48.011391424</v>
      </c>
      <c r="AA6" s="65">
        <v>53.204387345</v>
      </c>
      <c r="AB6" s="9"/>
      <c r="AC6" s="9">
        <v>0.11948188416242123</v>
      </c>
      <c r="AD6" s="4">
        <v>0.08831007758404241</v>
      </c>
      <c r="AE6" s="10">
        <v>30.378853707</v>
      </c>
    </row>
    <row r="7" spans="16:31" ht="15" customHeight="1">
      <c r="P7" s="57" t="s">
        <v>76</v>
      </c>
      <c r="Q7" s="65">
        <v>33.852262478</v>
      </c>
      <c r="R7" s="65">
        <v>34.442149762</v>
      </c>
      <c r="S7" s="65">
        <v>37.257831786000004</v>
      </c>
      <c r="T7" s="65">
        <v>42.488788126</v>
      </c>
      <c r="U7" s="65">
        <v>42.878695437000005</v>
      </c>
      <c r="V7" s="65">
        <v>45.067783687</v>
      </c>
      <c r="W7" s="65">
        <v>44.126597363</v>
      </c>
      <c r="X7" s="65">
        <v>42.484019165999996</v>
      </c>
      <c r="Y7" s="65">
        <v>35.349726028</v>
      </c>
      <c r="Z7" s="65">
        <v>36.709881322</v>
      </c>
      <c r="AA7" s="65">
        <v>41.912223437</v>
      </c>
      <c r="AB7" s="9"/>
      <c r="AC7" s="9">
        <v>0.09412290368493012</v>
      </c>
      <c r="AD7" s="4">
        <v>0.02158686438821511</v>
      </c>
      <c r="AE7" s="10">
        <v>8.059960959000001</v>
      </c>
    </row>
    <row r="8" spans="16:31" ht="15" customHeight="1">
      <c r="P8" s="57" t="s">
        <v>34</v>
      </c>
      <c r="Q8" s="65">
        <v>15.566168702999999</v>
      </c>
      <c r="R8" s="65">
        <v>15.690475223</v>
      </c>
      <c r="S8" s="65">
        <v>15.616214413</v>
      </c>
      <c r="T8" s="65">
        <v>17.203214561</v>
      </c>
      <c r="U8" s="65">
        <v>18.014151675</v>
      </c>
      <c r="V8" s="65">
        <v>19.675739343</v>
      </c>
      <c r="W8" s="65">
        <v>20.470004892000002</v>
      </c>
      <c r="X8" s="65">
        <v>21.946495446</v>
      </c>
      <c r="Y8" s="65">
        <v>23.324027858</v>
      </c>
      <c r="Z8" s="65">
        <v>24.104581845000002</v>
      </c>
      <c r="AA8" s="65">
        <v>27.550490400999998</v>
      </c>
      <c r="AB8" s="9"/>
      <c r="AC8" s="9">
        <v>0.06187054615185851</v>
      </c>
      <c r="AD8" s="4">
        <v>0.05875325879559545</v>
      </c>
      <c r="AE8" s="10">
        <v>11.984321697999999</v>
      </c>
    </row>
    <row r="9" spans="16:31" ht="15" customHeight="1">
      <c r="P9" s="57" t="s">
        <v>35</v>
      </c>
      <c r="Q9" s="65">
        <v>8.66050004</v>
      </c>
      <c r="R9" s="65">
        <v>8.334970362</v>
      </c>
      <c r="S9" s="65">
        <v>8.206999587</v>
      </c>
      <c r="T9" s="65">
        <v>8.150623968</v>
      </c>
      <c r="U9" s="65">
        <v>9.223571165</v>
      </c>
      <c r="V9" s="65">
        <v>10.139156069</v>
      </c>
      <c r="W9" s="65">
        <v>11.237284594999998</v>
      </c>
      <c r="X9" s="65">
        <v>14.287389643000001</v>
      </c>
      <c r="Y9" s="65">
        <v>11.264067284000001</v>
      </c>
      <c r="Z9" s="65">
        <v>15.565931539</v>
      </c>
      <c r="AA9" s="65">
        <v>18.958592859</v>
      </c>
      <c r="AB9" s="9"/>
      <c r="AC9" s="9">
        <v>0.042575594023345556</v>
      </c>
      <c r="AD9" s="4">
        <v>0.08149947562604964</v>
      </c>
      <c r="AE9" s="10">
        <v>10.298092818999999</v>
      </c>
    </row>
    <row r="10" spans="16:31" ht="15" customHeight="1">
      <c r="P10" s="57" t="s">
        <v>153</v>
      </c>
      <c r="Q10" s="65">
        <v>7.124869876</v>
      </c>
      <c r="R10" s="65">
        <v>7.336991221</v>
      </c>
      <c r="S10" s="65">
        <v>7.254161675000001</v>
      </c>
      <c r="T10" s="65">
        <v>9.04974713</v>
      </c>
      <c r="U10" s="65">
        <v>8.546727142</v>
      </c>
      <c r="V10" s="65">
        <v>7.977994139000001</v>
      </c>
      <c r="W10" s="65">
        <v>7.157637534</v>
      </c>
      <c r="X10" s="65">
        <v>8.697732059</v>
      </c>
      <c r="Y10" s="65">
        <v>8.662312069</v>
      </c>
      <c r="Z10" s="65">
        <v>9.217067328999999</v>
      </c>
      <c r="AA10" s="65">
        <v>12.361873055</v>
      </c>
      <c r="AB10" s="9"/>
      <c r="AC10" s="9">
        <v>0.027761242222571564</v>
      </c>
      <c r="AD10" s="4">
        <v>0.05664897050474682</v>
      </c>
      <c r="AE10" s="10">
        <v>5.237003179</v>
      </c>
    </row>
    <row r="11" spans="16:31" ht="15" customHeight="1">
      <c r="P11" s="122" t="s">
        <v>78</v>
      </c>
      <c r="Q11" s="123">
        <v>123.614756424</v>
      </c>
      <c r="R11" s="123">
        <v>124.489600241</v>
      </c>
      <c r="S11" s="123">
        <v>120.91796938299998</v>
      </c>
      <c r="T11" s="123">
        <v>131.37749909000001</v>
      </c>
      <c r="U11" s="123">
        <v>131.189138927</v>
      </c>
      <c r="V11" s="123">
        <v>140.982654064</v>
      </c>
      <c r="W11" s="123">
        <v>147.62004451199996</v>
      </c>
      <c r="X11" s="123">
        <v>154.888262824</v>
      </c>
      <c r="Y11" s="123">
        <v>132.00971675500006</v>
      </c>
      <c r="Z11" s="123">
        <v>153.327305361</v>
      </c>
      <c r="AA11" s="123">
        <v>173.90049382200004</v>
      </c>
      <c r="AB11" s="9"/>
      <c r="AC11" s="9">
        <v>0.39053092602861655</v>
      </c>
      <c r="AD11" s="4">
        <v>0.03472049122755849</v>
      </c>
      <c r="AE11" s="10">
        <v>50.28573739800004</v>
      </c>
    </row>
    <row r="12" spans="16:27" ht="15" customHeight="1">
      <c r="P12" s="44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6:27" ht="15" customHeight="1">
      <c r="P13" s="2" t="s">
        <v>94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6:27" ht="15" customHeight="1">
      <c r="P14" s="28"/>
      <c r="Q14" s="30" t="s">
        <v>173</v>
      </c>
      <c r="R14" s="30">
        <v>2013</v>
      </c>
      <c r="S14" s="30">
        <v>2014</v>
      </c>
      <c r="T14" s="30">
        <v>2015</v>
      </c>
      <c r="U14" s="30">
        <v>2016</v>
      </c>
      <c r="V14" s="30">
        <v>2017</v>
      </c>
      <c r="W14" s="30">
        <v>2018</v>
      </c>
      <c r="X14" s="30">
        <v>2019</v>
      </c>
      <c r="Y14" s="30">
        <v>2020</v>
      </c>
      <c r="Z14" s="30">
        <v>2021</v>
      </c>
      <c r="AA14" s="30">
        <v>2022</v>
      </c>
    </row>
    <row r="15" spans="16:27" ht="15" customHeight="1">
      <c r="P15" s="31" t="s">
        <v>99</v>
      </c>
      <c r="Q15" s="119">
        <v>100</v>
      </c>
      <c r="R15" s="119">
        <v>100</v>
      </c>
      <c r="S15" s="119">
        <v>100</v>
      </c>
      <c r="T15" s="119">
        <v>100</v>
      </c>
      <c r="U15" s="119">
        <v>100</v>
      </c>
      <c r="V15" s="119">
        <v>100</v>
      </c>
      <c r="W15" s="119">
        <v>100</v>
      </c>
      <c r="X15" s="119">
        <v>100</v>
      </c>
      <c r="Y15" s="119">
        <v>100</v>
      </c>
      <c r="Z15" s="119">
        <v>100</v>
      </c>
      <c r="AA15" s="119">
        <v>100</v>
      </c>
    </row>
    <row r="16" spans="16:27" ht="15" customHeight="1">
      <c r="P16" s="73" t="s">
        <v>33</v>
      </c>
      <c r="Q16" s="120">
        <v>18.356212663615647</v>
      </c>
      <c r="R16" s="121">
        <v>17.978252834134715</v>
      </c>
      <c r="S16" s="121">
        <v>19.30847624802958</v>
      </c>
      <c r="T16" s="121">
        <v>21.442338319306227</v>
      </c>
      <c r="U16" s="121">
        <v>21.866273439702656</v>
      </c>
      <c r="V16" s="121">
        <v>21.5209992730941</v>
      </c>
      <c r="W16" s="121">
        <v>22.35474927333968</v>
      </c>
      <c r="X16" s="121">
        <v>24.741130795452282</v>
      </c>
      <c r="Y16" s="121">
        <v>26.274092870568943</v>
      </c>
      <c r="Z16" s="121">
        <v>25.426975493330993</v>
      </c>
      <c r="AA16" s="121">
        <v>26.36569037262565</v>
      </c>
    </row>
    <row r="17" spans="16:27" ht="15" customHeight="1">
      <c r="P17" s="57" t="s">
        <v>44</v>
      </c>
      <c r="Q17" s="65">
        <v>8.805173836770793</v>
      </c>
      <c r="R17" s="65">
        <v>8.930640477640885</v>
      </c>
      <c r="S17" s="65">
        <v>9.679916427865413</v>
      </c>
      <c r="T17" s="65">
        <v>9.367811364363131</v>
      </c>
      <c r="U17" s="65">
        <v>9.936751482998517</v>
      </c>
      <c r="V17" s="65">
        <v>11.104427272287008</v>
      </c>
      <c r="W17" s="65">
        <v>11.37339673738241</v>
      </c>
      <c r="X17" s="65">
        <v>11.768379968563394</v>
      </c>
      <c r="Y17" s="65">
        <v>12.134555913657321</v>
      </c>
      <c r="Z17" s="65">
        <v>12.477878995749881</v>
      </c>
      <c r="AA17" s="65">
        <v>11.948188416242122</v>
      </c>
    </row>
    <row r="18" spans="16:27" ht="15" customHeight="1">
      <c r="P18" s="57" t="s">
        <v>76</v>
      </c>
      <c r="Q18" s="65">
        <v>13.058842812355861</v>
      </c>
      <c r="R18" s="65">
        <v>13.229068554537069</v>
      </c>
      <c r="S18" s="65">
        <v>13.979889609545909</v>
      </c>
      <c r="T18" s="65">
        <v>14.115305540732914</v>
      </c>
      <c r="U18" s="65">
        <v>13.934550835018891</v>
      </c>
      <c r="V18" s="65">
        <v>13.564946246354006</v>
      </c>
      <c r="W18" s="65">
        <v>12.680853052967175</v>
      </c>
      <c r="X18" s="65">
        <v>11.132017153484005</v>
      </c>
      <c r="Y18" s="65">
        <v>10.337775708182464</v>
      </c>
      <c r="Z18" s="65">
        <v>9.540682815022068</v>
      </c>
      <c r="AA18" s="65">
        <v>9.412290368493013</v>
      </c>
    </row>
    <row r="19" spans="16:27" ht="15" customHeight="1">
      <c r="P19" s="57" t="s">
        <v>34</v>
      </c>
      <c r="Q19" s="65">
        <v>6.004802497770894</v>
      </c>
      <c r="R19" s="65">
        <v>6.02663811093884</v>
      </c>
      <c r="S19" s="65">
        <v>5.859518472966347</v>
      </c>
      <c r="T19" s="65">
        <v>5.715122518702933</v>
      </c>
      <c r="U19" s="65">
        <v>5.854168596006863</v>
      </c>
      <c r="V19" s="65">
        <v>5.9221981803834804</v>
      </c>
      <c r="W19" s="65">
        <v>5.882554729828903</v>
      </c>
      <c r="X19" s="65">
        <v>5.750603840214138</v>
      </c>
      <c r="Y19" s="65">
        <v>6.820945894076153</v>
      </c>
      <c r="Z19" s="65">
        <v>6.2646394237745024</v>
      </c>
      <c r="AA19" s="65">
        <v>6.187054615185851</v>
      </c>
    </row>
    <row r="20" spans="16:27" ht="15" customHeight="1">
      <c r="P20" s="57" t="s">
        <v>35</v>
      </c>
      <c r="Q20" s="65">
        <v>3.340872970374162</v>
      </c>
      <c r="R20" s="65">
        <v>3.2014231132746165</v>
      </c>
      <c r="S20" s="65">
        <v>3.079431699376584</v>
      </c>
      <c r="T20" s="65">
        <v>2.7077389760980184</v>
      </c>
      <c r="U20" s="65">
        <v>2.997440103277993</v>
      </c>
      <c r="V20" s="65">
        <v>3.0517832430941616</v>
      </c>
      <c r="W20" s="65">
        <v>3.2293075645812457</v>
      </c>
      <c r="X20" s="65">
        <v>3.743701036451645</v>
      </c>
      <c r="Y20" s="65">
        <v>3.2940962838476695</v>
      </c>
      <c r="Z20" s="65">
        <v>4.0454942970612775</v>
      </c>
      <c r="AA20" s="65">
        <v>4.2575594023345555</v>
      </c>
    </row>
    <row r="21" spans="16:27" ht="15" customHeight="1">
      <c r="P21" s="57" t="s">
        <v>153</v>
      </c>
      <c r="Q21" s="65">
        <v>2.7484885487237416</v>
      </c>
      <c r="R21" s="65">
        <v>2.8181039951731925</v>
      </c>
      <c r="S21" s="65">
        <v>2.721907705439943</v>
      </c>
      <c r="T21" s="65">
        <v>3.0064389087189185</v>
      </c>
      <c r="U21" s="65">
        <v>2.7774819783921845</v>
      </c>
      <c r="V21" s="65">
        <v>2.4012953998552002</v>
      </c>
      <c r="W21" s="65">
        <v>2.0569215665643514</v>
      </c>
      <c r="X21" s="65">
        <v>2.2790523208002775</v>
      </c>
      <c r="Y21" s="65">
        <v>2.5332314941471825</v>
      </c>
      <c r="Z21" s="65">
        <v>2.39546173138924</v>
      </c>
      <c r="AA21" s="65">
        <v>2.7761242222571565</v>
      </c>
    </row>
    <row r="22" spans="16:27" ht="15" customHeight="1">
      <c r="P22" s="122" t="s">
        <v>78</v>
      </c>
      <c r="Q22" s="123">
        <v>47.68560667038891</v>
      </c>
      <c r="R22" s="123">
        <v>47.81587291430068</v>
      </c>
      <c r="S22" s="123">
        <v>45.37085983677622</v>
      </c>
      <c r="T22" s="123">
        <v>43.64524437207787</v>
      </c>
      <c r="U22" s="123">
        <v>42.633333564602886</v>
      </c>
      <c r="V22" s="123">
        <v>42.43435038493204</v>
      </c>
      <c r="W22" s="123">
        <v>42.42221707533623</v>
      </c>
      <c r="X22" s="123">
        <v>40.58511488503426</v>
      </c>
      <c r="Y22" s="123">
        <v>38.60530183552028</v>
      </c>
      <c r="Z22" s="123">
        <v>39.84886724367203</v>
      </c>
      <c r="AA22" s="123">
        <v>39.05309260286165</v>
      </c>
    </row>
    <row r="24" spans="16:27" ht="15" customHeight="1">
      <c r="P24" s="46" t="s">
        <v>89</v>
      </c>
      <c r="Q24" s="48">
        <v>0.523143933296111</v>
      </c>
      <c r="R24" s="48">
        <v>0.5218412708569932</v>
      </c>
      <c r="S24" s="48">
        <v>0.5462914016322378</v>
      </c>
      <c r="T24" s="48">
        <v>0.5635475562792214</v>
      </c>
      <c r="U24" s="48">
        <v>0.5736666643539712</v>
      </c>
      <c r="V24" s="48">
        <v>0.5756564961506796</v>
      </c>
      <c r="W24" s="48">
        <v>0.5757778292466378</v>
      </c>
      <c r="X24" s="48">
        <v>0.5941488511496574</v>
      </c>
      <c r="Y24" s="48">
        <v>0.6139469816447972</v>
      </c>
      <c r="Z24" s="48">
        <v>0.6015113275632797</v>
      </c>
      <c r="AA24" s="48">
        <v>0.6094690739713835</v>
      </c>
    </row>
    <row r="40" ht="15" customHeight="1">
      <c r="B40" s="26" t="s">
        <v>154</v>
      </c>
    </row>
    <row r="49" spans="16:26" ht="15" customHeight="1"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6:26" ht="15" customHeight="1"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6:26" ht="15" customHeight="1"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pans="16:26" s="2" customFormat="1" ht="15" customHeight="1"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6:26" s="2" customFormat="1" ht="15" customHeight="1"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6:26" s="2" customFormat="1" ht="15" customHeight="1"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6:26" s="2" customFormat="1" ht="15" customHeight="1"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6:26" s="2" customFormat="1" ht="15" customHeight="1"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6:26" s="2" customFormat="1" ht="15" customHeight="1"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6:26" s="2" customFormat="1" ht="15" customHeight="1"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6:26" s="2" customFormat="1" ht="15" customHeight="1"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18"/>
  <sheetViews>
    <sheetView showGridLines="0" workbookViewId="0" topLeftCell="A1">
      <selection activeCell="M39" sqref="M39"/>
    </sheetView>
  </sheetViews>
  <sheetFormatPr defaultColWidth="9.140625" defaultRowHeight="15" customHeight="1"/>
  <cols>
    <col min="1" max="1" width="1.57421875" style="3" customWidth="1"/>
    <col min="2" max="14" width="9.140625" style="3" customWidth="1"/>
    <col min="15" max="15" width="18.7109375" style="3" customWidth="1"/>
    <col min="16" max="27" width="13.00390625" style="3" customWidth="1"/>
    <col min="28" max="16384" width="9.140625" style="3" customWidth="1"/>
  </cols>
  <sheetData>
    <row r="1" spans="2:15" ht="12.75">
      <c r="B1" s="11" t="s">
        <v>146</v>
      </c>
      <c r="O1" s="11" t="s">
        <v>140</v>
      </c>
    </row>
    <row r="2" spans="2:15" ht="12.75">
      <c r="B2" s="1" t="s">
        <v>118</v>
      </c>
      <c r="O2" s="1" t="s">
        <v>31</v>
      </c>
    </row>
    <row r="3" spans="15:27" ht="12.75">
      <c r="O3" s="28"/>
      <c r="P3" s="30" t="s">
        <v>173</v>
      </c>
      <c r="Q3" s="30">
        <v>2013</v>
      </c>
      <c r="R3" s="30">
        <v>2014</v>
      </c>
      <c r="S3" s="30">
        <v>2015</v>
      </c>
      <c r="T3" s="30">
        <v>2016</v>
      </c>
      <c r="U3" s="30">
        <v>2017</v>
      </c>
      <c r="V3" s="30">
        <v>2018</v>
      </c>
      <c r="W3" s="30">
        <v>2019</v>
      </c>
      <c r="X3" s="30">
        <v>2020</v>
      </c>
      <c r="Y3" s="30">
        <v>2021</v>
      </c>
      <c r="Z3" s="30">
        <v>2022</v>
      </c>
      <c r="AA3" s="49"/>
    </row>
    <row r="4" spans="15:27" ht="15" customHeight="1">
      <c r="O4" s="51" t="s">
        <v>99</v>
      </c>
      <c r="P4" s="117">
        <v>259228.654211</v>
      </c>
      <c r="Q4" s="52">
        <v>260352.039299</v>
      </c>
      <c r="R4" s="52">
        <v>266510.200199</v>
      </c>
      <c r="S4" s="52">
        <v>301012.174362</v>
      </c>
      <c r="T4" s="52">
        <v>307714.944993</v>
      </c>
      <c r="U4" s="52">
        <v>332237.097505</v>
      </c>
      <c r="V4" s="52">
        <v>347978.146097</v>
      </c>
      <c r="W4" s="52">
        <v>381638.103681</v>
      </c>
      <c r="X4" s="52">
        <v>341947.117309</v>
      </c>
      <c r="Y4" s="52">
        <v>384772.054933</v>
      </c>
      <c r="Z4" s="52">
        <v>445292.503696</v>
      </c>
      <c r="AA4" s="124"/>
    </row>
    <row r="5" spans="15:28" ht="15" customHeight="1">
      <c r="O5" s="53" t="s">
        <v>33</v>
      </c>
      <c r="P5" s="54">
        <v>47584.563052</v>
      </c>
      <c r="Q5" s="55">
        <v>46806.747884</v>
      </c>
      <c r="R5" s="55">
        <v>51459.058704</v>
      </c>
      <c r="S5" s="55">
        <v>64544.048809</v>
      </c>
      <c r="T5" s="55">
        <v>67285.791287</v>
      </c>
      <c r="U5" s="55">
        <v>71500.743339</v>
      </c>
      <c r="V5" s="55">
        <v>77789.642086</v>
      </c>
      <c r="W5" s="55">
        <v>94421.582397</v>
      </c>
      <c r="X5" s="55">
        <v>89843.50317</v>
      </c>
      <c r="Y5" s="55">
        <v>97835.896113</v>
      </c>
      <c r="Z5" s="55">
        <v>117404.442777</v>
      </c>
      <c r="AA5" s="44"/>
      <c r="AB5" s="6">
        <v>26.36569037262565</v>
      </c>
    </row>
    <row r="6" spans="15:28" ht="15" customHeight="1">
      <c r="O6" s="56" t="s">
        <v>44</v>
      </c>
      <c r="P6" s="57">
        <v>22825.533638</v>
      </c>
      <c r="Q6" s="58">
        <v>23251.104606</v>
      </c>
      <c r="R6" s="58">
        <v>25797.964651</v>
      </c>
      <c r="S6" s="58">
        <v>28198.252678</v>
      </c>
      <c r="T6" s="58">
        <v>30576.86936</v>
      </c>
      <c r="U6" s="58">
        <v>36893.026864</v>
      </c>
      <c r="V6" s="58">
        <v>39576.935115</v>
      </c>
      <c r="W6" s="58">
        <v>44912.622146</v>
      </c>
      <c r="X6" s="58">
        <v>41493.764145</v>
      </c>
      <c r="Y6" s="58">
        <v>48011.391424</v>
      </c>
      <c r="Z6" s="58">
        <v>53204.387345</v>
      </c>
      <c r="AA6" s="44"/>
      <c r="AB6" s="6">
        <v>38.313878788867775</v>
      </c>
    </row>
    <row r="7" spans="15:28" ht="15" customHeight="1">
      <c r="O7" s="56" t="s">
        <v>76</v>
      </c>
      <c r="P7" s="57">
        <v>33852.262478</v>
      </c>
      <c r="Q7" s="58">
        <v>34442.149762</v>
      </c>
      <c r="R7" s="58">
        <v>37257.831786</v>
      </c>
      <c r="S7" s="58">
        <v>42488.788126</v>
      </c>
      <c r="T7" s="58">
        <v>42878.695437</v>
      </c>
      <c r="U7" s="58">
        <v>45067.783687</v>
      </c>
      <c r="V7" s="58">
        <v>44126.597363</v>
      </c>
      <c r="W7" s="58">
        <v>42484.019166</v>
      </c>
      <c r="X7" s="58">
        <v>35349.726028</v>
      </c>
      <c r="Y7" s="58">
        <v>36709.881322</v>
      </c>
      <c r="Z7" s="58">
        <v>41912.223437</v>
      </c>
      <c r="AA7" s="44"/>
      <c r="AB7" s="6">
        <v>47.72616915736079</v>
      </c>
    </row>
    <row r="8" spans="15:28" ht="15" customHeight="1">
      <c r="O8" s="56" t="s">
        <v>34</v>
      </c>
      <c r="P8" s="57">
        <v>15566.168703</v>
      </c>
      <c r="Q8" s="58">
        <v>15690.475223</v>
      </c>
      <c r="R8" s="58">
        <v>15616.214413</v>
      </c>
      <c r="S8" s="58">
        <v>17203.214561</v>
      </c>
      <c r="T8" s="58">
        <v>18014.151675</v>
      </c>
      <c r="U8" s="58">
        <v>19675.739343</v>
      </c>
      <c r="V8" s="58">
        <v>20470.004892</v>
      </c>
      <c r="W8" s="58">
        <v>21946.495446</v>
      </c>
      <c r="X8" s="58">
        <v>23324.027858</v>
      </c>
      <c r="Y8" s="58">
        <v>24104.581845</v>
      </c>
      <c r="Z8" s="58">
        <v>27550.490401</v>
      </c>
      <c r="AA8" s="44"/>
      <c r="AB8" s="6">
        <v>53.91322377254664</v>
      </c>
    </row>
    <row r="9" spans="15:28" ht="15" customHeight="1">
      <c r="O9" s="56" t="s">
        <v>35</v>
      </c>
      <c r="P9" s="57">
        <v>8660.50004</v>
      </c>
      <c r="Q9" s="58">
        <v>8334.970362</v>
      </c>
      <c r="R9" s="58">
        <v>8206.999587</v>
      </c>
      <c r="S9" s="58">
        <v>8150.623968</v>
      </c>
      <c r="T9" s="58">
        <v>9223.571165</v>
      </c>
      <c r="U9" s="58">
        <v>10139.156069</v>
      </c>
      <c r="V9" s="58">
        <v>11237.284595</v>
      </c>
      <c r="W9" s="58">
        <v>14287.389643</v>
      </c>
      <c r="X9" s="58">
        <v>11264.067284</v>
      </c>
      <c r="Y9" s="58">
        <v>15565.931539</v>
      </c>
      <c r="Z9" s="58">
        <v>18958.592859</v>
      </c>
      <c r="AA9" s="44"/>
      <c r="AB9" s="6">
        <v>58.170783174881194</v>
      </c>
    </row>
    <row r="10" spans="15:28" ht="15" customHeight="1">
      <c r="O10" s="56" t="s">
        <v>153</v>
      </c>
      <c r="P10" s="57">
        <v>7124.869876</v>
      </c>
      <c r="Q10" s="58">
        <v>7336.991221</v>
      </c>
      <c r="R10" s="58">
        <v>7254.161675</v>
      </c>
      <c r="S10" s="58">
        <v>9049.74713</v>
      </c>
      <c r="T10" s="58">
        <v>8546.727142</v>
      </c>
      <c r="U10" s="58">
        <v>7977.994139</v>
      </c>
      <c r="V10" s="58">
        <v>7157.637534</v>
      </c>
      <c r="W10" s="58">
        <v>8697.732059</v>
      </c>
      <c r="X10" s="58">
        <v>8662.312069</v>
      </c>
      <c r="Y10" s="58">
        <v>9217.067329</v>
      </c>
      <c r="Z10" s="58">
        <v>12361.873055</v>
      </c>
      <c r="AA10" s="44"/>
      <c r="AB10" s="6">
        <v>60.94690739713835</v>
      </c>
    </row>
    <row r="11" spans="15:28" ht="15" customHeight="1">
      <c r="O11" s="56" t="s">
        <v>36</v>
      </c>
      <c r="P11" s="57">
        <v>4628.182709</v>
      </c>
      <c r="Q11" s="58">
        <v>4234.570361</v>
      </c>
      <c r="R11" s="58">
        <v>4108.007642</v>
      </c>
      <c r="S11" s="58">
        <v>4584.374317</v>
      </c>
      <c r="T11" s="58">
        <v>5128.134715</v>
      </c>
      <c r="U11" s="58">
        <v>7219.69058</v>
      </c>
      <c r="V11" s="58">
        <v>8594.754097</v>
      </c>
      <c r="W11" s="58">
        <v>8998.191831</v>
      </c>
      <c r="X11" s="58">
        <v>7359.56031</v>
      </c>
      <c r="Y11" s="58">
        <v>8809.589877</v>
      </c>
      <c r="Z11" s="58">
        <v>10321.216247</v>
      </c>
      <c r="AA11" s="44"/>
      <c r="AB11" s="6">
        <v>63.264758284214196</v>
      </c>
    </row>
    <row r="12" spans="15:28" ht="15" customHeight="1">
      <c r="O12" s="56" t="s">
        <v>45</v>
      </c>
      <c r="P12" s="57">
        <v>4668.670611</v>
      </c>
      <c r="Q12" s="58">
        <v>5428.143025</v>
      </c>
      <c r="R12" s="58">
        <v>5682.383708</v>
      </c>
      <c r="S12" s="58">
        <v>5621.77649</v>
      </c>
      <c r="T12" s="58">
        <v>5845.505419</v>
      </c>
      <c r="U12" s="58">
        <v>6266.270289</v>
      </c>
      <c r="V12" s="58">
        <v>5573.778831</v>
      </c>
      <c r="W12" s="58">
        <v>7163.139671</v>
      </c>
      <c r="X12" s="58">
        <v>6111.603822</v>
      </c>
      <c r="Y12" s="58">
        <v>7424.204958</v>
      </c>
      <c r="Z12" s="58">
        <v>9164.855918</v>
      </c>
      <c r="AA12" s="44"/>
      <c r="AB12" s="6">
        <v>65.32292361193252</v>
      </c>
    </row>
    <row r="13" spans="15:28" ht="15" customHeight="1">
      <c r="O13" s="56" t="s">
        <v>38</v>
      </c>
      <c r="P13" s="57">
        <v>6178.544167</v>
      </c>
      <c r="Q13" s="58">
        <v>5517.804115</v>
      </c>
      <c r="R13" s="58">
        <v>4721.035573</v>
      </c>
      <c r="S13" s="58">
        <v>5270.687501</v>
      </c>
      <c r="T13" s="58">
        <v>6057.154266</v>
      </c>
      <c r="U13" s="58">
        <v>6938.302118</v>
      </c>
      <c r="V13" s="58">
        <v>8557.393873</v>
      </c>
      <c r="W13" s="58">
        <v>8617.64899</v>
      </c>
      <c r="X13" s="58">
        <v>6998.114474</v>
      </c>
      <c r="Y13" s="58">
        <v>7635.0005</v>
      </c>
      <c r="Z13" s="58">
        <v>9119.350818</v>
      </c>
      <c r="AA13" s="44"/>
      <c r="AB13" s="6">
        <v>67.37086979164764</v>
      </c>
    </row>
    <row r="14" spans="15:28" ht="15" customHeight="1">
      <c r="O14" s="56" t="s">
        <v>37</v>
      </c>
      <c r="P14" s="57">
        <v>3723.734744</v>
      </c>
      <c r="Q14" s="58">
        <v>4104.543493</v>
      </c>
      <c r="R14" s="58">
        <v>4211.641302</v>
      </c>
      <c r="S14" s="58">
        <v>5091.990834</v>
      </c>
      <c r="T14" s="58">
        <v>4670.926275</v>
      </c>
      <c r="U14" s="58">
        <v>5489.888502</v>
      </c>
      <c r="V14" s="58">
        <v>6451.514779</v>
      </c>
      <c r="W14" s="58">
        <v>8034.273351</v>
      </c>
      <c r="X14" s="58">
        <v>7566.657394</v>
      </c>
      <c r="Y14" s="58">
        <v>7626.596477</v>
      </c>
      <c r="Z14" s="58">
        <v>8517.499902</v>
      </c>
      <c r="AA14" s="44"/>
      <c r="AB14" s="6">
        <v>69.28365741580555</v>
      </c>
    </row>
    <row r="15" spans="15:28" ht="15" customHeight="1">
      <c r="O15" s="56" t="s">
        <v>98</v>
      </c>
      <c r="P15" s="57">
        <v>2755.820826</v>
      </c>
      <c r="Q15" s="58">
        <v>2844.917462</v>
      </c>
      <c r="R15" s="58">
        <v>3403.294074</v>
      </c>
      <c r="S15" s="58">
        <v>3798.336443</v>
      </c>
      <c r="T15" s="58">
        <v>4547.934699</v>
      </c>
      <c r="U15" s="58">
        <v>5473.508131</v>
      </c>
      <c r="V15" s="58">
        <v>5131.548962</v>
      </c>
      <c r="W15" s="58">
        <v>4427.417642</v>
      </c>
      <c r="X15" s="58">
        <v>4611.082401</v>
      </c>
      <c r="Y15" s="58">
        <v>5596.546148</v>
      </c>
      <c r="Z15" s="58">
        <v>8294.436462</v>
      </c>
      <c r="AA15" s="44"/>
      <c r="AB15" s="6">
        <v>71.14635135139955</v>
      </c>
    </row>
    <row r="16" spans="15:28" ht="15" customHeight="1">
      <c r="O16" s="56" t="s">
        <v>39</v>
      </c>
      <c r="P16" s="57">
        <v>5496.070958</v>
      </c>
      <c r="Q16" s="58">
        <v>5351.917166</v>
      </c>
      <c r="R16" s="58">
        <v>5769.452579</v>
      </c>
      <c r="S16" s="58">
        <v>6286.684254</v>
      </c>
      <c r="T16" s="58">
        <v>5554.642568</v>
      </c>
      <c r="U16" s="58">
        <v>5383.874439</v>
      </c>
      <c r="V16" s="58">
        <v>5591.807579</v>
      </c>
      <c r="W16" s="58">
        <v>6012.918726</v>
      </c>
      <c r="X16" s="58">
        <v>5004.581027</v>
      </c>
      <c r="Y16" s="58">
        <v>5768.88597</v>
      </c>
      <c r="Z16" s="58">
        <v>7599.170637</v>
      </c>
      <c r="AA16" s="44"/>
      <c r="AB16" s="6">
        <v>72.85290840635233</v>
      </c>
    </row>
    <row r="17" spans="15:28" ht="15" customHeight="1">
      <c r="O17" s="56" t="s">
        <v>42</v>
      </c>
      <c r="P17" s="57">
        <v>3220.569893</v>
      </c>
      <c r="Q17" s="58">
        <v>3280.403967</v>
      </c>
      <c r="R17" s="58">
        <v>3482.636175</v>
      </c>
      <c r="S17" s="58">
        <v>4964.298809</v>
      </c>
      <c r="T17" s="58">
        <v>5336.953235</v>
      </c>
      <c r="U17" s="58">
        <v>4663.913364</v>
      </c>
      <c r="V17" s="58">
        <v>5521.765249</v>
      </c>
      <c r="W17" s="58">
        <v>5621.019392</v>
      </c>
      <c r="X17" s="58">
        <v>4545.281175</v>
      </c>
      <c r="Y17" s="58">
        <v>5145.287688</v>
      </c>
      <c r="Z17" s="58">
        <v>7596.642722</v>
      </c>
      <c r="AA17" s="44"/>
      <c r="AB17" s="6">
        <v>74.55889776367289</v>
      </c>
    </row>
    <row r="18" spans="15:28" ht="15" customHeight="1">
      <c r="O18" s="56" t="s">
        <v>43</v>
      </c>
      <c r="P18" s="57">
        <v>15040.329343</v>
      </c>
      <c r="Q18" s="58">
        <v>13817.159053</v>
      </c>
      <c r="R18" s="58">
        <v>11949.673883</v>
      </c>
      <c r="S18" s="58">
        <v>8704.941398</v>
      </c>
      <c r="T18" s="58">
        <v>9102.618578</v>
      </c>
      <c r="U18" s="58">
        <v>11445.782279</v>
      </c>
      <c r="V18" s="58">
        <v>11264.983878</v>
      </c>
      <c r="W18" s="58">
        <v>12527.436608</v>
      </c>
      <c r="X18" s="58">
        <v>11754.201641</v>
      </c>
      <c r="Y18" s="58">
        <v>13276.860791</v>
      </c>
      <c r="Z18" s="58">
        <v>7277.5374</v>
      </c>
      <c r="AA18" s="44"/>
      <c r="AB18" s="6">
        <v>76.19322516411086</v>
      </c>
    </row>
    <row r="19" spans="15:28" ht="15" customHeight="1">
      <c r="O19" s="56" t="s">
        <v>40</v>
      </c>
      <c r="P19" s="57">
        <v>4486.020801</v>
      </c>
      <c r="Q19" s="58">
        <v>4544.658961</v>
      </c>
      <c r="R19" s="58">
        <v>4794.960935</v>
      </c>
      <c r="S19" s="58">
        <v>4400.418752</v>
      </c>
      <c r="T19" s="58">
        <v>4490.995773</v>
      </c>
      <c r="U19" s="58">
        <v>4933.283991</v>
      </c>
      <c r="V19" s="58">
        <v>5655.979328</v>
      </c>
      <c r="W19" s="58">
        <v>5963.76942</v>
      </c>
      <c r="X19" s="58">
        <v>5684.096254</v>
      </c>
      <c r="Y19" s="58">
        <v>6846.67759</v>
      </c>
      <c r="Z19" s="58">
        <v>7174.919511</v>
      </c>
      <c r="AA19" s="44"/>
      <c r="AB19" s="6">
        <v>77.8045075125553</v>
      </c>
    </row>
    <row r="20" spans="15:28" ht="15" customHeight="1">
      <c r="O20" s="56" t="s">
        <v>41</v>
      </c>
      <c r="P20" s="57">
        <v>6644.005685</v>
      </c>
      <c r="Q20" s="58">
        <v>4559.904695</v>
      </c>
      <c r="R20" s="58">
        <v>4072.331665</v>
      </c>
      <c r="S20" s="58">
        <v>4189.89765</v>
      </c>
      <c r="T20" s="58">
        <v>5278.865202</v>
      </c>
      <c r="U20" s="58">
        <v>6253.482226</v>
      </c>
      <c r="V20" s="58">
        <v>6229.974075</v>
      </c>
      <c r="W20" s="58">
        <v>5563.949651</v>
      </c>
      <c r="X20" s="58">
        <v>5229.557288</v>
      </c>
      <c r="Y20" s="58">
        <v>5422.497358</v>
      </c>
      <c r="Z20" s="58">
        <v>6392.073583</v>
      </c>
      <c r="AA20" s="44"/>
      <c r="AB20" s="6">
        <v>79.23998498633821</v>
      </c>
    </row>
    <row r="21" spans="15:28" ht="15" customHeight="1">
      <c r="O21" s="56" t="s">
        <v>82</v>
      </c>
      <c r="P21" s="57">
        <v>2236.228996</v>
      </c>
      <c r="Q21" s="58">
        <v>2176.590787</v>
      </c>
      <c r="R21" s="58">
        <v>2311.711569</v>
      </c>
      <c r="S21" s="58">
        <v>3173.747791</v>
      </c>
      <c r="T21" s="58">
        <v>3623.530849</v>
      </c>
      <c r="U21" s="58">
        <v>2724.747369</v>
      </c>
      <c r="V21" s="58">
        <v>3176.415555</v>
      </c>
      <c r="W21" s="58">
        <v>3390.620075</v>
      </c>
      <c r="X21" s="58">
        <v>3556.669808</v>
      </c>
      <c r="Y21" s="58">
        <v>4650.709314</v>
      </c>
      <c r="Z21" s="58">
        <v>5982.315161</v>
      </c>
      <c r="AA21" s="44"/>
      <c r="AB21" s="6">
        <v>80.5834424017103</v>
      </c>
    </row>
    <row r="22" spans="15:28" ht="15" customHeight="1">
      <c r="O22" s="56" t="s">
        <v>80</v>
      </c>
      <c r="P22" s="57">
        <v>5515.86785</v>
      </c>
      <c r="Q22" s="58">
        <v>4828.682808</v>
      </c>
      <c r="R22" s="58">
        <v>4977.660529</v>
      </c>
      <c r="S22" s="58">
        <v>4083.814299</v>
      </c>
      <c r="T22" s="58">
        <v>4016.563217</v>
      </c>
      <c r="U22" s="58">
        <v>4475.300136</v>
      </c>
      <c r="V22" s="58">
        <v>4534.02233</v>
      </c>
      <c r="W22" s="58">
        <v>4576.191387</v>
      </c>
      <c r="X22" s="58">
        <v>3653.027146</v>
      </c>
      <c r="Y22" s="58">
        <v>4043.501711</v>
      </c>
      <c r="Z22" s="58">
        <v>5480.727604</v>
      </c>
      <c r="AA22" s="44"/>
      <c r="AB22" s="6">
        <v>81.81425755321389</v>
      </c>
    </row>
    <row r="23" spans="15:28" ht="15" customHeight="1">
      <c r="O23" s="56" t="s">
        <v>81</v>
      </c>
      <c r="P23" s="57">
        <v>2885.66626</v>
      </c>
      <c r="Q23" s="58">
        <v>2983.943175</v>
      </c>
      <c r="R23" s="58">
        <v>1908.195165</v>
      </c>
      <c r="S23" s="58">
        <v>2250.341561</v>
      </c>
      <c r="T23" s="58">
        <v>2668.061009</v>
      </c>
      <c r="U23" s="58">
        <v>3373.782418</v>
      </c>
      <c r="V23" s="58">
        <v>2941.788377</v>
      </c>
      <c r="W23" s="58">
        <v>2935.571334</v>
      </c>
      <c r="X23" s="58">
        <v>2097.797338</v>
      </c>
      <c r="Y23" s="58">
        <v>2674.691717</v>
      </c>
      <c r="Z23" s="58">
        <v>3304.395737</v>
      </c>
      <c r="AA23" s="44"/>
      <c r="AB23" s="6">
        <v>82.55633061969782</v>
      </c>
    </row>
    <row r="24" spans="15:28" ht="15" customHeight="1">
      <c r="O24" s="56" t="s">
        <v>79</v>
      </c>
      <c r="P24" s="57">
        <v>1327.532529</v>
      </c>
      <c r="Q24" s="58">
        <v>1280.201968</v>
      </c>
      <c r="R24" s="58">
        <v>1137.688882</v>
      </c>
      <c r="S24" s="58">
        <v>1974.371697</v>
      </c>
      <c r="T24" s="58">
        <v>2183.54709</v>
      </c>
      <c r="U24" s="58">
        <v>2958.092813</v>
      </c>
      <c r="V24" s="58">
        <v>3060.294925</v>
      </c>
      <c r="W24" s="58">
        <v>3467.762582</v>
      </c>
      <c r="X24" s="58">
        <v>1644.141762</v>
      </c>
      <c r="Y24" s="58">
        <v>2556.113249</v>
      </c>
      <c r="Z24" s="58">
        <v>2942.139631</v>
      </c>
      <c r="AA24" s="44"/>
      <c r="AB24" s="6">
        <v>83.21705129354248</v>
      </c>
    </row>
    <row r="25" spans="15:28" ht="15" customHeight="1">
      <c r="O25" s="59" t="s">
        <v>78</v>
      </c>
      <c r="P25" s="46">
        <v>54807.511052000016</v>
      </c>
      <c r="Q25" s="60">
        <v>59536.159204999974</v>
      </c>
      <c r="R25" s="60">
        <v>58387.295701999945</v>
      </c>
      <c r="S25" s="60">
        <v>66981.81729400004</v>
      </c>
      <c r="T25" s="60">
        <v>62683.706032000046</v>
      </c>
      <c r="U25" s="60">
        <v>63382.73540900007</v>
      </c>
      <c r="V25" s="60">
        <v>65334.02267400001</v>
      </c>
      <c r="W25" s="60">
        <v>67588.35216399998</v>
      </c>
      <c r="X25" s="60">
        <v>56193.34491500002</v>
      </c>
      <c r="Y25" s="60">
        <v>65850.14201300003</v>
      </c>
      <c r="Z25" s="60">
        <v>74733.21248900011</v>
      </c>
      <c r="AA25" s="44"/>
      <c r="AB25" s="6">
        <v>100</v>
      </c>
    </row>
    <row r="28" ht="15" customHeight="1">
      <c r="O28" s="11" t="s">
        <v>140</v>
      </c>
    </row>
    <row r="29" ht="15" customHeight="1">
      <c r="O29" s="1" t="s">
        <v>93</v>
      </c>
    </row>
    <row r="30" spans="15:27" ht="15" customHeight="1">
      <c r="O30" s="28"/>
      <c r="P30" s="30" t="s">
        <v>173</v>
      </c>
      <c r="Q30" s="30">
        <v>2013</v>
      </c>
      <c r="R30" s="30">
        <v>2014</v>
      </c>
      <c r="S30" s="30">
        <v>2015</v>
      </c>
      <c r="T30" s="30">
        <v>2016</v>
      </c>
      <c r="U30" s="30">
        <v>2017</v>
      </c>
      <c r="V30" s="30">
        <v>2018</v>
      </c>
      <c r="W30" s="30">
        <v>2019</v>
      </c>
      <c r="X30" s="30">
        <v>2020</v>
      </c>
      <c r="Y30" s="30">
        <v>2021</v>
      </c>
      <c r="Z30" s="30">
        <v>2022</v>
      </c>
      <c r="AA30" s="49"/>
    </row>
    <row r="31" spans="15:27" ht="15" customHeight="1">
      <c r="O31" s="51" t="s">
        <v>99</v>
      </c>
      <c r="P31" s="61">
        <v>100</v>
      </c>
      <c r="Q31" s="61">
        <v>100</v>
      </c>
      <c r="R31" s="61">
        <v>100</v>
      </c>
      <c r="S31" s="61">
        <v>100</v>
      </c>
      <c r="T31" s="61">
        <v>100</v>
      </c>
      <c r="U31" s="61">
        <v>100</v>
      </c>
      <c r="V31" s="61">
        <v>100</v>
      </c>
      <c r="W31" s="61">
        <v>100</v>
      </c>
      <c r="X31" s="61">
        <v>100</v>
      </c>
      <c r="Y31" s="61">
        <v>100</v>
      </c>
      <c r="Z31" s="61">
        <v>100</v>
      </c>
      <c r="AA31" s="125"/>
    </row>
    <row r="32" spans="15:27" ht="15" customHeight="1">
      <c r="O32" s="53" t="s">
        <v>33</v>
      </c>
      <c r="P32" s="62">
        <v>18.356212663615647</v>
      </c>
      <c r="Q32" s="63">
        <v>17.978252834134718</v>
      </c>
      <c r="R32" s="63">
        <v>19.30847624802958</v>
      </c>
      <c r="S32" s="63">
        <v>21.442338319306227</v>
      </c>
      <c r="T32" s="63">
        <v>21.866273439702656</v>
      </c>
      <c r="U32" s="63">
        <v>21.5209992730941</v>
      </c>
      <c r="V32" s="63">
        <v>22.35474927333968</v>
      </c>
      <c r="W32" s="63">
        <v>24.741130795452282</v>
      </c>
      <c r="X32" s="63">
        <v>26.274092870568943</v>
      </c>
      <c r="Y32" s="63">
        <v>25.426975493331</v>
      </c>
      <c r="Z32" s="63">
        <v>26.36569037262565</v>
      </c>
      <c r="AA32" s="45"/>
    </row>
    <row r="33" spans="15:27" ht="15" customHeight="1">
      <c r="O33" s="56" t="s">
        <v>44</v>
      </c>
      <c r="P33" s="64">
        <v>8.805173836770793</v>
      </c>
      <c r="Q33" s="65">
        <v>8.930640477640885</v>
      </c>
      <c r="R33" s="65">
        <v>9.679916427865411</v>
      </c>
      <c r="S33" s="65">
        <v>9.367811364363131</v>
      </c>
      <c r="T33" s="65">
        <v>9.936751482998517</v>
      </c>
      <c r="U33" s="65">
        <v>11.104427272287008</v>
      </c>
      <c r="V33" s="65">
        <v>11.37339673738241</v>
      </c>
      <c r="W33" s="65">
        <v>11.768379968563394</v>
      </c>
      <c r="X33" s="65">
        <v>12.134555913657323</v>
      </c>
      <c r="Y33" s="65">
        <v>12.47787899574988</v>
      </c>
      <c r="Z33" s="65">
        <v>11.948188416242122</v>
      </c>
      <c r="AA33" s="45"/>
    </row>
    <row r="34" spans="15:27" ht="15" customHeight="1">
      <c r="O34" s="56" t="s">
        <v>76</v>
      </c>
      <c r="P34" s="64">
        <v>13.05884281235586</v>
      </c>
      <c r="Q34" s="65">
        <v>13.229068554537069</v>
      </c>
      <c r="R34" s="65">
        <v>13.979889609545909</v>
      </c>
      <c r="S34" s="65">
        <v>14.115305540732912</v>
      </c>
      <c r="T34" s="65">
        <v>13.934550835018891</v>
      </c>
      <c r="U34" s="65">
        <v>13.564946246354006</v>
      </c>
      <c r="V34" s="65">
        <v>12.680853052967175</v>
      </c>
      <c r="W34" s="65">
        <v>11.132017153484007</v>
      </c>
      <c r="X34" s="65">
        <v>10.337775708182464</v>
      </c>
      <c r="Y34" s="65">
        <v>9.540682815022068</v>
      </c>
      <c r="Z34" s="65">
        <v>9.412290368493013</v>
      </c>
      <c r="AA34" s="45"/>
    </row>
    <row r="35" spans="15:27" ht="15" customHeight="1">
      <c r="O35" s="56" t="s">
        <v>34</v>
      </c>
      <c r="P35" s="64">
        <v>6.004802497770894</v>
      </c>
      <c r="Q35" s="65">
        <v>6.0266381109388405</v>
      </c>
      <c r="R35" s="65">
        <v>5.859518472966347</v>
      </c>
      <c r="S35" s="65">
        <v>5.715122518702933</v>
      </c>
      <c r="T35" s="65">
        <v>5.854168596006863</v>
      </c>
      <c r="U35" s="65">
        <v>5.9221981803834804</v>
      </c>
      <c r="V35" s="65">
        <v>5.882554729828902</v>
      </c>
      <c r="W35" s="65">
        <v>5.750603840214138</v>
      </c>
      <c r="X35" s="65">
        <v>6.820945894076153</v>
      </c>
      <c r="Y35" s="65">
        <v>6.264639423774502</v>
      </c>
      <c r="Z35" s="65">
        <v>6.187054615185851</v>
      </c>
      <c r="AA35" s="45"/>
    </row>
    <row r="36" spans="2:27" ht="15" customHeight="1">
      <c r="B36" s="26" t="s">
        <v>154</v>
      </c>
      <c r="O36" s="56" t="s">
        <v>35</v>
      </c>
      <c r="P36" s="64">
        <v>3.340872970374162</v>
      </c>
      <c r="Q36" s="65">
        <v>3.2014231132746174</v>
      </c>
      <c r="R36" s="65">
        <v>3.0794316993765833</v>
      </c>
      <c r="S36" s="65">
        <v>2.707738976098018</v>
      </c>
      <c r="T36" s="65">
        <v>2.9974401032779934</v>
      </c>
      <c r="U36" s="65">
        <v>3.0517832430941616</v>
      </c>
      <c r="V36" s="65">
        <v>3.2293075645812457</v>
      </c>
      <c r="W36" s="65">
        <v>3.743701036451645</v>
      </c>
      <c r="X36" s="65">
        <v>3.2940962838476695</v>
      </c>
      <c r="Y36" s="65">
        <v>4.0454942970612775</v>
      </c>
      <c r="Z36" s="65">
        <v>4.257559402334556</v>
      </c>
      <c r="AA36" s="45"/>
    </row>
    <row r="37" spans="15:27" ht="15" customHeight="1">
      <c r="O37" s="56" t="s">
        <v>153</v>
      </c>
      <c r="P37" s="64">
        <v>2.7484885487237416</v>
      </c>
      <c r="Q37" s="65">
        <v>2.818103995173193</v>
      </c>
      <c r="R37" s="65">
        <v>2.721907705439943</v>
      </c>
      <c r="S37" s="65">
        <v>3.006438908718918</v>
      </c>
      <c r="T37" s="65">
        <v>2.7774819783921845</v>
      </c>
      <c r="U37" s="65">
        <v>2.4012953998552</v>
      </c>
      <c r="V37" s="65">
        <v>2.056921566564352</v>
      </c>
      <c r="W37" s="65">
        <v>2.2790523208002775</v>
      </c>
      <c r="X37" s="65">
        <v>2.5332314941471825</v>
      </c>
      <c r="Y37" s="65">
        <v>2.39546173138924</v>
      </c>
      <c r="Z37" s="65">
        <v>2.7761242222571565</v>
      </c>
      <c r="AA37" s="45"/>
    </row>
    <row r="38" spans="15:27" ht="15" customHeight="1">
      <c r="O38" s="56" t="s">
        <v>36</v>
      </c>
      <c r="P38" s="64">
        <v>1.7853669468317634</v>
      </c>
      <c r="Q38" s="65">
        <v>1.626478660356038</v>
      </c>
      <c r="R38" s="65">
        <v>1.5414072853243885</v>
      </c>
      <c r="S38" s="65">
        <v>1.5229863465544715</v>
      </c>
      <c r="T38" s="65">
        <v>1.6665211743669635</v>
      </c>
      <c r="U38" s="65">
        <v>2.1730537120079876</v>
      </c>
      <c r="V38" s="65">
        <v>2.4699120313734255</v>
      </c>
      <c r="W38" s="65">
        <v>2.3577812970481906</v>
      </c>
      <c r="X38" s="65">
        <v>2.1522510170335916</v>
      </c>
      <c r="Y38" s="65">
        <v>2.2895607318816347</v>
      </c>
      <c r="Z38" s="65">
        <v>2.3178508870758505</v>
      </c>
      <c r="AA38" s="45"/>
    </row>
    <row r="39" spans="15:27" ht="15" customHeight="1">
      <c r="O39" s="56" t="s">
        <v>45</v>
      </c>
      <c r="P39" s="64">
        <v>1.8009855527776342</v>
      </c>
      <c r="Q39" s="65">
        <v>2.084924335378866</v>
      </c>
      <c r="R39" s="65">
        <v>2.1321449249435975</v>
      </c>
      <c r="S39" s="65">
        <v>1.8676242919129245</v>
      </c>
      <c r="T39" s="65">
        <v>1.89964950162982</v>
      </c>
      <c r="U39" s="65">
        <v>1.8860838648235831</v>
      </c>
      <c r="V39" s="65">
        <v>1.6017611719347145</v>
      </c>
      <c r="W39" s="65">
        <v>1.8769456199235954</v>
      </c>
      <c r="X39" s="65">
        <v>1.7872950268147045</v>
      </c>
      <c r="Y39" s="65">
        <v>1.9295073181166367</v>
      </c>
      <c r="Z39" s="65">
        <v>2.0581653277183443</v>
      </c>
      <c r="AA39" s="45"/>
    </row>
    <row r="40" spans="15:27" ht="15" customHeight="1">
      <c r="O40" s="56" t="s">
        <v>38</v>
      </c>
      <c r="P40" s="64">
        <v>2.3834341098615415</v>
      </c>
      <c r="Q40" s="65">
        <v>2.119362740486586</v>
      </c>
      <c r="R40" s="65">
        <v>1.771427723769994</v>
      </c>
      <c r="S40" s="65">
        <v>1.750988149290408</v>
      </c>
      <c r="T40" s="65">
        <v>1.9684303166158503</v>
      </c>
      <c r="U40" s="65">
        <v>2.0883586360778335</v>
      </c>
      <c r="V40" s="65">
        <v>2.4591756605929502</v>
      </c>
      <c r="W40" s="65">
        <v>2.258068286913834</v>
      </c>
      <c r="X40" s="65">
        <v>2.046548755571513</v>
      </c>
      <c r="Y40" s="65">
        <v>1.9842918429534795</v>
      </c>
      <c r="Z40" s="65">
        <v>2.047946179715111</v>
      </c>
      <c r="AA40" s="45"/>
    </row>
    <row r="41" spans="15:27" ht="15" customHeight="1">
      <c r="O41" s="56" t="s">
        <v>37</v>
      </c>
      <c r="P41" s="64">
        <v>1.4364672591206118</v>
      </c>
      <c r="Q41" s="65">
        <v>1.5765359488066684</v>
      </c>
      <c r="R41" s="65">
        <v>1.5802927238264115</v>
      </c>
      <c r="S41" s="65">
        <v>1.6916228869455379</v>
      </c>
      <c r="T41" s="65">
        <v>1.5179393627131939</v>
      </c>
      <c r="U41" s="65">
        <v>1.6524008135236552</v>
      </c>
      <c r="V41" s="65">
        <v>1.853999985735202</v>
      </c>
      <c r="W41" s="65">
        <v>2.1052073347779787</v>
      </c>
      <c r="X41" s="65">
        <v>2.212815084843193</v>
      </c>
      <c r="Y41" s="65">
        <v>1.9821076866738705</v>
      </c>
      <c r="Z41" s="65">
        <v>1.9127876241579116</v>
      </c>
      <c r="AA41" s="45"/>
    </row>
    <row r="42" spans="15:27" ht="15" customHeight="1">
      <c r="O42" s="56" t="s">
        <v>98</v>
      </c>
      <c r="P42" s="64">
        <v>1.063084956556111</v>
      </c>
      <c r="Q42" s="65">
        <v>1.0927194846101316</v>
      </c>
      <c r="R42" s="65">
        <v>1.2769845474802843</v>
      </c>
      <c r="S42" s="65">
        <v>1.2618547575527912</v>
      </c>
      <c r="T42" s="65">
        <v>1.4779700411052372</v>
      </c>
      <c r="U42" s="65">
        <v>1.6474704878246254</v>
      </c>
      <c r="V42" s="65">
        <v>1.4746756425817513</v>
      </c>
      <c r="W42" s="65">
        <v>1.1601089092772423</v>
      </c>
      <c r="X42" s="65">
        <v>1.3484782200497984</v>
      </c>
      <c r="Y42" s="65">
        <v>1.4545095144642253</v>
      </c>
      <c r="Z42" s="65">
        <v>1.8626939355939818</v>
      </c>
      <c r="AA42" s="45"/>
    </row>
    <row r="43" spans="15:27" ht="15" customHeight="1">
      <c r="O43" s="56" t="s">
        <v>39</v>
      </c>
      <c r="P43" s="64">
        <v>2.120163364936677</v>
      </c>
      <c r="Q43" s="65">
        <v>2.0556463396292504</v>
      </c>
      <c r="R43" s="65">
        <v>2.1648149206642064</v>
      </c>
      <c r="S43" s="65">
        <v>2.08851494705313</v>
      </c>
      <c r="T43" s="65">
        <v>1.8051260292626863</v>
      </c>
      <c r="U43" s="65">
        <v>1.6204916547343045</v>
      </c>
      <c r="V43" s="65">
        <v>1.6069421720067634</v>
      </c>
      <c r="W43" s="65">
        <v>1.5755551314200065</v>
      </c>
      <c r="X43" s="65">
        <v>1.4635540917508651</v>
      </c>
      <c r="Y43" s="65">
        <v>1.4992996232547426</v>
      </c>
      <c r="Z43" s="65">
        <v>1.7065570549527898</v>
      </c>
      <c r="AA43" s="45"/>
    </row>
    <row r="44" spans="15:27" ht="15" customHeight="1">
      <c r="O44" s="56" t="s">
        <v>42</v>
      </c>
      <c r="P44" s="64">
        <v>1.242366474802823</v>
      </c>
      <c r="Q44" s="65">
        <v>1.259987813359371</v>
      </c>
      <c r="R44" s="65">
        <v>1.306755303324059</v>
      </c>
      <c r="S44" s="65">
        <v>1.6492020030491816</v>
      </c>
      <c r="T44" s="65">
        <v>1.7343822007479703</v>
      </c>
      <c r="U44" s="65">
        <v>1.4037906660708805</v>
      </c>
      <c r="V44" s="65">
        <v>1.5868138016520126</v>
      </c>
      <c r="W44" s="65">
        <v>1.4728663982405812</v>
      </c>
      <c r="X44" s="65">
        <v>1.3292351199710988</v>
      </c>
      <c r="Y44" s="65">
        <v>1.3372300877972918</v>
      </c>
      <c r="Z44" s="65">
        <v>1.705989357320555</v>
      </c>
      <c r="AA44" s="45"/>
    </row>
    <row r="45" spans="15:27" ht="15" customHeight="1">
      <c r="O45" s="56" t="s">
        <v>43</v>
      </c>
      <c r="P45" s="64">
        <v>5.801954798854094</v>
      </c>
      <c r="Q45" s="65">
        <v>5.307106136062085</v>
      </c>
      <c r="R45" s="65">
        <v>4.4837585481070965</v>
      </c>
      <c r="S45" s="65">
        <v>2.8918901424669152</v>
      </c>
      <c r="T45" s="65">
        <v>2.958133404345073</v>
      </c>
      <c r="U45" s="65">
        <v>3.445064493084715</v>
      </c>
      <c r="V45" s="65">
        <v>3.2372676285423543</v>
      </c>
      <c r="W45" s="65">
        <v>3.2825434586246955</v>
      </c>
      <c r="X45" s="65">
        <v>3.4374325870916276</v>
      </c>
      <c r="Y45" s="65">
        <v>3.450578237370145</v>
      </c>
      <c r="Z45" s="65">
        <v>1.6343274004379726</v>
      </c>
      <c r="AA45" s="45"/>
    </row>
    <row r="46" spans="15:27" ht="15" customHeight="1">
      <c r="O46" s="56" t="s">
        <v>40</v>
      </c>
      <c r="P46" s="64">
        <v>1.7305265942354462</v>
      </c>
      <c r="Q46" s="65">
        <v>1.7455822405833776</v>
      </c>
      <c r="R46" s="65">
        <v>1.799166009938704</v>
      </c>
      <c r="S46" s="65">
        <v>1.4618740126796383</v>
      </c>
      <c r="T46" s="65">
        <v>1.459466251501747</v>
      </c>
      <c r="U46" s="65">
        <v>1.4848684954351785</v>
      </c>
      <c r="V46" s="65">
        <v>1.6253834878536821</v>
      </c>
      <c r="W46" s="65">
        <v>1.5626766202006228</v>
      </c>
      <c r="X46" s="65">
        <v>1.6622734821488714</v>
      </c>
      <c r="Y46" s="65">
        <v>1.7794113429553</v>
      </c>
      <c r="Z46" s="65">
        <v>1.6112823484444503</v>
      </c>
      <c r="AA46" s="45"/>
    </row>
    <row r="47" spans="15:27" ht="15" customHeight="1">
      <c r="O47" s="56" t="s">
        <v>41</v>
      </c>
      <c r="P47" s="64">
        <v>2.5629904630805553</v>
      </c>
      <c r="Q47" s="65">
        <v>1.7514380556716902</v>
      </c>
      <c r="R47" s="65">
        <v>1.5280209395209783</v>
      </c>
      <c r="S47" s="65">
        <v>1.3919362759597855</v>
      </c>
      <c r="T47" s="65">
        <v>1.715504978843353</v>
      </c>
      <c r="U47" s="65">
        <v>1.8822347874339613</v>
      </c>
      <c r="V47" s="65">
        <v>1.7903348658175147</v>
      </c>
      <c r="W47" s="65">
        <v>1.4579125085609221</v>
      </c>
      <c r="X47" s="65">
        <v>1.5293467975851711</v>
      </c>
      <c r="Y47" s="65">
        <v>1.4092752549153327</v>
      </c>
      <c r="Z47" s="65">
        <v>1.4354774737829072</v>
      </c>
      <c r="AA47" s="45"/>
    </row>
    <row r="48" spans="2:27" ht="15" customHeight="1">
      <c r="B48" s="2"/>
      <c r="O48" s="56" t="s">
        <v>82</v>
      </c>
      <c r="P48" s="64">
        <v>0.8626473037119631</v>
      </c>
      <c r="Q48" s="65">
        <v>0.8360183361192363</v>
      </c>
      <c r="R48" s="65">
        <v>0.867400785138382</v>
      </c>
      <c r="S48" s="65">
        <v>1.0543586144735864</v>
      </c>
      <c r="T48" s="65">
        <v>1.1775608913250637</v>
      </c>
      <c r="U48" s="65">
        <v>0.8201213499220971</v>
      </c>
      <c r="V48" s="65">
        <v>0.9128204143356072</v>
      </c>
      <c r="W48" s="65">
        <v>0.8884385605883104</v>
      </c>
      <c r="X48" s="65">
        <v>1.0401227640079858</v>
      </c>
      <c r="Y48" s="65">
        <v>1.2086920695968484</v>
      </c>
      <c r="Z48" s="65">
        <v>1.3434574153721013</v>
      </c>
      <c r="AA48" s="45"/>
    </row>
    <row r="49" spans="2:27" ht="15" customHeight="1">
      <c r="B49" s="2"/>
      <c r="O49" s="56" t="s">
        <v>80</v>
      </c>
      <c r="P49" s="64">
        <v>2.127800210508496</v>
      </c>
      <c r="Q49" s="65">
        <v>1.8546744711511642</v>
      </c>
      <c r="R49" s="65">
        <v>1.8677185808585337</v>
      </c>
      <c r="S49" s="65">
        <v>1.3566940631739257</v>
      </c>
      <c r="T49" s="65">
        <v>1.3052870139574695</v>
      </c>
      <c r="U49" s="65">
        <v>1.3470199955417828</v>
      </c>
      <c r="V49" s="65">
        <v>1.302961804025511</v>
      </c>
      <c r="W49" s="65">
        <v>1.1990918471875394</v>
      </c>
      <c r="X49" s="65">
        <v>1.0683017815000169</v>
      </c>
      <c r="Y49" s="65">
        <v>1.0508823754635952</v>
      </c>
      <c r="Z49" s="65">
        <v>1.2308151515035783</v>
      </c>
      <c r="AA49" s="45"/>
    </row>
    <row r="50" spans="2:27" ht="15" customHeight="1">
      <c r="B50" s="2"/>
      <c r="O50" s="56" t="s">
        <v>81</v>
      </c>
      <c r="P50" s="64">
        <v>1.113174108311037</v>
      </c>
      <c r="Q50" s="65">
        <v>1.1461186104146874</v>
      </c>
      <c r="R50" s="65">
        <v>0.7159932954067699</v>
      </c>
      <c r="S50" s="65">
        <v>0.7475915436874386</v>
      </c>
      <c r="T50" s="65">
        <v>0.8670560375482229</v>
      </c>
      <c r="U50" s="65">
        <v>1.0154743234082177</v>
      </c>
      <c r="V50" s="65">
        <v>0.8453945772157677</v>
      </c>
      <c r="W50" s="65">
        <v>0.7692028929201885</v>
      </c>
      <c r="X50" s="65">
        <v>0.6134858964476453</v>
      </c>
      <c r="Y50" s="65">
        <v>0.6951366874774058</v>
      </c>
      <c r="Z50" s="65">
        <v>0.7420730664839357</v>
      </c>
      <c r="AA50" s="45"/>
    </row>
    <row r="51" spans="2:27" ht="15" customHeight="1">
      <c r="B51" s="2"/>
      <c r="O51" s="56" t="s">
        <v>79</v>
      </c>
      <c r="P51" s="64">
        <v>0.5121087146174246</v>
      </c>
      <c r="Q51" s="65">
        <v>0.4917195853149276</v>
      </c>
      <c r="R51" s="65">
        <v>0.42688380450373054</v>
      </c>
      <c r="S51" s="65">
        <v>0.655910911638279</v>
      </c>
      <c r="T51" s="65">
        <v>0.7096005980631431</v>
      </c>
      <c r="U51" s="65">
        <v>0.8903559642238575</v>
      </c>
      <c r="V51" s="65">
        <v>0.8794503216150055</v>
      </c>
      <c r="W51" s="65">
        <v>0.90865208388589</v>
      </c>
      <c r="X51" s="65">
        <v>0.48081755300024176</v>
      </c>
      <c r="Y51" s="65">
        <v>0.6643188392267972</v>
      </c>
      <c r="Z51" s="65">
        <v>0.660720673844667</v>
      </c>
      <c r="AA51" s="45"/>
    </row>
    <row r="52" spans="15:27" s="2" customFormat="1" ht="15" customHeight="1">
      <c r="O52" s="59" t="s">
        <v>78</v>
      </c>
      <c r="P52" s="66">
        <v>21.142535812182732</v>
      </c>
      <c r="Q52" s="47">
        <v>22.86756015635659</v>
      </c>
      <c r="R52" s="47">
        <v>21.908090443969066</v>
      </c>
      <c r="S52" s="47">
        <v>22.252195425639858</v>
      </c>
      <c r="T52" s="47">
        <v>20.370705762577114</v>
      </c>
      <c r="U52" s="47">
        <v>19.07756114081938</v>
      </c>
      <c r="V52" s="47">
        <v>18.775323510053976</v>
      </c>
      <c r="W52" s="47">
        <v>17.710063935464653</v>
      </c>
      <c r="X52" s="47">
        <v>16.433343657703947</v>
      </c>
      <c r="Y52" s="47">
        <v>17.114065631524735</v>
      </c>
      <c r="Z52" s="47">
        <v>16.782948706457514</v>
      </c>
      <c r="AA52" s="45"/>
    </row>
    <row r="53" s="2" customFormat="1" ht="15" customHeight="1"/>
    <row r="54" s="2" customFormat="1" ht="15" customHeight="1">
      <c r="O54" s="26" t="s">
        <v>154</v>
      </c>
    </row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pans="15:27" s="2" customFormat="1" ht="15" customHeight="1">
      <c r="O59" s="2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5:27" s="2" customFormat="1" ht="15" customHeight="1">
      <c r="O60" s="3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="2" customFormat="1" ht="15" customHeight="1">
      <c r="B61" s="67"/>
    </row>
    <row r="62" s="2" customFormat="1" ht="15" customHeight="1">
      <c r="B62" s="67"/>
    </row>
    <row r="63" s="2" customFormat="1" ht="15" customHeight="1">
      <c r="B63" s="67"/>
    </row>
    <row r="64" s="2" customFormat="1" ht="15" customHeight="1">
      <c r="B64" s="67"/>
    </row>
    <row r="65" spans="2:3" s="2" customFormat="1" ht="15" customHeight="1">
      <c r="B65" s="67"/>
      <c r="C65" s="67"/>
    </row>
    <row r="66" spans="2:3" s="2" customFormat="1" ht="15" customHeight="1">
      <c r="B66" s="67"/>
      <c r="C66" s="67"/>
    </row>
    <row r="67" spans="2:3" s="2" customFormat="1" ht="15" customHeight="1">
      <c r="B67" s="67"/>
      <c r="C67" s="67"/>
    </row>
    <row r="68" spans="2:3" s="2" customFormat="1" ht="15" customHeight="1">
      <c r="B68" s="67"/>
      <c r="C68" s="67"/>
    </row>
    <row r="69" spans="2:3" s="2" customFormat="1" ht="15" customHeight="1">
      <c r="B69" s="67"/>
      <c r="C69" s="67"/>
    </row>
    <row r="70" spans="2:3" s="2" customFormat="1" ht="15" customHeight="1">
      <c r="B70" s="67"/>
      <c r="C70" s="67"/>
    </row>
    <row r="71" spans="2:3" s="2" customFormat="1" ht="15" customHeight="1">
      <c r="B71" s="67"/>
      <c r="C71" s="67"/>
    </row>
    <row r="72" spans="2:3" s="2" customFormat="1" ht="15" customHeight="1">
      <c r="B72" s="67"/>
      <c r="C72" s="67"/>
    </row>
    <row r="73" spans="2:3" s="2" customFormat="1" ht="15" customHeight="1">
      <c r="B73" s="67"/>
      <c r="C73" s="67"/>
    </row>
    <row r="74" spans="2:3" s="2" customFormat="1" ht="15" customHeight="1">
      <c r="B74" s="67"/>
      <c r="C74" s="67"/>
    </row>
    <row r="75" spans="2:3" s="2" customFormat="1" ht="15" customHeight="1">
      <c r="B75" s="67"/>
      <c r="C75" s="67"/>
    </row>
    <row r="76" spans="2:3" s="2" customFormat="1" ht="15" customHeight="1">
      <c r="B76" s="67"/>
      <c r="C76" s="67"/>
    </row>
    <row r="77" spans="2:3" s="2" customFormat="1" ht="15" customHeight="1">
      <c r="B77" s="67"/>
      <c r="C77" s="67"/>
    </row>
    <row r="78" spans="2:3" s="2" customFormat="1" ht="15" customHeight="1">
      <c r="B78" s="67"/>
      <c r="C78" s="67"/>
    </row>
    <row r="79" spans="2:3" s="2" customFormat="1" ht="15" customHeight="1">
      <c r="B79" s="67"/>
      <c r="C79" s="67"/>
    </row>
    <row r="80" spans="2:3" s="2" customFormat="1" ht="15" customHeight="1">
      <c r="B80" s="67"/>
      <c r="C80" s="67"/>
    </row>
    <row r="81" s="2" customFormat="1" ht="15" customHeight="1">
      <c r="C81" s="67"/>
    </row>
    <row r="82" s="2" customFormat="1" ht="15" customHeight="1">
      <c r="C82" s="67"/>
    </row>
    <row r="83" s="2" customFormat="1" ht="15" customHeight="1">
      <c r="C83" s="67"/>
    </row>
    <row r="84" s="2" customFormat="1" ht="15" customHeight="1">
      <c r="C84" s="67"/>
    </row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>
      <c r="B215" s="3"/>
    </row>
    <row r="216" s="2" customFormat="1" ht="15" customHeight="1">
      <c r="B216" s="3"/>
    </row>
    <row r="217" s="2" customFormat="1" ht="15" customHeight="1">
      <c r="B217" s="3"/>
    </row>
    <row r="218" s="2" customFormat="1" ht="15" customHeight="1">
      <c r="B218" s="3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Quantos</dc:creator>
  <cp:keywords/>
  <dc:description/>
  <cp:lastModifiedBy>CHALLINOR Vanessa (ESTAT-EXT)</cp:lastModifiedBy>
  <dcterms:created xsi:type="dcterms:W3CDTF">2014-12-15T11:26:52Z</dcterms:created>
  <dcterms:modified xsi:type="dcterms:W3CDTF">2023-09-21T14:40:01Z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2023-09-07T10:10:12Z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d98f5f7f-7001-4452-ae2f-37364e431892</vt:lpwstr>
  </property>
  <property fmtid="{D5CDD505-2E9C-101B-9397-08002B2CF9AE}" pid="8" name="MSIP_Label_6bd9ddd1-4d20-43f6-abfa-fc3c07406f94_ContentBits">
    <vt:lpwstr>0</vt:lpwstr>
  </property>
</Properties>
</file>