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codeName="ThisWorkbook"/>
  <bookViews>
    <workbookView xWindow="12588" yWindow="65524" windowWidth="12636" windowHeight="12432" tabRatio="808" activeTab="0"/>
  </bookViews>
  <sheets>
    <sheet name="Figure 1" sheetId="41" r:id="rId1"/>
    <sheet name="Figure 2" sheetId="66" r:id="rId2"/>
    <sheet name="Figure 3" sheetId="4" r:id="rId3"/>
    <sheet name="Map 1" sheetId="17" r:id="rId4"/>
    <sheet name="Figure 4" sheetId="21" r:id="rId5"/>
    <sheet name="Map 2" sheetId="67" r:id="rId6"/>
    <sheet name="Figure 5" sheetId="46" r:id="rId7"/>
    <sheet name="Figure 6" sheetId="55" r:id="rId8"/>
  </sheets>
  <definedNames/>
  <calcPr calcId="162913"/>
</workbook>
</file>

<file path=xl/sharedStrings.xml><?xml version="1.0" encoding="utf-8"?>
<sst xmlns="http://schemas.openxmlformats.org/spreadsheetml/2006/main" count="430" uniqueCount="213">
  <si>
    <t>NUTS</t>
  </si>
  <si>
    <t>Serbia</t>
  </si>
  <si>
    <t>Hungary</t>
  </si>
  <si>
    <t>Bulgaria</t>
  </si>
  <si>
    <t>Slovakia</t>
  </si>
  <si>
    <t>Malta</t>
  </si>
  <si>
    <t>Croatia</t>
  </si>
  <si>
    <t>FR</t>
  </si>
  <si>
    <t>DE</t>
  </si>
  <si>
    <t>LV</t>
  </si>
  <si>
    <t>EL</t>
  </si>
  <si>
    <t>SI</t>
  </si>
  <si>
    <t>PL</t>
  </si>
  <si>
    <t>BG</t>
  </si>
  <si>
    <t>HU</t>
  </si>
  <si>
    <t>AT</t>
  </si>
  <si>
    <t>CY</t>
  </si>
  <si>
    <t>IE</t>
  </si>
  <si>
    <t>UK</t>
  </si>
  <si>
    <t>LU</t>
  </si>
  <si>
    <t>EE</t>
  </si>
  <si>
    <t>BE</t>
  </si>
  <si>
    <t>SE</t>
  </si>
  <si>
    <t>ES</t>
  </si>
  <si>
    <t>NL</t>
  </si>
  <si>
    <t>Netherlands</t>
  </si>
  <si>
    <t>Denmark</t>
  </si>
  <si>
    <t>Estonia</t>
  </si>
  <si>
    <t>Lithuania</t>
  </si>
  <si>
    <t>Greece</t>
  </si>
  <si>
    <t>Austria</t>
  </si>
  <si>
    <t>Slovenia</t>
  </si>
  <si>
    <t>Cyprus</t>
  </si>
  <si>
    <t>Ireland</t>
  </si>
  <si>
    <t>Belgium</t>
  </si>
  <si>
    <t>Poland</t>
  </si>
  <si>
    <t>Romania</t>
  </si>
  <si>
    <t>Germany</t>
  </si>
  <si>
    <t>HR</t>
  </si>
  <si>
    <t>MT</t>
  </si>
  <si>
    <t>IT</t>
  </si>
  <si>
    <t>RO</t>
  </si>
  <si>
    <t>NO</t>
  </si>
  <si>
    <t>Spain</t>
  </si>
  <si>
    <t>SK</t>
  </si>
  <si>
    <t>CZ</t>
  </si>
  <si>
    <t>Latvia</t>
  </si>
  <si>
    <t>France</t>
  </si>
  <si>
    <t>Sweden</t>
  </si>
  <si>
    <t>Finland</t>
  </si>
  <si>
    <t>Portugal</t>
  </si>
  <si>
    <t>CH</t>
  </si>
  <si>
    <t>Luxembourg</t>
  </si>
  <si>
    <t>IS</t>
  </si>
  <si>
    <t>PT</t>
  </si>
  <si>
    <t>FI</t>
  </si>
  <si>
    <t>TR</t>
  </si>
  <si>
    <t>MK</t>
  </si>
  <si>
    <t>DK</t>
  </si>
  <si>
    <t>LT</t>
  </si>
  <si>
    <t>Switzerland</t>
  </si>
  <si>
    <t>Italy</t>
  </si>
  <si>
    <t>Iceland</t>
  </si>
  <si>
    <t>Norway</t>
  </si>
  <si>
    <t>Value</t>
  </si>
  <si>
    <t>Classes:</t>
  </si>
  <si>
    <t>Statistics Explained — Quality of life indicators</t>
  </si>
  <si>
    <t>Bookmark:</t>
  </si>
  <si>
    <t>Governance and basic rights</t>
  </si>
  <si>
    <r>
      <t>Source:</t>
    </r>
    <r>
      <rPr>
        <sz val="9"/>
        <rFont val="Arial"/>
        <family val="2"/>
      </rPr>
      <t xml:space="preserve"> Eurostat (online data code: ilc_scp19)</t>
    </r>
  </si>
  <si>
    <t>Total</t>
  </si>
  <si>
    <t>Male</t>
  </si>
  <si>
    <t>Female</t>
  </si>
  <si>
    <t>Figure 1: Active citizenship, by sex, 2015</t>
  </si>
  <si>
    <t>(% of men/women aged 16 and over)</t>
  </si>
  <si>
    <t>Aged 16-24</t>
  </si>
  <si>
    <t>Aged 25-64</t>
  </si>
  <si>
    <t>Aged 65-74</t>
  </si>
  <si>
    <t>Figure 2: Active citizenship, by age and by sex, 2015</t>
  </si>
  <si>
    <t>(% of each age/sex group)</t>
  </si>
  <si>
    <r>
      <t>Source:</t>
    </r>
    <r>
      <rPr>
        <sz val="9"/>
        <rFont val="Arial"/>
        <family val="2"/>
      </rPr>
      <t xml:space="preserve"> Eurostat (online data code: ilc_scp20)</t>
    </r>
  </si>
  <si>
    <t>First quintile</t>
  </si>
  <si>
    <t>Fifth quintile</t>
  </si>
  <si>
    <t>Figure 3: Active citizenship, by income situation, 2015</t>
  </si>
  <si>
    <t>(% of population aged 16 and over)</t>
  </si>
  <si>
    <r>
      <t>Source:</t>
    </r>
    <r>
      <rPr>
        <sz val="9"/>
        <rFont val="Arial"/>
        <family val="2"/>
      </rPr>
      <t xml:space="preserve"> Eurostat (online data code: ilc_pw04)</t>
    </r>
  </si>
  <si>
    <t>(% of eligible voters casting a ballot)</t>
  </si>
  <si>
    <t>Political system</t>
  </si>
  <si>
    <t>Legal system</t>
  </si>
  <si>
    <r>
      <t>Source:</t>
    </r>
    <r>
      <rPr>
        <sz val="9"/>
        <rFont val="Arial"/>
        <family val="2"/>
      </rPr>
      <t xml:space="preserve">  Eurostat (online data code: lfsi_emp_a)</t>
    </r>
  </si>
  <si>
    <r>
      <t>Source:</t>
    </r>
    <r>
      <rPr>
        <sz val="9"/>
        <rFont val="Arial"/>
        <family val="2"/>
      </rPr>
      <t xml:space="preserve"> Eurostat (online data code: earn_gr_gpgr2)</t>
    </r>
  </si>
  <si>
    <t>(%; difference between average gross hourly earnings of male paid employees and of female paid employees as a percentage of average gross hourly earnings of male paid employees)</t>
  </si>
  <si>
    <t>(percentage points; difference between the employment rates of men and women aged 20-64)</t>
  </si>
  <si>
    <r>
      <t>Source:</t>
    </r>
    <r>
      <rPr>
        <sz val="9"/>
        <rFont val="Arial"/>
        <family val="2"/>
      </rPr>
      <t xml:space="preserve"> Eurostat (online data code: earn_gr_gpgr2ag)</t>
    </r>
  </si>
  <si>
    <t>&lt; 25 years</t>
  </si>
  <si>
    <t>25-34 years</t>
  </si>
  <si>
    <t>35-44 years</t>
  </si>
  <si>
    <t>45-54 years</t>
  </si>
  <si>
    <t>55-64 years</t>
  </si>
  <si>
    <t>Note: ranked on the total share of active citizens (men and women aged 16 and over).</t>
  </si>
  <si>
    <t>(¹) Estimates.</t>
  </si>
  <si>
    <t>Ireland (²)</t>
  </si>
  <si>
    <t>Poland (²)</t>
  </si>
  <si>
    <t>(²) Low reliability.</t>
  </si>
  <si>
    <t>Class</t>
  </si>
  <si>
    <t>min</t>
  </si>
  <si>
    <t>max</t>
  </si>
  <si>
    <t>&lt; 30</t>
  </si>
  <si>
    <t>30 - &lt; 45</t>
  </si>
  <si>
    <t>45 - &lt; 60</t>
  </si>
  <si>
    <t>≥ 60</t>
  </si>
  <si>
    <t>Figure 4: Trust in the political and legal system, by income situation, 2013</t>
  </si>
  <si>
    <t>(rating, 0-10)</t>
  </si>
  <si>
    <t>Note: ranked on the rating for the total population (all income quintiles).</t>
  </si>
  <si>
    <t>&lt; 5</t>
  </si>
  <si>
    <t>5 - &lt; 10</t>
  </si>
  <si>
    <t>10 - &lt; 15</t>
  </si>
  <si>
    <t>15 - &lt; 20</t>
  </si>
  <si>
    <t>≥ 20</t>
  </si>
  <si>
    <t>Germany (¹)</t>
  </si>
  <si>
    <t>Austria (¹)</t>
  </si>
  <si>
    <t>Greece (¹)</t>
  </si>
  <si>
    <t>Luxembourg (¹)</t>
  </si>
  <si>
    <t>Serbia (¹)</t>
  </si>
  <si>
    <t>Note: for enterprises with 10 or more employees active within industry, construction and services (except public administration, defence and compulsory social security), as covered by NACE Sections B-S (excluding O).</t>
  </si>
  <si>
    <t>Note: voting is compulsory by law in Belgium, Greece, Cyprus and Luxembourg.</t>
  </si>
  <si>
    <t>https://europarl.europa.eu/election-results-2019/en/turnout/</t>
  </si>
  <si>
    <t>North Macedonia</t>
  </si>
  <si>
    <t>Czechia</t>
  </si>
  <si>
    <t>Map 1: Voter turnout in European Parliament elections, 2019</t>
  </si>
  <si>
    <t>EU-28 = 50.7</t>
  </si>
  <si>
    <t>Belgium (¹)</t>
  </si>
  <si>
    <t>Estonia (¹)</t>
  </si>
  <si>
    <t>Spain (¹)</t>
  </si>
  <si>
    <t>France (¹)</t>
  </si>
  <si>
    <t>Latvia (¹)</t>
  </si>
  <si>
    <t>Finland (¹)</t>
  </si>
  <si>
    <t>RS</t>
  </si>
  <si>
    <t>ME</t>
  </si>
  <si>
    <t>Latvia (²)</t>
  </si>
  <si>
    <r>
      <t>Source:</t>
    </r>
    <r>
      <rPr>
        <sz val="9"/>
        <rFont val="Arial"/>
        <family val="2"/>
      </rPr>
      <t xml:space="preserve"> https://europarl.europa.eu/election-results-2019/en/turnout/</t>
    </r>
  </si>
  <si>
    <t>Map 2: Gender employment gap, 2020</t>
  </si>
  <si>
    <t>EU = 11.1</t>
  </si>
  <si>
    <t>https://ec.europa.eu/eurostat/databrowser/bookmark/74537c1f-8475-4ce3-93d4-f1ddc017fc6a?lang=en</t>
  </si>
  <si>
    <t>Figure 5: Unadjusted gender pay gap, 2010 and 2019</t>
  </si>
  <si>
    <t>https://ec.europa.eu/eurostat/databrowser/bookmark/5b31b48b-276e-4007-9323-bed52a358a52?lang=en</t>
  </si>
  <si>
    <t>EU (¹)</t>
  </si>
  <si>
    <t>https://ec.europa.eu/eurostat/databrowser/bookmark/c5852d1d-31af-4ba9-95e4-819daf32b334?lang=en</t>
  </si>
  <si>
    <t>https://ec.europa.eu/eurostat/databrowser/bookmark/3d5c3302-e347-464f-bbc3-e28035dce3f6?lang=en</t>
  </si>
  <si>
    <t>https://ec.europa.eu/eurostat/databrowser/bookmark/0bf63ab9-77be-4028-8113-df290d1bec2f?lang=en</t>
  </si>
  <si>
    <t>https://ec.europa.eu/eurostat/databrowser/bookmark/c9db3b6b-6ca7-4de9-b582-1f1ea5f5b5ad?lang=en</t>
  </si>
  <si>
    <t>(¹) 2019: provisional.</t>
  </si>
  <si>
    <t>EU</t>
  </si>
  <si>
    <t>Italy (¹)</t>
  </si>
  <si>
    <t>Czechia (²)</t>
  </si>
  <si>
    <t>Hungary (³)</t>
  </si>
  <si>
    <t>Netherlands (¹)</t>
  </si>
  <si>
    <t>Bulgaria (¹)</t>
  </si>
  <si>
    <t>Lithuania (¹)</t>
  </si>
  <si>
    <t>Sweden (¹)</t>
  </si>
  <si>
    <t>Malta (¹)</t>
  </si>
  <si>
    <t>Croatia (¹)</t>
  </si>
  <si>
    <t>Ireland (⁴)</t>
  </si>
  <si>
    <t>Portugal (¹)</t>
  </si>
  <si>
    <t>Greece (⁴)</t>
  </si>
  <si>
    <t>Cyprus (¹)</t>
  </si>
  <si>
    <t>Poland (¹)</t>
  </si>
  <si>
    <t>Slovenia (¹)</t>
  </si>
  <si>
    <t>Romania (⁵)</t>
  </si>
  <si>
    <t>Switzerland (⁴)</t>
  </si>
  <si>
    <t>Iceland (⁴)</t>
  </si>
  <si>
    <t>Norway (⁴)</t>
  </si>
  <si>
    <t>Serbia (⁴)(⁷)</t>
  </si>
  <si>
    <t>North Macedonia (⁶)(⁷)</t>
  </si>
  <si>
    <t>Montenegro (⁶)(⁷)</t>
  </si>
  <si>
    <t>Turkey (⁶)(⁷)</t>
  </si>
  <si>
    <t>(²) Definition differs.</t>
  </si>
  <si>
    <t>(³) 2019: Break in series.</t>
  </si>
  <si>
    <t>(⁴) 2018 instead of 2019.</t>
  </si>
  <si>
    <t xml:space="preserve">(⁵) 2019: estimate. </t>
  </si>
  <si>
    <t>(⁶) 2014 instead of 2019.</t>
  </si>
  <si>
    <t>(⁷) 2010: not available.</t>
  </si>
  <si>
    <t>Ireland (¹)</t>
  </si>
  <si>
    <t>Switzerland (¹)</t>
  </si>
  <si>
    <t>Iceland (¹)</t>
  </si>
  <si>
    <t>Norway (¹)</t>
  </si>
  <si>
    <t>(¹) 2018 instead of 2019.</t>
  </si>
  <si>
    <t>(³) Break in series.</t>
  </si>
  <si>
    <t>Finland (⁴)</t>
  </si>
  <si>
    <t>France (⁴)</t>
  </si>
  <si>
    <t>Netherlands (⁴)</t>
  </si>
  <si>
    <t>Bulgaria (⁴)</t>
  </si>
  <si>
    <t>Lithuania (⁴)</t>
  </si>
  <si>
    <t>Spain (⁴)</t>
  </si>
  <si>
    <t>Sweden (⁴)</t>
  </si>
  <si>
    <t>Malta (⁴)</t>
  </si>
  <si>
    <t>Croatia (⁴)</t>
  </si>
  <si>
    <t>Portugal (⁴)</t>
  </si>
  <si>
    <t>Cyprus (⁴)</t>
  </si>
  <si>
    <t>Poland (⁴)</t>
  </si>
  <si>
    <t>Slovenia (⁴)</t>
  </si>
  <si>
    <t>Belgium (⁴)</t>
  </si>
  <si>
    <t>Italy (⁴)</t>
  </si>
  <si>
    <t>(⁴) Provisional.</t>
  </si>
  <si>
    <t>(⁵) Estimate.</t>
  </si>
  <si>
    <t>North Macedonia (⁶)</t>
  </si>
  <si>
    <t>Montenegro (⁶)</t>
  </si>
  <si>
    <t>Turkey (⁶)</t>
  </si>
  <si>
    <t>(⁶) 2014.</t>
  </si>
  <si>
    <t>Figure 6: Unadjusted gender pay gap, by age, 2019</t>
  </si>
  <si>
    <t>Note: for enterprises with 10 or more employees active within industry, construction and services (except public administration, defence and compulsory social security), as covered by NACE Sections B-S (excluding O). Ranked on the overall gender pay gap (for all ages).</t>
  </si>
  <si>
    <t>Note: Germany: break in series, provisional; Iceland: break in series.</t>
  </si>
  <si>
    <t>https://ec.europa.eu/eurostat/databrowser/bookmark/92538009-7251-4408-92bd-298db5e1c3f7?lang=en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</si>
</sst>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8">
    <font>
      <sz val="9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9"/>
      <color theme="0" tint="-0.24997000396251678"/>
      <name val="Arial"/>
      <family val="2"/>
    </font>
    <font>
      <b/>
      <sz val="9"/>
      <color indexed="8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9"/>
      <color theme="0"/>
      <name val="Arial"/>
      <family val="2"/>
    </font>
    <font>
      <u val="single"/>
      <sz val="9"/>
      <color theme="1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/>
      <right style="thin"/>
      <top style="thin"/>
      <bottom style="thin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indexed="9"/>
      </top>
      <bottom style="thin">
        <color indexed="9"/>
      </bottom>
    </border>
  </borders>
  <cellStyleXfs count="2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0" borderId="0" applyNumberFormat="0" applyFill="0" applyBorder="0" applyProtection="0">
      <alignment/>
    </xf>
  </cellStyleXfs>
  <cellXfs count="94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7" fillId="0" borderId="2" xfId="0" applyFont="1" applyBorder="1" applyAlignment="1">
      <alignment horizontal="left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64" fontId="0" fillId="0" borderId="5" xfId="0" applyNumberFormat="1" applyFont="1" applyBorder="1" applyAlignment="1">
      <alignment horizontal="right" wrapText="1"/>
    </xf>
    <xf numFmtId="164" fontId="6" fillId="0" borderId="5" xfId="0" applyNumberFormat="1" applyFont="1" applyBorder="1" applyAlignment="1">
      <alignment horizontal="right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vertical="center"/>
    </xf>
    <xf numFmtId="165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>
      <alignment/>
      <protection/>
    </xf>
    <xf numFmtId="0" fontId="0" fillId="0" borderId="0" xfId="0" applyFont="1" applyFill="1" applyBorder="1" applyAlignment="1">
      <alignment vertical="center"/>
    </xf>
    <xf numFmtId="165" fontId="6" fillId="0" borderId="0" xfId="20" applyNumberFormat="1" applyFont="1" applyFill="1" applyBorder="1" applyAlignment="1">
      <alignment/>
      <protection/>
    </xf>
    <xf numFmtId="0" fontId="6" fillId="0" borderId="0" xfId="20" applyFont="1" applyFill="1" applyBorder="1">
      <alignment/>
      <protection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/>
    </xf>
    <xf numFmtId="0" fontId="0" fillId="0" borderId="5" xfId="0" applyFont="1" applyFill="1" applyBorder="1" applyAlignment="1">
      <alignment horizontal="right" wrapText="1"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3" fontId="0" fillId="0" borderId="0" xfId="21" applyNumberFormat="1" applyFont="1" applyFill="1" applyBorder="1" applyAlignment="1">
      <alignment/>
      <protection/>
    </xf>
    <xf numFmtId="0" fontId="10" fillId="3" borderId="8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4" borderId="8" xfId="0" applyFont="1" applyFill="1" applyBorder="1" applyAlignment="1">
      <alignment vertical="center"/>
    </xf>
    <xf numFmtId="0" fontId="10" fillId="5" borderId="8" xfId="0" applyFont="1" applyFill="1" applyBorder="1" applyAlignment="1">
      <alignment vertical="center"/>
    </xf>
    <xf numFmtId="0" fontId="10" fillId="6" borderId="8" xfId="0" applyFont="1" applyFill="1" applyBorder="1" applyAlignment="1">
      <alignment vertical="center"/>
    </xf>
    <xf numFmtId="3" fontId="10" fillId="0" borderId="9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9" fontId="10" fillId="0" borderId="2" xfId="0" applyNumberFormat="1" applyFont="1" applyBorder="1" applyAlignment="1">
      <alignment horizontal="left" vertical="center"/>
    </xf>
    <xf numFmtId="0" fontId="0" fillId="0" borderId="5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3" fontId="0" fillId="0" borderId="0" xfId="20" applyNumberFormat="1" applyFont="1">
      <alignment/>
      <protection/>
    </xf>
    <xf numFmtId="0" fontId="3" fillId="0" borderId="3" xfId="0" applyFont="1" applyBorder="1" applyAlignment="1">
      <alignment vertical="center"/>
    </xf>
    <xf numFmtId="0" fontId="11" fillId="7" borderId="8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20" applyNumberFormat="1" applyFont="1" applyFill="1" applyBorder="1" applyAlignment="1">
      <alignment horizontal="right"/>
      <protection/>
    </xf>
    <xf numFmtId="165" fontId="6" fillId="0" borderId="0" xfId="20" applyNumberFormat="1" applyFont="1" applyFill="1" applyBorder="1" applyAlignment="1">
      <alignment horizontal="right"/>
      <protection/>
    </xf>
    <xf numFmtId="165" fontId="0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2" fillId="0" borderId="1" xfId="22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165" fontId="0" fillId="0" borderId="0" xfId="0" applyNumberFormat="1" applyAlignment="1">
      <alignment/>
    </xf>
    <xf numFmtId="0" fontId="0" fillId="0" borderId="3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vertical="center"/>
    </xf>
    <xf numFmtId="0" fontId="12" fillId="0" borderId="1" xfId="22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Hyperlink" xfId="22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Active citizenship, by sex, 2015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men/women aged 16 and over)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"/>
          <c:y val="0.13625"/>
          <c:w val="0.95825"/>
          <c:h val="0.417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Male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1'!$C$11:$C$46</c:f>
              <c:strCache/>
            </c:strRef>
          </c:cat>
          <c:val>
            <c:numRef>
              <c:f>'Figure 1'!$D$11:$D$46</c:f>
              <c:numCache/>
            </c:numRef>
          </c:val>
          <c:smooth val="0"/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Female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1'!$C$11:$C$46</c:f>
              <c:strCache/>
            </c:strRef>
          </c:cat>
          <c:val>
            <c:numRef>
              <c:f>'Figure 1'!$E$11:$E$46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65767619"/>
        <c:axId val="1387860"/>
      </c:lineChart>
      <c:catAx>
        <c:axId val="6576761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7860"/>
        <c:crosses val="autoZero"/>
        <c:auto val="1"/>
        <c:lblOffset val="100"/>
        <c:noMultiLvlLbl val="0"/>
      </c:catAx>
      <c:valAx>
        <c:axId val="13878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76761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2625"/>
          <c:y val="0.76275"/>
          <c:w val="0.1475"/>
          <c:h val="0.04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Unadjusted gender pay gap, by age,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(%; difference between average gross hourly earnings of male paid employees and of female paid employees as a percentage of average gross hourly earnings of male paid employees)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85"/>
          <c:w val="0.97075"/>
          <c:h val="0.49375"/>
        </c:manualLayout>
      </c:layout>
      <c:lineChart>
        <c:grouping val="standard"/>
        <c:varyColors val="0"/>
        <c:ser>
          <c:idx val="4"/>
          <c:order val="0"/>
          <c:tx>
            <c:strRef>
              <c:f>'Figure 6'!$H$10</c:f>
              <c:strCache>
                <c:ptCount val="1"/>
                <c:pt idx="0">
                  <c:v>55-64 years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6'!$C$11:$C$46</c:f>
              <c:strCache/>
            </c:strRef>
          </c:cat>
          <c:val>
            <c:numRef>
              <c:f>'Figure 6'!$H$11:$H$46</c:f>
              <c:numCache/>
            </c:numRef>
          </c:val>
          <c:smooth val="0"/>
        </c:ser>
        <c:ser>
          <c:idx val="3"/>
          <c:order val="1"/>
          <c:tx>
            <c:strRef>
              <c:f>'Figure 6'!$G$10</c:f>
              <c:strCache>
                <c:ptCount val="1"/>
                <c:pt idx="0">
                  <c:v>45-54 years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6'!$C$11:$C$46</c:f>
              <c:strCache/>
            </c:strRef>
          </c:cat>
          <c:val>
            <c:numRef>
              <c:f>'Figure 6'!$G$11:$G$46</c:f>
              <c:numCache/>
            </c:numRef>
          </c:val>
          <c:smooth val="0"/>
        </c:ser>
        <c:ser>
          <c:idx val="2"/>
          <c:order val="2"/>
          <c:tx>
            <c:strRef>
              <c:f>'Figure 6'!$F$10</c:f>
              <c:strCache>
                <c:ptCount val="1"/>
                <c:pt idx="0">
                  <c:v>35-44 years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6'!$C$11:$C$46</c:f>
              <c:strCache/>
            </c:strRef>
          </c:cat>
          <c:val>
            <c:numRef>
              <c:f>'Figure 6'!$F$11:$F$46</c:f>
              <c:numCache/>
            </c:numRef>
          </c:val>
          <c:smooth val="0"/>
        </c:ser>
        <c:ser>
          <c:idx val="0"/>
          <c:order val="3"/>
          <c:tx>
            <c:strRef>
              <c:f>'Figure 6'!$E$10</c:f>
              <c:strCache>
                <c:ptCount val="1"/>
                <c:pt idx="0">
                  <c:v>25-34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6'!$C$11:$C$46</c:f>
              <c:strCache/>
            </c:strRef>
          </c:cat>
          <c:val>
            <c:numRef>
              <c:f>'Figure 6'!$E$11:$E$46</c:f>
              <c:numCache/>
            </c:numRef>
          </c:val>
          <c:smooth val="0"/>
        </c:ser>
        <c:ser>
          <c:idx val="1"/>
          <c:order val="4"/>
          <c:tx>
            <c:strRef>
              <c:f>'Figure 6'!$D$10</c:f>
              <c:strCache>
                <c:ptCount val="1"/>
                <c:pt idx="0">
                  <c:v>&lt; 25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6'!$C$11:$C$46</c:f>
              <c:strCache/>
            </c:strRef>
          </c:cat>
          <c:val>
            <c:numRef>
              <c:f>'Figure 6'!$D$11:$D$46</c:f>
              <c:numCache/>
            </c:numRef>
          </c:val>
          <c:smooth val="0"/>
        </c:ser>
        <c:marker val="1"/>
        <c:axId val="24742565"/>
        <c:axId val="4426134"/>
      </c:lineChart>
      <c:catAx>
        <c:axId val="2474256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6134"/>
        <c:crosses val="autoZero"/>
        <c:auto val="1"/>
        <c:lblOffset val="100"/>
        <c:noMultiLvlLbl val="0"/>
      </c:catAx>
      <c:valAx>
        <c:axId val="44261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74256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9575"/>
          <c:y val="0.69275"/>
          <c:w val="0.6085"/>
          <c:h val="0.036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Active citizenship, by age and by sex, 2015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each age/sex group)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13875"/>
          <c:w val="0.953"/>
          <c:h val="0.39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2'!$D$10:$E$10</c:f>
              <c:strCache>
                <c:ptCount val="1"/>
                <c:pt idx="0">
                  <c:v>Aged 16-24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A0C5EA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2'!$C$12:$C$47</c:f>
              <c:strCache/>
            </c:strRef>
          </c:cat>
          <c:val>
            <c:numRef>
              <c:f>'Figure 2'!$D$12:$D$47</c:f>
              <c:numCache/>
            </c:numRef>
          </c:val>
          <c:smooth val="0"/>
        </c:ser>
        <c:ser>
          <c:idx val="2"/>
          <c:order val="1"/>
          <c:tx>
            <c:strRef>
              <c:f>'Figure 2'!$F$10:$G$10</c:f>
              <c:strCache>
                <c:ptCount val="1"/>
                <c:pt idx="0">
                  <c:v>Aged 25-64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71A8DF"/>
              </a:solidFill>
              <a:ln w="1270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2'!$C$12:$C$47</c:f>
              <c:strCache/>
            </c:strRef>
          </c:cat>
          <c:val>
            <c:numRef>
              <c:f>'Figure 2'!$F$12:$F$47</c:f>
              <c:numCache/>
            </c:numRef>
          </c:val>
          <c:smooth val="0"/>
        </c:ser>
        <c:ser>
          <c:idx val="4"/>
          <c:order val="2"/>
          <c:tx>
            <c:strRef>
              <c:f>'Figure 2'!$H$10:$I$10</c:f>
              <c:strCache>
                <c:ptCount val="1"/>
                <c:pt idx="0">
                  <c:v>Aged 65-74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286EB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2'!$C$12:$C$47</c:f>
              <c:strCache/>
            </c:strRef>
          </c:cat>
          <c:val>
            <c:numRef>
              <c:f>'Figure 2'!$H$12:$H$47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896277"/>
        <c:axId val="43917574"/>
      </c:lineChart>
      <c:catAx>
        <c:axId val="89627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17574"/>
        <c:crosses val="autoZero"/>
        <c:auto val="1"/>
        <c:lblOffset val="100"/>
        <c:noMultiLvlLbl val="0"/>
      </c:catAx>
      <c:valAx>
        <c:axId val="439175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9627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1725"/>
          <c:y val="0.7625"/>
          <c:w val="0.36525"/>
          <c:h val="0.04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Women</a:t>
            </a:r>
          </a:p>
        </c:rich>
      </c:tx>
      <c:layout>
        <c:manualLayout>
          <c:xMode val="edge"/>
          <c:yMode val="edge"/>
          <c:x val="0.472"/>
          <c:y val="0.064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3325"/>
          <c:w val="0.953"/>
          <c:h val="0.545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2'!$D$10:$E$10</c:f>
              <c:strCache>
                <c:ptCount val="1"/>
                <c:pt idx="0">
                  <c:v>Aged 16-24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DDBA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2'!$C$12:$C$47</c:f>
              <c:strCache/>
            </c:strRef>
          </c:cat>
          <c:val>
            <c:numRef>
              <c:f>'Figure 2'!$E$12:$E$47</c:f>
              <c:numCache/>
            </c:numRef>
          </c:val>
          <c:smooth val="0"/>
        </c:ser>
        <c:ser>
          <c:idx val="2"/>
          <c:order val="1"/>
          <c:tx>
            <c:strRef>
              <c:f>'Figure 2'!$F$10:$G$10</c:f>
              <c:strCache>
                <c:ptCount val="1"/>
                <c:pt idx="0">
                  <c:v>Aged 25-64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CC975"/>
              </a:solidFill>
              <a:ln w="1270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2'!$C$12:$C$47</c:f>
              <c:strCache/>
            </c:strRef>
          </c:cat>
          <c:val>
            <c:numRef>
              <c:f>'Figure 2'!$G$12:$G$47</c:f>
              <c:numCache/>
            </c:numRef>
          </c:val>
          <c:smooth val="0"/>
        </c:ser>
        <c:ser>
          <c:idx val="4"/>
          <c:order val="2"/>
          <c:tx>
            <c:strRef>
              <c:f>'Figure 2'!$H$10:$I$10</c:f>
              <c:strCache>
                <c:ptCount val="1"/>
                <c:pt idx="0">
                  <c:v>Aged 65-74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2'!$C$12:$C$47</c:f>
              <c:strCache/>
            </c:strRef>
          </c:cat>
          <c:val>
            <c:numRef>
              <c:f>'Figure 2'!$I$12:$I$47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4477479"/>
        <c:axId val="18069880"/>
      </c:lineChart>
      <c:catAx>
        <c:axId val="447747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8069880"/>
        <c:crosses val="autoZero"/>
        <c:auto val="1"/>
        <c:lblOffset val="100"/>
        <c:noMultiLvlLbl val="0"/>
      </c:catAx>
      <c:valAx>
        <c:axId val="180698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7747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14"/>
          <c:y val="0.9605"/>
          <c:w val="0.39"/>
          <c:h val="0.03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01475"/>
          <c:y val="0.016"/>
          <c:w val="0.9707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2'!$A$2</c:f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2'!$B$1</c:f>
              <c:numCache/>
            </c:numRef>
          </c:cat>
          <c:val>
            <c:numRef>
              <c:f>'Figure 2'!$B$2</c:f>
              <c:numCache/>
            </c:numRef>
          </c:val>
        </c:ser>
        <c:axId val="13008889"/>
        <c:axId val="33455786"/>
      </c:barChart>
      <c:catAx>
        <c:axId val="1300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3455786"/>
        <c:crosses val="autoZero"/>
        <c:auto val="1"/>
        <c:lblOffset val="100"/>
        <c:noMultiLvlLbl val="0"/>
      </c:catAx>
      <c:valAx>
        <c:axId val="334557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00888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Active citizenship, by income situation, 2015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population aged 16 and over)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14825"/>
          <c:w val="0.953"/>
          <c:h val="0.39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3'!$E$10</c:f>
              <c:strCache>
                <c:ptCount val="1"/>
                <c:pt idx="0">
                  <c:v>Fifth quintile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3'!$C$11:$C$45</c:f>
              <c:strCache/>
            </c:strRef>
          </c:cat>
          <c:val>
            <c:numRef>
              <c:f>'Figure 3'!$E$11:$E$45</c:f>
              <c:numCache/>
            </c:numRef>
          </c:val>
          <c:smooth val="0"/>
        </c:ser>
        <c:ser>
          <c:idx val="0"/>
          <c:order val="1"/>
          <c:tx>
            <c:strRef>
              <c:f>'Figure 3'!$D$10</c:f>
              <c:strCache>
                <c:ptCount val="1"/>
                <c:pt idx="0">
                  <c:v>First quintile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3'!$C$11:$C$45</c:f>
              <c:strCache/>
            </c:strRef>
          </c:cat>
          <c:val>
            <c:numRef>
              <c:f>'Figure 3'!$D$11:$D$45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28720779"/>
        <c:axId val="65140892"/>
      </c:lineChart>
      <c:catAx>
        <c:axId val="2872077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40892"/>
        <c:crosses val="autoZero"/>
        <c:auto val="1"/>
        <c:lblOffset val="100"/>
        <c:noMultiLvlLbl val="0"/>
      </c:catAx>
      <c:valAx>
        <c:axId val="651408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72077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655"/>
          <c:y val="0.76275"/>
          <c:w val="0.269"/>
          <c:h val="0.04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Trust in the political and legal system, by income situation, 2013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(rating, 0-10)</a:t>
            </a:r>
          </a:p>
        </c:rich>
      </c:tx>
      <c:layout>
        <c:manualLayout>
          <c:xMode val="edge"/>
          <c:yMode val="edge"/>
          <c:x val="0.00525"/>
          <c:y val="0.0155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4'!$E$10</c:f>
              <c:strCache>
                <c:ptCount val="1"/>
                <c:pt idx="0">
                  <c:v>Fifth quintile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4'!$E$11:$E$45</c:f>
              <c:numCache/>
            </c:numRef>
          </c:val>
          <c:smooth val="0"/>
        </c:ser>
        <c:ser>
          <c:idx val="1"/>
          <c:order val="1"/>
          <c:tx>
            <c:strRef>
              <c:f>'Figure 4'!$D$10</c:f>
              <c:strCache>
                <c:ptCount val="1"/>
                <c:pt idx="0">
                  <c:v>First quintile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4'!$D$11:$D$45</c:f>
              <c:numCache/>
            </c:numRef>
          </c:val>
          <c:smooth val="0"/>
        </c:ser>
        <c:marker val="1"/>
        <c:axId val="37787101"/>
        <c:axId val="39628622"/>
      </c:lineChart>
      <c:catAx>
        <c:axId val="3778710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28622"/>
        <c:crosses val="autoZero"/>
        <c:auto val="1"/>
        <c:lblOffset val="100"/>
        <c:noMultiLvlLbl val="0"/>
      </c:catAx>
      <c:valAx>
        <c:axId val="39628622"/>
        <c:scaling>
          <c:orientation val="minMax"/>
          <c:max val="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787101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Legal system</a:t>
            </a:r>
          </a:p>
        </c:rich>
      </c:tx>
      <c:layout>
        <c:manualLayout>
          <c:xMode val="edge"/>
          <c:yMode val="edge"/>
          <c:x val="0.42125"/>
          <c:y val="0.02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"/>
          <c:w val="0.9865"/>
          <c:h val="0.6902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4'!$J$10</c:f>
              <c:strCache>
                <c:ptCount val="1"/>
                <c:pt idx="0">
                  <c:v>Fifth quintile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4'!$H$11:$H$45</c:f>
              <c:strCache/>
            </c:strRef>
          </c:cat>
          <c:val>
            <c:numRef>
              <c:f>'Figure 4'!$J$11:$J$45</c:f>
              <c:numCache/>
            </c:numRef>
          </c:val>
          <c:smooth val="0"/>
        </c:ser>
        <c:ser>
          <c:idx val="0"/>
          <c:order val="1"/>
          <c:tx>
            <c:strRef>
              <c:f>'Figure 4'!$I$10</c:f>
              <c:strCache>
                <c:ptCount val="1"/>
                <c:pt idx="0">
                  <c:v>First quintile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4'!$H$11:$H$45</c:f>
              <c:strCache/>
            </c:strRef>
          </c:cat>
          <c:val>
            <c:numRef>
              <c:f>'Figure 4'!$I$11:$I$45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62754287"/>
        <c:axId val="55061184"/>
      </c:lineChart>
      <c:catAx>
        <c:axId val="627542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61184"/>
        <c:crosses val="autoZero"/>
        <c:auto val="1"/>
        <c:lblOffset val="100"/>
        <c:noMultiLvlLbl val="0"/>
      </c:catAx>
      <c:valAx>
        <c:axId val="55061184"/>
        <c:scaling>
          <c:orientation val="minMax"/>
          <c:max val="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75428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655"/>
          <c:y val="0.73625"/>
          <c:w val="0.269"/>
          <c:h val="0.060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Governance_2021_fig04</a:t>
            </a:r>
          </a:p>
        </c:rich>
      </c:tx>
      <c:layout>
        <c:manualLayout>
          <c:xMode val="edge"/>
          <c:yMode val="edge"/>
          <c:x val="0.0047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05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4'!$B$1</c:f>
              <c:numCache/>
            </c:numRef>
          </c:cat>
          <c:val>
            <c:numRef>
              <c:f>'Figure 4'!$B$2</c:f>
              <c:numCache/>
            </c:numRef>
          </c:val>
        </c:ser>
        <c:axId val="13643457"/>
        <c:axId val="64549618"/>
      </c:barChart>
      <c:catAx>
        <c:axId val="13643457"/>
        <c:scaling>
          <c:orientation val="minMax"/>
        </c:scaling>
        <c:axPos val="b"/>
        <c:delete val="1"/>
        <c:majorTickMark val="out"/>
        <c:minorTickMark val="none"/>
        <c:tickLblPos val="nextTo"/>
        <c:crossAx val="64549618"/>
        <c:crosses val="autoZero"/>
        <c:auto val="1"/>
        <c:lblOffset val="100"/>
        <c:noMultiLvlLbl val="0"/>
      </c:catAx>
      <c:valAx>
        <c:axId val="64549618"/>
        <c:scaling>
          <c:orientation val="minMax"/>
        </c:scaling>
        <c:axPos val="l"/>
        <c:delete val="1"/>
        <c:majorTickMark val="out"/>
        <c:minorTickMark val="none"/>
        <c:tickLblPos val="nextTo"/>
        <c:crossAx val="1364345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Unadjusted gender pay gap, 2010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(%; difference between average gross hourly earnings of male paid employees and of female paid employees as a percentage of average gross hourly earnings of male paid employees)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25"/>
          <c:w val="0.97075"/>
          <c:h val="0.478"/>
        </c:manualLayout>
      </c:layout>
      <c:lineChart>
        <c:grouping val="standard"/>
        <c:varyColors val="0"/>
        <c:ser>
          <c:idx val="1"/>
          <c:order val="0"/>
          <c:tx>
            <c:strRef>
              <c:f>'Figure 5'!$D$10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5'!$C$11:$C$48</c:f>
              <c:strCache/>
            </c:strRef>
          </c:cat>
          <c:val>
            <c:numRef>
              <c:f>'Figure 5'!$D$11:$D$48</c:f>
              <c:numCache/>
            </c:numRef>
          </c:val>
          <c:smooth val="0"/>
        </c:ser>
        <c:ser>
          <c:idx val="0"/>
          <c:order val="1"/>
          <c:tx>
            <c:strRef>
              <c:f>'Figure 5'!$E$10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5'!$C$11:$C$48</c:f>
              <c:strCache/>
            </c:strRef>
          </c:cat>
          <c:val>
            <c:numRef>
              <c:f>'Figure 5'!$E$11:$E$48</c:f>
              <c:numCache/>
            </c:numRef>
          </c:val>
          <c:smooth val="0"/>
        </c:ser>
        <c:marker val="1"/>
        <c:axId val="8814675"/>
        <c:axId val="29265892"/>
      </c:lineChart>
      <c:catAx>
        <c:axId val="881467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65892"/>
        <c:crosses val="autoZero"/>
        <c:auto val="1"/>
        <c:lblOffset val="100"/>
        <c:noMultiLvlLbl val="0"/>
      </c:catAx>
      <c:valAx>
        <c:axId val="292658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81467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67125"/>
          <c:w val="0.124"/>
          <c:h val="0.03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0.83325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572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ranked on the total share of active citizens (men and women aged 16 and over).</a:t>
          </a:r>
        </a:p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Estimates.</a:t>
          </a:r>
        </a:p>
        <a:p>
          <a:r>
            <a:rPr lang="de-DE" sz="1200">
              <a:latin typeface="Arial" panose="020B0604020202020204" pitchFamily="34" charset="0"/>
            </a:rPr>
            <a:t>(²) Low reliability.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ilc_scp19)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0.051</cdr:y>
    </cdr:from>
    <cdr:to>
      <cdr:x>0.99</cdr:x>
      <cdr:y>0.93375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14300" y="485775"/>
          <a:ext cx="10220325" cy="84201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0.9265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8829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ranked on the rating for the total population (all income quintiles).</a:t>
          </a:r>
        </a:p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Estimates.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ilc_pw04)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54</xdr:row>
      <xdr:rowOff>133350</xdr:rowOff>
    </xdr:from>
    <xdr:to>
      <xdr:col>11</xdr:col>
      <xdr:colOff>609600</xdr:colOff>
      <xdr:row>110</xdr:row>
      <xdr:rowOff>19050</xdr:rowOff>
    </xdr:to>
    <xdr:grpSp>
      <xdr:nvGrpSpPr>
        <xdr:cNvPr id="2" name="Group 1"/>
        <xdr:cNvGrpSpPr/>
      </xdr:nvGrpSpPr>
      <xdr:grpSpPr>
        <a:xfrm>
          <a:off x="1114425" y="8467725"/>
          <a:ext cx="10210800" cy="8420100"/>
          <a:chOff x="1112291" y="9168305"/>
          <a:chExt cx="10205848" cy="8412997"/>
        </a:xfrm>
      </xdr:grpSpPr>
      <xdr:graphicFrame macro="">
        <xdr:nvGraphicFramePr>
          <xdr:cNvPr id="3" name="Chart 2"/>
          <xdr:cNvGraphicFramePr/>
        </xdr:nvGraphicFramePr>
        <xdr:xfrm>
          <a:off x="1341923" y="9168305"/>
          <a:ext cx="9976216" cy="340726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1112291" y="13341152"/>
          <a:ext cx="9976216" cy="424015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0</xdr:col>
      <xdr:colOff>28575</xdr:colOff>
      <xdr:row>111</xdr:row>
      <xdr:rowOff>0</xdr:rowOff>
    </xdr:from>
    <xdr:to>
      <xdr:col>10</xdr:col>
      <xdr:colOff>600075</xdr:colOff>
      <xdr:row>173</xdr:row>
      <xdr:rowOff>85725</xdr:rowOff>
    </xdr:to>
    <xdr:graphicFrame macro="">
      <xdr:nvGraphicFramePr>
        <xdr:cNvPr id="4" name="Chart 3"/>
        <xdr:cNvGraphicFramePr/>
      </xdr:nvGraphicFramePr>
      <xdr:xfrm>
        <a:off x="28575" y="17021175"/>
        <a:ext cx="10439400" cy="9534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0.724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086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for enterprises with 10 or more employees active within industry, construction and services (except public administration, defence and compulsory social security), as covered by NACE Sections B-S (excluding O).</a:t>
          </a:r>
        </a:p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2019: provisional.</a:t>
          </a:r>
        </a:p>
        <a:p>
          <a:r>
            <a:rPr lang="de-DE" sz="1200">
              <a:latin typeface="Arial" panose="020B0604020202020204" pitchFamily="34" charset="0"/>
            </a:rPr>
            <a:t>(²) Definition differs.</a:t>
          </a:r>
        </a:p>
        <a:p>
          <a:r>
            <a:rPr lang="de-DE" sz="1200">
              <a:latin typeface="Arial" panose="020B0604020202020204" pitchFamily="34" charset="0"/>
            </a:rPr>
            <a:t>(³) 2019: Break in series.</a:t>
          </a:r>
        </a:p>
        <a:p>
          <a:r>
            <a:rPr lang="de-DE" sz="1200">
              <a:latin typeface="Arial" panose="020B0604020202020204" pitchFamily="34" charset="0"/>
            </a:rPr>
            <a:t>(⁴) 2018 instead of 2019.</a:t>
          </a:r>
        </a:p>
        <a:p>
          <a:r>
            <a:rPr lang="de-DE" sz="1200">
              <a:latin typeface="Arial" panose="020B0604020202020204" pitchFamily="34" charset="0"/>
            </a:rPr>
            <a:t>(⁵) 2019: estimate. </a:t>
          </a:r>
        </a:p>
        <a:p>
          <a:r>
            <a:rPr lang="de-DE" sz="1200">
              <a:latin typeface="Arial" panose="020B0604020202020204" pitchFamily="34" charset="0"/>
            </a:rPr>
            <a:t>(⁶) 2014 instead of 2019.</a:t>
          </a:r>
        </a:p>
        <a:p>
          <a:r>
            <a:rPr lang="de-DE" sz="1200">
              <a:latin typeface="Arial" panose="020B0604020202020204" pitchFamily="34" charset="0"/>
            </a:rPr>
            <a:t>(⁷) 2010: not available.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earn_gr_gpgr2)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75</xdr:row>
      <xdr:rowOff>9525</xdr:rowOff>
    </xdr:from>
    <xdr:to>
      <xdr:col>12</xdr:col>
      <xdr:colOff>695325</xdr:colOff>
      <xdr:row>121</xdr:row>
      <xdr:rowOff>28575</xdr:rowOff>
    </xdr:to>
    <xdr:graphicFrame macro="">
      <xdr:nvGraphicFramePr>
        <xdr:cNvPr id="3" name="Chart 2"/>
        <xdr:cNvGraphicFramePr/>
      </xdr:nvGraphicFramePr>
      <xdr:xfrm>
        <a:off x="1057275" y="12125325"/>
        <a:ext cx="952500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0.74725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095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for enterprises with 10 or more employees active within industry, construction and services (except public administration, defence and compulsory social security), as covered by NACE Sections B-S (excluding O). Ranked on the overall gender pay gap (for all ages).</a:t>
          </a:r>
        </a:p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2018 instead of 2019.</a:t>
          </a:r>
        </a:p>
        <a:p>
          <a:r>
            <a:rPr lang="de-DE" sz="1200">
              <a:latin typeface="Arial" panose="020B0604020202020204" pitchFamily="34" charset="0"/>
            </a:rPr>
            <a:t>(²) Definition differs.</a:t>
          </a:r>
        </a:p>
        <a:p>
          <a:r>
            <a:rPr lang="de-DE" sz="1200">
              <a:latin typeface="Arial" panose="020B0604020202020204" pitchFamily="34" charset="0"/>
            </a:rPr>
            <a:t>(³) Break in series.</a:t>
          </a:r>
        </a:p>
        <a:p>
          <a:r>
            <a:rPr lang="de-DE" sz="1200">
              <a:latin typeface="Arial" panose="020B0604020202020204" pitchFamily="34" charset="0"/>
            </a:rPr>
            <a:t>(⁴) Provisional.</a:t>
          </a:r>
        </a:p>
        <a:p>
          <a:r>
            <a:rPr lang="de-DE" sz="1200">
              <a:latin typeface="Arial" panose="020B0604020202020204" pitchFamily="34" charset="0"/>
            </a:rPr>
            <a:t>(⁵) Estimate.</a:t>
          </a:r>
        </a:p>
        <a:p>
          <a:r>
            <a:rPr lang="de-DE" sz="1200">
              <a:latin typeface="Arial" panose="020B0604020202020204" pitchFamily="34" charset="0"/>
            </a:rPr>
            <a:t>(⁶) 2014.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409575</xdr:colOff>
      <xdr:row>65</xdr:row>
      <xdr:rowOff>57150</xdr:rowOff>
    </xdr:from>
    <xdr:to>
      <xdr:col>12</xdr:col>
      <xdr:colOff>47625</xdr:colOff>
      <xdr:row>110</xdr:row>
      <xdr:rowOff>19050</xdr:rowOff>
    </xdr:to>
    <xdr:graphicFrame macro="">
      <xdr:nvGraphicFramePr>
        <xdr:cNvPr id="4" name="Chart 3"/>
        <xdr:cNvGraphicFramePr/>
      </xdr:nvGraphicFramePr>
      <xdr:xfrm>
        <a:off x="923925" y="10934700"/>
        <a:ext cx="952500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180975</xdr:colOff>
      <xdr:row>64</xdr:row>
      <xdr:rowOff>66675</xdr:rowOff>
    </xdr:from>
    <xdr:to>
      <xdr:col>11</xdr:col>
      <xdr:colOff>200025</xdr:colOff>
      <xdr:row>100</xdr:row>
      <xdr:rowOff>76200</xdr:rowOff>
    </xdr:to>
    <xdr:graphicFrame macro="">
      <xdr:nvGraphicFramePr>
        <xdr:cNvPr id="3" name="Chart 2"/>
        <xdr:cNvGraphicFramePr/>
      </xdr:nvGraphicFramePr>
      <xdr:xfrm>
        <a:off x="695325" y="9896475"/>
        <a:ext cx="999172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</cdr:x>
      <cdr:y>0.0395</cdr:y>
    </cdr:from>
    <cdr:to>
      <cdr:x>0.569</cdr:x>
      <cdr:y>0.11</cdr:y>
    </cdr:to>
    <cdr:sp macro="" textlink="">
      <cdr:nvSpPr>
        <cdr:cNvPr id="2" name="TextBox 1"/>
        <cdr:cNvSpPr txBox="1"/>
      </cdr:nvSpPr>
      <cdr:spPr>
        <a:xfrm>
          <a:off x="4724400" y="209550"/>
          <a:ext cx="962025" cy="3905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Men</a:t>
          </a:r>
        </a:p>
      </cdr:txBody>
    </cdr:sp>
  </cdr:relSizeAnchor>
  <cdr:relSizeAnchor xmlns:cdr="http://schemas.openxmlformats.org/drawingml/2006/chartDrawing">
    <cdr:from>
      <cdr:x>0.00525</cdr:x>
      <cdr:y>0.833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4562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ranked on the total share of active citizens (men and women aged 16 and over).</a:t>
          </a:r>
        </a:p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Estimates.</a:t>
          </a:r>
        </a:p>
        <a:p>
          <a:r>
            <a:rPr lang="de-DE" sz="1200">
              <a:latin typeface="Arial" panose="020B0604020202020204" pitchFamily="34" charset="0"/>
            </a:rPr>
            <a:t>(²) Low reliability.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ilc_scp19)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0.05</cdr:y>
    </cdr:from>
    <cdr:to>
      <cdr:x>0.98625</cdr:x>
      <cdr:y>0.91475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447675"/>
          <a:ext cx="9772650" cy="78295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0.00525</cdr:x>
      <cdr:y>0.89875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8134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ranked on the total share of active citizens (men and women aged 16 and over).</a:t>
          </a:r>
        </a:p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Estimates.</a:t>
          </a:r>
        </a:p>
        <a:p>
          <a:r>
            <a:rPr lang="de-DE" sz="1200">
              <a:latin typeface="Arial" panose="020B0604020202020204" pitchFamily="34" charset="0"/>
            </a:rPr>
            <a:t>(²) Low reliability.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ilc_scp19)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58</xdr:row>
      <xdr:rowOff>76200</xdr:rowOff>
    </xdr:from>
    <xdr:to>
      <xdr:col>15</xdr:col>
      <xdr:colOff>161925</xdr:colOff>
      <xdr:row>112</xdr:row>
      <xdr:rowOff>104775</xdr:rowOff>
    </xdr:to>
    <xdr:grpSp>
      <xdr:nvGrpSpPr>
        <xdr:cNvPr id="3" name="Group 2"/>
        <xdr:cNvGrpSpPr/>
      </xdr:nvGrpSpPr>
      <xdr:grpSpPr>
        <a:xfrm>
          <a:off x="1085850" y="8991600"/>
          <a:ext cx="10058400" cy="8258175"/>
          <a:chOff x="1085850" y="9557001"/>
          <a:chExt cx="10036609" cy="8259924"/>
        </a:xfrm>
      </xdr:grpSpPr>
      <xdr:graphicFrame macro="">
        <xdr:nvGraphicFramePr>
          <xdr:cNvPr id="4" name="Chart 3"/>
          <xdr:cNvGraphicFramePr/>
        </xdr:nvGraphicFramePr>
        <xdr:xfrm>
          <a:off x="1156106" y="9557001"/>
          <a:ext cx="9966353" cy="548871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1085850" y="13496985"/>
          <a:ext cx="9973880" cy="431994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0</xdr:col>
      <xdr:colOff>28575</xdr:colOff>
      <xdr:row>115</xdr:row>
      <xdr:rowOff>0</xdr:rowOff>
    </xdr:from>
    <xdr:to>
      <xdr:col>13</xdr:col>
      <xdr:colOff>104775</xdr:colOff>
      <xdr:row>174</xdr:row>
      <xdr:rowOff>66675</xdr:rowOff>
    </xdr:to>
    <xdr:graphicFrame macro="">
      <xdr:nvGraphicFramePr>
        <xdr:cNvPr id="2" name="Chart 1"/>
        <xdr:cNvGraphicFramePr/>
      </xdr:nvGraphicFramePr>
      <xdr:xfrm>
        <a:off x="28575" y="17602200"/>
        <a:ext cx="9991725" cy="9058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0.83325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572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ranked on the total share of active citizens (men and women aged 16 and over).</a:t>
          </a:r>
        </a:p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Estimates.</a:t>
          </a:r>
        </a:p>
        <a:p>
          <a:r>
            <a:rPr lang="de-DE" sz="1200">
              <a:latin typeface="Arial" panose="020B0604020202020204" pitchFamily="34" charset="0"/>
            </a:rPr>
            <a:t>(²) Low reliability.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ilc_scp20)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323850</xdr:colOff>
      <xdr:row>63</xdr:row>
      <xdr:rowOff>57150</xdr:rowOff>
    </xdr:from>
    <xdr:to>
      <xdr:col>13</xdr:col>
      <xdr:colOff>447675</xdr:colOff>
      <xdr:row>99</xdr:row>
      <xdr:rowOff>66675</xdr:rowOff>
    </xdr:to>
    <xdr:graphicFrame macro="">
      <xdr:nvGraphicFramePr>
        <xdr:cNvPr id="3" name="Chart 2"/>
        <xdr:cNvGraphicFramePr/>
      </xdr:nvGraphicFramePr>
      <xdr:xfrm>
        <a:off x="838200" y="9886950"/>
        <a:ext cx="99822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0.441</cdr:x>
      <cdr:y>0.10675</cdr:y>
    </cdr:from>
    <cdr:to>
      <cdr:x>0.537</cdr:x>
      <cdr:y>0.28425</cdr:y>
    </cdr:to>
    <cdr:sp macro="" textlink="">
      <cdr:nvSpPr>
        <cdr:cNvPr id="2" name="TextBox 1"/>
        <cdr:cNvSpPr txBox="1"/>
      </cdr:nvSpPr>
      <cdr:spPr>
        <a:xfrm>
          <a:off x="4400550" y="361950"/>
          <a:ext cx="962025" cy="6096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Political system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3514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ranked on the rating for the total population (all income quintiles).</a:t>
          </a:r>
        </a:p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Estimates.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ilc_pw04)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uroparl.europa.eu/election-results-2019/en/turnout/" TargetMode="Externa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c9db3b6b-6ca7-4de9-b582-1f1ea5f5b5ad?lang=en" TargetMode="Externa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4537c1f-8475-4ce3-93d4-f1ddc017fc6a?lang=en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tabSelected="1" workbookViewId="0" topLeftCell="A1">
      <selection activeCell="F5" sqref="F5"/>
    </sheetView>
  </sheetViews>
  <sheetFormatPr defaultColWidth="10.8515625" defaultRowHeight="12"/>
  <cols>
    <col min="1" max="2" width="7.7109375" style="1" customWidth="1"/>
    <col min="3" max="3" width="44.28125" style="1" customWidth="1"/>
    <col min="4" max="6" width="14.421875" style="1" customWidth="1"/>
    <col min="7" max="13" width="10.8515625" style="1" customWidth="1"/>
    <col min="14" max="14" width="1.7109375" style="1" customWidth="1"/>
    <col min="15" max="16384" width="10.8515625" style="1" customWidth="1"/>
  </cols>
  <sheetData>
    <row r="1" ht="12">
      <c r="C1" s="2"/>
    </row>
    <row r="2" ht="12"/>
    <row r="3" ht="12">
      <c r="C3" s="22" t="s">
        <v>66</v>
      </c>
    </row>
    <row r="4" ht="12">
      <c r="C4" s="2" t="s">
        <v>68</v>
      </c>
    </row>
    <row r="5" ht="12">
      <c r="F5" s="24"/>
    </row>
    <row r="6" ht="15">
      <c r="C6" s="15" t="s">
        <v>73</v>
      </c>
    </row>
    <row r="7" ht="12">
      <c r="C7" s="13" t="s">
        <v>74</v>
      </c>
    </row>
    <row r="8" ht="12"/>
    <row r="9" ht="12">
      <c r="C9" s="2"/>
    </row>
    <row r="10" spans="4:7" ht="12">
      <c r="D10" s="30" t="s">
        <v>71</v>
      </c>
      <c r="E10" s="30" t="s">
        <v>72</v>
      </c>
      <c r="F10" s="31" t="s">
        <v>70</v>
      </c>
      <c r="G10" s="32"/>
    </row>
    <row r="11" spans="3:6" ht="12">
      <c r="C11" s="28" t="s">
        <v>146</v>
      </c>
      <c r="D11" s="35">
        <v>12.5</v>
      </c>
      <c r="E11" s="35">
        <v>11.7</v>
      </c>
      <c r="F11" s="38">
        <v>12.1</v>
      </c>
    </row>
    <row r="12" spans="3:6" ht="12">
      <c r="C12" s="27"/>
      <c r="D12" s="36"/>
      <c r="E12" s="36"/>
      <c r="F12" s="39"/>
    </row>
    <row r="13" spans="3:6" ht="12">
      <c r="C13" s="27" t="s">
        <v>48</v>
      </c>
      <c r="D13" s="35">
        <v>30.4</v>
      </c>
      <c r="E13" s="35">
        <v>32.2</v>
      </c>
      <c r="F13" s="38">
        <v>31.3</v>
      </c>
    </row>
    <row r="14" spans="3:6" ht="12">
      <c r="C14" s="27" t="s">
        <v>25</v>
      </c>
      <c r="D14" s="35">
        <v>25.7</v>
      </c>
      <c r="E14" s="35">
        <v>24.9</v>
      </c>
      <c r="F14" s="38">
        <v>25.3</v>
      </c>
    </row>
    <row r="15" spans="3:6" ht="12">
      <c r="C15" s="27" t="s">
        <v>47</v>
      </c>
      <c r="D15" s="35">
        <v>24.1</v>
      </c>
      <c r="E15" s="35">
        <v>25.5</v>
      </c>
      <c r="F15" s="38">
        <v>24.8</v>
      </c>
    </row>
    <row r="16" spans="3:6" ht="12">
      <c r="C16" s="27" t="s">
        <v>49</v>
      </c>
      <c r="D16" s="35">
        <v>22</v>
      </c>
      <c r="E16" s="35">
        <v>26.4</v>
      </c>
      <c r="F16" s="38">
        <v>24.2</v>
      </c>
    </row>
    <row r="17" spans="3:6" ht="12">
      <c r="C17" s="27" t="s">
        <v>52</v>
      </c>
      <c r="D17" s="35">
        <v>18.6</v>
      </c>
      <c r="E17" s="35">
        <v>15.8</v>
      </c>
      <c r="F17" s="38">
        <v>17.2</v>
      </c>
    </row>
    <row r="18" spans="3:6" ht="12">
      <c r="C18" s="27" t="s">
        <v>37</v>
      </c>
      <c r="D18" s="35">
        <v>14.4</v>
      </c>
      <c r="E18" s="35">
        <v>13.5</v>
      </c>
      <c r="F18" s="38">
        <v>13.9</v>
      </c>
    </row>
    <row r="19" spans="3:6" ht="12">
      <c r="C19" s="28" t="s">
        <v>101</v>
      </c>
      <c r="D19" s="35">
        <v>13.6</v>
      </c>
      <c r="E19" s="35">
        <v>12.6</v>
      </c>
      <c r="F19" s="38">
        <v>13</v>
      </c>
    </row>
    <row r="20" spans="3:6" ht="12">
      <c r="C20" s="27" t="s">
        <v>30</v>
      </c>
      <c r="D20" s="35">
        <v>13.6</v>
      </c>
      <c r="E20" s="35">
        <v>10.3</v>
      </c>
      <c r="F20" s="38">
        <v>11.9</v>
      </c>
    </row>
    <row r="21" spans="3:6" ht="12">
      <c r="C21" s="28" t="s">
        <v>50</v>
      </c>
      <c r="D21" s="35">
        <v>11.2</v>
      </c>
      <c r="E21" s="35">
        <v>8.8</v>
      </c>
      <c r="F21" s="38">
        <v>9.9</v>
      </c>
    </row>
    <row r="22" spans="3:6" ht="12">
      <c r="C22" s="27" t="s">
        <v>31</v>
      </c>
      <c r="D22" s="35">
        <v>10</v>
      </c>
      <c r="E22" s="35">
        <v>9.5</v>
      </c>
      <c r="F22" s="38">
        <v>9.8</v>
      </c>
    </row>
    <row r="23" spans="3:6" ht="12">
      <c r="C23" s="27" t="s">
        <v>5</v>
      </c>
      <c r="D23" s="35">
        <v>10.7</v>
      </c>
      <c r="E23" s="35">
        <v>8.8</v>
      </c>
      <c r="F23" s="38">
        <v>9.7</v>
      </c>
    </row>
    <row r="24" spans="3:6" ht="12">
      <c r="C24" s="27" t="s">
        <v>26</v>
      </c>
      <c r="D24" s="35">
        <v>10.3</v>
      </c>
      <c r="E24" s="35">
        <v>8.7</v>
      </c>
      <c r="F24" s="38">
        <v>9.5</v>
      </c>
    </row>
    <row r="25" spans="3:6" ht="12">
      <c r="C25" s="27" t="s">
        <v>27</v>
      </c>
      <c r="D25" s="35">
        <v>9</v>
      </c>
      <c r="E25" s="35">
        <v>8.4</v>
      </c>
      <c r="F25" s="38">
        <v>8.7</v>
      </c>
    </row>
    <row r="26" spans="3:6" ht="12">
      <c r="C26" s="27" t="s">
        <v>29</v>
      </c>
      <c r="D26" s="35">
        <v>10.4</v>
      </c>
      <c r="E26" s="35">
        <v>6.4</v>
      </c>
      <c r="F26" s="38">
        <v>8.4</v>
      </c>
    </row>
    <row r="27" spans="3:6" ht="12">
      <c r="C27" s="27" t="s">
        <v>43</v>
      </c>
      <c r="D27" s="35">
        <v>8.4</v>
      </c>
      <c r="E27" s="35">
        <v>7.3</v>
      </c>
      <c r="F27" s="38">
        <v>7.9</v>
      </c>
    </row>
    <row r="28" spans="3:6" ht="12">
      <c r="C28" s="28" t="s">
        <v>102</v>
      </c>
      <c r="D28" s="35">
        <v>8.5</v>
      </c>
      <c r="E28" s="35">
        <v>6.3</v>
      </c>
      <c r="F28" s="38">
        <v>7.3</v>
      </c>
    </row>
    <row r="29" spans="3:6" ht="12">
      <c r="C29" s="27" t="s">
        <v>61</v>
      </c>
      <c r="D29" s="35">
        <v>6.8</v>
      </c>
      <c r="E29" s="35">
        <v>5.7</v>
      </c>
      <c r="F29" s="38">
        <v>6.3</v>
      </c>
    </row>
    <row r="30" spans="3:6" ht="12">
      <c r="C30" s="27" t="s">
        <v>28</v>
      </c>
      <c r="D30" s="35">
        <v>5.9</v>
      </c>
      <c r="E30" s="35">
        <v>6.6</v>
      </c>
      <c r="F30" s="38">
        <v>6.3</v>
      </c>
    </row>
    <row r="31" spans="3:6" ht="12">
      <c r="C31" s="27" t="s">
        <v>6</v>
      </c>
      <c r="D31" s="35">
        <v>6.6</v>
      </c>
      <c r="E31" s="35">
        <v>4.9</v>
      </c>
      <c r="F31" s="38">
        <v>5.7</v>
      </c>
    </row>
    <row r="32" spans="3:6" ht="12">
      <c r="C32" s="27" t="s">
        <v>46</v>
      </c>
      <c r="D32" s="35">
        <v>5.7</v>
      </c>
      <c r="E32" s="35">
        <v>5.5</v>
      </c>
      <c r="F32" s="38">
        <v>5.6</v>
      </c>
    </row>
    <row r="33" spans="3:6" ht="12">
      <c r="C33" s="27" t="s">
        <v>34</v>
      </c>
      <c r="D33" s="35">
        <v>6.3</v>
      </c>
      <c r="E33" s="35">
        <v>3.6</v>
      </c>
      <c r="F33" s="38">
        <v>4.9</v>
      </c>
    </row>
    <row r="34" spans="3:6" ht="12">
      <c r="C34" s="27" t="s">
        <v>2</v>
      </c>
      <c r="D34" s="35">
        <v>5.2</v>
      </c>
      <c r="E34" s="35">
        <v>4.3</v>
      </c>
      <c r="F34" s="38">
        <v>4.7</v>
      </c>
    </row>
    <row r="35" spans="3:6" ht="12">
      <c r="C35" s="28" t="s">
        <v>128</v>
      </c>
      <c r="D35" s="35">
        <v>4.7</v>
      </c>
      <c r="E35" s="35">
        <v>3.7</v>
      </c>
      <c r="F35" s="38">
        <v>4.2</v>
      </c>
    </row>
    <row r="36" spans="3:6" ht="12">
      <c r="C36" s="27" t="s">
        <v>3</v>
      </c>
      <c r="D36" s="35">
        <v>4.1</v>
      </c>
      <c r="E36" s="35">
        <v>3.4</v>
      </c>
      <c r="F36" s="38">
        <v>3.7</v>
      </c>
    </row>
    <row r="37" spans="3:6" ht="12">
      <c r="C37" s="27" t="s">
        <v>36</v>
      </c>
      <c r="D37" s="35">
        <v>3.9</v>
      </c>
      <c r="E37" s="35">
        <v>3.3</v>
      </c>
      <c r="F37" s="38">
        <v>3.6</v>
      </c>
    </row>
    <row r="38" spans="3:14" ht="12">
      <c r="C38" s="27" t="s">
        <v>4</v>
      </c>
      <c r="D38" s="35">
        <v>3.1</v>
      </c>
      <c r="E38" s="35">
        <v>2.5</v>
      </c>
      <c r="F38" s="38">
        <v>2.8</v>
      </c>
      <c r="I38" s="3"/>
      <c r="J38" s="3"/>
      <c r="K38" s="3"/>
      <c r="L38" s="3"/>
      <c r="M38" s="3"/>
      <c r="N38" s="3"/>
    </row>
    <row r="39" spans="3:14" ht="12">
      <c r="C39" s="27" t="s">
        <v>32</v>
      </c>
      <c r="D39" s="35">
        <v>3.1</v>
      </c>
      <c r="E39" s="35">
        <v>1.2</v>
      </c>
      <c r="F39" s="38">
        <v>2.1</v>
      </c>
      <c r="I39" s="3"/>
      <c r="J39" s="3"/>
      <c r="K39" s="3"/>
      <c r="L39" s="3"/>
      <c r="M39" s="3"/>
      <c r="N39" s="3"/>
    </row>
    <row r="40" spans="3:14" ht="12">
      <c r="C40" s="27"/>
      <c r="D40" s="35"/>
      <c r="E40" s="35"/>
      <c r="F40" s="38"/>
      <c r="I40" s="6"/>
      <c r="J40" s="6"/>
      <c r="K40" s="6"/>
      <c r="L40" s="4"/>
      <c r="M40" s="4"/>
      <c r="N40" s="4"/>
    </row>
    <row r="41" spans="3:6" ht="12">
      <c r="C41" s="27" t="s">
        <v>60</v>
      </c>
      <c r="D41" s="35">
        <v>29.8</v>
      </c>
      <c r="E41" s="35">
        <v>24.1</v>
      </c>
      <c r="F41" s="38">
        <v>26.9</v>
      </c>
    </row>
    <row r="42" spans="3:6" ht="12">
      <c r="C42" s="27" t="s">
        <v>62</v>
      </c>
      <c r="D42" s="35">
        <v>23</v>
      </c>
      <c r="E42" s="35">
        <v>26.7</v>
      </c>
      <c r="F42" s="38">
        <v>24.9</v>
      </c>
    </row>
    <row r="43" spans="3:6" ht="12">
      <c r="C43" s="27" t="s">
        <v>63</v>
      </c>
      <c r="D43" s="35">
        <v>15.7</v>
      </c>
      <c r="E43" s="35">
        <v>16.7</v>
      </c>
      <c r="F43" s="38">
        <v>16.2</v>
      </c>
    </row>
    <row r="44" spans="3:6" ht="12">
      <c r="C44" s="27"/>
      <c r="D44" s="36"/>
      <c r="E44" s="36"/>
      <c r="F44" s="39"/>
    </row>
    <row r="45" spans="3:6" ht="12">
      <c r="C45" s="72" t="s">
        <v>127</v>
      </c>
      <c r="D45" s="35">
        <v>12.6</v>
      </c>
      <c r="E45" s="35">
        <v>7.1</v>
      </c>
      <c r="F45" s="38">
        <v>9.8</v>
      </c>
    </row>
    <row r="46" spans="3:7" ht="12">
      <c r="C46" s="28" t="s">
        <v>1</v>
      </c>
      <c r="D46" s="35">
        <v>5.2</v>
      </c>
      <c r="E46" s="35">
        <v>2.8</v>
      </c>
      <c r="F46" s="38">
        <v>4</v>
      </c>
      <c r="G46" s="34"/>
    </row>
    <row r="47" spans="4:9" ht="12">
      <c r="D47" s="33"/>
      <c r="E47" s="33"/>
      <c r="F47" s="33"/>
      <c r="G47" s="3"/>
      <c r="H47" s="3"/>
      <c r="I47" s="3"/>
    </row>
    <row r="48" spans="3:6" s="4" customFormat="1" ht="12">
      <c r="C48" s="23" t="s">
        <v>99</v>
      </c>
      <c r="D48" s="3"/>
      <c r="E48" s="3"/>
      <c r="F48" s="3"/>
    </row>
    <row r="49" spans="3:6" ht="15" customHeight="1">
      <c r="C49" s="86" t="s">
        <v>100</v>
      </c>
      <c r="D49" s="6"/>
      <c r="E49" s="6"/>
      <c r="F49" s="6"/>
    </row>
    <row r="50" ht="12">
      <c r="C50" s="24" t="s">
        <v>103</v>
      </c>
    </row>
    <row r="51" ht="12">
      <c r="C51" s="5" t="s">
        <v>69</v>
      </c>
    </row>
    <row r="52" ht="12"/>
    <row r="53" ht="12">
      <c r="A53" s="7" t="s">
        <v>67</v>
      </c>
    </row>
    <row r="54" ht="12">
      <c r="A54" s="78" t="s">
        <v>145</v>
      </c>
    </row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workbookViewId="0" topLeftCell="A1">
      <selection activeCell="H2" sqref="H2"/>
    </sheetView>
  </sheetViews>
  <sheetFormatPr defaultColWidth="10.8515625" defaultRowHeight="12"/>
  <cols>
    <col min="1" max="2" width="7.7109375" style="1" customWidth="1"/>
    <col min="3" max="3" width="36.57421875" style="1" customWidth="1"/>
    <col min="4" max="7" width="11.00390625" style="1" customWidth="1"/>
    <col min="8" max="10" width="10.8515625" style="1" customWidth="1"/>
    <col min="11" max="11" width="8.00390625" style="1" customWidth="1"/>
    <col min="12" max="12" width="6.7109375" style="1" customWidth="1"/>
    <col min="13" max="13" width="5.421875" style="1" customWidth="1"/>
    <col min="14" max="14" width="10.8515625" style="1" customWidth="1"/>
    <col min="15" max="15" width="5.140625" style="1" customWidth="1"/>
    <col min="16" max="16384" width="10.8515625" style="1" customWidth="1"/>
  </cols>
  <sheetData>
    <row r="1" spans="1:3" ht="12">
      <c r="A1" s="64"/>
      <c r="C1" s="2"/>
    </row>
    <row r="2" spans="3:8" ht="12">
      <c r="C2" s="22"/>
      <c r="H2" s="24"/>
    </row>
    <row r="3" ht="12">
      <c r="C3" s="22" t="s">
        <v>66</v>
      </c>
    </row>
    <row r="4" ht="12">
      <c r="C4" s="2" t="s">
        <v>68</v>
      </c>
    </row>
    <row r="5" ht="12"/>
    <row r="6" ht="15">
      <c r="C6" s="15" t="s">
        <v>78</v>
      </c>
    </row>
    <row r="7" ht="12">
      <c r="C7" s="13" t="s">
        <v>79</v>
      </c>
    </row>
    <row r="8" ht="12"/>
    <row r="9" spans="3:10" ht="12">
      <c r="C9" s="2"/>
      <c r="J9" s="32"/>
    </row>
    <row r="10" spans="4:11" ht="12">
      <c r="D10" s="87" t="s">
        <v>75</v>
      </c>
      <c r="E10" s="88"/>
      <c r="F10" s="89" t="s">
        <v>76</v>
      </c>
      <c r="G10" s="90"/>
      <c r="H10" s="89" t="s">
        <v>77</v>
      </c>
      <c r="I10" s="90"/>
      <c r="J10" s="41" t="s">
        <v>70</v>
      </c>
      <c r="K10" s="29"/>
    </row>
    <row r="11" spans="4:11" ht="12">
      <c r="D11" s="43" t="s">
        <v>71</v>
      </c>
      <c r="E11" s="43" t="s">
        <v>72</v>
      </c>
      <c r="F11" s="43" t="s">
        <v>71</v>
      </c>
      <c r="G11" s="43" t="s">
        <v>72</v>
      </c>
      <c r="H11" s="43" t="s">
        <v>71</v>
      </c>
      <c r="I11" s="43" t="s">
        <v>72</v>
      </c>
      <c r="J11" s="40"/>
      <c r="K11" s="29"/>
    </row>
    <row r="12" spans="3:12" ht="12">
      <c r="C12" s="28" t="s">
        <v>146</v>
      </c>
      <c r="D12" s="35">
        <v>10.7</v>
      </c>
      <c r="E12" s="35">
        <v>12.3</v>
      </c>
      <c r="F12" s="35">
        <v>13.5</v>
      </c>
      <c r="G12" s="35">
        <v>13.2</v>
      </c>
      <c r="H12" s="35">
        <v>12.8</v>
      </c>
      <c r="I12" s="35">
        <v>10</v>
      </c>
      <c r="J12" s="38">
        <v>12.1</v>
      </c>
      <c r="K12" s="28"/>
      <c r="L12" s="38"/>
    </row>
    <row r="13" spans="3:12" ht="12">
      <c r="C13" s="27"/>
      <c r="J13" s="42"/>
      <c r="K13" s="27"/>
      <c r="L13" s="39"/>
    </row>
    <row r="14" spans="2:12" ht="12">
      <c r="B14" s="27"/>
      <c r="C14" s="27" t="s">
        <v>48</v>
      </c>
      <c r="D14" s="35">
        <v>30.6</v>
      </c>
      <c r="E14" s="35">
        <v>41</v>
      </c>
      <c r="F14" s="35">
        <v>30.8</v>
      </c>
      <c r="G14" s="35">
        <v>35</v>
      </c>
      <c r="H14" s="35">
        <v>30.7</v>
      </c>
      <c r="I14" s="35">
        <v>24.6</v>
      </c>
      <c r="J14" s="38">
        <v>31.3</v>
      </c>
      <c r="L14" s="38"/>
    </row>
    <row r="15" spans="2:12" ht="12">
      <c r="B15" s="27"/>
      <c r="C15" s="27" t="s">
        <v>25</v>
      </c>
      <c r="D15" s="35">
        <v>23.8</v>
      </c>
      <c r="E15" s="35">
        <v>24.6</v>
      </c>
      <c r="F15" s="35">
        <v>26.5</v>
      </c>
      <c r="G15" s="35">
        <v>27.6</v>
      </c>
      <c r="H15" s="35">
        <v>28.2</v>
      </c>
      <c r="I15" s="35">
        <v>21.2</v>
      </c>
      <c r="J15" s="38">
        <v>25.3</v>
      </c>
      <c r="L15" s="38"/>
    </row>
    <row r="16" spans="2:12" ht="12">
      <c r="B16" s="27"/>
      <c r="C16" s="27" t="s">
        <v>47</v>
      </c>
      <c r="D16" s="35">
        <v>17.9</v>
      </c>
      <c r="E16" s="35">
        <v>22.9</v>
      </c>
      <c r="F16" s="35">
        <v>26.7</v>
      </c>
      <c r="G16" s="35">
        <v>29.1</v>
      </c>
      <c r="H16" s="35">
        <v>25</v>
      </c>
      <c r="I16" s="35">
        <v>24.6</v>
      </c>
      <c r="J16" s="38">
        <v>24.8</v>
      </c>
      <c r="L16" s="38"/>
    </row>
    <row r="17" spans="2:12" ht="12">
      <c r="B17" s="27"/>
      <c r="C17" s="27" t="s">
        <v>49</v>
      </c>
      <c r="D17" s="35">
        <v>20.1</v>
      </c>
      <c r="E17" s="35">
        <v>29.2</v>
      </c>
      <c r="F17" s="35">
        <v>24.5</v>
      </c>
      <c r="G17" s="35">
        <v>31.7</v>
      </c>
      <c r="H17" s="35">
        <v>17.8</v>
      </c>
      <c r="I17" s="35">
        <v>18.7</v>
      </c>
      <c r="J17" s="38">
        <v>24.2</v>
      </c>
      <c r="L17" s="38"/>
    </row>
    <row r="18" spans="2:12" ht="12">
      <c r="B18" s="28"/>
      <c r="C18" s="27" t="s">
        <v>52</v>
      </c>
      <c r="D18" s="35">
        <v>15.8</v>
      </c>
      <c r="E18" s="35">
        <v>19</v>
      </c>
      <c r="F18" s="35">
        <v>19</v>
      </c>
      <c r="G18" s="35">
        <v>16.1</v>
      </c>
      <c r="H18" s="35">
        <v>23.6</v>
      </c>
      <c r="I18" s="35">
        <v>15.6</v>
      </c>
      <c r="J18" s="38">
        <v>17.2</v>
      </c>
      <c r="L18" s="38"/>
    </row>
    <row r="19" spans="2:12" ht="12">
      <c r="B19" s="27"/>
      <c r="C19" s="27" t="s">
        <v>37</v>
      </c>
      <c r="D19" s="35">
        <v>12.2</v>
      </c>
      <c r="E19" s="35">
        <v>11.2</v>
      </c>
      <c r="F19" s="35">
        <v>15.3</v>
      </c>
      <c r="G19" s="35">
        <v>14.9</v>
      </c>
      <c r="H19" s="35">
        <v>14.8</v>
      </c>
      <c r="I19" s="35">
        <v>13.3</v>
      </c>
      <c r="J19" s="38">
        <v>13.9</v>
      </c>
      <c r="L19" s="38"/>
    </row>
    <row r="20" spans="2:12" ht="12">
      <c r="B20" s="27"/>
      <c r="C20" s="28" t="s">
        <v>101</v>
      </c>
      <c r="D20" s="35">
        <v>6.2</v>
      </c>
      <c r="E20" s="35">
        <v>8.3</v>
      </c>
      <c r="F20" s="35">
        <v>14.6</v>
      </c>
      <c r="G20" s="35">
        <v>14</v>
      </c>
      <c r="H20" s="35">
        <v>15.7</v>
      </c>
      <c r="I20" s="35">
        <v>11.6</v>
      </c>
      <c r="J20" s="38">
        <v>13</v>
      </c>
      <c r="L20" s="38"/>
    </row>
    <row r="21" spans="2:12" ht="12">
      <c r="B21" s="28"/>
      <c r="C21" s="27" t="s">
        <v>30</v>
      </c>
      <c r="D21" s="35">
        <v>10.8</v>
      </c>
      <c r="E21" s="35">
        <v>11.8</v>
      </c>
      <c r="F21" s="35">
        <v>15.2</v>
      </c>
      <c r="G21" s="35">
        <v>11.9</v>
      </c>
      <c r="H21" s="35">
        <v>12.6</v>
      </c>
      <c r="I21" s="35">
        <v>6</v>
      </c>
      <c r="J21" s="38">
        <v>11.9</v>
      </c>
      <c r="L21" s="38"/>
    </row>
    <row r="22" spans="2:12" ht="12">
      <c r="B22" s="27"/>
      <c r="C22" s="28" t="s">
        <v>50</v>
      </c>
      <c r="D22" s="35">
        <v>12.9</v>
      </c>
      <c r="E22" s="35">
        <v>10.8</v>
      </c>
      <c r="F22" s="35">
        <v>12</v>
      </c>
      <c r="G22" s="35">
        <v>10.6</v>
      </c>
      <c r="H22" s="35">
        <v>9.1</v>
      </c>
      <c r="I22" s="35">
        <v>4.4</v>
      </c>
      <c r="J22" s="38">
        <v>9.9</v>
      </c>
      <c r="L22" s="38"/>
    </row>
    <row r="23" spans="2:12" ht="12">
      <c r="B23" s="28"/>
      <c r="C23" s="27" t="s">
        <v>31</v>
      </c>
      <c r="D23" s="35">
        <v>8.3</v>
      </c>
      <c r="E23" s="35">
        <v>11.8</v>
      </c>
      <c r="F23" s="35">
        <v>9.8</v>
      </c>
      <c r="G23" s="35">
        <v>10.5</v>
      </c>
      <c r="H23" s="35">
        <v>15.9</v>
      </c>
      <c r="I23" s="35">
        <v>8.3</v>
      </c>
      <c r="J23" s="38">
        <v>9.8</v>
      </c>
      <c r="L23" s="38"/>
    </row>
    <row r="24" spans="2:12" ht="12">
      <c r="B24" s="27"/>
      <c r="C24" s="27" t="s">
        <v>5</v>
      </c>
      <c r="D24" s="35">
        <v>7.8</v>
      </c>
      <c r="E24" s="35">
        <v>7.8</v>
      </c>
      <c r="F24" s="35">
        <v>11.1</v>
      </c>
      <c r="G24" s="35">
        <v>9.8</v>
      </c>
      <c r="H24" s="35">
        <v>12.9</v>
      </c>
      <c r="I24" s="35">
        <v>8.5</v>
      </c>
      <c r="J24" s="38">
        <v>9.7</v>
      </c>
      <c r="L24" s="38"/>
    </row>
    <row r="25" spans="2:12" ht="12">
      <c r="B25" s="27"/>
      <c r="C25" s="27" t="s">
        <v>26</v>
      </c>
      <c r="D25" s="35">
        <v>8.3</v>
      </c>
      <c r="E25" s="35">
        <v>7.8</v>
      </c>
      <c r="F25" s="35">
        <v>10.4</v>
      </c>
      <c r="G25" s="35">
        <v>9.5</v>
      </c>
      <c r="H25" s="35">
        <v>11.9</v>
      </c>
      <c r="I25" s="35">
        <v>8.8</v>
      </c>
      <c r="J25" s="38">
        <v>9.5</v>
      </c>
      <c r="L25" s="38"/>
    </row>
    <row r="26" spans="2:12" ht="12">
      <c r="B26" s="27"/>
      <c r="C26" s="27" t="s">
        <v>27</v>
      </c>
      <c r="D26" s="35">
        <v>8.4</v>
      </c>
      <c r="E26" s="35">
        <v>11.6</v>
      </c>
      <c r="F26" s="35">
        <v>9.7</v>
      </c>
      <c r="G26" s="35">
        <v>8.8</v>
      </c>
      <c r="H26" s="35">
        <v>6.8</v>
      </c>
      <c r="I26" s="35">
        <v>7.6</v>
      </c>
      <c r="J26" s="38">
        <v>8.7</v>
      </c>
      <c r="L26" s="38"/>
    </row>
    <row r="27" spans="2:12" ht="12">
      <c r="B27" s="27"/>
      <c r="C27" s="27" t="s">
        <v>29</v>
      </c>
      <c r="D27" s="35">
        <v>10.1</v>
      </c>
      <c r="E27" s="35">
        <v>10.8</v>
      </c>
      <c r="F27" s="35">
        <v>11.2</v>
      </c>
      <c r="G27" s="35">
        <v>7.3</v>
      </c>
      <c r="H27" s="35">
        <v>10.3</v>
      </c>
      <c r="I27" s="35">
        <v>2.9</v>
      </c>
      <c r="J27" s="38">
        <v>8.4</v>
      </c>
      <c r="L27" s="38"/>
    </row>
    <row r="28" spans="2:12" ht="12">
      <c r="B28" s="27"/>
      <c r="C28" s="27" t="s">
        <v>43</v>
      </c>
      <c r="D28" s="35">
        <v>7.5</v>
      </c>
      <c r="E28" s="35">
        <v>8.8</v>
      </c>
      <c r="F28" s="35">
        <v>9.7</v>
      </c>
      <c r="G28" s="35">
        <v>8.8</v>
      </c>
      <c r="H28" s="35">
        <v>6.5</v>
      </c>
      <c r="I28" s="35">
        <v>4.3</v>
      </c>
      <c r="J28" s="38">
        <v>7.9</v>
      </c>
      <c r="L28" s="38"/>
    </row>
    <row r="29" spans="2:12" ht="12">
      <c r="B29" s="27"/>
      <c r="C29" s="28" t="s">
        <v>102</v>
      </c>
      <c r="D29" s="35">
        <v>5.4</v>
      </c>
      <c r="E29" s="35">
        <v>6.1</v>
      </c>
      <c r="F29" s="35">
        <v>9.3</v>
      </c>
      <c r="G29" s="35">
        <v>7.2</v>
      </c>
      <c r="H29" s="35">
        <v>8.7</v>
      </c>
      <c r="I29" s="35">
        <v>5.5</v>
      </c>
      <c r="J29" s="38">
        <v>7.3</v>
      </c>
      <c r="L29" s="38"/>
    </row>
    <row r="30" spans="2:12" ht="12">
      <c r="B30" s="28"/>
      <c r="C30" s="27" t="s">
        <v>61</v>
      </c>
      <c r="D30" s="35">
        <v>6.2</v>
      </c>
      <c r="E30" s="35">
        <v>6.8</v>
      </c>
      <c r="F30" s="35">
        <v>7.6</v>
      </c>
      <c r="G30" s="35">
        <v>6.8</v>
      </c>
      <c r="H30" s="35">
        <v>6.5</v>
      </c>
      <c r="I30" s="35">
        <v>4</v>
      </c>
      <c r="J30" s="38">
        <v>6.3</v>
      </c>
      <c r="L30" s="38"/>
    </row>
    <row r="31" spans="2:12" ht="12">
      <c r="B31" s="27"/>
      <c r="C31" s="27" t="s">
        <v>28</v>
      </c>
      <c r="D31" s="35">
        <v>7.4</v>
      </c>
      <c r="E31" s="35">
        <v>11.5</v>
      </c>
      <c r="F31" s="35">
        <v>5.9</v>
      </c>
      <c r="G31" s="35">
        <v>7.7</v>
      </c>
      <c r="H31" s="35">
        <v>5.2</v>
      </c>
      <c r="I31" s="35">
        <v>2.7</v>
      </c>
      <c r="J31" s="38">
        <v>6.3</v>
      </c>
      <c r="L31" s="38"/>
    </row>
    <row r="32" spans="2:12" ht="12">
      <c r="B32" s="27"/>
      <c r="C32" s="27" t="s">
        <v>6</v>
      </c>
      <c r="D32" s="35">
        <v>5.9</v>
      </c>
      <c r="E32" s="35">
        <v>4.9</v>
      </c>
      <c r="F32" s="35">
        <v>7.4</v>
      </c>
      <c r="G32" s="35">
        <v>6.2</v>
      </c>
      <c r="H32" s="35">
        <v>5.3</v>
      </c>
      <c r="I32" s="35">
        <v>2.4</v>
      </c>
      <c r="J32" s="38">
        <v>5.7</v>
      </c>
      <c r="L32" s="38"/>
    </row>
    <row r="33" spans="2:12" ht="12">
      <c r="B33" s="27"/>
      <c r="C33" s="27" t="s">
        <v>46</v>
      </c>
      <c r="D33" s="35">
        <v>6.6</v>
      </c>
      <c r="E33" s="35">
        <v>4.7</v>
      </c>
      <c r="F33" s="35">
        <v>5.7</v>
      </c>
      <c r="G33" s="35">
        <v>6.6</v>
      </c>
      <c r="H33" s="35">
        <v>5.1</v>
      </c>
      <c r="I33" s="35">
        <v>3.8</v>
      </c>
      <c r="J33" s="38">
        <v>5.6</v>
      </c>
      <c r="L33" s="38"/>
    </row>
    <row r="34" spans="2:12" ht="12">
      <c r="B34" s="27"/>
      <c r="C34" s="27" t="s">
        <v>34</v>
      </c>
      <c r="D34" s="35">
        <v>3.1</v>
      </c>
      <c r="E34" s="35">
        <v>3.1</v>
      </c>
      <c r="F34" s="35">
        <v>7.3</v>
      </c>
      <c r="G34" s="35">
        <v>4.1</v>
      </c>
      <c r="H34" s="35">
        <v>5.2</v>
      </c>
      <c r="I34" s="35">
        <v>3.2</v>
      </c>
      <c r="J34" s="38">
        <v>4.9</v>
      </c>
      <c r="L34" s="38"/>
    </row>
    <row r="35" spans="2:12" ht="12">
      <c r="B35" s="27"/>
      <c r="C35" s="27" t="s">
        <v>2</v>
      </c>
      <c r="D35" s="35">
        <v>4.5</v>
      </c>
      <c r="E35" s="35">
        <v>3.2</v>
      </c>
      <c r="F35" s="35">
        <v>5.2</v>
      </c>
      <c r="G35" s="35">
        <v>4.9</v>
      </c>
      <c r="H35" s="35">
        <v>7.1</v>
      </c>
      <c r="I35" s="35">
        <v>3.9</v>
      </c>
      <c r="J35" s="38">
        <v>4.7</v>
      </c>
      <c r="L35" s="38"/>
    </row>
    <row r="36" spans="2:12" ht="12">
      <c r="B36" s="27"/>
      <c r="C36" s="28" t="s">
        <v>128</v>
      </c>
      <c r="D36" s="35">
        <v>2.7</v>
      </c>
      <c r="E36" s="35">
        <v>3.8</v>
      </c>
      <c r="F36" s="35">
        <v>4.9</v>
      </c>
      <c r="G36" s="35">
        <v>3.9</v>
      </c>
      <c r="H36" s="35">
        <v>6.3</v>
      </c>
      <c r="I36" s="35">
        <v>3.7</v>
      </c>
      <c r="J36" s="38">
        <v>4.2</v>
      </c>
      <c r="L36" s="38"/>
    </row>
    <row r="37" spans="2:12" ht="12">
      <c r="B37" s="27"/>
      <c r="C37" s="27" t="s">
        <v>3</v>
      </c>
      <c r="D37" s="35">
        <v>4.2</v>
      </c>
      <c r="E37" s="35">
        <v>6.1</v>
      </c>
      <c r="F37" s="35">
        <v>4.6</v>
      </c>
      <c r="G37" s="35">
        <v>3.7</v>
      </c>
      <c r="H37" s="35">
        <v>3.2</v>
      </c>
      <c r="I37" s="35">
        <v>2.3</v>
      </c>
      <c r="J37" s="38">
        <v>3.7</v>
      </c>
      <c r="L37" s="38"/>
    </row>
    <row r="38" spans="2:12" ht="12">
      <c r="B38" s="27"/>
      <c r="C38" s="27" t="s">
        <v>36</v>
      </c>
      <c r="D38" s="35">
        <v>5.1</v>
      </c>
      <c r="E38" s="35">
        <v>8.7</v>
      </c>
      <c r="F38" s="35">
        <v>4.3</v>
      </c>
      <c r="G38" s="35">
        <v>3.2</v>
      </c>
      <c r="H38" s="35">
        <v>2.3</v>
      </c>
      <c r="I38" s="35">
        <v>1.2</v>
      </c>
      <c r="J38" s="38">
        <v>3.6</v>
      </c>
      <c r="L38" s="38"/>
    </row>
    <row r="39" spans="2:12" ht="12">
      <c r="B39" s="27"/>
      <c r="C39" s="27" t="s">
        <v>4</v>
      </c>
      <c r="D39" s="35">
        <v>2.3</v>
      </c>
      <c r="E39" s="35">
        <v>2.1</v>
      </c>
      <c r="F39" s="35">
        <v>3.1</v>
      </c>
      <c r="G39" s="35">
        <v>2.8</v>
      </c>
      <c r="H39" s="35">
        <v>3.6</v>
      </c>
      <c r="I39" s="35">
        <v>2.3</v>
      </c>
      <c r="J39" s="38">
        <v>2.8</v>
      </c>
      <c r="L39" s="38"/>
    </row>
    <row r="40" spans="2:12" ht="12">
      <c r="B40" s="27"/>
      <c r="C40" s="27" t="s">
        <v>32</v>
      </c>
      <c r="D40" s="35">
        <v>1.4</v>
      </c>
      <c r="E40" s="35">
        <v>0.5</v>
      </c>
      <c r="F40" s="35">
        <v>3.6</v>
      </c>
      <c r="G40" s="35">
        <v>1.5</v>
      </c>
      <c r="H40" s="35">
        <v>3.1</v>
      </c>
      <c r="I40" s="35">
        <v>1.2</v>
      </c>
      <c r="J40" s="38">
        <v>2.1</v>
      </c>
      <c r="L40" s="38"/>
    </row>
    <row r="41" spans="2:12" ht="12">
      <c r="B41" s="27"/>
      <c r="C41" s="27"/>
      <c r="D41" s="35"/>
      <c r="E41" s="35"/>
      <c r="F41" s="35"/>
      <c r="G41" s="35"/>
      <c r="H41" s="35"/>
      <c r="I41" s="35"/>
      <c r="J41" s="38"/>
      <c r="L41" s="38"/>
    </row>
    <row r="42" spans="3:12" ht="12">
      <c r="C42" s="27" t="s">
        <v>60</v>
      </c>
      <c r="D42" s="35">
        <v>26.9</v>
      </c>
      <c r="E42" s="35">
        <v>25.8</v>
      </c>
      <c r="F42" s="35">
        <v>30.3</v>
      </c>
      <c r="G42" s="35">
        <v>25.5</v>
      </c>
      <c r="H42" s="35">
        <v>33.3</v>
      </c>
      <c r="I42" s="35">
        <v>20.5</v>
      </c>
      <c r="J42" s="38">
        <v>26.9</v>
      </c>
      <c r="K42" s="27"/>
      <c r="L42" s="39"/>
    </row>
    <row r="43" spans="3:12" ht="12">
      <c r="C43" s="27" t="s">
        <v>62</v>
      </c>
      <c r="D43" s="35">
        <v>22.1</v>
      </c>
      <c r="E43" s="35">
        <v>31.8</v>
      </c>
      <c r="F43" s="35">
        <v>24.9</v>
      </c>
      <c r="G43" s="35">
        <v>29.8</v>
      </c>
      <c r="H43" s="35">
        <v>18.5</v>
      </c>
      <c r="I43" s="35">
        <v>14.9</v>
      </c>
      <c r="J43" s="38">
        <v>24.9</v>
      </c>
      <c r="K43" s="27"/>
      <c r="L43" s="38"/>
    </row>
    <row r="44" spans="3:12" ht="12">
      <c r="C44" s="27" t="s">
        <v>63</v>
      </c>
      <c r="D44" s="35">
        <v>15.5</v>
      </c>
      <c r="E44" s="35">
        <v>19.4</v>
      </c>
      <c r="F44" s="35">
        <v>16.4</v>
      </c>
      <c r="G44" s="35">
        <v>19.5</v>
      </c>
      <c r="H44" s="35">
        <v>15.5</v>
      </c>
      <c r="I44" s="35">
        <v>10.6</v>
      </c>
      <c r="J44" s="38">
        <v>16.2</v>
      </c>
      <c r="K44" s="27"/>
      <c r="L44" s="38"/>
    </row>
    <row r="45" spans="3:12" ht="12">
      <c r="C45" s="27"/>
      <c r="J45" s="42"/>
      <c r="K45" s="27"/>
      <c r="L45" s="38"/>
    </row>
    <row r="46" spans="3:12" ht="12">
      <c r="C46" s="73" t="s">
        <v>127</v>
      </c>
      <c r="D46" s="35">
        <v>12.9</v>
      </c>
      <c r="E46" s="35">
        <v>10.2</v>
      </c>
      <c r="F46" s="35">
        <v>13.6</v>
      </c>
      <c r="G46" s="35">
        <v>7.7</v>
      </c>
      <c r="H46" s="35">
        <v>7.9</v>
      </c>
      <c r="I46" s="35">
        <v>2.5</v>
      </c>
      <c r="J46" s="38">
        <v>9.8</v>
      </c>
      <c r="K46" s="27"/>
      <c r="L46" s="39"/>
    </row>
    <row r="47" spans="3:12" ht="12">
      <c r="C47" s="21" t="s">
        <v>1</v>
      </c>
      <c r="D47" s="35">
        <v>4.3</v>
      </c>
      <c r="E47" s="35">
        <v>3.5</v>
      </c>
      <c r="F47" s="35">
        <v>5.7</v>
      </c>
      <c r="G47" s="35">
        <v>3.4</v>
      </c>
      <c r="H47" s="35">
        <v>4.7</v>
      </c>
      <c r="I47" s="35">
        <v>1.1</v>
      </c>
      <c r="J47" s="38">
        <v>4</v>
      </c>
      <c r="K47" s="72"/>
      <c r="L47" s="38"/>
    </row>
    <row r="48" spans="7:12" ht="12">
      <c r="G48" s="3"/>
      <c r="K48" s="28"/>
      <c r="L48" s="38"/>
    </row>
    <row r="49" spans="3:5" ht="12">
      <c r="C49" s="23" t="s">
        <v>99</v>
      </c>
      <c r="E49" s="3"/>
    </row>
    <row r="50" spans="3:5" ht="15" customHeight="1">
      <c r="C50" s="86" t="s">
        <v>100</v>
      </c>
      <c r="E50" s="3"/>
    </row>
    <row r="51" ht="12">
      <c r="C51" s="24" t="s">
        <v>103</v>
      </c>
    </row>
    <row r="52" ht="12">
      <c r="C52" s="5" t="s">
        <v>69</v>
      </c>
    </row>
    <row r="53" ht="12"/>
    <row r="54" ht="12">
      <c r="C54" s="2"/>
    </row>
    <row r="55" spans="1:3" ht="12">
      <c r="A55" s="7" t="s">
        <v>67</v>
      </c>
      <c r="C55" s="2"/>
    </row>
    <row r="56" ht="12">
      <c r="A56" s="78" t="s">
        <v>147</v>
      </c>
    </row>
  </sheetData>
  <mergeCells count="3">
    <mergeCell ref="D10:E10"/>
    <mergeCell ref="F10:G10"/>
    <mergeCell ref="H10:I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showGridLines="0" workbookViewId="0" topLeftCell="A1">
      <selection activeCell="G3" sqref="G3"/>
    </sheetView>
  </sheetViews>
  <sheetFormatPr defaultColWidth="10.8515625" defaultRowHeight="12"/>
  <cols>
    <col min="1" max="2" width="7.7109375" style="4" customWidth="1"/>
    <col min="3" max="3" width="33.7109375" style="4" customWidth="1"/>
    <col min="4" max="6" width="11.28125" style="4" customWidth="1"/>
    <col min="7" max="11" width="10.8515625" style="4" customWidth="1"/>
    <col min="12" max="12" width="7.421875" style="4" customWidth="1"/>
    <col min="13" max="16384" width="10.8515625" style="4" customWidth="1"/>
  </cols>
  <sheetData>
    <row r="1" spans="1:3" ht="12">
      <c r="A1" s="24"/>
      <c r="C1" s="9"/>
    </row>
    <row r="2" ht="12"/>
    <row r="3" spans="3:7" ht="12">
      <c r="C3" s="22" t="s">
        <v>66</v>
      </c>
      <c r="G3" s="24"/>
    </row>
    <row r="4" ht="12">
      <c r="C4" s="2" t="s">
        <v>68</v>
      </c>
    </row>
    <row r="5" ht="12"/>
    <row r="6" ht="15">
      <c r="C6" s="15" t="s">
        <v>83</v>
      </c>
    </row>
    <row r="7" ht="12">
      <c r="C7" s="16" t="s">
        <v>84</v>
      </c>
    </row>
    <row r="8" ht="12"/>
    <row r="9" ht="12">
      <c r="C9" s="9"/>
    </row>
    <row r="10" spans="4:6" ht="24">
      <c r="D10" s="44" t="s">
        <v>81</v>
      </c>
      <c r="E10" s="44" t="s">
        <v>82</v>
      </c>
      <c r="F10" s="47" t="s">
        <v>70</v>
      </c>
    </row>
    <row r="11" spans="3:6" ht="12">
      <c r="C11" s="28" t="s">
        <v>146</v>
      </c>
      <c r="D11" s="35">
        <v>9</v>
      </c>
      <c r="E11" s="35">
        <v>17.2</v>
      </c>
      <c r="F11" s="38">
        <v>12.1</v>
      </c>
    </row>
    <row r="12" spans="3:6" ht="12">
      <c r="C12" s="27"/>
      <c r="D12" s="37"/>
      <c r="E12" s="37"/>
      <c r="F12" s="48"/>
    </row>
    <row r="13" spans="3:6" ht="12">
      <c r="C13" s="27" t="s">
        <v>48</v>
      </c>
      <c r="D13" s="35">
        <v>28.7</v>
      </c>
      <c r="E13" s="35">
        <v>34</v>
      </c>
      <c r="F13" s="38">
        <v>31.1</v>
      </c>
    </row>
    <row r="14" spans="3:6" ht="12">
      <c r="C14" s="27" t="s">
        <v>25</v>
      </c>
      <c r="D14" s="35">
        <v>23.7</v>
      </c>
      <c r="E14" s="35">
        <v>30.9</v>
      </c>
      <c r="F14" s="38">
        <v>25.2</v>
      </c>
    </row>
    <row r="15" spans="3:6" ht="12">
      <c r="C15" s="27" t="s">
        <v>47</v>
      </c>
      <c r="D15" s="35">
        <v>17.5</v>
      </c>
      <c r="E15" s="35">
        <v>35.2</v>
      </c>
      <c r="F15" s="38">
        <v>24.7</v>
      </c>
    </row>
    <row r="16" spans="3:6" ht="12">
      <c r="C16" s="27" t="s">
        <v>49</v>
      </c>
      <c r="D16" s="35">
        <v>20.7</v>
      </c>
      <c r="E16" s="35">
        <v>28.2</v>
      </c>
      <c r="F16" s="38">
        <v>23.9</v>
      </c>
    </row>
    <row r="17" spans="3:6" ht="12">
      <c r="C17" s="27" t="s">
        <v>52</v>
      </c>
      <c r="D17" s="35">
        <v>10.7</v>
      </c>
      <c r="E17" s="35">
        <v>24.4</v>
      </c>
      <c r="F17" s="38">
        <v>17.1</v>
      </c>
    </row>
    <row r="18" spans="3:6" ht="12">
      <c r="C18" s="27" t="s">
        <v>37</v>
      </c>
      <c r="D18" s="35">
        <v>11.3</v>
      </c>
      <c r="E18" s="35">
        <v>18.3</v>
      </c>
      <c r="F18" s="38">
        <v>14</v>
      </c>
    </row>
    <row r="19" spans="3:6" ht="12">
      <c r="C19" s="28" t="s">
        <v>101</v>
      </c>
      <c r="D19" s="35">
        <v>9.5</v>
      </c>
      <c r="E19" s="35">
        <v>18.3</v>
      </c>
      <c r="F19" s="38">
        <v>12.9</v>
      </c>
    </row>
    <row r="20" spans="3:6" ht="12">
      <c r="C20" s="27" t="s">
        <v>30</v>
      </c>
      <c r="D20" s="35">
        <v>8.7</v>
      </c>
      <c r="E20" s="35">
        <v>17.9</v>
      </c>
      <c r="F20" s="38">
        <v>11.9</v>
      </c>
    </row>
    <row r="21" spans="3:6" ht="12">
      <c r="C21" s="28" t="s">
        <v>50</v>
      </c>
      <c r="D21" s="35">
        <v>5</v>
      </c>
      <c r="E21" s="35">
        <v>18.1</v>
      </c>
      <c r="F21" s="38">
        <v>9.9</v>
      </c>
    </row>
    <row r="22" spans="3:6" ht="12">
      <c r="C22" s="27" t="s">
        <v>31</v>
      </c>
      <c r="D22" s="35">
        <v>6.9</v>
      </c>
      <c r="E22" s="35">
        <v>14.4</v>
      </c>
      <c r="F22" s="38">
        <v>9.8</v>
      </c>
    </row>
    <row r="23" spans="3:6" ht="12">
      <c r="C23" s="27" t="s">
        <v>5</v>
      </c>
      <c r="D23" s="35">
        <v>7.2</v>
      </c>
      <c r="E23" s="35">
        <v>10.1</v>
      </c>
      <c r="F23" s="38">
        <v>9.7</v>
      </c>
    </row>
    <row r="24" spans="3:6" ht="12">
      <c r="C24" s="27" t="s">
        <v>26</v>
      </c>
      <c r="D24" s="35">
        <v>10</v>
      </c>
      <c r="E24" s="35">
        <v>10.1</v>
      </c>
      <c r="F24" s="38">
        <v>9.3</v>
      </c>
    </row>
    <row r="25" spans="3:6" ht="12">
      <c r="C25" s="27" t="s">
        <v>27</v>
      </c>
      <c r="D25" s="35">
        <v>7.3</v>
      </c>
      <c r="E25" s="35">
        <v>11.1</v>
      </c>
      <c r="F25" s="38">
        <v>8.7</v>
      </c>
    </row>
    <row r="26" spans="3:6" ht="12">
      <c r="C26" s="27" t="s">
        <v>29</v>
      </c>
      <c r="D26" s="35">
        <v>6.3</v>
      </c>
      <c r="E26" s="35">
        <v>10.7</v>
      </c>
      <c r="F26" s="38">
        <v>8.4</v>
      </c>
    </row>
    <row r="27" spans="3:6" ht="12">
      <c r="C27" s="27" t="s">
        <v>43</v>
      </c>
      <c r="D27" s="35">
        <v>4.9</v>
      </c>
      <c r="E27" s="35">
        <v>14.1</v>
      </c>
      <c r="F27" s="38">
        <v>7.9</v>
      </c>
    </row>
    <row r="28" spans="3:6" ht="12">
      <c r="C28" s="28" t="s">
        <v>102</v>
      </c>
      <c r="D28" s="35">
        <v>4.6</v>
      </c>
      <c r="E28" s="35">
        <v>12.5</v>
      </c>
      <c r="F28" s="38">
        <v>7.3</v>
      </c>
    </row>
    <row r="29" spans="3:6" ht="12">
      <c r="C29" s="27" t="s">
        <v>61</v>
      </c>
      <c r="D29" s="35">
        <v>4</v>
      </c>
      <c r="E29" s="35">
        <v>10</v>
      </c>
      <c r="F29" s="38">
        <v>6.3</v>
      </c>
    </row>
    <row r="30" spans="3:6" ht="12">
      <c r="C30" s="27" t="s">
        <v>28</v>
      </c>
      <c r="D30" s="35">
        <v>2.4</v>
      </c>
      <c r="E30" s="35">
        <v>12.1</v>
      </c>
      <c r="F30" s="38">
        <v>6.3</v>
      </c>
    </row>
    <row r="31" spans="3:6" ht="12">
      <c r="C31" s="27" t="s">
        <v>6</v>
      </c>
      <c r="D31" s="35">
        <v>3.5</v>
      </c>
      <c r="E31" s="35">
        <v>7.7</v>
      </c>
      <c r="F31" s="38">
        <v>5.7</v>
      </c>
    </row>
    <row r="32" spans="3:6" ht="12">
      <c r="C32" s="27" t="s">
        <v>46</v>
      </c>
      <c r="D32" s="35">
        <v>2.5</v>
      </c>
      <c r="E32" s="35">
        <v>9.4</v>
      </c>
      <c r="F32" s="38">
        <v>5.6</v>
      </c>
    </row>
    <row r="33" spans="3:6" ht="12">
      <c r="C33" s="27" t="s">
        <v>34</v>
      </c>
      <c r="D33" s="35">
        <v>3</v>
      </c>
      <c r="E33" s="35">
        <v>7.6</v>
      </c>
      <c r="F33" s="38">
        <v>4.9</v>
      </c>
    </row>
    <row r="34" spans="3:6" ht="12">
      <c r="C34" s="27" t="s">
        <v>2</v>
      </c>
      <c r="D34" s="35">
        <v>3</v>
      </c>
      <c r="E34" s="35">
        <v>7.5</v>
      </c>
      <c r="F34" s="38">
        <v>4.7</v>
      </c>
    </row>
    <row r="35" spans="3:6" ht="12">
      <c r="C35" s="28" t="s">
        <v>128</v>
      </c>
      <c r="D35" s="35">
        <v>2.9</v>
      </c>
      <c r="E35" s="35">
        <v>5.1</v>
      </c>
      <c r="F35" s="38">
        <v>4.2</v>
      </c>
    </row>
    <row r="36" spans="3:6" ht="12">
      <c r="C36" s="27" t="s">
        <v>3</v>
      </c>
      <c r="D36" s="35">
        <v>1.6</v>
      </c>
      <c r="E36" s="35">
        <v>7.7</v>
      </c>
      <c r="F36" s="38">
        <v>3.7</v>
      </c>
    </row>
    <row r="37" spans="3:6" ht="12">
      <c r="C37" s="27" t="s">
        <v>36</v>
      </c>
      <c r="D37" s="35">
        <v>1.6</v>
      </c>
      <c r="E37" s="35">
        <v>6.4</v>
      </c>
      <c r="F37" s="38">
        <v>3.6</v>
      </c>
    </row>
    <row r="38" spans="3:6" ht="12">
      <c r="C38" s="27" t="s">
        <v>4</v>
      </c>
      <c r="D38" s="35">
        <v>1.9</v>
      </c>
      <c r="E38" s="35">
        <v>3.6</v>
      </c>
      <c r="F38" s="38">
        <v>2.8</v>
      </c>
    </row>
    <row r="39" spans="3:6" ht="12">
      <c r="C39" s="27" t="s">
        <v>32</v>
      </c>
      <c r="D39" s="35">
        <v>0.6</v>
      </c>
      <c r="E39" s="35">
        <v>4.5</v>
      </c>
      <c r="F39" s="38">
        <v>2.1</v>
      </c>
    </row>
    <row r="40" spans="3:6" ht="12">
      <c r="C40" s="27"/>
      <c r="D40" s="35"/>
      <c r="E40" s="35"/>
      <c r="F40" s="38"/>
    </row>
    <row r="41" spans="3:6" ht="12">
      <c r="C41" s="27" t="s">
        <v>60</v>
      </c>
      <c r="D41" s="35">
        <v>21.3</v>
      </c>
      <c r="E41" s="35">
        <v>32</v>
      </c>
      <c r="F41" s="38">
        <v>26.8</v>
      </c>
    </row>
    <row r="42" spans="3:6" ht="12">
      <c r="C42" s="27" t="s">
        <v>62</v>
      </c>
      <c r="D42" s="35">
        <v>24</v>
      </c>
      <c r="E42" s="35">
        <v>27.5</v>
      </c>
      <c r="F42" s="38">
        <v>24.8</v>
      </c>
    </row>
    <row r="43" spans="3:6" ht="12">
      <c r="C43" s="27" t="s">
        <v>63</v>
      </c>
      <c r="D43" s="35">
        <v>15.3</v>
      </c>
      <c r="E43" s="35">
        <v>16.9</v>
      </c>
      <c r="F43" s="38">
        <v>16.2</v>
      </c>
    </row>
    <row r="44" spans="3:6" ht="12">
      <c r="C44" s="27"/>
      <c r="D44" s="37"/>
      <c r="E44" s="37"/>
      <c r="F44" s="48"/>
    </row>
    <row r="45" spans="3:6" ht="12">
      <c r="C45" s="28" t="s">
        <v>1</v>
      </c>
      <c r="D45" s="35">
        <v>3.4</v>
      </c>
      <c r="E45" s="35">
        <v>5</v>
      </c>
      <c r="F45" s="38">
        <v>4</v>
      </c>
    </row>
    <row r="46" spans="4:6" ht="12">
      <c r="D46" s="45"/>
      <c r="E46" s="46"/>
      <c r="F46" s="46"/>
    </row>
    <row r="47" ht="12">
      <c r="C47" s="23" t="s">
        <v>99</v>
      </c>
    </row>
    <row r="48" ht="15" customHeight="1">
      <c r="C48" s="86" t="s">
        <v>100</v>
      </c>
    </row>
    <row r="49" ht="12">
      <c r="C49" s="24" t="s">
        <v>103</v>
      </c>
    </row>
    <row r="50" ht="12">
      <c r="C50" s="10" t="s">
        <v>80</v>
      </c>
    </row>
    <row r="51" ht="12"/>
    <row r="52" ht="12"/>
    <row r="53" ht="12"/>
    <row r="54" ht="12"/>
    <row r="55" ht="12">
      <c r="A55" s="7" t="s">
        <v>67</v>
      </c>
    </row>
    <row r="56" ht="12">
      <c r="A56" s="83" t="s">
        <v>148</v>
      </c>
    </row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workbookViewId="0" topLeftCell="A1">
      <selection activeCell="L2" sqref="L2"/>
    </sheetView>
  </sheetViews>
  <sheetFormatPr defaultColWidth="10.8515625" defaultRowHeight="12"/>
  <cols>
    <col min="1" max="4" width="10.8515625" style="1" customWidth="1"/>
    <col min="5" max="5" width="10.8515625" style="7" customWidth="1"/>
    <col min="6" max="11" width="10.8515625" style="1" customWidth="1"/>
    <col min="12" max="13" width="10.8515625" style="4" customWidth="1"/>
    <col min="14" max="16384" width="10.8515625" style="1" customWidth="1"/>
  </cols>
  <sheetData>
    <row r="1" spans="1:13" s="7" customFormat="1" ht="12">
      <c r="A1" s="7" t="s">
        <v>0</v>
      </c>
      <c r="B1" s="49" t="s">
        <v>64</v>
      </c>
      <c r="C1" s="50" t="s">
        <v>104</v>
      </c>
      <c r="E1" s="22" t="s">
        <v>66</v>
      </c>
      <c r="L1" s="11"/>
      <c r="M1" s="11"/>
    </row>
    <row r="2" spans="1:12" ht="12">
      <c r="A2" s="14" t="s">
        <v>21</v>
      </c>
      <c r="B2" s="35">
        <v>88.5</v>
      </c>
      <c r="C2" s="51">
        <v>4</v>
      </c>
      <c r="D2" s="29"/>
      <c r="E2" s="2" t="s">
        <v>68</v>
      </c>
      <c r="L2" s="24"/>
    </row>
    <row r="3" spans="1:4" ht="12">
      <c r="A3" s="14" t="s">
        <v>13</v>
      </c>
      <c r="B3" s="35">
        <v>32.6</v>
      </c>
      <c r="C3" s="51">
        <v>2</v>
      </c>
      <c r="D3" s="29"/>
    </row>
    <row r="4" spans="1:11" ht="13.8">
      <c r="A4" s="14" t="s">
        <v>45</v>
      </c>
      <c r="B4" s="35">
        <v>28.7</v>
      </c>
      <c r="C4" s="51">
        <v>1</v>
      </c>
      <c r="D4" s="29"/>
      <c r="E4" s="19" t="s">
        <v>129</v>
      </c>
      <c r="G4" s="7"/>
      <c r="H4" s="7"/>
      <c r="I4" s="7"/>
      <c r="J4" s="7"/>
      <c r="K4" s="7"/>
    </row>
    <row r="5" spans="1:11" ht="12">
      <c r="A5" s="14" t="s">
        <v>58</v>
      </c>
      <c r="B5" s="35">
        <v>66.1</v>
      </c>
      <c r="C5" s="51">
        <v>3</v>
      </c>
      <c r="D5" s="29"/>
      <c r="E5" s="20" t="s">
        <v>86</v>
      </c>
      <c r="G5" s="7"/>
      <c r="H5" s="7"/>
      <c r="I5" s="7"/>
      <c r="J5" s="7"/>
      <c r="K5" s="7"/>
    </row>
    <row r="6" spans="1:4" ht="12">
      <c r="A6" s="14" t="s">
        <v>8</v>
      </c>
      <c r="B6" s="35">
        <v>61.4</v>
      </c>
      <c r="C6" s="51">
        <v>3</v>
      </c>
      <c r="D6" s="29"/>
    </row>
    <row r="7" spans="1:4" ht="12">
      <c r="A7" s="14" t="s">
        <v>20</v>
      </c>
      <c r="B7" s="35">
        <v>37.6</v>
      </c>
      <c r="C7" s="51">
        <v>2</v>
      </c>
      <c r="D7" s="29"/>
    </row>
    <row r="8" spans="1:4" ht="12">
      <c r="A8" s="14" t="s">
        <v>17</v>
      </c>
      <c r="B8" s="35">
        <v>49.7</v>
      </c>
      <c r="C8" s="51">
        <v>3</v>
      </c>
      <c r="D8" s="29"/>
    </row>
    <row r="9" spans="1:4" ht="12">
      <c r="A9" s="14" t="s">
        <v>10</v>
      </c>
      <c r="B9" s="35">
        <v>58.7</v>
      </c>
      <c r="C9" s="51">
        <v>4</v>
      </c>
      <c r="D9" s="29"/>
    </row>
    <row r="10" spans="1:4" ht="12">
      <c r="A10" s="14" t="s">
        <v>23</v>
      </c>
      <c r="B10" s="35">
        <v>60.7</v>
      </c>
      <c r="C10" s="51">
        <v>2</v>
      </c>
      <c r="D10" s="29"/>
    </row>
    <row r="11" spans="1:6" ht="12">
      <c r="A11" s="14" t="s">
        <v>7</v>
      </c>
      <c r="B11" s="35">
        <v>50.1</v>
      </c>
      <c r="C11" s="51">
        <v>2</v>
      </c>
      <c r="D11" s="29"/>
      <c r="F11" s="23" t="s">
        <v>130</v>
      </c>
    </row>
    <row r="12" spans="1:10" ht="12">
      <c r="A12" s="14" t="s">
        <v>38</v>
      </c>
      <c r="B12" s="35">
        <v>29.9</v>
      </c>
      <c r="C12" s="51">
        <v>1</v>
      </c>
      <c r="D12" s="29"/>
      <c r="E12" s="7" t="s">
        <v>65</v>
      </c>
      <c r="F12" s="52">
        <v>1</v>
      </c>
      <c r="G12" s="53" t="s">
        <v>107</v>
      </c>
      <c r="I12" s="58">
        <f>PERCENTILE($B$2:$B$29,0)</f>
        <v>22.7</v>
      </c>
      <c r="J12" s="59" t="s">
        <v>105</v>
      </c>
    </row>
    <row r="13" spans="1:10" ht="12">
      <c r="A13" s="14" t="s">
        <v>40</v>
      </c>
      <c r="B13" s="35">
        <v>54.5</v>
      </c>
      <c r="C13" s="51">
        <v>3</v>
      </c>
      <c r="D13" s="29"/>
      <c r="F13" s="54">
        <v>2</v>
      </c>
      <c r="G13" s="53" t="s">
        <v>108</v>
      </c>
      <c r="I13" s="58">
        <f>PERCENTILE($B$2:$B$29,0.25)</f>
        <v>36.275000000000006</v>
      </c>
      <c r="J13" s="60">
        <v>0.25</v>
      </c>
    </row>
    <row r="14" spans="1:10" ht="12">
      <c r="A14" s="14" t="s">
        <v>16</v>
      </c>
      <c r="B14" s="35">
        <v>45</v>
      </c>
      <c r="C14" s="51">
        <v>2</v>
      </c>
      <c r="D14" s="29"/>
      <c r="F14" s="55">
        <v>3</v>
      </c>
      <c r="G14" s="53" t="s">
        <v>109</v>
      </c>
      <c r="I14" s="58">
        <f>PERCENTILE($B$2:$B$29,0.5)</f>
        <v>47.7</v>
      </c>
      <c r="J14" s="60">
        <v>0.5</v>
      </c>
    </row>
    <row r="15" spans="1:10" ht="12">
      <c r="A15" s="14" t="s">
        <v>9</v>
      </c>
      <c r="B15" s="35">
        <v>33.5</v>
      </c>
      <c r="C15" s="51">
        <v>2</v>
      </c>
      <c r="D15" s="29"/>
      <c r="F15" s="56">
        <v>4</v>
      </c>
      <c r="G15" s="57" t="s">
        <v>110</v>
      </c>
      <c r="I15" s="58">
        <f>PERCENTILE($B$2:$B$29,0.75)</f>
        <v>58.975</v>
      </c>
      <c r="J15" s="60">
        <v>0.75</v>
      </c>
    </row>
    <row r="16" spans="1:10" ht="12">
      <c r="A16" s="14" t="s">
        <v>59</v>
      </c>
      <c r="B16" s="35">
        <v>53.5</v>
      </c>
      <c r="C16" s="51">
        <v>3</v>
      </c>
      <c r="D16" s="29"/>
      <c r="I16" s="58">
        <f>PERCENTILE($B$2:$B$29,1)</f>
        <v>88.5</v>
      </c>
      <c r="J16" s="59" t="s">
        <v>106</v>
      </c>
    </row>
    <row r="17" spans="1:4" ht="12">
      <c r="A17" s="14" t="s">
        <v>19</v>
      </c>
      <c r="B17" s="35">
        <v>84.2</v>
      </c>
      <c r="C17" s="51">
        <v>4</v>
      </c>
      <c r="D17" s="29"/>
    </row>
    <row r="18" spans="1:5" ht="11.4">
      <c r="A18" s="14" t="s">
        <v>14</v>
      </c>
      <c r="B18" s="35">
        <v>43.4</v>
      </c>
      <c r="C18" s="51">
        <v>1</v>
      </c>
      <c r="D18" s="29"/>
      <c r="E18" s="23" t="s">
        <v>125</v>
      </c>
    </row>
    <row r="19" spans="1:5" ht="11.4">
      <c r="A19" s="14" t="s">
        <v>39</v>
      </c>
      <c r="B19" s="35">
        <v>72.7</v>
      </c>
      <c r="C19" s="51">
        <v>4</v>
      </c>
      <c r="D19" s="29"/>
      <c r="E19" s="8" t="s">
        <v>140</v>
      </c>
    </row>
    <row r="20" spans="1:4" ht="12">
      <c r="A20" s="14" t="s">
        <v>24</v>
      </c>
      <c r="B20" s="35">
        <v>41.9</v>
      </c>
      <c r="C20" s="51">
        <v>2</v>
      </c>
      <c r="D20" s="29"/>
    </row>
    <row r="21" spans="1:6" ht="12">
      <c r="A21" s="14" t="s">
        <v>15</v>
      </c>
      <c r="B21" s="35">
        <v>59.8</v>
      </c>
      <c r="C21" s="51">
        <v>3</v>
      </c>
      <c r="D21" s="29"/>
      <c r="F21" s="23"/>
    </row>
    <row r="22" spans="1:4" ht="12">
      <c r="A22" s="21" t="s">
        <v>12</v>
      </c>
      <c r="B22" s="35">
        <v>45.7</v>
      </c>
      <c r="C22" s="51">
        <v>1</v>
      </c>
      <c r="D22" s="29"/>
    </row>
    <row r="23" spans="1:4" ht="12">
      <c r="A23" s="21" t="s">
        <v>54</v>
      </c>
      <c r="B23" s="35">
        <v>30.8</v>
      </c>
      <c r="C23" s="51">
        <v>2</v>
      </c>
      <c r="D23" s="29"/>
    </row>
    <row r="24" spans="1:4" ht="12">
      <c r="A24" s="14" t="s">
        <v>41</v>
      </c>
      <c r="B24" s="35">
        <v>51.2</v>
      </c>
      <c r="C24" s="51">
        <v>2</v>
      </c>
      <c r="D24" s="29"/>
    </row>
    <row r="25" spans="1:4" ht="12">
      <c r="A25" s="14" t="s">
        <v>11</v>
      </c>
      <c r="B25" s="35">
        <v>28.9</v>
      </c>
      <c r="C25" s="51">
        <v>1</v>
      </c>
      <c r="D25" s="29"/>
    </row>
    <row r="26" spans="1:4" ht="12">
      <c r="A26" s="14" t="s">
        <v>44</v>
      </c>
      <c r="B26" s="35">
        <v>22.7</v>
      </c>
      <c r="C26" s="51">
        <v>1</v>
      </c>
      <c r="D26" s="29"/>
    </row>
    <row r="27" spans="1:4" ht="12">
      <c r="A27" s="14" t="s">
        <v>55</v>
      </c>
      <c r="B27" s="35">
        <v>40.8</v>
      </c>
      <c r="C27" s="51">
        <v>2</v>
      </c>
      <c r="D27" s="29"/>
    </row>
    <row r="28" spans="1:4" ht="12">
      <c r="A28" s="14" t="s">
        <v>22</v>
      </c>
      <c r="B28" s="35">
        <v>55.3</v>
      </c>
      <c r="C28" s="51">
        <v>3</v>
      </c>
      <c r="D28" s="29"/>
    </row>
    <row r="29" spans="1:4" ht="12">
      <c r="A29" s="14" t="s">
        <v>18</v>
      </c>
      <c r="B29" s="35">
        <v>37.2</v>
      </c>
      <c r="C29" s="51">
        <v>2</v>
      </c>
      <c r="D29" s="29"/>
    </row>
    <row r="30" spans="2:3" ht="12">
      <c r="B30" s="34"/>
      <c r="C30" s="34"/>
    </row>
    <row r="35" ht="12">
      <c r="A35" s="7" t="s">
        <v>67</v>
      </c>
    </row>
    <row r="36" ht="12">
      <c r="A36" s="78" t="s">
        <v>126</v>
      </c>
    </row>
  </sheetData>
  <hyperlinks>
    <hyperlink ref="A36" r:id="rId1" display="https://europarl.europa.eu/election-results-2019/en/turnout/"/>
  </hyperlink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showGridLines="0" workbookViewId="0" topLeftCell="A1">
      <selection activeCell="H2" sqref="H2"/>
    </sheetView>
  </sheetViews>
  <sheetFormatPr defaultColWidth="10.8515625" defaultRowHeight="12"/>
  <cols>
    <col min="1" max="2" width="7.7109375" style="4" customWidth="1"/>
    <col min="3" max="3" width="32.57421875" style="4" customWidth="1"/>
    <col min="4" max="7" width="12.7109375" style="4" customWidth="1"/>
    <col min="8" max="8" width="23.7109375" style="4" customWidth="1"/>
    <col min="9" max="11" width="12.7109375" style="4" customWidth="1"/>
    <col min="12" max="15" width="10.8515625" style="4" customWidth="1"/>
    <col min="16" max="16" width="10.00390625" style="4" customWidth="1"/>
    <col min="17" max="16384" width="10.8515625" style="4" customWidth="1"/>
  </cols>
  <sheetData>
    <row r="1" spans="1:3" ht="12">
      <c r="A1" s="64"/>
      <c r="C1" s="9"/>
    </row>
    <row r="2" ht="12">
      <c r="H2" s="24"/>
    </row>
    <row r="3" ht="12">
      <c r="C3" s="22" t="s">
        <v>66</v>
      </c>
    </row>
    <row r="4" ht="12">
      <c r="C4" s="2" t="s">
        <v>68</v>
      </c>
    </row>
    <row r="5" ht="12"/>
    <row r="6" ht="15">
      <c r="C6" s="15" t="s">
        <v>111</v>
      </c>
    </row>
    <row r="7" ht="12">
      <c r="C7" s="16" t="s">
        <v>112</v>
      </c>
    </row>
    <row r="8" ht="12"/>
    <row r="9" spans="4:11" ht="12" customHeight="1">
      <c r="D9" s="91" t="s">
        <v>87</v>
      </c>
      <c r="E9" s="92"/>
      <c r="F9" s="93"/>
      <c r="I9" s="91" t="s">
        <v>88</v>
      </c>
      <c r="J9" s="92"/>
      <c r="K9" s="93"/>
    </row>
    <row r="10" spans="4:11" ht="12">
      <c r="D10" s="44" t="s">
        <v>81</v>
      </c>
      <c r="E10" s="44" t="s">
        <v>82</v>
      </c>
      <c r="F10" s="47" t="s">
        <v>70</v>
      </c>
      <c r="I10" s="44" t="s">
        <v>81</v>
      </c>
      <c r="J10" s="44" t="s">
        <v>82</v>
      </c>
      <c r="K10" s="63" t="s">
        <v>70</v>
      </c>
    </row>
    <row r="11" spans="3:11" ht="12">
      <c r="C11" s="79" t="s">
        <v>146</v>
      </c>
      <c r="D11" s="35">
        <v>3.2</v>
      </c>
      <c r="E11" s="35">
        <v>3.9</v>
      </c>
      <c r="F11" s="38">
        <v>3.5</v>
      </c>
      <c r="H11" s="79" t="s">
        <v>146</v>
      </c>
      <c r="I11" s="35">
        <v>4.1</v>
      </c>
      <c r="J11" s="35">
        <v>4.9</v>
      </c>
      <c r="K11" s="38">
        <v>4.5</v>
      </c>
    </row>
    <row r="12" spans="3:11" ht="12">
      <c r="C12" s="27"/>
      <c r="F12" s="62"/>
      <c r="H12" s="27"/>
      <c r="K12" s="62"/>
    </row>
    <row r="13" spans="3:11" ht="12">
      <c r="C13" s="27" t="s">
        <v>49</v>
      </c>
      <c r="D13" s="35">
        <v>5.5</v>
      </c>
      <c r="E13" s="35">
        <v>6.5</v>
      </c>
      <c r="F13" s="38">
        <v>6</v>
      </c>
      <c r="H13" s="27" t="s">
        <v>26</v>
      </c>
      <c r="I13" s="35">
        <v>7.1</v>
      </c>
      <c r="J13" s="35">
        <v>8.1</v>
      </c>
      <c r="K13" s="38">
        <v>7.5</v>
      </c>
    </row>
    <row r="14" spans="3:11" ht="12">
      <c r="C14" s="27" t="s">
        <v>26</v>
      </c>
      <c r="D14" s="35">
        <v>5.5</v>
      </c>
      <c r="E14" s="35">
        <v>6.6</v>
      </c>
      <c r="F14" s="38">
        <v>5.9</v>
      </c>
      <c r="H14" s="27" t="s">
        <v>49</v>
      </c>
      <c r="I14" s="35">
        <v>6.8</v>
      </c>
      <c r="J14" s="35">
        <v>7.6</v>
      </c>
      <c r="K14" s="38">
        <v>7.2</v>
      </c>
    </row>
    <row r="15" spans="3:11" ht="12">
      <c r="C15" s="27" t="s">
        <v>5</v>
      </c>
      <c r="D15" s="35">
        <v>5.7</v>
      </c>
      <c r="E15" s="35">
        <v>5.7</v>
      </c>
      <c r="F15" s="38">
        <v>5.7</v>
      </c>
      <c r="H15" s="27" t="s">
        <v>48</v>
      </c>
      <c r="I15" s="35">
        <v>6.5</v>
      </c>
      <c r="J15" s="35">
        <v>7</v>
      </c>
      <c r="K15" s="38">
        <v>6.7</v>
      </c>
    </row>
    <row r="16" spans="3:11" ht="12">
      <c r="C16" s="27" t="s">
        <v>25</v>
      </c>
      <c r="D16" s="35">
        <v>5.3</v>
      </c>
      <c r="E16" s="35">
        <v>6</v>
      </c>
      <c r="F16" s="38">
        <v>5.5</v>
      </c>
      <c r="H16" s="27" t="s">
        <v>25</v>
      </c>
      <c r="I16" s="35">
        <v>5.9</v>
      </c>
      <c r="J16" s="35">
        <v>6.6</v>
      </c>
      <c r="K16" s="38">
        <v>6.2</v>
      </c>
    </row>
    <row r="17" spans="3:11" ht="12">
      <c r="C17" s="27" t="s">
        <v>48</v>
      </c>
      <c r="D17" s="35">
        <v>5.1</v>
      </c>
      <c r="E17" s="35">
        <v>6.1</v>
      </c>
      <c r="F17" s="38">
        <v>5.5</v>
      </c>
      <c r="H17" s="27" t="s">
        <v>30</v>
      </c>
      <c r="I17" s="35">
        <v>5.7</v>
      </c>
      <c r="J17" s="35">
        <v>6.2</v>
      </c>
      <c r="K17" s="38">
        <v>6</v>
      </c>
    </row>
    <row r="18" spans="3:11" ht="12">
      <c r="C18" s="27" t="s">
        <v>52</v>
      </c>
      <c r="D18" s="35">
        <v>4.5</v>
      </c>
      <c r="E18" s="35">
        <v>5.6</v>
      </c>
      <c r="F18" s="38">
        <v>5</v>
      </c>
      <c r="H18" s="27" t="s">
        <v>36</v>
      </c>
      <c r="I18" s="35">
        <v>5.5</v>
      </c>
      <c r="J18" s="35">
        <v>5.9</v>
      </c>
      <c r="K18" s="38">
        <v>5.8</v>
      </c>
    </row>
    <row r="19" spans="3:11" ht="12">
      <c r="C19" s="27" t="s">
        <v>37</v>
      </c>
      <c r="D19" s="35">
        <v>4.2</v>
      </c>
      <c r="E19" s="35">
        <v>5.8</v>
      </c>
      <c r="F19" s="38">
        <v>4.9</v>
      </c>
      <c r="H19" s="27" t="s">
        <v>37</v>
      </c>
      <c r="I19" s="35">
        <v>4.6</v>
      </c>
      <c r="J19" s="35">
        <v>6.2</v>
      </c>
      <c r="K19" s="38">
        <v>5.3</v>
      </c>
    </row>
    <row r="20" spans="3:11" ht="12">
      <c r="C20" s="27" t="s">
        <v>36</v>
      </c>
      <c r="D20" s="35">
        <v>4.6</v>
      </c>
      <c r="E20" s="35">
        <v>5</v>
      </c>
      <c r="F20" s="38">
        <v>4.8</v>
      </c>
      <c r="H20" s="27" t="s">
        <v>52</v>
      </c>
      <c r="I20" s="35">
        <v>5.1</v>
      </c>
      <c r="J20" s="35">
        <v>5.8</v>
      </c>
      <c r="K20" s="38">
        <v>5.3</v>
      </c>
    </row>
    <row r="21" spans="3:11" ht="12">
      <c r="C21" s="27" t="s">
        <v>34</v>
      </c>
      <c r="D21" s="35">
        <v>4.3</v>
      </c>
      <c r="E21" s="35">
        <v>5</v>
      </c>
      <c r="F21" s="38">
        <v>4.5</v>
      </c>
      <c r="H21" s="27" t="s">
        <v>27</v>
      </c>
      <c r="I21" s="35">
        <v>4.7</v>
      </c>
      <c r="J21" s="35">
        <v>6.1</v>
      </c>
      <c r="K21" s="38">
        <v>5.2</v>
      </c>
    </row>
    <row r="22" spans="3:11" ht="12">
      <c r="C22" s="27" t="s">
        <v>28</v>
      </c>
      <c r="D22" s="35">
        <v>4.1</v>
      </c>
      <c r="E22" s="35">
        <v>4.9</v>
      </c>
      <c r="F22" s="38">
        <v>4.5</v>
      </c>
      <c r="H22" s="27" t="s">
        <v>33</v>
      </c>
      <c r="I22" s="35">
        <v>4.7</v>
      </c>
      <c r="J22" s="35">
        <v>5.7</v>
      </c>
      <c r="K22" s="38">
        <v>5.1</v>
      </c>
    </row>
    <row r="23" spans="3:11" ht="12">
      <c r="C23" s="27" t="s">
        <v>2</v>
      </c>
      <c r="D23" s="35">
        <v>3.8</v>
      </c>
      <c r="E23" s="35">
        <v>4.8</v>
      </c>
      <c r="F23" s="38">
        <v>4.5</v>
      </c>
      <c r="H23" s="27" t="s">
        <v>2</v>
      </c>
      <c r="I23" s="35">
        <v>4.4</v>
      </c>
      <c r="J23" s="35">
        <v>5.6</v>
      </c>
      <c r="K23" s="38">
        <v>5.1</v>
      </c>
    </row>
    <row r="24" spans="3:11" ht="12">
      <c r="C24" s="27" t="s">
        <v>27</v>
      </c>
      <c r="D24" s="35">
        <v>4</v>
      </c>
      <c r="E24" s="35">
        <v>5</v>
      </c>
      <c r="F24" s="38">
        <v>4.4</v>
      </c>
      <c r="H24" s="27" t="s">
        <v>34</v>
      </c>
      <c r="I24" s="35">
        <v>4.8</v>
      </c>
      <c r="J24" s="35">
        <v>5.5</v>
      </c>
      <c r="K24" s="38">
        <v>5</v>
      </c>
    </row>
    <row r="25" spans="3:11" ht="12">
      <c r="C25" s="27" t="s">
        <v>30</v>
      </c>
      <c r="D25" s="35">
        <v>4.2</v>
      </c>
      <c r="E25" s="35">
        <v>4.6</v>
      </c>
      <c r="F25" s="38">
        <v>4.4</v>
      </c>
      <c r="H25" s="27" t="s">
        <v>28</v>
      </c>
      <c r="I25" s="35">
        <v>4.7</v>
      </c>
      <c r="J25" s="35">
        <v>5.2</v>
      </c>
      <c r="K25" s="38">
        <v>4.9</v>
      </c>
    </row>
    <row r="26" spans="3:11" ht="12">
      <c r="C26" s="28" t="s">
        <v>128</v>
      </c>
      <c r="D26" s="35">
        <v>3.4</v>
      </c>
      <c r="E26" s="35">
        <v>4.2</v>
      </c>
      <c r="F26" s="38">
        <v>3.7</v>
      </c>
      <c r="H26" s="27" t="s">
        <v>5</v>
      </c>
      <c r="I26" s="35">
        <v>4.9</v>
      </c>
      <c r="J26" s="35">
        <v>5.1</v>
      </c>
      <c r="K26" s="38">
        <v>4.9</v>
      </c>
    </row>
    <row r="27" spans="3:11" ht="12">
      <c r="C27" s="27" t="s">
        <v>46</v>
      </c>
      <c r="D27" s="35">
        <v>3</v>
      </c>
      <c r="E27" s="35">
        <v>4.3</v>
      </c>
      <c r="F27" s="38">
        <v>3.6</v>
      </c>
      <c r="H27" s="27" t="s">
        <v>47</v>
      </c>
      <c r="I27" s="35">
        <v>4.3</v>
      </c>
      <c r="J27" s="35">
        <v>5</v>
      </c>
      <c r="K27" s="38">
        <v>4.5</v>
      </c>
    </row>
    <row r="28" spans="3:11" ht="12">
      <c r="C28" s="28" t="s">
        <v>35</v>
      </c>
      <c r="D28" s="35">
        <v>3</v>
      </c>
      <c r="E28" s="35">
        <v>3.9</v>
      </c>
      <c r="F28" s="38">
        <v>3.5</v>
      </c>
      <c r="H28" s="27" t="s">
        <v>46</v>
      </c>
      <c r="I28" s="35">
        <v>4.2</v>
      </c>
      <c r="J28" s="35">
        <v>5</v>
      </c>
      <c r="K28" s="38">
        <v>4.5</v>
      </c>
    </row>
    <row r="29" spans="3:11" ht="12">
      <c r="C29" s="27" t="s">
        <v>4</v>
      </c>
      <c r="D29" s="35">
        <v>3.1</v>
      </c>
      <c r="E29" s="35">
        <v>3.6</v>
      </c>
      <c r="F29" s="38">
        <v>3.5</v>
      </c>
      <c r="H29" s="27" t="s">
        <v>29</v>
      </c>
      <c r="I29" s="35">
        <v>3.9</v>
      </c>
      <c r="J29" s="35">
        <v>4.2</v>
      </c>
      <c r="K29" s="38">
        <v>4.2</v>
      </c>
    </row>
    <row r="30" spans="3:11" ht="12">
      <c r="C30" s="27" t="s">
        <v>33</v>
      </c>
      <c r="D30" s="35">
        <v>2.7</v>
      </c>
      <c r="E30" s="35">
        <v>4.1</v>
      </c>
      <c r="F30" s="38">
        <v>3.2</v>
      </c>
      <c r="H30" s="28" t="s">
        <v>35</v>
      </c>
      <c r="I30" s="35">
        <v>3.9</v>
      </c>
      <c r="J30" s="35">
        <v>4.5</v>
      </c>
      <c r="K30" s="38">
        <v>4.2</v>
      </c>
    </row>
    <row r="31" spans="3:11" ht="12">
      <c r="C31" s="27" t="s">
        <v>47</v>
      </c>
      <c r="D31" s="35">
        <v>2.8</v>
      </c>
      <c r="E31" s="35">
        <v>3.5</v>
      </c>
      <c r="F31" s="38">
        <v>3</v>
      </c>
      <c r="H31" s="28" t="s">
        <v>128</v>
      </c>
      <c r="I31" s="35">
        <v>3.5</v>
      </c>
      <c r="J31" s="35">
        <v>4.2</v>
      </c>
      <c r="K31" s="38">
        <v>3.8</v>
      </c>
    </row>
    <row r="32" spans="3:11" ht="12">
      <c r="C32" s="27" t="s">
        <v>6</v>
      </c>
      <c r="D32" s="35">
        <v>2.5</v>
      </c>
      <c r="E32" s="35">
        <v>3.2</v>
      </c>
      <c r="F32" s="38">
        <v>2.8</v>
      </c>
      <c r="H32" s="27" t="s">
        <v>61</v>
      </c>
      <c r="I32" s="35">
        <v>3.2</v>
      </c>
      <c r="J32" s="35">
        <v>4</v>
      </c>
      <c r="K32" s="38">
        <v>3.6</v>
      </c>
    </row>
    <row r="33" spans="3:11" ht="12">
      <c r="C33" s="27" t="s">
        <v>3</v>
      </c>
      <c r="D33" s="35">
        <v>2.1</v>
      </c>
      <c r="E33" s="35">
        <v>3.2</v>
      </c>
      <c r="F33" s="38">
        <v>2.6</v>
      </c>
      <c r="H33" s="27" t="s">
        <v>32</v>
      </c>
      <c r="I33" s="35">
        <v>3.6</v>
      </c>
      <c r="J33" s="35">
        <v>4</v>
      </c>
      <c r="K33" s="38">
        <v>3.6</v>
      </c>
    </row>
    <row r="34" spans="3:11" ht="12">
      <c r="C34" s="27" t="s">
        <v>32</v>
      </c>
      <c r="D34" s="35">
        <v>2.7</v>
      </c>
      <c r="E34" s="35">
        <v>2.9</v>
      </c>
      <c r="F34" s="38">
        <v>2.6</v>
      </c>
      <c r="H34" s="27" t="s">
        <v>4</v>
      </c>
      <c r="I34" s="35">
        <v>3.3</v>
      </c>
      <c r="J34" s="35">
        <v>3.8</v>
      </c>
      <c r="K34" s="38">
        <v>3.6</v>
      </c>
    </row>
    <row r="35" spans="3:11" ht="12">
      <c r="C35" s="27" t="s">
        <v>61</v>
      </c>
      <c r="D35" s="35">
        <v>2</v>
      </c>
      <c r="E35" s="35">
        <v>2.3</v>
      </c>
      <c r="F35" s="38">
        <v>2.1</v>
      </c>
      <c r="H35" s="27" t="s">
        <v>6</v>
      </c>
      <c r="I35" s="35">
        <v>3</v>
      </c>
      <c r="J35" s="35">
        <v>3.7</v>
      </c>
      <c r="K35" s="38">
        <v>3.3</v>
      </c>
    </row>
    <row r="36" spans="3:11" ht="12">
      <c r="C36" s="27" t="s">
        <v>29</v>
      </c>
      <c r="D36" s="35">
        <v>1.9</v>
      </c>
      <c r="E36" s="35">
        <v>2.1</v>
      </c>
      <c r="F36" s="38">
        <v>2</v>
      </c>
      <c r="H36" s="27" t="s">
        <v>43</v>
      </c>
      <c r="I36" s="35">
        <v>2.9</v>
      </c>
      <c r="J36" s="35">
        <v>3.3</v>
      </c>
      <c r="K36" s="38">
        <v>3.1</v>
      </c>
    </row>
    <row r="37" spans="3:11" ht="12">
      <c r="C37" s="27" t="s">
        <v>43</v>
      </c>
      <c r="D37" s="35">
        <v>1.9</v>
      </c>
      <c r="E37" s="35">
        <v>2.2</v>
      </c>
      <c r="F37" s="38">
        <v>1.9</v>
      </c>
      <c r="H37" s="27" t="s">
        <v>3</v>
      </c>
      <c r="I37" s="35">
        <v>2.5</v>
      </c>
      <c r="J37" s="35">
        <v>3.5</v>
      </c>
      <c r="K37" s="38">
        <v>3</v>
      </c>
    </row>
    <row r="38" spans="3:11" ht="12">
      <c r="C38" s="27" t="s">
        <v>31</v>
      </c>
      <c r="D38" s="35">
        <v>1.6</v>
      </c>
      <c r="E38" s="35">
        <v>2</v>
      </c>
      <c r="F38" s="38">
        <v>1.8</v>
      </c>
      <c r="H38" s="28" t="s">
        <v>50</v>
      </c>
      <c r="I38" s="35">
        <v>2.8</v>
      </c>
      <c r="J38" s="35">
        <v>3.1</v>
      </c>
      <c r="K38" s="38">
        <v>2.9</v>
      </c>
    </row>
    <row r="39" spans="3:11" ht="12">
      <c r="C39" s="28" t="s">
        <v>50</v>
      </c>
      <c r="D39" s="35">
        <v>1.5</v>
      </c>
      <c r="E39" s="35">
        <v>2.1</v>
      </c>
      <c r="F39" s="38">
        <v>1.7</v>
      </c>
      <c r="H39" s="27" t="s">
        <v>31</v>
      </c>
      <c r="I39" s="35">
        <v>2.5</v>
      </c>
      <c r="J39" s="35">
        <v>3</v>
      </c>
      <c r="K39" s="38">
        <v>2.7</v>
      </c>
    </row>
    <row r="40" spans="3:11" ht="12">
      <c r="C40" s="28"/>
      <c r="D40" s="35"/>
      <c r="E40" s="35"/>
      <c r="F40" s="38"/>
      <c r="H40" s="27"/>
      <c r="I40" s="35"/>
      <c r="J40" s="35"/>
      <c r="K40" s="38"/>
    </row>
    <row r="41" spans="3:11" ht="12">
      <c r="C41" s="27" t="s">
        <v>60</v>
      </c>
      <c r="D41" s="35">
        <v>6.3</v>
      </c>
      <c r="E41" s="35">
        <v>6.8</v>
      </c>
      <c r="F41" s="38">
        <v>6.6</v>
      </c>
      <c r="H41" s="27" t="s">
        <v>63</v>
      </c>
      <c r="I41" s="35">
        <v>6.8</v>
      </c>
      <c r="J41" s="35">
        <v>7.5</v>
      </c>
      <c r="K41" s="38">
        <v>7.2</v>
      </c>
    </row>
    <row r="42" spans="3:11" ht="12">
      <c r="C42" s="27" t="s">
        <v>63</v>
      </c>
      <c r="D42" s="35">
        <v>5.6</v>
      </c>
      <c r="E42" s="35">
        <v>6.2</v>
      </c>
      <c r="F42" s="38">
        <v>5.9</v>
      </c>
      <c r="H42" s="27" t="s">
        <v>60</v>
      </c>
      <c r="I42" s="35">
        <v>6.7</v>
      </c>
      <c r="J42" s="35">
        <v>7.3</v>
      </c>
      <c r="K42" s="38">
        <v>7</v>
      </c>
    </row>
    <row r="43" spans="3:11" ht="12">
      <c r="C43" s="27" t="s">
        <v>62</v>
      </c>
      <c r="D43" s="35">
        <v>3.5</v>
      </c>
      <c r="E43" s="35">
        <v>3.8</v>
      </c>
      <c r="F43" s="38">
        <v>3.7</v>
      </c>
      <c r="H43" s="27" t="s">
        <v>62</v>
      </c>
      <c r="I43" s="35">
        <v>5.3</v>
      </c>
      <c r="J43" s="35">
        <v>6.1</v>
      </c>
      <c r="K43" s="38">
        <v>5.7</v>
      </c>
    </row>
    <row r="44" spans="3:11" ht="12">
      <c r="C44" s="14"/>
      <c r="F44" s="62"/>
      <c r="G44" s="35"/>
      <c r="H44" s="14"/>
      <c r="K44" s="62"/>
    </row>
    <row r="45" spans="3:11" ht="12">
      <c r="C45" s="21" t="s">
        <v>1</v>
      </c>
      <c r="D45" s="35">
        <v>2.8</v>
      </c>
      <c r="E45" s="35">
        <v>3.5</v>
      </c>
      <c r="F45" s="38">
        <v>3.2</v>
      </c>
      <c r="G45" s="6"/>
      <c r="H45" s="21" t="s">
        <v>1</v>
      </c>
      <c r="I45" s="35">
        <v>3</v>
      </c>
      <c r="J45" s="35">
        <v>3.6</v>
      </c>
      <c r="K45" s="38">
        <v>3.4</v>
      </c>
    </row>
    <row r="46" spans="4:8" ht="12">
      <c r="D46" s="6"/>
      <c r="E46" s="6"/>
      <c r="F46" s="6"/>
      <c r="G46" s="12"/>
      <c r="H46" s="6"/>
    </row>
    <row r="47" spans="3:11" ht="12">
      <c r="C47" s="23" t="s">
        <v>113</v>
      </c>
      <c r="D47" s="12"/>
      <c r="E47" s="12"/>
      <c r="F47" s="12"/>
      <c r="G47" s="6"/>
      <c r="H47" s="12"/>
      <c r="I47" s="12"/>
      <c r="J47" s="12"/>
      <c r="K47" s="12"/>
    </row>
    <row r="48" spans="3:11" ht="15" customHeight="1">
      <c r="C48" s="16" t="s">
        <v>100</v>
      </c>
      <c r="D48" s="6"/>
      <c r="E48" s="6"/>
      <c r="F48" s="6"/>
      <c r="G48" s="6"/>
      <c r="H48" s="6"/>
      <c r="I48" s="6"/>
      <c r="J48" s="6"/>
      <c r="K48" s="6"/>
    </row>
    <row r="49" ht="12">
      <c r="C49" s="5" t="s">
        <v>85</v>
      </c>
    </row>
    <row r="50" ht="14.4" customHeight="1"/>
    <row r="51" ht="12"/>
    <row r="52" ht="12"/>
    <row r="53" ht="12"/>
    <row r="54" ht="12">
      <c r="A54" s="7" t="s">
        <v>67</v>
      </c>
    </row>
    <row r="55" ht="12">
      <c r="A55" s="83" t="s">
        <v>149</v>
      </c>
    </row>
  </sheetData>
  <mergeCells count="2">
    <mergeCell ref="D9:F9"/>
    <mergeCell ref="I9:K9"/>
  </mergeCells>
  <conditionalFormatting sqref="B13:B40">
    <cfRule type="top10" priority="1" dxfId="0" rank="5" bottom="1"/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workbookViewId="0" topLeftCell="A1">
      <selection activeCell="J27" sqref="J27"/>
    </sheetView>
  </sheetViews>
  <sheetFormatPr defaultColWidth="10.8515625" defaultRowHeight="12"/>
  <cols>
    <col min="1" max="4" width="10.8515625" style="1" customWidth="1"/>
    <col min="5" max="5" width="10.8515625" style="7" customWidth="1"/>
    <col min="6" max="11" width="10.8515625" style="1" customWidth="1"/>
    <col min="12" max="12" width="10.8515625" style="4" customWidth="1"/>
    <col min="13" max="16384" width="10.8515625" style="1" customWidth="1"/>
  </cols>
  <sheetData>
    <row r="1" spans="1:5" s="7" customFormat="1" ht="12">
      <c r="A1" s="7" t="s">
        <v>0</v>
      </c>
      <c r="B1" s="25" t="s">
        <v>64</v>
      </c>
      <c r="C1" s="25" t="s">
        <v>104</v>
      </c>
      <c r="E1" s="22" t="s">
        <v>66</v>
      </c>
    </row>
    <row r="2" spans="1:5" ht="12">
      <c r="A2" s="14" t="s">
        <v>21</v>
      </c>
      <c r="B2" s="80">
        <v>8.2</v>
      </c>
      <c r="C2" s="65">
        <v>2</v>
      </c>
      <c r="E2" s="2" t="s">
        <v>68</v>
      </c>
    </row>
    <row r="3" spans="1:3" ht="12">
      <c r="A3" s="14" t="s">
        <v>13</v>
      </c>
      <c r="B3" s="80">
        <v>9.2</v>
      </c>
      <c r="C3" s="65">
        <v>2</v>
      </c>
    </row>
    <row r="4" spans="1:10" ht="13.8">
      <c r="A4" s="14" t="s">
        <v>45</v>
      </c>
      <c r="B4" s="80">
        <v>15.3</v>
      </c>
      <c r="C4" s="65">
        <v>4</v>
      </c>
      <c r="E4" s="19" t="s">
        <v>141</v>
      </c>
      <c r="G4" s="7"/>
      <c r="H4" s="7"/>
      <c r="I4" s="7"/>
      <c r="J4" s="7"/>
    </row>
    <row r="5" spans="1:10" ht="12">
      <c r="A5" s="14" t="s">
        <v>58</v>
      </c>
      <c r="B5" s="80">
        <v>7</v>
      </c>
      <c r="C5" s="65">
        <v>2</v>
      </c>
      <c r="E5" s="20" t="s">
        <v>92</v>
      </c>
      <c r="G5" s="7"/>
      <c r="H5" s="7"/>
      <c r="I5" s="7"/>
      <c r="J5" s="7"/>
    </row>
    <row r="6" spans="1:3" ht="12">
      <c r="A6" s="14" t="s">
        <v>8</v>
      </c>
      <c r="B6" s="80">
        <v>6.2</v>
      </c>
      <c r="C6" s="65">
        <v>2</v>
      </c>
    </row>
    <row r="7" spans="1:3" ht="12">
      <c r="A7" s="14" t="s">
        <v>20</v>
      </c>
      <c r="B7" s="80">
        <v>6</v>
      </c>
      <c r="C7" s="65">
        <v>2</v>
      </c>
    </row>
    <row r="8" spans="1:3" ht="12">
      <c r="A8" s="14" t="s">
        <v>17</v>
      </c>
      <c r="B8" s="80">
        <v>12.1</v>
      </c>
      <c r="C8" s="65">
        <v>3</v>
      </c>
    </row>
    <row r="9" spans="1:3" ht="12">
      <c r="A9" s="14" t="s">
        <v>10</v>
      </c>
      <c r="B9" s="80">
        <v>18.9</v>
      </c>
      <c r="C9" s="65">
        <v>4</v>
      </c>
    </row>
    <row r="10" spans="1:3" ht="12">
      <c r="A10" s="14" t="s">
        <v>23</v>
      </c>
      <c r="B10" s="80">
        <v>11.4</v>
      </c>
      <c r="C10" s="65">
        <v>3</v>
      </c>
    </row>
    <row r="11" spans="1:6" ht="12">
      <c r="A11" s="14" t="s">
        <v>7</v>
      </c>
      <c r="B11" s="80">
        <v>5.7</v>
      </c>
      <c r="C11" s="65">
        <v>2</v>
      </c>
      <c r="F11" s="23" t="s">
        <v>142</v>
      </c>
    </row>
    <row r="12" spans="1:10" ht="12">
      <c r="A12" s="14" t="s">
        <v>38</v>
      </c>
      <c r="B12" s="80">
        <v>11.2</v>
      </c>
      <c r="C12" s="65">
        <v>2</v>
      </c>
      <c r="E12" s="7" t="s">
        <v>65</v>
      </c>
      <c r="F12" s="52">
        <v>1</v>
      </c>
      <c r="G12" s="53" t="s">
        <v>114</v>
      </c>
      <c r="I12" s="58">
        <f>PERCENTILE($B$2:$B$33,0)</f>
        <v>1.7</v>
      </c>
      <c r="J12" s="59" t="s">
        <v>105</v>
      </c>
    </row>
    <row r="13" spans="1:10" ht="12">
      <c r="A13" s="14" t="s">
        <v>40</v>
      </c>
      <c r="B13" s="80">
        <v>19.9</v>
      </c>
      <c r="C13" s="65">
        <v>5</v>
      </c>
      <c r="F13" s="54">
        <v>2</v>
      </c>
      <c r="G13" s="53" t="s">
        <v>115</v>
      </c>
      <c r="I13" s="58">
        <f>PERCENTILE($B$2:$B$33,0.25)</f>
        <v>5.975</v>
      </c>
      <c r="J13" s="60">
        <v>0.25</v>
      </c>
    </row>
    <row r="14" spans="1:10" ht="12">
      <c r="A14" s="14" t="s">
        <v>16</v>
      </c>
      <c r="B14" s="80">
        <v>12</v>
      </c>
      <c r="C14" s="65">
        <v>2</v>
      </c>
      <c r="F14" s="55">
        <v>3</v>
      </c>
      <c r="G14" s="53" t="s">
        <v>116</v>
      </c>
      <c r="I14" s="58">
        <f>PERCENTILE($B$2:$B$33,0.5)</f>
        <v>8.600000000000001</v>
      </c>
      <c r="J14" s="60">
        <v>0.5</v>
      </c>
    </row>
    <row r="15" spans="1:10" ht="12">
      <c r="A15" s="14" t="s">
        <v>9</v>
      </c>
      <c r="B15" s="80">
        <v>3.8</v>
      </c>
      <c r="C15" s="65">
        <v>1</v>
      </c>
      <c r="F15" s="56">
        <v>4</v>
      </c>
      <c r="G15" s="53" t="s">
        <v>117</v>
      </c>
      <c r="I15" s="58">
        <f>PERCENTILE($B$2:$B$33,0.75)</f>
        <v>15.4</v>
      </c>
      <c r="J15" s="60">
        <v>0.75</v>
      </c>
    </row>
    <row r="16" spans="1:10" ht="12">
      <c r="A16" s="14" t="s">
        <v>59</v>
      </c>
      <c r="B16" s="80">
        <v>1.7</v>
      </c>
      <c r="C16" s="65">
        <v>1</v>
      </c>
      <c r="E16" s="66"/>
      <c r="F16" s="67">
        <v>5</v>
      </c>
      <c r="G16" s="57" t="s">
        <v>118</v>
      </c>
      <c r="I16" s="58">
        <f>PERCENTILE($B$2:$B$33,1)</f>
        <v>38.1</v>
      </c>
      <c r="J16" s="59" t="s">
        <v>106</v>
      </c>
    </row>
    <row r="17" spans="1:6" ht="12">
      <c r="A17" s="14" t="s">
        <v>19</v>
      </c>
      <c r="B17" s="80">
        <v>7.1</v>
      </c>
      <c r="C17" s="65">
        <v>3</v>
      </c>
      <c r="F17" s="34"/>
    </row>
    <row r="18" spans="1:3" ht="12">
      <c r="A18" s="14" t="s">
        <v>14</v>
      </c>
      <c r="B18" s="80">
        <v>16.1</v>
      </c>
      <c r="C18" s="65">
        <v>3</v>
      </c>
    </row>
    <row r="19" spans="1:3" ht="12">
      <c r="A19" s="14" t="s">
        <v>39</v>
      </c>
      <c r="B19" s="80">
        <v>17.8</v>
      </c>
      <c r="C19" s="65">
        <v>5</v>
      </c>
    </row>
    <row r="20" spans="1:5" ht="11.4">
      <c r="A20" s="14" t="s">
        <v>24</v>
      </c>
      <c r="B20" s="80">
        <v>8.9</v>
      </c>
      <c r="C20" s="65">
        <v>3</v>
      </c>
      <c r="E20" s="23" t="s">
        <v>211</v>
      </c>
    </row>
    <row r="21" spans="1:6" ht="11.4">
      <c r="A21" s="14" t="s">
        <v>15</v>
      </c>
      <c r="B21" s="80">
        <v>8</v>
      </c>
      <c r="C21" s="65">
        <v>2</v>
      </c>
      <c r="E21" s="8" t="s">
        <v>89</v>
      </c>
      <c r="F21" s="23"/>
    </row>
    <row r="22" spans="1:12" ht="12">
      <c r="A22" s="21" t="s">
        <v>12</v>
      </c>
      <c r="B22" s="80">
        <v>15.7</v>
      </c>
      <c r="C22" s="65">
        <v>3</v>
      </c>
      <c r="K22" s="7"/>
      <c r="L22" s="1"/>
    </row>
    <row r="23" spans="1:12" ht="12">
      <c r="A23" s="21" t="s">
        <v>54</v>
      </c>
      <c r="B23" s="80">
        <v>5.9</v>
      </c>
      <c r="C23" s="65">
        <v>2</v>
      </c>
      <c r="K23" s="7"/>
      <c r="L23" s="1"/>
    </row>
    <row r="24" spans="1:3" ht="12">
      <c r="A24" s="14" t="s">
        <v>41</v>
      </c>
      <c r="B24" s="80">
        <v>19.3</v>
      </c>
      <c r="C24" s="65">
        <v>4</v>
      </c>
    </row>
    <row r="25" spans="1:3" ht="12">
      <c r="A25" s="14" t="s">
        <v>11</v>
      </c>
      <c r="B25" s="80">
        <v>6.2</v>
      </c>
      <c r="C25" s="65">
        <v>2</v>
      </c>
    </row>
    <row r="26" spans="1:3" ht="12">
      <c r="A26" s="14" t="s">
        <v>44</v>
      </c>
      <c r="B26" s="80">
        <v>12.6</v>
      </c>
      <c r="C26" s="65">
        <v>3</v>
      </c>
    </row>
    <row r="27" spans="1:6" ht="12">
      <c r="A27" s="14" t="s">
        <v>55</v>
      </c>
      <c r="B27" s="80">
        <v>2.9</v>
      </c>
      <c r="C27" s="65">
        <v>1</v>
      </c>
      <c r="F27" s="8"/>
    </row>
    <row r="28" spans="1:3" ht="12">
      <c r="A28" s="14" t="s">
        <v>22</v>
      </c>
      <c r="B28" s="80">
        <v>4.9</v>
      </c>
      <c r="C28" s="65">
        <v>1</v>
      </c>
    </row>
    <row r="29" spans="1:3" ht="12">
      <c r="A29" s="23" t="s">
        <v>53</v>
      </c>
      <c r="B29" s="80">
        <v>5.9</v>
      </c>
      <c r="C29" s="65">
        <v>2</v>
      </c>
    </row>
    <row r="30" spans="1:3" ht="12">
      <c r="A30" s="23" t="s">
        <v>42</v>
      </c>
      <c r="B30" s="80">
        <v>4.6</v>
      </c>
      <c r="C30" s="65">
        <v>1</v>
      </c>
    </row>
    <row r="31" spans="1:3" ht="12">
      <c r="A31" s="23" t="s">
        <v>51</v>
      </c>
      <c r="B31" s="80">
        <v>8.3</v>
      </c>
      <c r="C31" s="65">
        <v>2</v>
      </c>
    </row>
    <row r="32" spans="1:3" ht="12">
      <c r="A32" s="23" t="s">
        <v>57</v>
      </c>
      <c r="B32" s="80">
        <v>19.9</v>
      </c>
      <c r="C32" s="65">
        <v>5</v>
      </c>
    </row>
    <row r="33" spans="1:3" ht="12">
      <c r="A33" s="21" t="s">
        <v>56</v>
      </c>
      <c r="B33" s="80">
        <v>38.1</v>
      </c>
      <c r="C33" s="65">
        <v>5</v>
      </c>
    </row>
    <row r="34" spans="1:3" ht="12">
      <c r="A34" s="23" t="s">
        <v>137</v>
      </c>
      <c r="B34" s="82">
        <v>14</v>
      </c>
      <c r="C34" s="1">
        <v>3</v>
      </c>
    </row>
    <row r="35" spans="1:3" ht="12">
      <c r="A35" s="23" t="s">
        <v>138</v>
      </c>
      <c r="B35" s="1">
        <v>12.9</v>
      </c>
      <c r="C35" s="1">
        <v>3</v>
      </c>
    </row>
    <row r="39" ht="12">
      <c r="A39" s="7" t="s">
        <v>67</v>
      </c>
    </row>
    <row r="40" ht="12">
      <c r="A40" s="78" t="s">
        <v>150</v>
      </c>
    </row>
  </sheetData>
  <hyperlinks>
    <hyperlink ref="A40" r:id="rId1" display="https://ec.europa.eu/eurostat/databrowser/bookmark/c9db3b6b-6ca7-4de9-b582-1f1ea5f5b5ad?lang=en"/>
  </hyperlink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showGridLines="0" workbookViewId="0" topLeftCell="A1">
      <selection activeCell="G4" sqref="G4"/>
    </sheetView>
  </sheetViews>
  <sheetFormatPr defaultColWidth="10.8515625" defaultRowHeight="12"/>
  <cols>
    <col min="1" max="2" width="7.7109375" style="1" customWidth="1"/>
    <col min="3" max="3" width="40.8515625" style="1" customWidth="1"/>
    <col min="4" max="7" width="9.421875" style="1" customWidth="1"/>
    <col min="8" max="16384" width="10.8515625" style="1" customWidth="1"/>
  </cols>
  <sheetData>
    <row r="1" spans="3:7" ht="12">
      <c r="C1" s="4"/>
      <c r="D1" s="4"/>
      <c r="E1" s="4"/>
      <c r="F1" s="4"/>
      <c r="G1" s="4"/>
    </row>
    <row r="2" spans="3:7" ht="12">
      <c r="C2" s="4"/>
      <c r="D2" s="4"/>
      <c r="E2" s="4"/>
      <c r="F2" s="4"/>
      <c r="G2" s="4"/>
    </row>
    <row r="3" spans="3:7" ht="12">
      <c r="C3" s="22" t="s">
        <v>66</v>
      </c>
      <c r="D3" s="4"/>
      <c r="E3" s="4"/>
      <c r="F3" s="4"/>
      <c r="G3" s="4"/>
    </row>
    <row r="4" spans="3:7" ht="12">
      <c r="C4" s="2" t="s">
        <v>68</v>
      </c>
      <c r="D4" s="4"/>
      <c r="E4" s="4"/>
      <c r="F4" s="4"/>
      <c r="G4" s="4"/>
    </row>
    <row r="5" spans="4:7" ht="12">
      <c r="D5" s="4"/>
      <c r="E5" s="4"/>
      <c r="F5" s="4"/>
      <c r="G5" s="4"/>
    </row>
    <row r="6" spans="3:7" ht="15">
      <c r="C6" s="17" t="s">
        <v>144</v>
      </c>
      <c r="D6" s="4"/>
      <c r="E6" s="4"/>
      <c r="F6" s="4"/>
      <c r="G6" s="4"/>
    </row>
    <row r="7" spans="3:7" ht="12">
      <c r="C7" s="18" t="s">
        <v>91</v>
      </c>
      <c r="D7" s="4"/>
      <c r="E7" s="4"/>
      <c r="F7" s="4"/>
      <c r="G7" s="4"/>
    </row>
    <row r="8" spans="4:7" ht="12">
      <c r="D8" s="4"/>
      <c r="E8" s="4"/>
      <c r="F8" s="4"/>
      <c r="G8" s="4"/>
    </row>
    <row r="9" spans="3:7" ht="12">
      <c r="C9" s="11"/>
      <c r="D9" s="4"/>
      <c r="E9" s="4"/>
      <c r="F9" s="4"/>
      <c r="G9" s="4"/>
    </row>
    <row r="10" spans="3:7" ht="12">
      <c r="C10" s="11"/>
      <c r="D10" s="68">
        <v>2010</v>
      </c>
      <c r="E10" s="68">
        <v>2019</v>
      </c>
      <c r="G10" s="68"/>
    </row>
    <row r="11" spans="3:7" ht="12" customHeight="1">
      <c r="C11" s="28" t="s">
        <v>152</v>
      </c>
      <c r="D11" s="35">
        <v>15.8</v>
      </c>
      <c r="E11" s="35">
        <v>14.1</v>
      </c>
      <c r="G11" s="36"/>
    </row>
    <row r="12" spans="3:7" ht="12">
      <c r="C12" s="27"/>
      <c r="D12" s="35"/>
      <c r="E12" s="35"/>
      <c r="G12" s="36"/>
    </row>
    <row r="13" spans="3:7" ht="12">
      <c r="C13" s="79" t="s">
        <v>132</v>
      </c>
      <c r="D13" s="35">
        <v>27.7</v>
      </c>
      <c r="E13" s="35">
        <v>21.7</v>
      </c>
      <c r="G13" s="36"/>
    </row>
    <row r="14" spans="3:7" ht="12">
      <c r="C14" s="79" t="s">
        <v>135</v>
      </c>
      <c r="D14" s="35">
        <v>15.5</v>
      </c>
      <c r="E14" s="35">
        <v>21.2</v>
      </c>
      <c r="G14" s="36"/>
    </row>
    <row r="15" spans="3:7" ht="12">
      <c r="C15" s="79" t="s">
        <v>120</v>
      </c>
      <c r="D15" s="35">
        <v>24</v>
      </c>
      <c r="E15" s="35">
        <v>19.9</v>
      </c>
      <c r="G15" s="36"/>
    </row>
    <row r="16" spans="3:7" ht="12">
      <c r="C16" s="79" t="s">
        <v>119</v>
      </c>
      <c r="D16" s="35">
        <v>22.3</v>
      </c>
      <c r="E16" s="35">
        <v>19.2</v>
      </c>
      <c r="G16" s="36"/>
    </row>
    <row r="17" spans="3:7" ht="12">
      <c r="C17" s="85" t="s">
        <v>154</v>
      </c>
      <c r="D17" s="35">
        <v>21.6</v>
      </c>
      <c r="E17" s="35">
        <v>18.9</v>
      </c>
      <c r="G17" s="36"/>
    </row>
    <row r="18" spans="3:7" ht="12">
      <c r="C18" s="27" t="s">
        <v>4</v>
      </c>
      <c r="D18" s="35">
        <v>19.6</v>
      </c>
      <c r="E18" s="35">
        <v>18.4</v>
      </c>
      <c r="G18" s="36"/>
    </row>
    <row r="19" spans="3:7" ht="12">
      <c r="C19" s="85" t="s">
        <v>155</v>
      </c>
      <c r="D19" s="35">
        <v>17.6</v>
      </c>
      <c r="E19" s="35">
        <v>18.2</v>
      </c>
      <c r="G19" s="36"/>
    </row>
    <row r="20" spans="3:7" ht="12">
      <c r="C20" s="79" t="s">
        <v>136</v>
      </c>
      <c r="D20" s="35">
        <v>20.3</v>
      </c>
      <c r="E20" s="35">
        <v>16.6</v>
      </c>
      <c r="G20" s="36"/>
    </row>
    <row r="21" spans="3:7" ht="12">
      <c r="C21" s="79" t="s">
        <v>134</v>
      </c>
      <c r="D21" s="35">
        <v>15.6</v>
      </c>
      <c r="E21" s="35">
        <v>16.5</v>
      </c>
      <c r="G21" s="36"/>
    </row>
    <row r="22" spans="3:7" ht="12">
      <c r="C22" s="79" t="s">
        <v>156</v>
      </c>
      <c r="D22" s="35">
        <v>17.8</v>
      </c>
      <c r="E22" s="35">
        <v>14.6</v>
      </c>
      <c r="G22" s="36"/>
    </row>
    <row r="23" spans="3:7" ht="12">
      <c r="C23" s="79" t="s">
        <v>157</v>
      </c>
      <c r="D23" s="35">
        <v>13</v>
      </c>
      <c r="E23" s="35">
        <v>14.1</v>
      </c>
      <c r="G23" s="36"/>
    </row>
    <row r="24" spans="3:7" ht="12">
      <c r="C24" s="27" t="s">
        <v>26</v>
      </c>
      <c r="D24" s="35">
        <v>17.1</v>
      </c>
      <c r="E24" s="35">
        <v>14</v>
      </c>
      <c r="G24" s="36"/>
    </row>
    <row r="25" spans="3:7" ht="12">
      <c r="C25" s="79" t="s">
        <v>158</v>
      </c>
      <c r="D25" s="35">
        <v>11.9</v>
      </c>
      <c r="E25" s="35">
        <v>13.3</v>
      </c>
      <c r="G25" s="36"/>
    </row>
    <row r="26" spans="3:7" ht="12">
      <c r="C26" s="79" t="s">
        <v>133</v>
      </c>
      <c r="D26" s="35">
        <v>16.2</v>
      </c>
      <c r="E26" s="35">
        <v>11.9</v>
      </c>
      <c r="G26" s="36"/>
    </row>
    <row r="27" spans="3:7" ht="12">
      <c r="C27" s="79" t="s">
        <v>159</v>
      </c>
      <c r="D27" s="35">
        <v>15.4</v>
      </c>
      <c r="E27" s="35">
        <v>11.8</v>
      </c>
      <c r="G27" s="36"/>
    </row>
    <row r="28" spans="3:7" ht="12">
      <c r="C28" s="79" t="s">
        <v>160</v>
      </c>
      <c r="D28" s="35">
        <v>7.2</v>
      </c>
      <c r="E28" s="35">
        <v>11.6</v>
      </c>
      <c r="G28" s="36"/>
    </row>
    <row r="29" spans="3:7" ht="12">
      <c r="C29" s="79" t="s">
        <v>161</v>
      </c>
      <c r="D29" s="35">
        <v>5.7</v>
      </c>
      <c r="E29" s="35">
        <v>11.5</v>
      </c>
      <c r="G29" s="36"/>
    </row>
    <row r="30" spans="3:7" ht="12">
      <c r="C30" s="79" t="s">
        <v>162</v>
      </c>
      <c r="D30" s="35">
        <v>13.9</v>
      </c>
      <c r="E30" s="35">
        <v>11.3</v>
      </c>
      <c r="G30" s="36"/>
    </row>
    <row r="31" spans="3:7" ht="12">
      <c r="C31" s="79" t="s">
        <v>163</v>
      </c>
      <c r="D31" s="35">
        <v>12.8</v>
      </c>
      <c r="E31" s="35">
        <v>10.6</v>
      </c>
      <c r="G31" s="36"/>
    </row>
    <row r="32" spans="3:7" ht="12" customHeight="1">
      <c r="C32" s="79" t="s">
        <v>164</v>
      </c>
      <c r="D32" s="35">
        <v>15</v>
      </c>
      <c r="E32" s="35">
        <v>10.4</v>
      </c>
      <c r="G32" s="36"/>
    </row>
    <row r="33" spans="3:7" ht="12" customHeight="1">
      <c r="C33" s="79" t="s">
        <v>165</v>
      </c>
      <c r="D33" s="35">
        <v>16.8</v>
      </c>
      <c r="E33" s="35">
        <v>10.1</v>
      </c>
      <c r="G33" s="36"/>
    </row>
    <row r="34" spans="3:7" ht="12" customHeight="1">
      <c r="C34" s="79" t="s">
        <v>166</v>
      </c>
      <c r="D34" s="35">
        <v>4.5</v>
      </c>
      <c r="E34" s="35">
        <v>8.5</v>
      </c>
      <c r="G34" s="36"/>
    </row>
    <row r="35" spans="3:7" ht="12" customHeight="1">
      <c r="C35" s="79" t="s">
        <v>167</v>
      </c>
      <c r="D35" s="35">
        <v>0.9</v>
      </c>
      <c r="E35" s="35">
        <v>7.9</v>
      </c>
      <c r="G35" s="36"/>
    </row>
    <row r="36" spans="3:7" ht="12" customHeight="1">
      <c r="C36" s="79" t="s">
        <v>131</v>
      </c>
      <c r="D36" s="35">
        <v>10.2</v>
      </c>
      <c r="E36" s="35">
        <v>5.8</v>
      </c>
      <c r="G36" s="36"/>
    </row>
    <row r="37" spans="3:7" ht="12" customHeight="1">
      <c r="C37" s="79" t="s">
        <v>153</v>
      </c>
      <c r="D37" s="35">
        <v>5.3</v>
      </c>
      <c r="E37" s="35">
        <v>4.7</v>
      </c>
      <c r="G37" s="36"/>
    </row>
    <row r="38" spans="3:7" ht="12" customHeight="1">
      <c r="C38" s="79" t="s">
        <v>168</v>
      </c>
      <c r="D38" s="35">
        <v>8.8</v>
      </c>
      <c r="E38" s="35">
        <v>3.3</v>
      </c>
      <c r="G38" s="36"/>
    </row>
    <row r="39" spans="3:7" ht="12" customHeight="1">
      <c r="C39" s="79" t="s">
        <v>122</v>
      </c>
      <c r="D39" s="35">
        <v>8.7</v>
      </c>
      <c r="E39" s="35">
        <v>1.3</v>
      </c>
      <c r="G39" s="36"/>
    </row>
    <row r="40" spans="3:7" ht="12" customHeight="1">
      <c r="C40" s="28"/>
      <c r="D40" s="35"/>
      <c r="E40" s="35"/>
      <c r="G40" s="36"/>
    </row>
    <row r="41" spans="3:7" ht="12" customHeight="1">
      <c r="C41" s="79" t="s">
        <v>169</v>
      </c>
      <c r="D41" s="35">
        <v>17.8</v>
      </c>
      <c r="E41" s="35">
        <v>18.3</v>
      </c>
      <c r="G41" s="36"/>
    </row>
    <row r="42" spans="3:7" ht="12" customHeight="1">
      <c r="C42" s="79" t="s">
        <v>170</v>
      </c>
      <c r="D42" s="35">
        <v>17.7</v>
      </c>
      <c r="E42" s="35">
        <v>13.8</v>
      </c>
      <c r="G42" s="36"/>
    </row>
    <row r="43" spans="3:7" ht="12" customHeight="1">
      <c r="C43" s="79" t="s">
        <v>171</v>
      </c>
      <c r="D43" s="35">
        <v>16.1</v>
      </c>
      <c r="E43" s="35">
        <v>13.2</v>
      </c>
      <c r="G43" s="36"/>
    </row>
    <row r="44" ht="12" customHeight="1">
      <c r="G44" s="36"/>
    </row>
    <row r="45" spans="3:7" ht="12" customHeight="1">
      <c r="C45" s="79" t="s">
        <v>172</v>
      </c>
      <c r="D45" s="69"/>
      <c r="E45" s="35">
        <v>9.6</v>
      </c>
      <c r="G45" s="36"/>
    </row>
    <row r="46" spans="3:7" ht="12">
      <c r="C46" s="81" t="s">
        <v>173</v>
      </c>
      <c r="D46" s="69"/>
      <c r="E46" s="35">
        <v>9.1</v>
      </c>
      <c r="G46" s="36"/>
    </row>
    <row r="47" spans="3:7" ht="12">
      <c r="C47" s="79" t="s">
        <v>174</v>
      </c>
      <c r="D47" s="69"/>
      <c r="E47" s="35">
        <v>7.7</v>
      </c>
      <c r="G47" s="36"/>
    </row>
    <row r="48" spans="3:7" ht="12">
      <c r="C48" s="20" t="s">
        <v>175</v>
      </c>
      <c r="D48" s="69"/>
      <c r="E48" s="35">
        <v>-1.3</v>
      </c>
      <c r="G48" s="36"/>
    </row>
    <row r="49" spans="4:7" ht="12">
      <c r="D49" s="34"/>
      <c r="E49" s="34"/>
      <c r="G49" s="36"/>
    </row>
    <row r="50" spans="3:7" ht="60">
      <c r="C50" s="74" t="s">
        <v>124</v>
      </c>
      <c r="D50" s="75"/>
      <c r="E50" s="75"/>
      <c r="F50" s="34"/>
      <c r="G50" s="34"/>
    </row>
    <row r="51" spans="3:7" ht="15" customHeight="1">
      <c r="C51" s="86" t="s">
        <v>151</v>
      </c>
      <c r="F51" s="75"/>
      <c r="G51" s="75"/>
    </row>
    <row r="52" ht="12">
      <c r="C52" s="23" t="s">
        <v>176</v>
      </c>
    </row>
    <row r="53" ht="12">
      <c r="C53" s="23" t="s">
        <v>177</v>
      </c>
    </row>
    <row r="54" ht="12">
      <c r="C54" s="20" t="s">
        <v>178</v>
      </c>
    </row>
    <row r="55" ht="12">
      <c r="C55" s="20" t="s">
        <v>179</v>
      </c>
    </row>
    <row r="56" ht="12">
      <c r="C56" s="20" t="s">
        <v>180</v>
      </c>
    </row>
    <row r="57" ht="12">
      <c r="C57" s="20" t="s">
        <v>181</v>
      </c>
    </row>
    <row r="58" ht="12">
      <c r="C58" s="8" t="s">
        <v>90</v>
      </c>
    </row>
    <row r="59" ht="12"/>
    <row r="60" ht="12"/>
    <row r="61" ht="12"/>
    <row r="62" ht="12"/>
    <row r="63" ht="12">
      <c r="A63" s="7" t="s">
        <v>67</v>
      </c>
    </row>
    <row r="64" ht="12">
      <c r="A64" s="78" t="s">
        <v>143</v>
      </c>
    </row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</sheetData>
  <hyperlinks>
    <hyperlink ref="A64" r:id="rId1" display="https://ec.europa.eu/eurostat/databrowser/bookmark/74537c1f-8475-4ce3-93d4-f1ddc017fc6a?lang=en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showGridLines="0" workbookViewId="0" topLeftCell="A1">
      <selection activeCell="L24" sqref="L24"/>
    </sheetView>
  </sheetViews>
  <sheetFormatPr defaultColWidth="10.8515625" defaultRowHeight="12"/>
  <cols>
    <col min="1" max="2" width="7.7109375" style="1" customWidth="1"/>
    <col min="3" max="3" width="42.8515625" style="1" customWidth="1"/>
    <col min="4" max="5" width="10.8515625" style="1" customWidth="1"/>
    <col min="6" max="16384" width="10.8515625" style="1" customWidth="1"/>
  </cols>
  <sheetData>
    <row r="1" ht="12">
      <c r="A1" s="26"/>
    </row>
    <row r="2" ht="12"/>
    <row r="3" ht="12">
      <c r="C3" s="22" t="s">
        <v>66</v>
      </c>
    </row>
    <row r="4" ht="12">
      <c r="C4" s="2" t="s">
        <v>68</v>
      </c>
    </row>
    <row r="5" ht="12"/>
    <row r="6" ht="15">
      <c r="C6" s="17" t="s">
        <v>209</v>
      </c>
    </row>
    <row r="7" ht="12">
      <c r="C7" s="18" t="s">
        <v>91</v>
      </c>
    </row>
    <row r="8" ht="12">
      <c r="C8" s="7"/>
    </row>
    <row r="9" ht="12">
      <c r="C9" s="7"/>
    </row>
    <row r="10" spans="3:9" ht="12">
      <c r="C10" s="11"/>
      <c r="D10" s="61" t="s">
        <v>94</v>
      </c>
      <c r="E10" s="61" t="s">
        <v>95</v>
      </c>
      <c r="F10" s="61" t="s">
        <v>96</v>
      </c>
      <c r="G10" s="61" t="s">
        <v>97</v>
      </c>
      <c r="H10" s="61" t="s">
        <v>98</v>
      </c>
      <c r="I10" s="70" t="s">
        <v>70</v>
      </c>
    </row>
    <row r="11" spans="3:9" ht="12">
      <c r="C11" s="79" t="s">
        <v>132</v>
      </c>
      <c r="D11" s="35">
        <v>12.2</v>
      </c>
      <c r="E11" s="35">
        <v>19.8</v>
      </c>
      <c r="F11" s="35">
        <v>25.7</v>
      </c>
      <c r="G11" s="35">
        <v>22.4</v>
      </c>
      <c r="H11" s="35">
        <v>17.3</v>
      </c>
      <c r="I11" s="38">
        <v>21.7</v>
      </c>
    </row>
    <row r="12" spans="3:9" ht="12">
      <c r="C12" s="79" t="s">
        <v>139</v>
      </c>
      <c r="D12" s="35">
        <v>10.6</v>
      </c>
      <c r="E12" s="35">
        <v>19.8</v>
      </c>
      <c r="F12" s="35">
        <v>23.1</v>
      </c>
      <c r="G12" s="35">
        <v>17.8</v>
      </c>
      <c r="H12" s="35">
        <v>15.5</v>
      </c>
      <c r="I12" s="38">
        <v>21.2</v>
      </c>
    </row>
    <row r="13" spans="2:9" ht="12">
      <c r="B13" s="23"/>
      <c r="C13" s="28" t="s">
        <v>120</v>
      </c>
      <c r="D13" s="35">
        <v>7.7</v>
      </c>
      <c r="E13" s="35">
        <v>13</v>
      </c>
      <c r="F13" s="35">
        <v>18.9</v>
      </c>
      <c r="G13" s="35">
        <v>25.3</v>
      </c>
      <c r="H13" s="35">
        <v>27.1</v>
      </c>
      <c r="I13" s="38">
        <v>19.9</v>
      </c>
    </row>
    <row r="14" spans="2:9" ht="12">
      <c r="B14" s="23"/>
      <c r="C14" s="28" t="s">
        <v>119</v>
      </c>
      <c r="D14" s="35">
        <v>6</v>
      </c>
      <c r="E14" s="35">
        <v>9.9</v>
      </c>
      <c r="F14" s="35">
        <v>18.7</v>
      </c>
      <c r="G14" s="35">
        <v>25.6</v>
      </c>
      <c r="H14" s="35">
        <v>27.3</v>
      </c>
      <c r="I14" s="38">
        <v>19.2</v>
      </c>
    </row>
    <row r="15" spans="2:9" ht="12">
      <c r="B15" s="23"/>
      <c r="C15" s="84" t="s">
        <v>154</v>
      </c>
      <c r="D15" s="35">
        <v>9.5</v>
      </c>
      <c r="E15" s="35">
        <v>13</v>
      </c>
      <c r="F15" s="35">
        <v>23.3</v>
      </c>
      <c r="G15" s="35">
        <v>21.6</v>
      </c>
      <c r="H15" s="35">
        <v>12.8</v>
      </c>
      <c r="I15" s="38">
        <v>18.9</v>
      </c>
    </row>
    <row r="16" spans="2:9" ht="12">
      <c r="B16" s="23"/>
      <c r="C16" s="27" t="s">
        <v>4</v>
      </c>
      <c r="D16" s="35">
        <v>10.4</v>
      </c>
      <c r="E16" s="35">
        <v>14.1</v>
      </c>
      <c r="F16" s="35">
        <v>22.3</v>
      </c>
      <c r="G16" s="35">
        <v>20.6</v>
      </c>
      <c r="H16" s="35">
        <v>16.3</v>
      </c>
      <c r="I16" s="38">
        <v>18.4</v>
      </c>
    </row>
    <row r="17" spans="2:9" ht="12">
      <c r="B17" s="23"/>
      <c r="C17" s="84" t="s">
        <v>155</v>
      </c>
      <c r="D17" s="35">
        <v>8.1</v>
      </c>
      <c r="E17" s="35">
        <v>16.1</v>
      </c>
      <c r="F17" s="35">
        <v>22.8</v>
      </c>
      <c r="G17" s="35">
        <v>19.1</v>
      </c>
      <c r="H17" s="35">
        <v>14.8</v>
      </c>
      <c r="I17" s="38">
        <v>18.2</v>
      </c>
    </row>
    <row r="18" spans="2:9" ht="12">
      <c r="B18" s="23"/>
      <c r="C18" s="79" t="s">
        <v>188</v>
      </c>
      <c r="D18" s="35">
        <v>5.9</v>
      </c>
      <c r="E18" s="35">
        <v>10</v>
      </c>
      <c r="F18" s="35">
        <v>17.2</v>
      </c>
      <c r="G18" s="35">
        <v>20.3</v>
      </c>
      <c r="H18" s="35">
        <v>20.5</v>
      </c>
      <c r="I18" s="38">
        <v>16.6</v>
      </c>
    </row>
    <row r="19" spans="2:9" ht="12">
      <c r="B19" s="23"/>
      <c r="C19" s="28" t="s">
        <v>189</v>
      </c>
      <c r="D19" s="35">
        <v>3.3</v>
      </c>
      <c r="E19" s="35">
        <v>10.5</v>
      </c>
      <c r="F19" s="35">
        <v>13.3</v>
      </c>
      <c r="G19" s="35">
        <v>19.5</v>
      </c>
      <c r="H19" s="35">
        <v>22.5</v>
      </c>
      <c r="I19" s="38">
        <v>16.5</v>
      </c>
    </row>
    <row r="20" spans="2:9" ht="12">
      <c r="B20" s="23"/>
      <c r="C20" s="28" t="s">
        <v>190</v>
      </c>
      <c r="D20" s="35">
        <v>2.3</v>
      </c>
      <c r="E20" s="35">
        <v>1.9</v>
      </c>
      <c r="F20" s="35">
        <v>8.6</v>
      </c>
      <c r="G20" s="35">
        <v>19.1</v>
      </c>
      <c r="H20" s="35">
        <v>20.4</v>
      </c>
      <c r="I20" s="38">
        <v>14.6</v>
      </c>
    </row>
    <row r="21" spans="2:9" ht="12">
      <c r="B21" s="23"/>
      <c r="C21" s="79" t="s">
        <v>182</v>
      </c>
      <c r="D21" s="35">
        <v>-5.3</v>
      </c>
      <c r="E21" s="35">
        <v>5.7</v>
      </c>
      <c r="F21" s="35">
        <v>15</v>
      </c>
      <c r="G21" s="35">
        <v>10</v>
      </c>
      <c r="H21" s="35">
        <v>20.2</v>
      </c>
      <c r="I21" s="38">
        <v>14.4</v>
      </c>
    </row>
    <row r="22" spans="2:9" ht="12">
      <c r="B22" s="23"/>
      <c r="C22" s="28" t="s">
        <v>191</v>
      </c>
      <c r="D22" s="35">
        <v>8.2</v>
      </c>
      <c r="E22" s="35">
        <v>16</v>
      </c>
      <c r="F22" s="35">
        <v>18.9</v>
      </c>
      <c r="G22" s="35">
        <v>16.4</v>
      </c>
      <c r="H22" s="35">
        <v>6.7</v>
      </c>
      <c r="I22" s="38">
        <v>14.1</v>
      </c>
    </row>
    <row r="23" spans="2:9" ht="12">
      <c r="B23" s="23"/>
      <c r="C23" s="27" t="s">
        <v>26</v>
      </c>
      <c r="D23" s="35">
        <v>4.4</v>
      </c>
      <c r="E23" s="35">
        <v>10.9</v>
      </c>
      <c r="F23" s="35">
        <v>14.9</v>
      </c>
      <c r="G23" s="35">
        <v>17.6</v>
      </c>
      <c r="H23" s="35">
        <v>16.3</v>
      </c>
      <c r="I23" s="38">
        <v>14</v>
      </c>
    </row>
    <row r="24" spans="2:9" ht="12">
      <c r="B24" s="23"/>
      <c r="C24" s="28" t="s">
        <v>192</v>
      </c>
      <c r="D24" s="35">
        <v>11.3</v>
      </c>
      <c r="E24" s="35">
        <v>12.9</v>
      </c>
      <c r="F24" s="35">
        <v>16.9</v>
      </c>
      <c r="G24" s="35">
        <v>9.8</v>
      </c>
      <c r="H24" s="35">
        <v>9.5</v>
      </c>
      <c r="I24" s="38">
        <v>13.3</v>
      </c>
    </row>
    <row r="25" spans="2:9" ht="12">
      <c r="B25" s="23"/>
      <c r="C25" s="28" t="s">
        <v>121</v>
      </c>
      <c r="D25" s="35">
        <v>4.2</v>
      </c>
      <c r="E25" s="35">
        <v>1.6</v>
      </c>
      <c r="F25" s="35">
        <v>9</v>
      </c>
      <c r="G25" s="35">
        <v>9.8</v>
      </c>
      <c r="H25" s="35">
        <v>15.3</v>
      </c>
      <c r="I25" s="38">
        <v>12.5</v>
      </c>
    </row>
    <row r="26" spans="2:9" ht="12">
      <c r="B26" s="23"/>
      <c r="C26" s="28" t="s">
        <v>193</v>
      </c>
      <c r="D26" s="35">
        <v>1.7</v>
      </c>
      <c r="E26" s="35">
        <v>4.6</v>
      </c>
      <c r="F26" s="35">
        <v>9.7</v>
      </c>
      <c r="G26" s="35">
        <v>13.8</v>
      </c>
      <c r="H26" s="35">
        <v>18.2</v>
      </c>
      <c r="I26" s="38">
        <v>11.9</v>
      </c>
    </row>
    <row r="27" spans="2:9" ht="12">
      <c r="B27" s="23"/>
      <c r="C27" s="28" t="s">
        <v>194</v>
      </c>
      <c r="D27" s="35">
        <v>5.1</v>
      </c>
      <c r="E27" s="35">
        <v>7.4</v>
      </c>
      <c r="F27" s="35">
        <v>12.4</v>
      </c>
      <c r="G27" s="35">
        <v>15.8</v>
      </c>
      <c r="H27" s="35">
        <v>14.7</v>
      </c>
      <c r="I27" s="38">
        <v>11.8</v>
      </c>
    </row>
    <row r="28" spans="3:9" ht="12">
      <c r="C28" s="28" t="s">
        <v>195</v>
      </c>
      <c r="D28" s="35">
        <v>4.2</v>
      </c>
      <c r="E28" s="35">
        <v>7.2</v>
      </c>
      <c r="F28" s="35">
        <v>14.3</v>
      </c>
      <c r="G28" s="35">
        <v>14.6</v>
      </c>
      <c r="H28" s="35">
        <v>11.7</v>
      </c>
      <c r="I28" s="38">
        <v>11.6</v>
      </c>
    </row>
    <row r="29" spans="2:9" ht="12">
      <c r="B29" s="23"/>
      <c r="C29" s="28" t="s">
        <v>196</v>
      </c>
      <c r="D29" s="35">
        <v>4.3</v>
      </c>
      <c r="E29" s="35">
        <v>8.9</v>
      </c>
      <c r="F29" s="35">
        <v>12.8</v>
      </c>
      <c r="G29" s="35">
        <v>18.6</v>
      </c>
      <c r="H29" s="35">
        <v>8.6</v>
      </c>
      <c r="I29" s="38">
        <v>11.5</v>
      </c>
    </row>
    <row r="30" spans="2:9" ht="12">
      <c r="B30" s="23"/>
      <c r="C30" s="28" t="s">
        <v>197</v>
      </c>
      <c r="D30" s="35">
        <v>5.8</v>
      </c>
      <c r="E30" s="35">
        <v>8.1</v>
      </c>
      <c r="F30" s="35">
        <v>11</v>
      </c>
      <c r="G30" s="35">
        <v>14.1</v>
      </c>
      <c r="H30" s="35">
        <v>12.7</v>
      </c>
      <c r="I30" s="38">
        <v>10.6</v>
      </c>
    </row>
    <row r="31" spans="2:9" ht="12">
      <c r="B31" s="23"/>
      <c r="C31" s="28" t="s">
        <v>198</v>
      </c>
      <c r="D31" s="35">
        <v>13.9</v>
      </c>
      <c r="E31" s="35">
        <v>4.3</v>
      </c>
      <c r="F31" s="35">
        <v>7.3</v>
      </c>
      <c r="G31" s="35">
        <v>14.8</v>
      </c>
      <c r="H31" s="35">
        <v>10.2</v>
      </c>
      <c r="I31" s="38">
        <v>10.1</v>
      </c>
    </row>
    <row r="32" spans="2:9" ht="12">
      <c r="B32" s="23"/>
      <c r="C32" s="28" t="s">
        <v>199</v>
      </c>
      <c r="D32" s="35">
        <v>9.8</v>
      </c>
      <c r="E32" s="35">
        <v>11</v>
      </c>
      <c r="F32" s="35">
        <v>13.6</v>
      </c>
      <c r="G32" s="35">
        <v>8.2</v>
      </c>
      <c r="H32" s="35">
        <v>0.1</v>
      </c>
      <c r="I32" s="38">
        <v>8.5</v>
      </c>
    </row>
    <row r="33" spans="2:9" ht="12">
      <c r="B33" s="23"/>
      <c r="C33" s="28" t="s">
        <v>200</v>
      </c>
      <c r="D33" s="35">
        <v>9.1</v>
      </c>
      <c r="E33" s="35">
        <v>9.7</v>
      </c>
      <c r="F33" s="35">
        <v>10.6</v>
      </c>
      <c r="G33" s="35">
        <v>10.6</v>
      </c>
      <c r="H33" s="35">
        <v>6.1</v>
      </c>
      <c r="I33" s="38">
        <v>7.9</v>
      </c>
    </row>
    <row r="34" spans="3:9" ht="12">
      <c r="C34" s="79" t="s">
        <v>201</v>
      </c>
      <c r="D34" s="35">
        <v>0.9</v>
      </c>
      <c r="E34" s="35">
        <v>3.8</v>
      </c>
      <c r="F34" s="35">
        <v>5.4</v>
      </c>
      <c r="G34" s="35">
        <v>5.2</v>
      </c>
      <c r="H34" s="35">
        <v>9.2</v>
      </c>
      <c r="I34" s="38">
        <v>5.8</v>
      </c>
    </row>
    <row r="35" spans="2:9" ht="12">
      <c r="B35" s="23"/>
      <c r="C35" s="79" t="s">
        <v>202</v>
      </c>
      <c r="D35" s="35">
        <v>3.6</v>
      </c>
      <c r="E35" s="35">
        <v>4.6</v>
      </c>
      <c r="F35" s="35">
        <v>4.6</v>
      </c>
      <c r="G35" s="35">
        <v>6.4</v>
      </c>
      <c r="H35" s="35">
        <v>8.8</v>
      </c>
      <c r="I35" s="38">
        <v>4.7</v>
      </c>
    </row>
    <row r="36" spans="2:9" ht="12">
      <c r="B36" s="23"/>
      <c r="C36" s="85" t="s">
        <v>168</v>
      </c>
      <c r="D36" s="35">
        <v>5.4</v>
      </c>
      <c r="E36" s="35">
        <v>8.1</v>
      </c>
      <c r="F36" s="35">
        <v>4.5</v>
      </c>
      <c r="G36" s="35">
        <v>-1.2</v>
      </c>
      <c r="H36" s="35">
        <v>-5.4</v>
      </c>
      <c r="I36" s="38">
        <v>3.3</v>
      </c>
    </row>
    <row r="37" spans="3:9" ht="12">
      <c r="C37" s="28" t="s">
        <v>122</v>
      </c>
      <c r="D37" s="35">
        <v>-6.1</v>
      </c>
      <c r="E37" s="35">
        <v>-8.9</v>
      </c>
      <c r="F37" s="35">
        <v>-3.9</v>
      </c>
      <c r="G37" s="35">
        <v>6.6</v>
      </c>
      <c r="H37" s="35">
        <v>11.4</v>
      </c>
      <c r="I37" s="38">
        <v>1.3</v>
      </c>
    </row>
    <row r="38" spans="2:9" ht="12">
      <c r="B38" s="23"/>
      <c r="C38" s="28"/>
      <c r="D38" s="35"/>
      <c r="E38" s="35"/>
      <c r="F38" s="35"/>
      <c r="G38" s="35"/>
      <c r="H38" s="35"/>
      <c r="I38" s="38"/>
    </row>
    <row r="39" spans="3:9" ht="12">
      <c r="C39" s="79" t="s">
        <v>183</v>
      </c>
      <c r="D39" s="35">
        <v>4</v>
      </c>
      <c r="E39" s="35">
        <v>7.6</v>
      </c>
      <c r="F39" s="35">
        <v>16.4</v>
      </c>
      <c r="G39" s="35">
        <v>23.6</v>
      </c>
      <c r="H39" s="35">
        <v>25</v>
      </c>
      <c r="I39" s="38">
        <v>18.3</v>
      </c>
    </row>
    <row r="40" spans="3:9" ht="12">
      <c r="C40" s="28" t="s">
        <v>184</v>
      </c>
      <c r="D40" s="35">
        <v>0.2</v>
      </c>
      <c r="E40" s="35">
        <v>6.8</v>
      </c>
      <c r="F40" s="35">
        <v>16.2</v>
      </c>
      <c r="G40" s="35">
        <v>20.2</v>
      </c>
      <c r="H40" s="35">
        <v>20.1</v>
      </c>
      <c r="I40" s="38">
        <v>13.8</v>
      </c>
    </row>
    <row r="41" spans="2:9" ht="12">
      <c r="B41" s="23"/>
      <c r="C41" s="28" t="s">
        <v>185</v>
      </c>
      <c r="D41" s="35">
        <v>1.1</v>
      </c>
      <c r="E41" s="35">
        <v>8</v>
      </c>
      <c r="F41" s="35">
        <v>10.8</v>
      </c>
      <c r="G41" s="35">
        <v>16.5</v>
      </c>
      <c r="H41" s="35">
        <v>19.9</v>
      </c>
      <c r="I41" s="38">
        <v>13.2</v>
      </c>
    </row>
    <row r="42" spans="2:9" ht="12">
      <c r="B42" s="23"/>
      <c r="C42" s="27"/>
      <c r="D42" s="71"/>
      <c r="E42" s="71"/>
      <c r="F42" s="71"/>
      <c r="G42" s="71"/>
      <c r="H42" s="71"/>
      <c r="I42" s="71"/>
    </row>
    <row r="43" spans="3:9" ht="12">
      <c r="C43" s="72" t="s">
        <v>205</v>
      </c>
      <c r="D43" s="35">
        <v>3.5</v>
      </c>
      <c r="E43" s="35">
        <v>5.3</v>
      </c>
      <c r="F43" s="35">
        <v>9</v>
      </c>
      <c r="G43" s="35">
        <v>13.8</v>
      </c>
      <c r="H43" s="35">
        <v>7.7</v>
      </c>
      <c r="I43" s="38">
        <v>9.1</v>
      </c>
    </row>
    <row r="44" spans="3:9" ht="12">
      <c r="C44" s="28" t="s">
        <v>123</v>
      </c>
      <c r="D44" s="35">
        <v>5.4</v>
      </c>
      <c r="E44" s="35">
        <v>9.6</v>
      </c>
      <c r="F44" s="35">
        <v>13</v>
      </c>
      <c r="G44" s="35">
        <v>10.9</v>
      </c>
      <c r="H44" s="35">
        <v>6.4</v>
      </c>
      <c r="I44" s="38">
        <v>9.6</v>
      </c>
    </row>
    <row r="45" spans="3:9" ht="12">
      <c r="C45" s="21" t="s">
        <v>206</v>
      </c>
      <c r="D45" s="35">
        <v>4.6</v>
      </c>
      <c r="E45" s="35">
        <v>1.8</v>
      </c>
      <c r="F45" s="35">
        <v>6.6</v>
      </c>
      <c r="G45" s="35">
        <v>7.3</v>
      </c>
      <c r="H45" s="35">
        <v>14.6</v>
      </c>
      <c r="I45" s="38">
        <v>7.7</v>
      </c>
    </row>
    <row r="46" spans="3:9" ht="12">
      <c r="C46" s="23" t="s">
        <v>207</v>
      </c>
      <c r="D46" s="35">
        <v>-2.9</v>
      </c>
      <c r="E46" s="35">
        <v>-12.3</v>
      </c>
      <c r="F46" s="35">
        <v>-6.8</v>
      </c>
      <c r="G46" s="35">
        <v>12.8</v>
      </c>
      <c r="H46" s="35">
        <v>-2.4</v>
      </c>
      <c r="I46" s="38">
        <v>-1.3</v>
      </c>
    </row>
    <row r="47" ht="12">
      <c r="C47" s="23"/>
    </row>
    <row r="48" spans="3:10" ht="82.5" customHeight="1">
      <c r="C48" s="76" t="s">
        <v>210</v>
      </c>
      <c r="D48" s="77"/>
      <c r="E48" s="77"/>
      <c r="F48" s="77"/>
      <c r="G48" s="77"/>
      <c r="H48" s="77"/>
      <c r="I48" s="77"/>
      <c r="J48" s="77"/>
    </row>
    <row r="49" ht="15" customHeight="1">
      <c r="C49" s="86" t="s">
        <v>186</v>
      </c>
    </row>
    <row r="50" spans="3:5" ht="12">
      <c r="C50" s="23" t="s">
        <v>176</v>
      </c>
      <c r="E50" s="23"/>
    </row>
    <row r="51" ht="12">
      <c r="C51" s="23" t="s">
        <v>187</v>
      </c>
    </row>
    <row r="52" ht="12">
      <c r="C52" s="23" t="s">
        <v>203</v>
      </c>
    </row>
    <row r="53" ht="12">
      <c r="C53" s="23" t="s">
        <v>204</v>
      </c>
    </row>
    <row r="54" ht="12">
      <c r="C54" s="23" t="s">
        <v>208</v>
      </c>
    </row>
    <row r="55" ht="12"/>
    <row r="56" ht="12"/>
    <row r="57" ht="12"/>
    <row r="58" ht="12">
      <c r="C58" s="8" t="s">
        <v>93</v>
      </c>
    </row>
    <row r="59" ht="12">
      <c r="A59" s="7" t="s">
        <v>67</v>
      </c>
    </row>
    <row r="60" ht="12">
      <c r="A60" s="78" t="s">
        <v>212</v>
      </c>
    </row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Agilis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Oikonomopoulou</dc:creator>
  <cp:keywords/>
  <dc:description/>
  <cp:lastModifiedBy>ROSS Wendy (ESTAT)</cp:lastModifiedBy>
  <cp:lastPrinted>2013-07-25T10:15:42Z</cp:lastPrinted>
  <dcterms:created xsi:type="dcterms:W3CDTF">2013-07-23T13:21:22Z</dcterms:created>
  <dcterms:modified xsi:type="dcterms:W3CDTF">2021-10-26T08:13:13Z</dcterms:modified>
  <cp:category/>
  <cp:version/>
  <cp:contentType/>
  <cp:contentStatus/>
</cp:coreProperties>
</file>