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280" windowWidth="14940" windowHeight="9160" tabRatio="765" activeTab="0"/>
  </bookViews>
  <sheets>
    <sheet name="Figure 1 + Figure 2_HCDD trends" sheetId="9" r:id="rId1"/>
    <sheet name="Figure 3_HDD_average" sheetId="3" r:id="rId2"/>
    <sheet name="Figure 4_HDD_2022" sheetId="6" r:id="rId3"/>
    <sheet name="Figure 5_CDD_average" sheetId="5" r:id="rId4"/>
    <sheet name="Figure 6_CDD_2022" sheetId="7" r:id="rId5"/>
    <sheet name="Table 1_HDD_correlations" sheetId="11" r:id="rId6"/>
    <sheet name="Table 2 CDD_correlations" sheetId="10" r:id="rId7"/>
    <sheet name="Table 3 HDD_NUTS1_table" sheetId="15" r:id="rId8"/>
    <sheet name="Table 4 CDD_NUTS1_table" sheetId="16" r:id="rId9"/>
    <sheet name="Map 1_HDD data" sheetId="20" r:id="rId10"/>
    <sheet name="Map 2_CDD data" sheetId="19" r:id="rId11"/>
  </sheets>
  <definedNames/>
  <calcPr calcId="162913"/>
</workbook>
</file>

<file path=xl/sharedStrings.xml><?xml version="1.0" encoding="utf-8"?>
<sst xmlns="http://schemas.openxmlformats.org/spreadsheetml/2006/main" count="5224" uniqueCount="1336">
  <si>
    <t>Cooling and heating degree days by country - annual data [nrg_chdd_a]</t>
  </si>
  <si>
    <t>Last update</t>
  </si>
  <si>
    <t>Extracted on</t>
  </si>
  <si>
    <t>Source of data</t>
  </si>
  <si>
    <t>Eurostat</t>
  </si>
  <si>
    <t>UNIT</t>
  </si>
  <si>
    <t>Number</t>
  </si>
  <si>
    <t>INDIC_NRG</t>
  </si>
  <si>
    <t>Heating degree days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</si>
  <si>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</si>
  <si>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</si>
  <si>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</si>
  <si>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</si>
  <si>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</si>
  <si>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</si>
  <si>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</si>
  <si>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</si>
  <si>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</si>
  <si>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</si>
  <si>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</si>
  <si>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</si>
  <si>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</si>
  <si>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</si>
  <si>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</si>
  <si>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</si>
  <si>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</si>
  <si>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</si>
  <si>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</si>
  <si>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</si>
  <si>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</si>
  <si>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</si>
  <si>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</si>
  <si>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</si>
  <si>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</si>
  <si>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</si>
  <si>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</si>
  <si>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Cooling degree days</t>
  </si>
  <si>
    <t>Germany</t>
  </si>
  <si>
    <t>All Years Average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</si>
  <si>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(nrg_chdd_a)</t>
    </r>
  </si>
  <si>
    <t>HDD</t>
  </si>
  <si>
    <t>CDD</t>
  </si>
  <si>
    <t>difference</t>
  </si>
  <si>
    <t>proportion</t>
  </si>
  <si>
    <t>average</t>
  </si>
  <si>
    <t>average HDD</t>
  </si>
  <si>
    <t>average CDD</t>
  </si>
  <si>
    <t>Région de Bruxelles-Capitale/Brussels Hoofdstedelijk Gewest</t>
  </si>
  <si>
    <t>Vlaams Gewest</t>
  </si>
  <si>
    <t>Région wallonne</t>
  </si>
  <si>
    <t>Severna i yugoiztochna Bulgaria</t>
  </si>
  <si>
    <t>Yugozapadna i yuzhna tsentralna Bulgaria</t>
  </si>
  <si>
    <t>Cesko</t>
  </si>
  <si>
    <t>Danmark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</si>
  <si>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</si>
  <si>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</si>
  <si>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</si>
  <si>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</si>
  <si>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</si>
  <si>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</si>
  <si>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</si>
  <si>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</si>
  <si>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</si>
  <si>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</si>
  <si>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</si>
  <si>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</si>
  <si>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</si>
  <si>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</si>
  <si>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</si>
  <si>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</si>
  <si>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Eesti</t>
  </si>
  <si>
    <t>Éire/Ireland</t>
  </si>
  <si>
    <t>Attiki</t>
  </si>
  <si>
    <t>Nisia Aigaiou, Kriti</t>
  </si>
  <si>
    <t>Voreia Ellada</t>
  </si>
  <si>
    <t>Kentriki Ellada</t>
  </si>
  <si>
    <t>Noroeste (ES)</t>
  </si>
  <si>
    <t>Noreste (ES)</t>
  </si>
  <si>
    <t>Comunidad de Madrid</t>
  </si>
  <si>
    <t>Centro (ES)</t>
  </si>
  <si>
    <t>Este (ES)</t>
  </si>
  <si>
    <t>Sur (ES)</t>
  </si>
  <si>
    <t>Canarias</t>
  </si>
  <si>
    <t>Île de France</t>
  </si>
  <si>
    <t>Centre - Val de Loire</t>
  </si>
  <si>
    <t>Bourgogne - Franche-Comté</t>
  </si>
  <si>
    <t>Normandie</t>
  </si>
  <si>
    <t>Hauts-de-France</t>
  </si>
  <si>
    <t>Grand Est</t>
  </si>
  <si>
    <t>Pays-de-la-Loire</t>
  </si>
  <si>
    <t>Bretagne</t>
  </si>
  <si>
    <t>Nouvelle-Aquitaine</t>
  </si>
  <si>
    <t>Occitanie</t>
  </si>
  <si>
    <t>Auvergne - Rhône-Alpes</t>
  </si>
  <si>
    <t>Provence-Alpes-Côte d'Azur</t>
  </si>
  <si>
    <t>Corse</t>
  </si>
  <si>
    <t>Hrvatska</t>
  </si>
  <si>
    <t>Nord-Ovest</t>
  </si>
  <si>
    <t>Nord-Est</t>
  </si>
  <si>
    <t>Centro (IT)</t>
  </si>
  <si>
    <t>Sud</t>
  </si>
  <si>
    <t>Isole</t>
  </si>
  <si>
    <t>Kypros</t>
  </si>
  <si>
    <t>Latvija</t>
  </si>
  <si>
    <t>Lietuva</t>
  </si>
  <si>
    <t>Közép-Magyarország</t>
  </si>
  <si>
    <t>Dunántúl</t>
  </si>
  <si>
    <t>Alföld és Észak</t>
  </si>
  <si>
    <t>Noord-Nederland</t>
  </si>
  <si>
    <t>Oost-Nederland</t>
  </si>
  <si>
    <t>West-Nederland</t>
  </si>
  <si>
    <t>Zuid-Nederland</t>
  </si>
  <si>
    <t>Ostösterreich</t>
  </si>
  <si>
    <t>Südösterreich</t>
  </si>
  <si>
    <t>Westösterreich</t>
  </si>
  <si>
    <t>Makroregion Poludniowy</t>
  </si>
  <si>
    <t>Makroregion Pólnocno-Zachodni</t>
  </si>
  <si>
    <t>Makroregion Poludniowo-Zachodni</t>
  </si>
  <si>
    <t>Makroregion Pólnocny</t>
  </si>
  <si>
    <t>Makroregion Centralny</t>
  </si>
  <si>
    <t>Makroregion Wschodni</t>
  </si>
  <si>
    <t>Makroregion Województwo Mazowieckie</t>
  </si>
  <si>
    <t>Continente</t>
  </si>
  <si>
    <t>Macroregiunea unu</t>
  </si>
  <si>
    <t>Macroregiunea doi</t>
  </si>
  <si>
    <t>Macroregiunea trei</t>
  </si>
  <si>
    <t>Macroregiunea patru</t>
  </si>
  <si>
    <t>Slovenija</t>
  </si>
  <si>
    <t>Slovensko</t>
  </si>
  <si>
    <t>Manner-Suomi</t>
  </si>
  <si>
    <t>Åland</t>
  </si>
  <si>
    <t>Östra Sverige</t>
  </si>
  <si>
    <t>Södra Sverige</t>
  </si>
  <si>
    <t>Norra Sverige</t>
  </si>
  <si>
    <t>BE100</t>
  </si>
  <si>
    <t/>
  </si>
  <si>
    <t>BE211</t>
  </si>
  <si>
    <t>BE212</t>
  </si>
  <si>
    <t>BE213</t>
  </si>
  <si>
    <t>BE221</t>
  </si>
  <si>
    <t>BE222</t>
  </si>
  <si>
    <t>BE223</t>
  </si>
  <si>
    <t>BE231</t>
  </si>
  <si>
    <t>BE232</t>
  </si>
  <si>
    <t>BE233</t>
  </si>
  <si>
    <t>BE234</t>
  </si>
  <si>
    <t>BE235</t>
  </si>
  <si>
    <t>BE236</t>
  </si>
  <si>
    <t>BE241</t>
  </si>
  <si>
    <t>BE242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</si>
  <si>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</si>
  <si>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</si>
  <si>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</si>
  <si>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</si>
  <si>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</si>
  <si>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</si>
  <si>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</si>
  <si>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</si>
  <si>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BE310</t>
  </si>
  <si>
    <t>BE321</t>
  </si>
  <si>
    <t>BE322</t>
  </si>
  <si>
    <t>BE323</t>
  </si>
  <si>
    <t>BE324</t>
  </si>
  <si>
    <t>BE325</t>
  </si>
  <si>
    <t>BE326</t>
  </si>
  <si>
    <t>BE327</t>
  </si>
  <si>
    <t>BE331</t>
  </si>
  <si>
    <t>BE332</t>
  </si>
  <si>
    <t>BE334</t>
  </si>
  <si>
    <t>BE335</t>
  </si>
  <si>
    <t>BE336</t>
  </si>
  <si>
    <t>BE341</t>
  </si>
  <si>
    <t>BE342</t>
  </si>
  <si>
    <t>BE343</t>
  </si>
  <si>
    <t>BE344</t>
  </si>
  <si>
    <t>BE345</t>
  </si>
  <si>
    <t>BE351</t>
  </si>
  <si>
    <t>BE352</t>
  </si>
  <si>
    <t>BE353</t>
  </si>
  <si>
    <t>BG311</t>
  </si>
  <si>
    <t>BG312</t>
  </si>
  <si>
    <t>BG313</t>
  </si>
  <si>
    <t>BG314</t>
  </si>
  <si>
    <t>BG315</t>
  </si>
  <si>
    <t>BG321</t>
  </si>
  <si>
    <t>BG322</t>
  </si>
  <si>
    <t>BG323</t>
  </si>
  <si>
    <t>BG324</t>
  </si>
  <si>
    <t>BG325</t>
  </si>
  <si>
    <t>BG331</t>
  </si>
  <si>
    <t>BG332</t>
  </si>
  <si>
    <t>BG333</t>
  </si>
  <si>
    <t>BG334</t>
  </si>
  <si>
    <t>BG341</t>
  </si>
  <si>
    <t>BG342</t>
  </si>
  <si>
    <t>BG343</t>
  </si>
  <si>
    <t>BG344</t>
  </si>
  <si>
    <t>BG411</t>
  </si>
  <si>
    <t>BG412</t>
  </si>
  <si>
    <t>BG413</t>
  </si>
  <si>
    <t>BG414</t>
  </si>
  <si>
    <t>BG415</t>
  </si>
  <si>
    <t>BG421</t>
  </si>
  <si>
    <t>BG422</t>
  </si>
  <si>
    <t>BG423</t>
  </si>
  <si>
    <t>BG424</t>
  </si>
  <si>
    <t>BG425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</si>
  <si>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</si>
  <si>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</si>
  <si>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</si>
  <si>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</si>
  <si>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</si>
  <si>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</si>
  <si>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</si>
  <si>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</si>
  <si>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</si>
  <si>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</si>
  <si>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</si>
  <si>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</si>
  <si>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</si>
  <si>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</si>
  <si>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DK011</t>
  </si>
  <si>
    <t>DK012</t>
  </si>
  <si>
    <t>DK013</t>
  </si>
  <si>
    <t>DK014</t>
  </si>
  <si>
    <t>DK021</t>
  </si>
  <si>
    <t>DK022</t>
  </si>
  <si>
    <t>DK031</t>
  </si>
  <si>
    <t>DK032</t>
  </si>
  <si>
    <t>DK041</t>
  </si>
  <si>
    <t>DK042</t>
  </si>
  <si>
    <t>DK050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</si>
  <si>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</si>
  <si>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</si>
  <si>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</si>
  <si>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</si>
  <si>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</si>
  <si>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</si>
  <si>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</si>
  <si>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</si>
  <si>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</si>
  <si>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</si>
  <si>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DE11B</t>
  </si>
  <si>
    <t>DE11C</t>
  </si>
  <si>
    <t>DE11D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</si>
  <si>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</si>
  <si>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</si>
  <si>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</si>
  <si>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</si>
  <si>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</si>
  <si>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</si>
  <si>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</si>
  <si>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</si>
  <si>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</si>
  <si>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DE12A</t>
  </si>
  <si>
    <t>DE12B</t>
  </si>
  <si>
    <t>DE12C</t>
  </si>
  <si>
    <t>DE131</t>
  </si>
  <si>
    <t>DE132</t>
  </si>
  <si>
    <t>DE133</t>
  </si>
  <si>
    <t>DE134</t>
  </si>
  <si>
    <t>DE135</t>
  </si>
  <si>
    <t>DE136</t>
  </si>
  <si>
    <t>DE137</t>
  </si>
  <si>
    <t>DE138</t>
  </si>
  <si>
    <t>DE139</t>
  </si>
  <si>
    <t>DE13A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</si>
  <si>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</si>
  <si>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</si>
  <si>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</si>
  <si>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</si>
  <si>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</si>
  <si>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</si>
  <si>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</si>
  <si>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</si>
  <si>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</si>
  <si>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DE211</t>
  </si>
  <si>
    <t>DE212</t>
  </si>
  <si>
    <t>DE213</t>
  </si>
  <si>
    <t>DE214</t>
  </si>
  <si>
    <t>DE215</t>
  </si>
  <si>
    <t>DE216</t>
  </si>
  <si>
    <t>DE217</t>
  </si>
  <si>
    <t>DE218</t>
  </si>
  <si>
    <t>DE219</t>
  </si>
  <si>
    <t>DE21A</t>
  </si>
  <si>
    <t>DE21B</t>
  </si>
  <si>
    <t>DE21C</t>
  </si>
  <si>
    <t>DE21D</t>
  </si>
  <si>
    <t>DE21E</t>
  </si>
  <si>
    <t>DE21F</t>
  </si>
  <si>
    <t>DE21G</t>
  </si>
  <si>
    <t>DE21H</t>
  </si>
  <si>
    <t>DE21I</t>
  </si>
  <si>
    <t>DE21J</t>
  </si>
  <si>
    <t>DE21K</t>
  </si>
  <si>
    <t>DE21L</t>
  </si>
  <si>
    <t>DE21M</t>
  </si>
  <si>
    <t>DE21N</t>
  </si>
  <si>
    <t>DE221</t>
  </si>
  <si>
    <t>DE222</t>
  </si>
  <si>
    <t>DE223</t>
  </si>
  <si>
    <t>DE224</t>
  </si>
  <si>
    <t>DE225</t>
  </si>
  <si>
    <t>DE226</t>
  </si>
  <si>
    <t>DE227</t>
  </si>
  <si>
    <t>DE228</t>
  </si>
  <si>
    <t>DE229</t>
  </si>
  <si>
    <t>DE22A</t>
  </si>
  <si>
    <t>DE22B</t>
  </si>
  <si>
    <t>DE22C</t>
  </si>
  <si>
    <t>DE231</t>
  </si>
  <si>
    <t>DE232</t>
  </si>
  <si>
    <t>DE233</t>
  </si>
  <si>
    <t>DE234</t>
  </si>
  <si>
    <t>DE235</t>
  </si>
  <si>
    <t>DE236</t>
  </si>
  <si>
    <t>DE237</t>
  </si>
  <si>
    <t>DE238</t>
  </si>
  <si>
    <t>DE239</t>
  </si>
  <si>
    <t>DE23A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</si>
  <si>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</si>
  <si>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</si>
  <si>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</si>
  <si>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</si>
  <si>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</si>
  <si>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</si>
  <si>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</si>
  <si>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</si>
  <si>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DE249</t>
  </si>
  <si>
    <t>DE24A</t>
  </si>
  <si>
    <t>DE24B</t>
  </si>
  <si>
    <t>DE24C</t>
  </si>
  <si>
    <t>DE24D</t>
  </si>
  <si>
    <t>DE251</t>
  </si>
  <si>
    <t>DE252</t>
  </si>
  <si>
    <t>DE253</t>
  </si>
  <si>
    <t>DE254</t>
  </si>
  <si>
    <t>DE255</t>
  </si>
  <si>
    <t>DE256</t>
  </si>
  <si>
    <t>DE257</t>
  </si>
  <si>
    <t>DE258</t>
  </si>
  <si>
    <t>DE259</t>
  </si>
  <si>
    <t>DE25A</t>
  </si>
  <si>
    <t>DE25B</t>
  </si>
  <si>
    <t>DE25C</t>
  </si>
  <si>
    <t>DE261</t>
  </si>
  <si>
    <t>DE262</t>
  </si>
  <si>
    <t>DE263</t>
  </si>
  <si>
    <t>DE264</t>
  </si>
  <si>
    <t>DE265</t>
  </si>
  <si>
    <t>DE266</t>
  </si>
  <si>
    <t>DE267</t>
  </si>
  <si>
    <t>DE268</t>
  </si>
  <si>
    <t>DE269</t>
  </si>
  <si>
    <t>DE26A</t>
  </si>
  <si>
    <t>DE26B</t>
  </si>
  <si>
    <t>DE26C</t>
  </si>
  <si>
    <t>DE271</t>
  </si>
  <si>
    <t>DE272</t>
  </si>
  <si>
    <t>DE273</t>
  </si>
  <si>
    <t>DE274</t>
  </si>
  <si>
    <t>DE275</t>
  </si>
  <si>
    <t>DE276</t>
  </si>
  <si>
    <t>DE277</t>
  </si>
  <si>
    <t>DE278</t>
  </si>
  <si>
    <t>DE279</t>
  </si>
  <si>
    <t>DE27A</t>
  </si>
  <si>
    <t>DE27B</t>
  </si>
  <si>
    <t>DE27C</t>
  </si>
  <si>
    <t>DE27D</t>
  </si>
  <si>
    <t>DE27E</t>
  </si>
  <si>
    <t>DE300</t>
  </si>
  <si>
    <t>DE401</t>
  </si>
  <si>
    <t>DE402</t>
  </si>
  <si>
    <t>DE403</t>
  </si>
  <si>
    <t>DE404</t>
  </si>
  <si>
    <t>DE405</t>
  </si>
  <si>
    <t>DE406</t>
  </si>
  <si>
    <t>DE407</t>
  </si>
  <si>
    <t>DE408</t>
  </si>
  <si>
    <t>DE409</t>
  </si>
  <si>
    <t>DE40A</t>
  </si>
  <si>
    <t>DE40B</t>
  </si>
  <si>
    <t>DE40C</t>
  </si>
  <si>
    <t>DE40D</t>
  </si>
  <si>
    <t>DE40E</t>
  </si>
  <si>
    <t>DE40F</t>
  </si>
  <si>
    <t>DE40G</t>
  </si>
  <si>
    <t>DE40H</t>
  </si>
  <si>
    <t>DE40I</t>
  </si>
  <si>
    <t>DE501</t>
  </si>
  <si>
    <t>DE502</t>
  </si>
  <si>
    <t>DE600</t>
  </si>
  <si>
    <t>DE711</t>
  </si>
  <si>
    <t>DE712</t>
  </si>
  <si>
    <t>DE713</t>
  </si>
  <si>
    <t>DE714</t>
  </si>
  <si>
    <t>DE715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</si>
  <si>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</si>
  <si>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</si>
  <si>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</si>
  <si>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</si>
  <si>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</si>
  <si>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</si>
  <si>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</si>
  <si>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</si>
  <si>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</si>
  <si>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DE721</t>
  </si>
  <si>
    <t>DE722</t>
  </si>
  <si>
    <t>DE723</t>
  </si>
  <si>
    <t>DE724</t>
  </si>
  <si>
    <t>DE725</t>
  </si>
  <si>
    <t>DE731</t>
  </si>
  <si>
    <t>DE732</t>
  </si>
  <si>
    <t>DE733</t>
  </si>
  <si>
    <t>DE734</t>
  </si>
  <si>
    <t>DE735</t>
  </si>
  <si>
    <t>DE736</t>
  </si>
  <si>
    <t>DE737</t>
  </si>
  <si>
    <t>DE803</t>
  </si>
  <si>
    <t>DE804</t>
  </si>
  <si>
    <t>DE80J</t>
  </si>
  <si>
    <t>DE80K</t>
  </si>
  <si>
    <t>DE80L</t>
  </si>
  <si>
    <t>DE80M</t>
  </si>
  <si>
    <t>DE80N</t>
  </si>
  <si>
    <t>DE80O</t>
  </si>
  <si>
    <t>DE911</t>
  </si>
  <si>
    <t>DE912</t>
  </si>
  <si>
    <t>DE913</t>
  </si>
  <si>
    <t>DE914</t>
  </si>
  <si>
    <t>DE916</t>
  </si>
  <si>
    <t>DE917</t>
  </si>
  <si>
    <t>DE918</t>
  </si>
  <si>
    <t>DE91A</t>
  </si>
  <si>
    <t>DE91B</t>
  </si>
  <si>
    <t>DE91C</t>
  </si>
  <si>
    <t>DE922</t>
  </si>
  <si>
    <t>DE923</t>
  </si>
  <si>
    <t>DE925</t>
  </si>
  <si>
    <t>DE926</t>
  </si>
  <si>
    <t>DE927</t>
  </si>
  <si>
    <t>DE928</t>
  </si>
  <si>
    <t>DE929</t>
  </si>
  <si>
    <t>DE931</t>
  </si>
  <si>
    <t>DE932</t>
  </si>
  <si>
    <t>DE933</t>
  </si>
  <si>
    <t>DE934</t>
  </si>
  <si>
    <t>DE935</t>
  </si>
  <si>
    <t>DE936</t>
  </si>
  <si>
    <t>DE937</t>
  </si>
  <si>
    <t>DE938</t>
  </si>
  <si>
    <t>DE939</t>
  </si>
  <si>
    <t>DE93A</t>
  </si>
  <si>
    <t>DE93B</t>
  </si>
  <si>
    <t>DE941</t>
  </si>
  <si>
    <t>DE942</t>
  </si>
  <si>
    <t>DE943</t>
  </si>
  <si>
    <t>DE944</t>
  </si>
  <si>
    <t>DE945</t>
  </si>
  <si>
    <t>DE946</t>
  </si>
  <si>
    <t>DE947</t>
  </si>
  <si>
    <t>DE948</t>
  </si>
  <si>
    <t>DE949</t>
  </si>
  <si>
    <t>DE94A</t>
  </si>
  <si>
    <t>DE94B</t>
  </si>
  <si>
    <t>DE94C</t>
  </si>
  <si>
    <t>DE94D</t>
  </si>
  <si>
    <t>DE94E</t>
  </si>
  <si>
    <t>DE94F</t>
  </si>
  <si>
    <t>DE94G</t>
  </si>
  <si>
    <t>DE94H</t>
  </si>
  <si>
    <t>DEA11</t>
  </si>
  <si>
    <t>DEA12</t>
  </si>
  <si>
    <t>DEA13</t>
  </si>
  <si>
    <t>DEA14</t>
  </si>
  <si>
    <t>DEA15</t>
  </si>
  <si>
    <t>DEA16</t>
  </si>
  <si>
    <t>DEA17</t>
  </si>
  <si>
    <t>DEA18</t>
  </si>
  <si>
    <t>DEA19</t>
  </si>
  <si>
    <t>DEA1A</t>
  </si>
  <si>
    <t>DEA1B</t>
  </si>
  <si>
    <t>DEA1C</t>
  </si>
  <si>
    <t>DEA1D</t>
  </si>
  <si>
    <t>DEA1E</t>
  </si>
  <si>
    <t>DEA1F</t>
  </si>
  <si>
    <t>DEA22</t>
  </si>
  <si>
    <t>DEA23</t>
  </si>
  <si>
    <t>DEA24</t>
  </si>
  <si>
    <t>DEA26</t>
  </si>
  <si>
    <t>DEA27</t>
  </si>
  <si>
    <t>DEA28</t>
  </si>
  <si>
    <t>DEA29</t>
  </si>
  <si>
    <t>DEA2A</t>
  </si>
  <si>
    <t>DEA2B</t>
  </si>
  <si>
    <t>DEA2C</t>
  </si>
  <si>
    <t>DEA2D</t>
  </si>
  <si>
    <t>DEA31</t>
  </si>
  <si>
    <t>DEA32</t>
  </si>
  <si>
    <t>DEA33</t>
  </si>
  <si>
    <t>DEA34</t>
  </si>
  <si>
    <t>DEA35</t>
  </si>
  <si>
    <t>DEA36</t>
  </si>
  <si>
    <t>DEA37</t>
  </si>
  <si>
    <t>DEA38</t>
  </si>
  <si>
    <t>DEA41</t>
  </si>
  <si>
    <t>DEA42</t>
  </si>
  <si>
    <t>DEA43</t>
  </si>
  <si>
    <t>DEA44</t>
  </si>
  <si>
    <t>DEA45</t>
  </si>
  <si>
    <t>DEA46</t>
  </si>
  <si>
    <t>DEA47</t>
  </si>
  <si>
    <t>DEA51</t>
  </si>
  <si>
    <t>DEA52</t>
  </si>
  <si>
    <t>DEA53</t>
  </si>
  <si>
    <t>DEA54</t>
  </si>
  <si>
    <t>DEA55</t>
  </si>
  <si>
    <t>DEA56</t>
  </si>
  <si>
    <t>DEA57</t>
  </si>
  <si>
    <t>DEA58</t>
  </si>
  <si>
    <t>DEA59</t>
  </si>
  <si>
    <t>DEA5A</t>
  </si>
  <si>
    <t>DEA5B</t>
  </si>
  <si>
    <t>DEA5C</t>
  </si>
  <si>
    <t>DEB11</t>
  </si>
  <si>
    <t>DEB12</t>
  </si>
  <si>
    <t>DEB13</t>
  </si>
  <si>
    <t>DEB14</t>
  </si>
  <si>
    <t>DEB15</t>
  </si>
  <si>
    <t>DEB17</t>
  </si>
  <si>
    <t>DEB18</t>
  </si>
  <si>
    <t>DEB1A</t>
  </si>
  <si>
    <t>DEB1B</t>
  </si>
  <si>
    <t>DEB1C</t>
  </si>
  <si>
    <t>DEB1D</t>
  </si>
  <si>
    <t>DEB21</t>
  </si>
  <si>
    <t>DEB22</t>
  </si>
  <si>
    <t>DEB23</t>
  </si>
  <si>
    <t>DEB24</t>
  </si>
  <si>
    <t>DEB25</t>
  </si>
  <si>
    <t>DEB31</t>
  </si>
  <si>
    <t>DEB32</t>
  </si>
  <si>
    <t>DEB33</t>
  </si>
  <si>
    <t>DEB34</t>
  </si>
  <si>
    <t>DEB35</t>
  </si>
  <si>
    <t>DEB36</t>
  </si>
  <si>
    <t>DEB37</t>
  </si>
  <si>
    <t>DEB38</t>
  </si>
  <si>
    <t>DEB39</t>
  </si>
  <si>
    <t>DEB3A</t>
  </si>
  <si>
    <t>DEB3B</t>
  </si>
  <si>
    <t>DEB3C</t>
  </si>
  <si>
    <t>DEB3D</t>
  </si>
  <si>
    <t>DEB3E</t>
  </si>
  <si>
    <t>DEB3F</t>
  </si>
  <si>
    <t>DEB3G</t>
  </si>
  <si>
    <t>DEB3H</t>
  </si>
  <si>
    <t>DEB3I</t>
  </si>
  <si>
    <t>DEB3J</t>
  </si>
  <si>
    <t>DEB3K</t>
  </si>
  <si>
    <t>DEC01</t>
  </si>
  <si>
    <t>DEC02</t>
  </si>
  <si>
    <t>DEC03</t>
  </si>
  <si>
    <t>DEC04</t>
  </si>
  <si>
    <t>DEC05</t>
  </si>
  <si>
    <t>DEC06</t>
  </si>
  <si>
    <t>DED21</t>
  </si>
  <si>
    <t>DED2C</t>
  </si>
  <si>
    <t>DED2D</t>
  </si>
  <si>
    <t>DED2E</t>
  </si>
  <si>
    <t>DED2F</t>
  </si>
  <si>
    <t>DED41</t>
  </si>
  <si>
    <t>DED42</t>
  </si>
  <si>
    <t>DED43</t>
  </si>
  <si>
    <t>DED44</t>
  </si>
  <si>
    <t>DED45</t>
  </si>
  <si>
    <t>DED51</t>
  </si>
  <si>
    <t>DED52</t>
  </si>
  <si>
    <t>DED53</t>
  </si>
  <si>
    <t>DEE01</t>
  </si>
  <si>
    <t>DEE02</t>
  </si>
  <si>
    <t>DEE03</t>
  </si>
  <si>
    <t>DEE04</t>
  </si>
  <si>
    <t>DEE05</t>
  </si>
  <si>
    <t>DEE06</t>
  </si>
  <si>
    <t>DEE07</t>
  </si>
  <si>
    <t>DEE08</t>
  </si>
  <si>
    <t>DEE09</t>
  </si>
  <si>
    <t>DEE0A</t>
  </si>
  <si>
    <t>DEE0B</t>
  </si>
  <si>
    <t>DEE0C</t>
  </si>
  <si>
    <t>DEE0D</t>
  </si>
  <si>
    <t>DEE0E</t>
  </si>
  <si>
    <t>DEF01</t>
  </si>
  <si>
    <t>DEF02</t>
  </si>
  <si>
    <t>DEF03</t>
  </si>
  <si>
    <t>DEF04</t>
  </si>
  <si>
    <t>DEF05</t>
  </si>
  <si>
    <t>DEF06</t>
  </si>
  <si>
    <t>DEF07</t>
  </si>
  <si>
    <t>DEF08</t>
  </si>
  <si>
    <t>DEF09</t>
  </si>
  <si>
    <t>DEF0A</t>
  </si>
  <si>
    <t>DEF0B</t>
  </si>
  <si>
    <t>DEF0C</t>
  </si>
  <si>
    <t>DEF0D</t>
  </si>
  <si>
    <t>DEF0E</t>
  </si>
  <si>
    <t>DEF0F</t>
  </si>
  <si>
    <t>DEG01</t>
  </si>
  <si>
    <t>DEG02</t>
  </si>
  <si>
    <t>DEG03</t>
  </si>
  <si>
    <t>DEG04</t>
  </si>
  <si>
    <t>DEG05</t>
  </si>
  <si>
    <t>DEG06</t>
  </si>
  <si>
    <t>DEG07</t>
  </si>
  <si>
    <t>DEG09</t>
  </si>
  <si>
    <t>DEG0A</t>
  </si>
  <si>
    <t>DEG0B</t>
  </si>
  <si>
    <t>DEG0C</t>
  </si>
  <si>
    <t>DEG0D</t>
  </si>
  <si>
    <t>DEG0E</t>
  </si>
  <si>
    <t>DEG0F</t>
  </si>
  <si>
    <t>DEG0G</t>
  </si>
  <si>
    <t>DEG0H</t>
  </si>
  <si>
    <t>DEG0I</t>
  </si>
  <si>
    <t>DEG0J</t>
  </si>
  <si>
    <t>DEG0K</t>
  </si>
  <si>
    <t>DEG0L</t>
  </si>
  <si>
    <t>DEG0M</t>
  </si>
  <si>
    <t>DEG0N</t>
  </si>
  <si>
    <t>DEG0P</t>
  </si>
  <si>
    <t>EE001</t>
  </si>
  <si>
    <t>EE004</t>
  </si>
  <si>
    <t>EE006</t>
  </si>
  <si>
    <t>EE007</t>
  </si>
  <si>
    <t>EE008</t>
  </si>
  <si>
    <t>IE041</t>
  </si>
  <si>
    <t>IE042</t>
  </si>
  <si>
    <t>IE051</t>
  </si>
  <si>
    <t>IE052</t>
  </si>
  <si>
    <t>IE053</t>
  </si>
  <si>
    <t>IE061</t>
  </si>
  <si>
    <t>IE062</t>
  </si>
  <si>
    <t>IE063</t>
  </si>
  <si>
    <t>EL301</t>
  </si>
  <si>
    <t>EL302</t>
  </si>
  <si>
    <t>EL303</t>
  </si>
  <si>
    <t>EL304</t>
  </si>
  <si>
    <t>EL305</t>
  </si>
  <si>
    <t>EL306</t>
  </si>
  <si>
    <t>EL307</t>
  </si>
  <si>
    <t>EL411</t>
  </si>
  <si>
    <t>EL412</t>
  </si>
  <si>
    <t>EL413</t>
  </si>
  <si>
    <t>EL421</t>
  </si>
  <si>
    <t>EL422</t>
  </si>
  <si>
    <t>EL431</t>
  </si>
  <si>
    <t>EL432</t>
  </si>
  <si>
    <t>EL433</t>
  </si>
  <si>
    <t>EL434</t>
  </si>
  <si>
    <t>EL511</t>
  </si>
  <si>
    <t>EL512</t>
  </si>
  <si>
    <t>EL513</t>
  </si>
  <si>
    <t>EL514</t>
  </si>
  <si>
    <t>EL515</t>
  </si>
  <si>
    <t>EL521</t>
  </si>
  <si>
    <t>EL522</t>
  </si>
  <si>
    <t>EL523</t>
  </si>
  <si>
    <t>EL524</t>
  </si>
  <si>
    <t>EL525</t>
  </si>
  <si>
    <t>EL526</t>
  </si>
  <si>
    <t>EL527</t>
  </si>
  <si>
    <t>EL531</t>
  </si>
  <si>
    <t>EL532</t>
  </si>
  <si>
    <t>EL533</t>
  </si>
  <si>
    <t>EL541</t>
  </si>
  <si>
    <t>EL542</t>
  </si>
  <si>
    <t>EL543</t>
  </si>
  <si>
    <t>EL611</t>
  </si>
  <si>
    <t>EL612</t>
  </si>
  <si>
    <t>EL613</t>
  </si>
  <si>
    <t>EL621</t>
  </si>
  <si>
    <t>EL622</t>
  </si>
  <si>
    <t>EL623</t>
  </si>
  <si>
    <t>EL624</t>
  </si>
  <si>
    <t>EL631</t>
  </si>
  <si>
    <t>EL632</t>
  </si>
  <si>
    <t>EL633</t>
  </si>
  <si>
    <t>EL641</t>
  </si>
  <si>
    <t>EL642</t>
  </si>
  <si>
    <t>EL643</t>
  </si>
  <si>
    <t>EL644</t>
  </si>
  <si>
    <t>EL645</t>
  </si>
  <si>
    <t>EL651</t>
  </si>
  <si>
    <t>EL652</t>
  </si>
  <si>
    <t>EL653</t>
  </si>
  <si>
    <t>ES111</t>
  </si>
  <si>
    <t>ES112</t>
  </si>
  <si>
    <t>ES113</t>
  </si>
  <si>
    <t>ES114</t>
  </si>
  <si>
    <t>ES120</t>
  </si>
  <si>
    <t>ES130</t>
  </si>
  <si>
    <t>ES211</t>
  </si>
  <si>
    <t>ES212</t>
  </si>
  <si>
    <t>ES213</t>
  </si>
  <si>
    <t>ES220</t>
  </si>
  <si>
    <t>ES230</t>
  </si>
  <si>
    <t>ES241</t>
  </si>
  <si>
    <t>ES242</t>
  </si>
  <si>
    <t>ES243</t>
  </si>
  <si>
    <t>ES300</t>
  </si>
  <si>
    <t>ES411</t>
  </si>
  <si>
    <t>ES412</t>
  </si>
  <si>
    <t>ES413</t>
  </si>
  <si>
    <t>ES414</t>
  </si>
  <si>
    <t>ES415</t>
  </si>
  <si>
    <t>ES416</t>
  </si>
  <si>
    <t>ES417</t>
  </si>
  <si>
    <t>ES418</t>
  </si>
  <si>
    <t>ES419</t>
  </si>
  <si>
    <t>ES421</t>
  </si>
  <si>
    <t>ES422</t>
  </si>
  <si>
    <t>ES423</t>
  </si>
  <si>
    <t>ES424</t>
  </si>
  <si>
    <t>ES425</t>
  </si>
  <si>
    <t>ES431</t>
  </si>
  <si>
    <t>ES432</t>
  </si>
  <si>
    <t>ES511</t>
  </si>
  <si>
    <t>ES512</t>
  </si>
  <si>
    <t>ES513</t>
  </si>
  <si>
    <t>ES514</t>
  </si>
  <si>
    <t>ES521</t>
  </si>
  <si>
    <t>ES522</t>
  </si>
  <si>
    <t>ES523</t>
  </si>
  <si>
    <t>ES531</t>
  </si>
  <si>
    <t>ES532</t>
  </si>
  <si>
    <t>ES533</t>
  </si>
  <si>
    <t>ES611</t>
  </si>
  <si>
    <t>ES612</t>
  </si>
  <si>
    <t>ES613</t>
  </si>
  <si>
    <t>ES614</t>
  </si>
  <si>
    <t>ES615</t>
  </si>
  <si>
    <t>ES616</t>
  </si>
  <si>
    <t>ES617</t>
  </si>
  <si>
    <t>ES618</t>
  </si>
  <si>
    <t>ES620</t>
  </si>
  <si>
    <t>ES630</t>
  </si>
  <si>
    <t>ES640</t>
  </si>
  <si>
    <t>ES704</t>
  </si>
  <si>
    <t>ES705</t>
  </si>
  <si>
    <t>ES706</t>
  </si>
  <si>
    <t>ES707</t>
  </si>
  <si>
    <t>ES708</t>
  </si>
  <si>
    <t>ES709</t>
  </si>
  <si>
    <t>FR101</t>
  </si>
  <si>
    <t>FR102</t>
  </si>
  <si>
    <t>FR103</t>
  </si>
  <si>
    <t>FR104</t>
  </si>
  <si>
    <t>FR105</t>
  </si>
  <si>
    <t>FR106</t>
  </si>
  <si>
    <t>FR107</t>
  </si>
  <si>
    <t>FR108</t>
  </si>
  <si>
    <t>FRB01</t>
  </si>
  <si>
    <t>FRB02</t>
  </si>
  <si>
    <t>FRB03</t>
  </si>
  <si>
    <t>FRB04</t>
  </si>
  <si>
    <t>FRB05</t>
  </si>
  <si>
    <t>FRB06</t>
  </si>
  <si>
    <t>FRC11</t>
  </si>
  <si>
    <t>FRC12</t>
  </si>
  <si>
    <t>FRC13</t>
  </si>
  <si>
    <t>FRC14</t>
  </si>
  <si>
    <t>FRC21</t>
  </si>
  <si>
    <t>FRC22</t>
  </si>
  <si>
    <t>FRC23</t>
  </si>
  <si>
    <t>FRC24</t>
  </si>
  <si>
    <t>FRD11</t>
  </si>
  <si>
    <t>FRD12</t>
  </si>
  <si>
    <t>FRD13</t>
  </si>
  <si>
    <t>FRD21</t>
  </si>
  <si>
    <t>FRD22</t>
  </si>
  <si>
    <t>FRE11</t>
  </si>
  <si>
    <t>FRE12</t>
  </si>
  <si>
    <t>FRE21</t>
  </si>
  <si>
    <t>FRE22</t>
  </si>
  <si>
    <t>FRE23</t>
  </si>
  <si>
    <t>FRF11</t>
  </si>
  <si>
    <t>FRF12</t>
  </si>
  <si>
    <t>FRF21</t>
  </si>
  <si>
    <t>FRF22</t>
  </si>
  <si>
    <t>FRF23</t>
  </si>
  <si>
    <t>FRF24</t>
  </si>
  <si>
    <t>FRF31</t>
  </si>
  <si>
    <t>FRF32</t>
  </si>
  <si>
    <t>FRF33</t>
  </si>
  <si>
    <t>FRF34</t>
  </si>
  <si>
    <t>FRG01</t>
  </si>
  <si>
    <t>FRG02</t>
  </si>
  <si>
    <t>FRG03</t>
  </si>
  <si>
    <t>FRG04</t>
  </si>
  <si>
    <t>FRG05</t>
  </si>
  <si>
    <t>FRH01</t>
  </si>
  <si>
    <t>FRH02</t>
  </si>
  <si>
    <t>FRH03</t>
  </si>
  <si>
    <t>FRH04</t>
  </si>
  <si>
    <t>FRI11</t>
  </si>
  <si>
    <t>FRI12</t>
  </si>
  <si>
    <t>FRI13</t>
  </si>
  <si>
    <t>FRI14</t>
  </si>
  <si>
    <t>FRI15</t>
  </si>
  <si>
    <t>FRI21</t>
  </si>
  <si>
    <t>FRI22</t>
  </si>
  <si>
    <t>FRI23</t>
  </si>
  <si>
    <t>FRI31</t>
  </si>
  <si>
    <t>FRI32</t>
  </si>
  <si>
    <t>FRI33</t>
  </si>
  <si>
    <t>FRI34</t>
  </si>
  <si>
    <t>FRJ11</t>
  </si>
  <si>
    <t>FRJ12</t>
  </si>
  <si>
    <t>FRJ13</t>
  </si>
  <si>
    <t>FRJ14</t>
  </si>
  <si>
    <t>FRJ15</t>
  </si>
  <si>
    <t>FRJ21</t>
  </si>
  <si>
    <t>FRJ22</t>
  </si>
  <si>
    <t>FRJ23</t>
  </si>
  <si>
    <t>FRJ24</t>
  </si>
  <si>
    <t>FRJ25</t>
  </si>
  <si>
    <t>FRJ26</t>
  </si>
  <si>
    <t>FRJ27</t>
  </si>
  <si>
    <t>FRJ28</t>
  </si>
  <si>
    <t>FRK11</t>
  </si>
  <si>
    <t>FRK12</t>
  </si>
  <si>
    <t>FRK13</t>
  </si>
  <si>
    <t>FRK14</t>
  </si>
  <si>
    <t>FRK21</t>
  </si>
  <si>
    <t>FRK22</t>
  </si>
  <si>
    <t>FRK23</t>
  </si>
  <si>
    <t>FRK24</t>
  </si>
  <si>
    <t>FRK25</t>
  </si>
  <si>
    <t>FRK26</t>
  </si>
  <si>
    <t>FRK27</t>
  </si>
  <si>
    <t>FRK28</t>
  </si>
  <si>
    <t>FRL01</t>
  </si>
  <si>
    <t>FRL02</t>
  </si>
  <si>
    <t>FRL03</t>
  </si>
  <si>
    <t>FRL04</t>
  </si>
  <si>
    <t>FRL05</t>
  </si>
  <si>
    <t>FRL06</t>
  </si>
  <si>
    <t>FRM01</t>
  </si>
  <si>
    <t>FRM02</t>
  </si>
  <si>
    <t>HR031</t>
  </si>
  <si>
    <t>HR032</t>
  </si>
  <si>
    <t>HR033</t>
  </si>
  <si>
    <t>HR034</t>
  </si>
  <si>
    <t>HR035</t>
  </si>
  <si>
    <t>HR036</t>
  </si>
  <si>
    <t>HR037</t>
  </si>
  <si>
    <t>HR041</t>
  </si>
  <si>
    <t>HR042</t>
  </si>
  <si>
    <t>HR043</t>
  </si>
  <si>
    <t>HR044</t>
  </si>
  <si>
    <t>HR045</t>
  </si>
  <si>
    <t>HR046</t>
  </si>
  <si>
    <t>HR047</t>
  </si>
  <si>
    <t>HR048</t>
  </si>
  <si>
    <t>HR049</t>
  </si>
  <si>
    <t>HR04A</t>
  </si>
  <si>
    <t>HR04B</t>
  </si>
  <si>
    <t>HR04C</t>
  </si>
  <si>
    <t>HR04D</t>
  </si>
  <si>
    <t>HR04E</t>
  </si>
  <si>
    <t>ITC11</t>
  </si>
  <si>
    <t>ITC12</t>
  </si>
  <si>
    <t>ITC13</t>
  </si>
  <si>
    <t>ITC14</t>
  </si>
  <si>
    <t>ITC15</t>
  </si>
  <si>
    <t>ITC16</t>
  </si>
  <si>
    <t>ITC17</t>
  </si>
  <si>
    <t>ITC18</t>
  </si>
  <si>
    <t>ITC20</t>
  </si>
  <si>
    <t>ITC31</t>
  </si>
  <si>
    <t>ITC32</t>
  </si>
  <si>
    <t>ITC33</t>
  </si>
  <si>
    <t>ITC34</t>
  </si>
  <si>
    <t>ITC41</t>
  </si>
  <si>
    <t>ITC42</t>
  </si>
  <si>
    <t>ITC43</t>
  </si>
  <si>
    <t>ITC44</t>
  </si>
  <si>
    <t>ITC46</t>
  </si>
  <si>
    <t>ITC47</t>
  </si>
  <si>
    <t>ITC48</t>
  </si>
  <si>
    <t>ITC49</t>
  </si>
  <si>
    <t>ITC4A</t>
  </si>
  <si>
    <t>ITC4B</t>
  </si>
  <si>
    <t>ITC4C</t>
  </si>
  <si>
    <t>ITC4D</t>
  </si>
  <si>
    <t>ITH10</t>
  </si>
  <si>
    <t>ITH20</t>
  </si>
  <si>
    <t>ITH31</t>
  </si>
  <si>
    <t>ITH32</t>
  </si>
  <si>
    <t>ITH33</t>
  </si>
  <si>
    <t>ITH34</t>
  </si>
  <si>
    <t>ITH35</t>
  </si>
  <si>
    <t>ITH36</t>
  </si>
  <si>
    <t>ITH37</t>
  </si>
  <si>
    <t>ITH41</t>
  </si>
  <si>
    <t>ITH42</t>
  </si>
  <si>
    <t>ITH43</t>
  </si>
  <si>
    <t>ITH44</t>
  </si>
  <si>
    <t>ITH51</t>
  </si>
  <si>
    <t>ITH52</t>
  </si>
  <si>
    <t>ITH53</t>
  </si>
  <si>
    <t>ITH54</t>
  </si>
  <si>
    <t>ITH55</t>
  </si>
  <si>
    <t>ITH56</t>
  </si>
  <si>
    <t>ITH57</t>
  </si>
  <si>
    <t>ITH58</t>
  </si>
  <si>
    <t>ITH59</t>
  </si>
  <si>
    <t>ITI11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</si>
  <si>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</si>
  <si>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</si>
  <si>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</si>
  <si>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</si>
  <si>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</si>
  <si>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</si>
  <si>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</si>
  <si>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</si>
  <si>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ITI1A</t>
  </si>
  <si>
    <t>ITI21</t>
  </si>
  <si>
    <t>ITI22</t>
  </si>
  <si>
    <t>ITI31</t>
  </si>
  <si>
    <t>ITI32</t>
  </si>
  <si>
    <t>ITI33</t>
  </si>
  <si>
    <t>ITI34</t>
  </si>
  <si>
    <t>ITI35</t>
  </si>
  <si>
    <t>ITI41</t>
  </si>
  <si>
    <t>ITI42</t>
  </si>
  <si>
    <t>ITI43</t>
  </si>
  <si>
    <t>ITI44</t>
  </si>
  <si>
    <t>ITI45</t>
  </si>
  <si>
    <t>ITF11</t>
  </si>
  <si>
    <t>ITF12</t>
  </si>
  <si>
    <t>ITF13</t>
  </si>
  <si>
    <t>ITF14</t>
  </si>
  <si>
    <t>ITF21</t>
  </si>
  <si>
    <t>ITF22</t>
  </si>
  <si>
    <t>ITF31</t>
  </si>
  <si>
    <t>ITF32</t>
  </si>
  <si>
    <t>ITF33</t>
  </si>
  <si>
    <t>ITF34</t>
  </si>
  <si>
    <t>ITF35</t>
  </si>
  <si>
    <t>ITF43</t>
  </si>
  <si>
    <t>ITF44</t>
  </si>
  <si>
    <t>ITF45</t>
  </si>
  <si>
    <t>ITF46</t>
  </si>
  <si>
    <t>ITF47</t>
  </si>
  <si>
    <t>ITF48</t>
  </si>
  <si>
    <t>ITF51</t>
  </si>
  <si>
    <t>ITF52</t>
  </si>
  <si>
    <t>ITF61</t>
  </si>
  <si>
    <t>ITF62</t>
  </si>
  <si>
    <t>ITF63</t>
  </si>
  <si>
    <t>ITF64</t>
  </si>
  <si>
    <t>ITF65</t>
  </si>
  <si>
    <t>ITG11</t>
  </si>
  <si>
    <t>ITG12</t>
  </si>
  <si>
    <t>ITG13</t>
  </si>
  <si>
    <t>ITG14</t>
  </si>
  <si>
    <t>ITG15</t>
  </si>
  <si>
    <t>ITG16</t>
  </si>
  <si>
    <t>ITG17</t>
  </si>
  <si>
    <t>ITG18</t>
  </si>
  <si>
    <t>ITG19</t>
  </si>
  <si>
    <t>ITG25</t>
  </si>
  <si>
    <t>ITG26</t>
  </si>
  <si>
    <t>ITG27</t>
  </si>
  <si>
    <t>ITG28</t>
  </si>
  <si>
    <t>ITG29</t>
  </si>
  <si>
    <t>ITG2A</t>
  </si>
  <si>
    <t>ITG2B</t>
  </si>
  <si>
    <t>ITG2C</t>
  </si>
  <si>
    <t>CY000</t>
  </si>
  <si>
    <t>LV003</t>
  </si>
  <si>
    <t>LV005</t>
  </si>
  <si>
    <t>LV006</t>
  </si>
  <si>
    <t>LV007</t>
  </si>
  <si>
    <t>LV008</t>
  </si>
  <si>
    <t>LV009</t>
  </si>
  <si>
    <t>LT011</t>
  </si>
  <si>
    <t>LT021</t>
  </si>
  <si>
    <t>LT022</t>
  </si>
  <si>
    <t>LT023</t>
  </si>
  <si>
    <t>LT024</t>
  </si>
  <si>
    <t>LT025</t>
  </si>
  <si>
    <t>LT026</t>
  </si>
  <si>
    <t>LT027</t>
  </si>
  <si>
    <t>LT028</t>
  </si>
  <si>
    <t>LT029</t>
  </si>
  <si>
    <t>LU000</t>
  </si>
  <si>
    <t>HU110</t>
  </si>
  <si>
    <t>HU120</t>
  </si>
  <si>
    <t>HU211</t>
  </si>
  <si>
    <t>HU212</t>
  </si>
  <si>
    <t>HU213</t>
  </si>
  <si>
    <t>HU221</t>
  </si>
  <si>
    <t>HU222</t>
  </si>
  <si>
    <t>HU223</t>
  </si>
  <si>
    <t>HU231</t>
  </si>
  <si>
    <t>HU232</t>
  </si>
  <si>
    <t>HU233</t>
  </si>
  <si>
    <t>HU311</t>
  </si>
  <si>
    <t>HU312</t>
  </si>
  <si>
    <t>HU313</t>
  </si>
  <si>
    <t>HU321</t>
  </si>
  <si>
    <t>HU322</t>
  </si>
  <si>
    <t>HU323</t>
  </si>
  <si>
    <t>HU331</t>
  </si>
  <si>
    <t>HU332</t>
  </si>
  <si>
    <t>HU333</t>
  </si>
  <si>
    <t>MT001</t>
  </si>
  <si>
    <t>MT002</t>
  </si>
  <si>
    <t>NL111</t>
  </si>
  <si>
    <t>NL112</t>
  </si>
  <si>
    <t>NL113</t>
  </si>
  <si>
    <t>NL124</t>
  </si>
  <si>
    <t>NL125</t>
  </si>
  <si>
    <t>NL126</t>
  </si>
  <si>
    <t>NL131</t>
  </si>
  <si>
    <t>NL132</t>
  </si>
  <si>
    <t>NL133</t>
  </si>
  <si>
    <t>NL211</t>
  </si>
  <si>
    <t>NL212</t>
  </si>
  <si>
    <t>NL213</t>
  </si>
  <si>
    <t>NL221</t>
  </si>
  <si>
    <t>NL224</t>
  </si>
  <si>
    <t>NL225</t>
  </si>
  <si>
    <t>NL226</t>
  </si>
  <si>
    <t>NL230</t>
  </si>
  <si>
    <t>NL310</t>
  </si>
  <si>
    <t>NL321</t>
  </si>
  <si>
    <t>NL323</t>
  </si>
  <si>
    <t>NL324</t>
  </si>
  <si>
    <t>NL325</t>
  </si>
  <si>
    <t>NL327</t>
  </si>
  <si>
    <t>NL328</t>
  </si>
  <si>
    <t>NL329</t>
  </si>
  <si>
    <t>NL332</t>
  </si>
  <si>
    <t>NL333</t>
  </si>
  <si>
    <t>NL337</t>
  </si>
  <si>
    <t>NL33A</t>
  </si>
  <si>
    <t>NL33B</t>
  </si>
  <si>
    <t>NL33C</t>
  </si>
  <si>
    <t>NL341</t>
  </si>
  <si>
    <t>NL342</t>
  </si>
  <si>
    <t>NL411</t>
  </si>
  <si>
    <t>NL412</t>
  </si>
  <si>
    <t>NL413</t>
  </si>
  <si>
    <t>NL414</t>
  </si>
  <si>
    <t>NL421</t>
  </si>
  <si>
    <t>NL422</t>
  </si>
  <si>
    <t>NL423</t>
  </si>
  <si>
    <t>AT111</t>
  </si>
  <si>
    <t>AT112</t>
  </si>
  <si>
    <t>AT113</t>
  </si>
  <si>
    <t>AT121</t>
  </si>
  <si>
    <t>AT122</t>
  </si>
  <si>
    <t>AT123</t>
  </si>
  <si>
    <t>AT124</t>
  </si>
  <si>
    <t>AT125</t>
  </si>
  <si>
    <t>AT126</t>
  </si>
  <si>
    <t>AT127</t>
  </si>
  <si>
    <t>AT130</t>
  </si>
  <si>
    <t>AT211</t>
  </si>
  <si>
    <t>AT212</t>
  </si>
  <si>
    <t>AT213</t>
  </si>
  <si>
    <t>AT221</t>
  </si>
  <si>
    <t>AT222</t>
  </si>
  <si>
    <t>AT223</t>
  </si>
  <si>
    <t>AT224</t>
  </si>
  <si>
    <t>AT225</t>
  </si>
  <si>
    <t>AT226</t>
  </si>
  <si>
    <t>AT311</t>
  </si>
  <si>
    <t>AT312</t>
  </si>
  <si>
    <t>AT313</t>
  </si>
  <si>
    <t>AT314</t>
  </si>
  <si>
    <t>AT315</t>
  </si>
  <si>
    <t>AT321</t>
  </si>
  <si>
    <t>AT322</t>
  </si>
  <si>
    <t>AT323</t>
  </si>
  <si>
    <t>AT331</t>
  </si>
  <si>
    <t>AT332</t>
  </si>
  <si>
    <t>AT333</t>
  </si>
  <si>
    <t>AT334</t>
  </si>
  <si>
    <t>AT335</t>
  </si>
  <si>
    <t>AT341</t>
  </si>
  <si>
    <t>AT342</t>
  </si>
  <si>
    <t>PL213</t>
  </si>
  <si>
    <t>PL214</t>
  </si>
  <si>
    <t>PL217</t>
  </si>
  <si>
    <t>PL218</t>
  </si>
  <si>
    <t>PL219</t>
  </si>
  <si>
    <t>PL21A</t>
  </si>
  <si>
    <t>PL224</t>
  </si>
  <si>
    <t>PL225</t>
  </si>
  <si>
    <t>PL227</t>
  </si>
  <si>
    <t>PL228</t>
  </si>
  <si>
    <t>PL229</t>
  </si>
  <si>
    <t>PL22A</t>
  </si>
  <si>
    <t>PL22B</t>
  </si>
  <si>
    <t>PL22C</t>
  </si>
  <si>
    <t>PL411</t>
  </si>
  <si>
    <t>PL414</t>
  </si>
  <si>
    <t>PL415</t>
  </si>
  <si>
    <t>PL416</t>
  </si>
  <si>
    <t>PL417</t>
  </si>
  <si>
    <t>PL418</t>
  </si>
  <si>
    <t>PL424</t>
  </si>
  <si>
    <t>PL426</t>
  </si>
  <si>
    <t>PL427</t>
  </si>
  <si>
    <t>PL428</t>
  </si>
  <si>
    <t>PL431</t>
  </si>
  <si>
    <t>PL432</t>
  </si>
  <si>
    <t>PL514</t>
  </si>
  <si>
    <t>PL515</t>
  </si>
  <si>
    <t>PL516</t>
  </si>
  <si>
    <t>PL517</t>
  </si>
  <si>
    <t>PL518</t>
  </si>
  <si>
    <t>PL523</t>
  </si>
  <si>
    <t>PL524</t>
  </si>
  <si>
    <t>PL613</t>
  </si>
  <si>
    <t>PL616</t>
  </si>
  <si>
    <t>PL617</t>
  </si>
  <si>
    <t>PL618</t>
  </si>
  <si>
    <t>PL619</t>
  </si>
  <si>
    <t>PL621</t>
  </si>
  <si>
    <t>PL622</t>
  </si>
  <si>
    <t>PL623</t>
  </si>
  <si>
    <t>PL633</t>
  </si>
  <si>
    <t>PL634</t>
  </si>
  <si>
    <t>PL636</t>
  </si>
  <si>
    <t>PL637</t>
  </si>
  <si>
    <t>PL638</t>
  </si>
  <si>
    <t>PL711</t>
  </si>
  <si>
    <t>PL712</t>
  </si>
  <si>
    <t>PL713</t>
  </si>
  <si>
    <t>PL714</t>
  </si>
  <si>
    <t>PL715</t>
  </si>
  <si>
    <t>PL721</t>
  </si>
  <si>
    <t>PL722</t>
  </si>
  <si>
    <t>PL811</t>
  </si>
  <si>
    <t>PL812</t>
  </si>
  <si>
    <t>PL814</t>
  </si>
  <si>
    <t>PL815</t>
  </si>
  <si>
    <t>PL821</t>
  </si>
  <si>
    <t>PL822</t>
  </si>
  <si>
    <t>PL823</t>
  </si>
  <si>
    <t>PL824</t>
  </si>
  <si>
    <t>PL841</t>
  </si>
  <si>
    <t>PL842</t>
  </si>
  <si>
    <t>PL843</t>
  </si>
  <si>
    <t>PL911</t>
  </si>
  <si>
    <t>PL912</t>
  </si>
  <si>
    <t>PL913</t>
  </si>
  <si>
    <t>PL921</t>
  </si>
  <si>
    <t>PL922</t>
  </si>
  <si>
    <t>PL923</t>
  </si>
  <si>
    <t>PL924</t>
  </si>
  <si>
    <t>PL925</t>
  </si>
  <si>
    <t>PL926</t>
  </si>
  <si>
    <t>PT111</t>
  </si>
  <si>
    <t>PT112</t>
  </si>
  <si>
    <t>PT119</t>
  </si>
  <si>
    <t>PT11A</t>
  </si>
  <si>
    <t>PT11B</t>
  </si>
  <si>
    <t>PT11C</t>
  </si>
  <si>
    <t>PT11D</t>
  </si>
  <si>
    <t>PT11E</t>
  </si>
  <si>
    <t>PT150</t>
  </si>
  <si>
    <t>PT16B</t>
  </si>
  <si>
    <t>PT16D</t>
  </si>
  <si>
    <t>PT16E</t>
  </si>
  <si>
    <t>PT16F</t>
  </si>
  <si>
    <t>PT16G</t>
  </si>
  <si>
    <t>PT16H</t>
  </si>
  <si>
    <t>PT16I</t>
  </si>
  <si>
    <t>PT16J</t>
  </si>
  <si>
    <t>PT170</t>
  </si>
  <si>
    <t>PT181</t>
  </si>
  <si>
    <t>PT184</t>
  </si>
  <si>
    <t>PT185</t>
  </si>
  <si>
    <t>PT186</t>
  </si>
  <si>
    <t>PT187</t>
  </si>
  <si>
    <t>PT300</t>
  </si>
  <si>
    <t>RO111</t>
  </si>
  <si>
    <t>RO112</t>
  </si>
  <si>
    <t>RO113</t>
  </si>
  <si>
    <t>RO114</t>
  </si>
  <si>
    <t>RO115</t>
  </si>
  <si>
    <t>RO116</t>
  </si>
  <si>
    <t>RO121</t>
  </si>
  <si>
    <t>RO122</t>
  </si>
  <si>
    <t>RO123</t>
  </si>
  <si>
    <t>RO124</t>
  </si>
  <si>
    <t>RO125</t>
  </si>
  <si>
    <t>RO126</t>
  </si>
  <si>
    <t>RO211</t>
  </si>
  <si>
    <t>RO212</t>
  </si>
  <si>
    <t>RO213</t>
  </si>
  <si>
    <t>RO214</t>
  </si>
  <si>
    <t>RO215</t>
  </si>
  <si>
    <t>RO216</t>
  </si>
  <si>
    <t>RO221</t>
  </si>
  <si>
    <t>RO222</t>
  </si>
  <si>
    <t>RO223</t>
  </si>
  <si>
    <t>RO224</t>
  </si>
  <si>
    <t>RO225</t>
  </si>
  <si>
    <t>RO226</t>
  </si>
  <si>
    <t>RO311</t>
  </si>
  <si>
    <t>RO312</t>
  </si>
  <si>
    <t>RO313</t>
  </si>
  <si>
    <t>RO314</t>
  </si>
  <si>
    <t>RO315</t>
  </si>
  <si>
    <t>RO316</t>
  </si>
  <si>
    <t>RO317</t>
  </si>
  <si>
    <t>RO321</t>
  </si>
  <si>
    <t>RO322</t>
  </si>
  <si>
    <t>RO411</t>
  </si>
  <si>
    <t>RO412</t>
  </si>
  <si>
    <t>RO413</t>
  </si>
  <si>
    <t>RO414</t>
  </si>
  <si>
    <t>RO415</t>
  </si>
  <si>
    <t>RO421</t>
  </si>
  <si>
    <t>RO422</t>
  </si>
  <si>
    <t>RO423</t>
  </si>
  <si>
    <t>RO424</t>
  </si>
  <si>
    <t>SI031</t>
  </si>
  <si>
    <t>SI032</t>
  </si>
  <si>
    <t>SI033</t>
  </si>
  <si>
    <t>SI034</t>
  </si>
  <si>
    <t>SI035</t>
  </si>
  <si>
    <t>SI036</t>
  </si>
  <si>
    <t>SI037</t>
  </si>
  <si>
    <t>SI038</t>
  </si>
  <si>
    <t>SI041</t>
  </si>
  <si>
    <t>SI042</t>
  </si>
  <si>
    <t>SI043</t>
  </si>
  <si>
    <t>SI044</t>
  </si>
  <si>
    <t>SK010</t>
  </si>
  <si>
    <t>SK021</t>
  </si>
  <si>
    <t>SK022</t>
  </si>
  <si>
    <t>SK023</t>
  </si>
  <si>
    <t>SK031</t>
  </si>
  <si>
    <t>SK032</t>
  </si>
  <si>
    <t>SK041</t>
  </si>
  <si>
    <t>SK042</t>
  </si>
  <si>
    <t>FI193</t>
  </si>
  <si>
    <t>FI194</t>
  </si>
  <si>
    <t>FI195</t>
  </si>
  <si>
    <t>FI196</t>
  </si>
  <si>
    <t>FI197</t>
  </si>
  <si>
    <t>FI1B1</t>
  </si>
  <si>
    <t>FI1C1</t>
  </si>
  <si>
    <t>FI1C2</t>
  </si>
  <si>
    <t>FI1C3</t>
  </si>
  <si>
    <t>FI1C4</t>
  </si>
  <si>
    <t>FI1C5</t>
  </si>
  <si>
    <t>FI1D1</t>
  </si>
  <si>
    <t>FI1D2</t>
  </si>
  <si>
    <t>FI1D3</t>
  </si>
  <si>
    <t>FI1D5</t>
  </si>
  <si>
    <t>FI1D7</t>
  </si>
  <si>
    <t>FI1D8</t>
  </si>
  <si>
    <t>FI1D9</t>
  </si>
  <si>
    <t>FI200</t>
  </si>
  <si>
    <t>SE110</t>
  </si>
  <si>
    <t>SE121</t>
  </si>
  <si>
    <t>SE122</t>
  </si>
  <si>
    <t>SE123</t>
  </si>
  <si>
    <t>SE124</t>
  </si>
  <si>
    <t>SE125</t>
  </si>
  <si>
    <t>SE211</t>
  </si>
  <si>
    <t>SE212</t>
  </si>
  <si>
    <t>SE213</t>
  </si>
  <si>
    <t>SE214</t>
  </si>
  <si>
    <t>SE221</t>
  </si>
  <si>
    <t>SE224</t>
  </si>
  <si>
    <t>SE231</t>
  </si>
  <si>
    <t>SE232</t>
  </si>
  <si>
    <t>SE311</t>
  </si>
  <si>
    <t>SE312</t>
  </si>
  <si>
    <t>SE313</t>
  </si>
  <si>
    <t>SE321</t>
  </si>
  <si>
    <t>SE322</t>
  </si>
  <si>
    <t>SE331</t>
  </si>
  <si>
    <t>SE332</t>
  </si>
  <si>
    <t>Table 1: Heating degree days countries correlations</t>
  </si>
  <si>
    <t xml:space="preserve"> NUTS 1 regions in increasing average heating degree days values</t>
  </si>
  <si>
    <t xml:space="preserve"> NUTS 1 regions in increasing average cooling degree days values</t>
  </si>
  <si>
    <t>Table 3: NUTS 1 regions in increasing average heating degree days values</t>
  </si>
  <si>
    <t>Table 4: NUTS 1 regions in increasing average cooling degree days values</t>
  </si>
  <si>
    <t>EU</t>
  </si>
  <si>
    <t xml:space="preserve">Bookmarks: </t>
  </si>
  <si>
    <t>Bookmark:</t>
  </si>
  <si>
    <t>Norway</t>
  </si>
  <si>
    <t xml:space="preserve">Bookmark: </t>
  </si>
  <si>
    <t>Heating Degree Days</t>
  </si>
  <si>
    <t>NO011</t>
  </si>
  <si>
    <t>NO012</t>
  </si>
  <si>
    <t>NO021</t>
  </si>
  <si>
    <t>NO022</t>
  </si>
  <si>
    <t>NO031</t>
  </si>
  <si>
    <t>NO032</t>
  </si>
  <si>
    <t>NO033</t>
  </si>
  <si>
    <t>NO034</t>
  </si>
  <si>
    <t>NO041</t>
  </si>
  <si>
    <t>NO042</t>
  </si>
  <si>
    <t>NO043</t>
  </si>
  <si>
    <t>NO051</t>
  </si>
  <si>
    <t>NO052</t>
  </si>
  <si>
    <t>NO053</t>
  </si>
  <si>
    <t>NO061</t>
  </si>
  <si>
    <t>NO062</t>
  </si>
  <si>
    <t>NO071</t>
  </si>
  <si>
    <t>NO072</t>
  </si>
  <si>
    <t>NO073</t>
  </si>
  <si>
    <t>Table 2: Cooling degree days countries correlations</t>
  </si>
  <si>
    <r>
      <t>Source:</t>
    </r>
    <r>
      <rPr>
        <sz val="9"/>
        <rFont val="Arial"/>
        <family val="2"/>
      </rPr>
      <t xml:space="preserve"> Eurostat (online data code: nrg_chddr2_a)</t>
    </r>
  </si>
  <si>
    <t>https://ec.europa.eu/eurostat/databrowser/bookmark/694283cd-1dcd-4518-9534-ea0c159f3328?lang=en</t>
  </si>
  <si>
    <t>BookmASk:</t>
  </si>
  <si>
    <t>https://ec.europa.eu/eurostat/databrowser/bookmASk/694283cd-1dcd-4518-9534-ea0c159f3328?lang=en</t>
  </si>
  <si>
    <t>https://ec.europa.eu/eurostat/databrowser/bookmark/45b87391-4cdc-46ee-a7ca-fd1d2c41f7d1?lang=en</t>
  </si>
  <si>
    <t>Norge</t>
  </si>
  <si>
    <t>https://ec.europa.eu/eurostat/databrowser/bookmark/67d47ed5-f1f7-41f0-b58d-0e5e672b3650?lang=en</t>
  </si>
  <si>
    <t>Região Autónoma da Madeira (PT)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</si>
</sst>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##0.0"/>
  </numFmts>
  <fonts count="11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NumberFormat="1" applyFont="1" applyFill="1" applyBorder="1" applyAlignment="1">
      <alignment/>
    </xf>
    <xf numFmtId="0" fontId="2" fillId="0" borderId="0" xfId="0" applyFont="1"/>
    <xf numFmtId="0" fontId="2" fillId="2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0" xfId="0" applyNumberFormat="1" applyFont="1"/>
    <xf numFmtId="4" fontId="2" fillId="0" borderId="2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/>
    </xf>
    <xf numFmtId="4" fontId="2" fillId="3" borderId="6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9" fontId="2" fillId="0" borderId="0" xfId="15" applyFont="1"/>
    <xf numFmtId="0" fontId="2" fillId="2" borderId="7" xfId="0" applyNumberFormat="1" applyFont="1" applyFill="1" applyBorder="1" applyAlignment="1">
      <alignment/>
    </xf>
    <xf numFmtId="0" fontId="2" fillId="0" borderId="0" xfId="0" applyFont="1" applyFill="1"/>
    <xf numFmtId="0" fontId="2" fillId="2" borderId="8" xfId="0" applyNumberFormat="1" applyFont="1" applyFill="1" applyBorder="1" applyAlignment="1">
      <alignment/>
    </xf>
    <xf numFmtId="0" fontId="2" fillId="2" borderId="9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3" fillId="2" borderId="7" xfId="0" applyNumberFormat="1" applyFont="1" applyFill="1" applyBorder="1" applyAlignment="1">
      <alignment horizontal="left"/>
    </xf>
    <xf numFmtId="4" fontId="2" fillId="0" borderId="7" xfId="0" applyNumberFormat="1" applyFont="1" applyFill="1" applyBorder="1" applyAlignment="1">
      <alignment/>
    </xf>
    <xf numFmtId="10" fontId="2" fillId="0" borderId="0" xfId="0" applyNumberFormat="1" applyFont="1"/>
    <xf numFmtId="4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/>
    <xf numFmtId="0" fontId="3" fillId="2" borderId="0" xfId="0" applyNumberFormat="1" applyFont="1" applyFill="1" applyBorder="1" applyAlignment="1">
      <alignment horizontal="left"/>
    </xf>
    <xf numFmtId="2" fontId="2" fillId="0" borderId="0" xfId="0" applyNumberFormat="1" applyFont="1" applyBorder="1"/>
    <xf numFmtId="0" fontId="2" fillId="0" borderId="10" xfId="0" applyFont="1" applyBorder="1"/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/>
    <xf numFmtId="164" fontId="2" fillId="0" borderId="0" xfId="0" applyNumberFormat="1" applyFont="1"/>
    <xf numFmtId="0" fontId="5" fillId="4" borderId="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12" xfId="0" applyFont="1" applyBorder="1"/>
    <xf numFmtId="0" fontId="2" fillId="0" borderId="12" xfId="0" applyFont="1" applyBorder="1"/>
    <xf numFmtId="0" fontId="3" fillId="0" borderId="14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3" fillId="0" borderId="13" xfId="0" applyFont="1" applyBorder="1"/>
    <xf numFmtId="0" fontId="2" fillId="0" borderId="13" xfId="0" applyFont="1" applyBorder="1"/>
    <xf numFmtId="0" fontId="3" fillId="0" borderId="15" xfId="0" applyFont="1" applyBorder="1"/>
    <xf numFmtId="0" fontId="2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11" xfId="0" applyFont="1" applyBorder="1"/>
    <xf numFmtId="0" fontId="2" fillId="0" borderId="13" xfId="0" applyFont="1" applyBorder="1" applyAlignment="1">
      <alignment wrapText="1"/>
    </xf>
    <xf numFmtId="0" fontId="3" fillId="0" borderId="20" xfId="0" applyFont="1" applyBorder="1"/>
    <xf numFmtId="164" fontId="2" fillId="0" borderId="12" xfId="0" applyNumberFormat="1" applyFont="1" applyBorder="1"/>
    <xf numFmtId="164" fontId="2" fillId="0" borderId="14" xfId="0" applyNumberFormat="1" applyFont="1" applyBorder="1"/>
    <xf numFmtId="164" fontId="2" fillId="0" borderId="13" xfId="0" applyNumberFormat="1" applyFont="1" applyBorder="1"/>
    <xf numFmtId="164" fontId="2" fillId="0" borderId="15" xfId="0" applyNumberFormat="1" applyFont="1" applyBorder="1"/>
    <xf numFmtId="0" fontId="2" fillId="2" borderId="0" xfId="0" applyNumberFormat="1" applyFont="1" applyFill="1" applyBorder="1" applyAlignment="1">
      <alignment/>
    </xf>
    <xf numFmtId="165" fontId="2" fillId="0" borderId="12" xfId="0" applyNumberFormat="1" applyFont="1" applyBorder="1"/>
    <xf numFmtId="165" fontId="2" fillId="0" borderId="14" xfId="0" applyNumberFormat="1" applyFont="1" applyBorder="1"/>
    <xf numFmtId="165" fontId="2" fillId="0" borderId="13" xfId="0" applyNumberFormat="1" applyFont="1" applyBorder="1"/>
    <xf numFmtId="165" fontId="2" fillId="0" borderId="15" xfId="0" applyNumberFormat="1" applyFont="1" applyBorder="1"/>
    <xf numFmtId="165" fontId="2" fillId="0" borderId="14" xfId="0" applyNumberFormat="1" applyFont="1" applyBorder="1" applyAlignment="1">
      <alignment wrapText="1"/>
    </xf>
    <xf numFmtId="0" fontId="3" fillId="0" borderId="0" xfId="0" applyFont="1" applyBorder="1"/>
    <xf numFmtId="164" fontId="2" fillId="0" borderId="0" xfId="0" applyNumberFormat="1" applyFont="1" applyBorder="1"/>
    <xf numFmtId="0" fontId="6" fillId="0" borderId="0" xfId="0" applyFont="1" applyAlignment="1">
      <alignment horizontal="left" vertical="center"/>
    </xf>
    <xf numFmtId="4" fontId="2" fillId="0" borderId="21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Heating degree days in EU, 1979-2022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9775"/>
          <c:w val="0.962"/>
          <c:h val="0.632"/>
        </c:manualLayout>
      </c:layout>
      <c:lineChart>
        <c:grouping val="standard"/>
        <c:varyColors val="0"/>
        <c:ser>
          <c:idx val="0"/>
          <c:order val="0"/>
          <c:tx>
            <c:strRef>
              <c:f>'Figure 1 + Figure 2_HCDD trends'!$A$5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bg1">
                    <a:lumMod val="65000"/>
                  </a:schemeClr>
                </a:solidFill>
                <a:prstDash val="solid"/>
              </a:ln>
            </c:spPr>
            <c:trendlineType val="linear"/>
            <c:dispEq val="0"/>
            <c:dispRSqr val="0"/>
          </c:trendline>
          <c:cat>
            <c:numRef>
              <c:f>'Figure 1 + Figure 2_HCDD trends'!$B$4:$AS$4</c:f>
              <c:numCache/>
            </c:numRef>
          </c:cat>
          <c:val>
            <c:numRef>
              <c:f>'Figure 1 + Figure 2_HCDD trends'!$B$5:$AS$5</c:f>
              <c:numCache/>
            </c:numRef>
          </c:val>
          <c:smooth val="0"/>
        </c:ser>
        <c:ser>
          <c:idx val="1"/>
          <c:order val="1"/>
          <c:tx>
            <c:strRef>
              <c:f>'Figure 1 + Figure 2_HCDD trends'!$A$6</c:f>
              <c:strCache>
                <c:ptCount val="1"/>
                <c:pt idx="0">
                  <c:v>average HDD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+ Figure 2_HCDD trends'!$B$4:$AS$4</c:f>
              <c:numCache/>
            </c:numRef>
          </c:cat>
          <c:val>
            <c:numRef>
              <c:f>'Figure 1 + Figure 2_HCDD trends'!$B$6:$AS$6</c:f>
              <c:numCache/>
            </c:numRef>
          </c:val>
          <c:smooth val="0"/>
        </c:ser>
        <c:axId val="66134806"/>
        <c:axId val="58342343"/>
      </c:lineChart>
      <c:dateAx>
        <c:axId val="6613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8342343"/>
        <c:crosses val="autoZero"/>
        <c:auto val="0"/>
        <c:baseTimeUnit val="days"/>
        <c:minorUnit val="1"/>
        <c:minorTimeUnit val="days"/>
        <c:noMultiLvlLbl val="0"/>
      </c:dateAx>
      <c:valAx>
        <c:axId val="58342343"/>
        <c:scaling>
          <c:orientation val="minMax"/>
          <c:min val="26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>
            <a:noFill/>
          </a:ln>
        </c:spPr>
        <c:crossAx val="661348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"/>
          <c:y val="0.81125"/>
          <c:w val="0.29525"/>
          <c:h val="0.05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Cooling degree days in EU, 1979-2022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9725"/>
          <c:w val="0.939"/>
          <c:h val="0.59925"/>
        </c:manualLayout>
      </c:layout>
      <c:lineChart>
        <c:grouping val="standard"/>
        <c:varyColors val="0"/>
        <c:ser>
          <c:idx val="0"/>
          <c:order val="0"/>
          <c:tx>
            <c:strRef>
              <c:f>'Figure 1 + Figure 2_HCDD trends'!$A$7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bg1">
                    <a:lumMod val="65000"/>
                  </a:schemeClr>
                </a:solidFill>
                <a:prstDash val="solid"/>
              </a:ln>
            </c:spPr>
            <c:trendlineType val="linear"/>
            <c:dispEq val="0"/>
            <c:dispRSqr val="0"/>
          </c:trendline>
          <c:cat>
            <c:numRef>
              <c:f>'Figure 1 + Figure 2_HCDD trends'!$B$4:$AS$4</c:f>
              <c:numCache/>
            </c:numRef>
          </c:cat>
          <c:val>
            <c:numRef>
              <c:f>'Figure 1 + Figure 2_HCDD trends'!$B$7:$AS$7</c:f>
              <c:numCache/>
            </c:numRef>
          </c:val>
          <c:smooth val="0"/>
        </c:ser>
        <c:ser>
          <c:idx val="1"/>
          <c:order val="1"/>
          <c:tx>
            <c:strRef>
              <c:f>'Figure 1 + Figure 2_HCDD trends'!$A$8</c:f>
              <c:strCache>
                <c:ptCount val="1"/>
                <c:pt idx="0">
                  <c:v>average CDD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+ Figure 2_HCDD trends'!$B$4:$AS$4</c:f>
              <c:numCache/>
            </c:numRef>
          </c:cat>
          <c:val>
            <c:numRef>
              <c:f>'Figure 1 + Figure 2_HCDD trends'!$B$8:$AS$8</c:f>
              <c:numCache/>
            </c:numRef>
          </c:val>
          <c:smooth val="0"/>
        </c:ser>
        <c:axId val="55319040"/>
        <c:axId val="28109313"/>
      </c:lineChart>
      <c:catAx>
        <c:axId val="553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8109313"/>
        <c:crosses val="autoZero"/>
        <c:auto val="1"/>
        <c:lblOffset val="100"/>
        <c:noMultiLvlLbl val="0"/>
      </c:catAx>
      <c:valAx>
        <c:axId val="281093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553190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"/>
          <c:y val="0.82975"/>
          <c:w val="0.32"/>
          <c:h val="0.05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heating degree days, 1979-2022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"/>
          <c:w val="0.99325"/>
          <c:h val="0.8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3_HDD_average'!$B$8</c:f>
              <c:strCache>
                <c:ptCount val="1"/>
                <c:pt idx="0">
                  <c:v>All Years Average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3_HDD_average'!$A$9:$A$39</c:f>
              <c:strCache/>
            </c:strRef>
          </c:cat>
          <c:val>
            <c:numRef>
              <c:f>'Figure 3_HDD_average'!$B$9:$B$39</c:f>
              <c:numCache/>
            </c:numRef>
          </c:val>
        </c:ser>
        <c:gapWidth val="182"/>
        <c:axId val="51657226"/>
        <c:axId val="62261851"/>
      </c:barChart>
      <c:catAx>
        <c:axId val="516572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62261851"/>
        <c:crosses val="autoZero"/>
        <c:auto val="1"/>
        <c:lblOffset val="100"/>
        <c:noMultiLvlLbl val="0"/>
      </c:catAx>
      <c:valAx>
        <c:axId val="6226185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6350">
            <a:noFill/>
          </a:ln>
        </c:spPr>
        <c:crossAx val="51657226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Heating degree days, 2022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"/>
          <c:w val="0.99325"/>
          <c:h val="0.8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4_HDD_2022'!$B$8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4_HDD_2022'!$A$9:$A$39</c:f>
              <c:strCache/>
            </c:strRef>
          </c:cat>
          <c:val>
            <c:numRef>
              <c:f>'Figure 4_HDD_2022'!$B$9:$B$39</c:f>
              <c:numCache/>
            </c:numRef>
          </c:val>
        </c:ser>
        <c:gapWidth val="182"/>
        <c:axId val="23485748"/>
        <c:axId val="10045141"/>
      </c:barChart>
      <c:catAx>
        <c:axId val="234857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10045141"/>
        <c:crosses val="autoZero"/>
        <c:auto val="1"/>
        <c:lblOffset val="100"/>
        <c:noMultiLvlLbl val="0"/>
      </c:catAx>
      <c:valAx>
        <c:axId val="1004514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6350">
            <a:noFill/>
          </a:ln>
        </c:spPr>
        <c:crossAx val="23485748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cooling degree days, 1979-2022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"/>
          <c:w val="0.99325"/>
          <c:h val="0.8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5_CDD_average'!$B$8</c:f>
              <c:strCache>
                <c:ptCount val="1"/>
                <c:pt idx="0">
                  <c:v>All Years Average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5_CDD_average'!$A$9:$A$39</c:f>
              <c:strCache/>
            </c:strRef>
          </c:cat>
          <c:val>
            <c:numRef>
              <c:f>'Figure 5_CDD_average'!$B$9:$B$39</c:f>
              <c:numCache/>
            </c:numRef>
          </c:val>
        </c:ser>
        <c:gapWidth val="182"/>
        <c:axId val="23297406"/>
        <c:axId val="8350063"/>
      </c:barChart>
      <c:catAx>
        <c:axId val="232974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8350063"/>
        <c:crosses val="autoZero"/>
        <c:auto val="1"/>
        <c:lblOffset val="100"/>
        <c:noMultiLvlLbl val="0"/>
      </c:catAx>
      <c:valAx>
        <c:axId val="8350063"/>
        <c:scaling>
          <c:orientation val="minMax"/>
          <c:max val="6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);\(#,##0\)" sourceLinked="0"/>
        <c:majorTickMark val="none"/>
        <c:minorTickMark val="none"/>
        <c:tickLblPos val="nextTo"/>
        <c:spPr>
          <a:ln w="6350">
            <a:noFill/>
          </a:ln>
        </c:spPr>
        <c:crossAx val="23297406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Cooling degree days, 2022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"/>
          <c:w val="0.99325"/>
          <c:h val="0.8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6_CDD_2022'!$B$10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6_CDD_2022'!$A$11:$A$41</c:f>
              <c:strCache/>
            </c:strRef>
          </c:cat>
          <c:val>
            <c:numRef>
              <c:f>'Figure 6_CDD_2022'!$B$11:$B$41</c:f>
              <c:numCache/>
            </c:numRef>
          </c:val>
        </c:ser>
        <c:gapWidth val="182"/>
        <c:axId val="8041704"/>
        <c:axId val="5266473"/>
      </c:barChart>
      <c:catAx>
        <c:axId val="80417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5266473"/>
        <c:crosses val="autoZero"/>
        <c:auto val="1"/>
        <c:lblOffset val="100"/>
        <c:noMultiLvlLbl val="0"/>
      </c:catAx>
      <c:valAx>
        <c:axId val="526647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);\(#,##0\)" sourceLinked="0"/>
        <c:majorTickMark val="none"/>
        <c:minorTickMark val="none"/>
        <c:tickLblPos val="nextTo"/>
        <c:spPr>
          <a:ln w="6350">
            <a:noFill/>
          </a:ln>
        </c:spPr>
        <c:crossAx val="8041704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(nrg_chdd_a)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91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(nrg_chdd_a)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</xdr:row>
      <xdr:rowOff>9525</xdr:rowOff>
    </xdr:from>
    <xdr:to>
      <xdr:col>17</xdr:col>
      <xdr:colOff>266700</xdr:colOff>
      <xdr:row>47</xdr:row>
      <xdr:rowOff>19050</xdr:rowOff>
    </xdr:to>
    <xdr:graphicFrame macro="">
      <xdr:nvGraphicFramePr>
        <xdr:cNvPr id="10265" name="Chart 1"/>
        <xdr:cNvGraphicFramePr/>
      </xdr:nvGraphicFramePr>
      <xdr:xfrm>
        <a:off x="1990725" y="495300"/>
        <a:ext cx="944880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123825</xdr:colOff>
      <xdr:row>14</xdr:row>
      <xdr:rowOff>85725</xdr:rowOff>
    </xdr:from>
    <xdr:to>
      <xdr:col>65</xdr:col>
      <xdr:colOff>304800</xdr:colOff>
      <xdr:row>17</xdr:row>
      <xdr:rowOff>19050</xdr:rowOff>
    </xdr:to>
    <xdr:sp macro="" textlink="">
      <xdr:nvSpPr>
        <xdr:cNvPr id="20" name="TextBox 7"/>
        <xdr:cNvSpPr txBox="1"/>
      </xdr:nvSpPr>
      <xdr:spPr>
        <a:xfrm>
          <a:off x="44329350" y="2457450"/>
          <a:ext cx="180975" cy="447675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IE"/>
        </a:p>
      </xdr:txBody>
    </xdr:sp>
    <xdr:clientData/>
  </xdr:twoCellAnchor>
  <xdr:twoCellAnchor editAs="oneCell">
    <xdr:from>
      <xdr:col>70</xdr:col>
      <xdr:colOff>9525</xdr:colOff>
      <xdr:row>8</xdr:row>
      <xdr:rowOff>114300</xdr:rowOff>
    </xdr:from>
    <xdr:to>
      <xdr:col>74</xdr:col>
      <xdr:colOff>9525</xdr:colOff>
      <xdr:row>14</xdr:row>
      <xdr:rowOff>47625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82175" y="1571625"/>
          <a:ext cx="2933700" cy="847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123825</xdr:colOff>
      <xdr:row>13</xdr:row>
      <xdr:rowOff>66675</xdr:rowOff>
    </xdr:from>
    <xdr:to>
      <xdr:col>65</xdr:col>
      <xdr:colOff>304800</xdr:colOff>
      <xdr:row>15</xdr:row>
      <xdr:rowOff>142875</xdr:rowOff>
    </xdr:to>
    <xdr:sp macro="" textlink="">
      <xdr:nvSpPr>
        <xdr:cNvPr id="12" name="TextBox 7"/>
        <xdr:cNvSpPr txBox="1"/>
      </xdr:nvSpPr>
      <xdr:spPr>
        <a:xfrm>
          <a:off x="45072300" y="2286000"/>
          <a:ext cx="180975" cy="381000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IE"/>
        </a:p>
      </xdr:txBody>
    </xdr:sp>
    <xdr:clientData/>
  </xdr:twoCellAnchor>
  <xdr:twoCellAnchor editAs="oneCell">
    <xdr:from>
      <xdr:col>69</xdr:col>
      <xdr:colOff>238125</xdr:colOff>
      <xdr:row>8</xdr:row>
      <xdr:rowOff>104775</xdr:rowOff>
    </xdr:from>
    <xdr:to>
      <xdr:col>73</xdr:col>
      <xdr:colOff>600075</xdr:colOff>
      <xdr:row>15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72700" y="1562100"/>
          <a:ext cx="3448050" cy="1000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(nrg_chdd_a)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9</xdr:row>
      <xdr:rowOff>66675</xdr:rowOff>
    </xdr:from>
    <xdr:to>
      <xdr:col>15</xdr:col>
      <xdr:colOff>400050</xdr:colOff>
      <xdr:row>41</xdr:row>
      <xdr:rowOff>57150</xdr:rowOff>
    </xdr:to>
    <xdr:graphicFrame macro="">
      <xdr:nvGraphicFramePr>
        <xdr:cNvPr id="2" name="Chart 1"/>
        <xdr:cNvGraphicFramePr/>
      </xdr:nvGraphicFramePr>
      <xdr:xfrm>
        <a:off x="361950" y="1524000"/>
        <a:ext cx="103251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581025</xdr:colOff>
      <xdr:row>9</xdr:row>
      <xdr:rowOff>19050</xdr:rowOff>
    </xdr:from>
    <xdr:to>
      <xdr:col>30</xdr:col>
      <xdr:colOff>504825</xdr:colOff>
      <xdr:row>41</xdr:row>
      <xdr:rowOff>19050</xdr:rowOff>
    </xdr:to>
    <xdr:graphicFrame macro="">
      <xdr:nvGraphicFramePr>
        <xdr:cNvPr id="3" name="Chart 2"/>
        <xdr:cNvGraphicFramePr/>
      </xdr:nvGraphicFramePr>
      <xdr:xfrm>
        <a:off x="11553825" y="1476375"/>
        <a:ext cx="95250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715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(nrg_chdd_a)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0</xdr:rowOff>
    </xdr:from>
    <xdr:to>
      <xdr:col>16</xdr:col>
      <xdr:colOff>657225</xdr:colOff>
      <xdr:row>48</xdr:row>
      <xdr:rowOff>9525</xdr:rowOff>
    </xdr:to>
    <xdr:graphicFrame macro="">
      <xdr:nvGraphicFramePr>
        <xdr:cNvPr id="1052" name="Chart 1"/>
        <xdr:cNvGraphicFramePr/>
      </xdr:nvGraphicFramePr>
      <xdr:xfrm>
        <a:off x="2990850" y="304800"/>
        <a:ext cx="94488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15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(nrg_chdd_a)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123825</xdr:rowOff>
    </xdr:from>
    <xdr:to>
      <xdr:col>17</xdr:col>
      <xdr:colOff>247650</xdr:colOff>
      <xdr:row>49</xdr:row>
      <xdr:rowOff>76200</xdr:rowOff>
    </xdr:to>
    <xdr:graphicFrame macro="">
      <xdr:nvGraphicFramePr>
        <xdr:cNvPr id="9241" name="Chart 1"/>
        <xdr:cNvGraphicFramePr/>
      </xdr:nvGraphicFramePr>
      <xdr:xfrm>
        <a:off x="2247900" y="733425"/>
        <a:ext cx="94392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81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(nrg_chdd_a)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17</xdr:col>
      <xdr:colOff>247650</xdr:colOff>
      <xdr:row>48</xdr:row>
      <xdr:rowOff>114300</xdr:rowOff>
    </xdr:to>
    <xdr:graphicFrame macro="">
      <xdr:nvGraphicFramePr>
        <xdr:cNvPr id="3" name="Chart 1"/>
        <xdr:cNvGraphicFramePr/>
      </xdr:nvGraphicFramePr>
      <xdr:xfrm>
        <a:off x="2428875" y="762000"/>
        <a:ext cx="94488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showGridLines="0" tabSelected="1" workbookViewId="0" topLeftCell="A1">
      <selection activeCell="AS6" sqref="AS6"/>
    </sheetView>
  </sheetViews>
  <sheetFormatPr defaultColWidth="9.00390625" defaultRowHeight="14.25"/>
  <cols>
    <col min="1" max="16384" width="9.00390625" style="2" customWidth="1"/>
  </cols>
  <sheetData>
    <row r="1" ht="12">
      <c r="A1" s="1" t="s">
        <v>39</v>
      </c>
    </row>
    <row r="4" spans="1:50" ht="12">
      <c r="A4" s="3"/>
      <c r="B4" s="11">
        <v>1979</v>
      </c>
      <c r="C4" s="11">
        <v>1980</v>
      </c>
      <c r="D4" s="11">
        <v>1981</v>
      </c>
      <c r="E4" s="11">
        <v>1982</v>
      </c>
      <c r="F4" s="11">
        <v>1983</v>
      </c>
      <c r="G4" s="11">
        <v>1984</v>
      </c>
      <c r="H4" s="11">
        <v>1985</v>
      </c>
      <c r="I4" s="11">
        <v>1986</v>
      </c>
      <c r="J4" s="11">
        <v>1987</v>
      </c>
      <c r="K4" s="11">
        <v>1988</v>
      </c>
      <c r="L4" s="11">
        <v>1989</v>
      </c>
      <c r="M4" s="11">
        <v>1990</v>
      </c>
      <c r="N4" s="11">
        <v>1991</v>
      </c>
      <c r="O4" s="11">
        <v>1992</v>
      </c>
      <c r="P4" s="11">
        <v>1993</v>
      </c>
      <c r="Q4" s="11">
        <v>1994</v>
      </c>
      <c r="R4" s="11">
        <v>1995</v>
      </c>
      <c r="S4" s="11">
        <v>1996</v>
      </c>
      <c r="T4" s="11">
        <v>1997</v>
      </c>
      <c r="U4" s="11">
        <v>1998</v>
      </c>
      <c r="V4" s="11">
        <v>1999</v>
      </c>
      <c r="W4" s="11">
        <v>2000</v>
      </c>
      <c r="X4" s="11">
        <v>2001</v>
      </c>
      <c r="Y4" s="11">
        <v>2002</v>
      </c>
      <c r="Z4" s="11">
        <v>2003</v>
      </c>
      <c r="AA4" s="11">
        <v>2004</v>
      </c>
      <c r="AB4" s="11">
        <v>2005</v>
      </c>
      <c r="AC4" s="11">
        <v>2006</v>
      </c>
      <c r="AD4" s="11">
        <v>2007</v>
      </c>
      <c r="AE4" s="11">
        <v>2008</v>
      </c>
      <c r="AF4" s="11">
        <v>2009</v>
      </c>
      <c r="AG4" s="11">
        <v>2010</v>
      </c>
      <c r="AH4" s="11">
        <v>2011</v>
      </c>
      <c r="AI4" s="11">
        <v>2012</v>
      </c>
      <c r="AJ4" s="11">
        <v>2013</v>
      </c>
      <c r="AK4" s="11">
        <v>2014</v>
      </c>
      <c r="AL4" s="11">
        <v>2015</v>
      </c>
      <c r="AM4" s="11">
        <v>2016</v>
      </c>
      <c r="AN4" s="11">
        <v>2017</v>
      </c>
      <c r="AO4" s="11">
        <v>2018</v>
      </c>
      <c r="AP4" s="11">
        <v>2019</v>
      </c>
      <c r="AQ4" s="11">
        <v>2020</v>
      </c>
      <c r="AR4" s="11">
        <v>2021</v>
      </c>
      <c r="AS4" s="11">
        <v>2022</v>
      </c>
      <c r="AV4" s="2" t="s">
        <v>42</v>
      </c>
      <c r="AW4" s="2" t="s">
        <v>43</v>
      </c>
      <c r="AX4" s="2" t="s">
        <v>44</v>
      </c>
    </row>
    <row r="5" spans="1:50" ht="12">
      <c r="A5" s="9" t="s">
        <v>1302</v>
      </c>
      <c r="B5" s="7">
        <v>3509.57</v>
      </c>
      <c r="C5" s="7">
        <v>3677.56</v>
      </c>
      <c r="D5" s="7">
        <v>3466.37</v>
      </c>
      <c r="E5" s="7">
        <v>3313.98</v>
      </c>
      <c r="F5" s="7">
        <v>3274.05</v>
      </c>
      <c r="G5" s="7">
        <v>3430.03</v>
      </c>
      <c r="H5" s="7">
        <v>3725.67</v>
      </c>
      <c r="I5" s="7">
        <v>3525.03</v>
      </c>
      <c r="J5" s="7">
        <v>3664.73</v>
      </c>
      <c r="K5" s="7">
        <v>3289.82</v>
      </c>
      <c r="L5" s="7">
        <v>3012.2</v>
      </c>
      <c r="M5" s="7">
        <v>3033.33</v>
      </c>
      <c r="N5" s="7">
        <v>3399.9</v>
      </c>
      <c r="O5" s="7">
        <v>3209.52</v>
      </c>
      <c r="P5" s="7">
        <v>3374.77</v>
      </c>
      <c r="Q5" s="7">
        <v>3147.05</v>
      </c>
      <c r="R5" s="7">
        <v>3219.13</v>
      </c>
      <c r="S5" s="7">
        <v>3533.35</v>
      </c>
      <c r="T5" s="7">
        <v>3193.86</v>
      </c>
      <c r="U5" s="7">
        <v>3263.1</v>
      </c>
      <c r="V5" s="7">
        <v>3129.09</v>
      </c>
      <c r="W5" s="7">
        <v>2960.77</v>
      </c>
      <c r="X5" s="7">
        <v>3210.04</v>
      </c>
      <c r="Y5" s="7">
        <v>3063.01</v>
      </c>
      <c r="Z5" s="7">
        <v>3225.75</v>
      </c>
      <c r="AA5" s="7">
        <v>3215.73</v>
      </c>
      <c r="AB5" s="7">
        <v>3209.72</v>
      </c>
      <c r="AC5" s="7">
        <v>3084.51</v>
      </c>
      <c r="AD5" s="7">
        <v>2985.9</v>
      </c>
      <c r="AE5" s="7">
        <v>3036.39</v>
      </c>
      <c r="AF5" s="7">
        <v>3113.25</v>
      </c>
      <c r="AG5" s="7">
        <v>3497.41</v>
      </c>
      <c r="AH5" s="7">
        <v>2968.15</v>
      </c>
      <c r="AI5" s="7">
        <v>3237.86</v>
      </c>
      <c r="AJ5" s="7">
        <v>3160.09</v>
      </c>
      <c r="AK5" s="7">
        <v>2815.53</v>
      </c>
      <c r="AL5" s="7">
        <v>2901.23</v>
      </c>
      <c r="AM5" s="7">
        <v>3033.05</v>
      </c>
      <c r="AN5" s="7">
        <v>3044.85</v>
      </c>
      <c r="AO5" s="7">
        <v>2940.9</v>
      </c>
      <c r="AP5" s="7">
        <v>2909.29</v>
      </c>
      <c r="AQ5" s="7">
        <v>2758.95</v>
      </c>
      <c r="AR5" s="7">
        <v>3126.31</v>
      </c>
      <c r="AS5" s="7">
        <v>2857.63</v>
      </c>
      <c r="AT5" s="5">
        <f>1-AS5/B5</f>
        <v>0.18576064874044396</v>
      </c>
      <c r="AU5" s="2" t="s">
        <v>40</v>
      </c>
      <c r="AV5" s="5">
        <f>B5-AS5</f>
        <v>651.94</v>
      </c>
      <c r="AW5" s="15">
        <f>AS5/B5</f>
        <v>0.814239351259556</v>
      </c>
      <c r="AX5" s="5">
        <f>AVERAGE(B5:AS5)</f>
        <v>3198.827954545454</v>
      </c>
    </row>
    <row r="6" spans="1:50" ht="12">
      <c r="A6" s="9" t="s">
        <v>45</v>
      </c>
      <c r="B6" s="7">
        <f>AX5</f>
        <v>3198.827954545454</v>
      </c>
      <c r="C6" s="7">
        <f>AX5</f>
        <v>3198.827954545454</v>
      </c>
      <c r="D6" s="7">
        <f>AX5</f>
        <v>3198.827954545454</v>
      </c>
      <c r="E6" s="7">
        <f>AX5</f>
        <v>3198.827954545454</v>
      </c>
      <c r="F6" s="7">
        <f>AX5</f>
        <v>3198.827954545454</v>
      </c>
      <c r="G6" s="7">
        <f>AX5</f>
        <v>3198.827954545454</v>
      </c>
      <c r="H6" s="7">
        <f>AX5</f>
        <v>3198.827954545454</v>
      </c>
      <c r="I6" s="7">
        <f>AX5</f>
        <v>3198.827954545454</v>
      </c>
      <c r="J6" s="7">
        <f>AX5</f>
        <v>3198.827954545454</v>
      </c>
      <c r="K6" s="7">
        <f>AX5</f>
        <v>3198.827954545454</v>
      </c>
      <c r="L6" s="7">
        <f>AX5</f>
        <v>3198.827954545454</v>
      </c>
      <c r="M6" s="7">
        <f>AX5</f>
        <v>3198.827954545454</v>
      </c>
      <c r="N6" s="7">
        <f>AX5</f>
        <v>3198.827954545454</v>
      </c>
      <c r="O6" s="7">
        <f>AX5</f>
        <v>3198.827954545454</v>
      </c>
      <c r="P6" s="7">
        <f>AX5</f>
        <v>3198.827954545454</v>
      </c>
      <c r="Q6" s="7">
        <f>AX5</f>
        <v>3198.827954545454</v>
      </c>
      <c r="R6" s="7">
        <f>AX5</f>
        <v>3198.827954545454</v>
      </c>
      <c r="S6" s="7">
        <f>AX5</f>
        <v>3198.827954545454</v>
      </c>
      <c r="T6" s="7">
        <f>AX5</f>
        <v>3198.827954545454</v>
      </c>
      <c r="U6" s="7">
        <f>AX5</f>
        <v>3198.827954545454</v>
      </c>
      <c r="V6" s="7">
        <f>AX5</f>
        <v>3198.827954545454</v>
      </c>
      <c r="W6" s="7">
        <f>AX5</f>
        <v>3198.827954545454</v>
      </c>
      <c r="X6" s="7">
        <f>AX5</f>
        <v>3198.827954545454</v>
      </c>
      <c r="Y6" s="7">
        <f>AX5</f>
        <v>3198.827954545454</v>
      </c>
      <c r="Z6" s="7">
        <f>AX5</f>
        <v>3198.827954545454</v>
      </c>
      <c r="AA6" s="7">
        <f>AX5</f>
        <v>3198.827954545454</v>
      </c>
      <c r="AB6" s="7">
        <f>AX5</f>
        <v>3198.827954545454</v>
      </c>
      <c r="AC6" s="7">
        <f>AX5</f>
        <v>3198.827954545454</v>
      </c>
      <c r="AD6" s="7">
        <f>AX5</f>
        <v>3198.827954545454</v>
      </c>
      <c r="AE6" s="7">
        <f>AX5</f>
        <v>3198.827954545454</v>
      </c>
      <c r="AF6" s="7">
        <f>AX5</f>
        <v>3198.827954545454</v>
      </c>
      <c r="AG6" s="7">
        <f>AX5</f>
        <v>3198.827954545454</v>
      </c>
      <c r="AH6" s="7">
        <f>AX5</f>
        <v>3198.827954545454</v>
      </c>
      <c r="AI6" s="7">
        <f>AX5</f>
        <v>3198.827954545454</v>
      </c>
      <c r="AJ6" s="7">
        <f>AX5</f>
        <v>3198.827954545454</v>
      </c>
      <c r="AK6" s="7">
        <f>AX5</f>
        <v>3198.827954545454</v>
      </c>
      <c r="AL6" s="7">
        <f>AX5</f>
        <v>3198.827954545454</v>
      </c>
      <c r="AM6" s="7">
        <f>AX5</f>
        <v>3198.827954545454</v>
      </c>
      <c r="AN6" s="7">
        <f>AX5</f>
        <v>3198.827954545454</v>
      </c>
      <c r="AO6" s="7">
        <f>AX5</f>
        <v>3198.827954545454</v>
      </c>
      <c r="AP6" s="7">
        <f>AX5</f>
        <v>3198.827954545454</v>
      </c>
      <c r="AQ6" s="7">
        <f>AX5</f>
        <v>3198.827954545454</v>
      </c>
      <c r="AR6" s="7">
        <f>AX5</f>
        <v>3198.827954545454</v>
      </c>
      <c r="AS6" s="7">
        <f>AX5</f>
        <v>3198.827954545454</v>
      </c>
      <c r="AT6" s="5">
        <f aca="true" t="shared" si="0" ref="AT6:AT8">AS6/B6</f>
        <v>1</v>
      </c>
      <c r="AV6" s="5"/>
      <c r="AW6" s="15"/>
      <c r="AX6" s="5"/>
    </row>
    <row r="7" spans="1:50" ht="12">
      <c r="A7" s="9" t="s">
        <v>1302</v>
      </c>
      <c r="B7" s="12">
        <v>36.56</v>
      </c>
      <c r="C7" s="12">
        <v>37.12</v>
      </c>
      <c r="D7" s="12">
        <v>42.17</v>
      </c>
      <c r="E7" s="12">
        <v>48.21</v>
      </c>
      <c r="F7" s="12">
        <v>48.94</v>
      </c>
      <c r="G7" s="12">
        <v>30.49</v>
      </c>
      <c r="H7" s="12">
        <v>50.45</v>
      </c>
      <c r="I7" s="12">
        <v>47.54</v>
      </c>
      <c r="J7" s="12">
        <v>66.35</v>
      </c>
      <c r="K7" s="12">
        <v>63.48</v>
      </c>
      <c r="L7" s="12">
        <v>56.84</v>
      </c>
      <c r="M7" s="12">
        <v>59.12</v>
      </c>
      <c r="N7" s="12">
        <v>66.89</v>
      </c>
      <c r="O7" s="12">
        <v>68.41</v>
      </c>
      <c r="P7" s="12">
        <v>53.55</v>
      </c>
      <c r="Q7" s="12">
        <v>95.29</v>
      </c>
      <c r="R7" s="12">
        <v>58.95</v>
      </c>
      <c r="S7" s="12">
        <v>44.5</v>
      </c>
      <c r="T7" s="12">
        <v>45.49</v>
      </c>
      <c r="U7" s="12">
        <v>81.07</v>
      </c>
      <c r="V7" s="12">
        <v>66.58</v>
      </c>
      <c r="W7" s="12">
        <v>71.48</v>
      </c>
      <c r="X7" s="12">
        <v>79.59</v>
      </c>
      <c r="Y7" s="12">
        <v>62.02</v>
      </c>
      <c r="Z7" s="12">
        <v>128.79</v>
      </c>
      <c r="AA7" s="12">
        <v>63.43</v>
      </c>
      <c r="AB7" s="12">
        <v>71.74</v>
      </c>
      <c r="AC7" s="12">
        <v>96.17</v>
      </c>
      <c r="AD7" s="12">
        <v>78.06</v>
      </c>
      <c r="AE7" s="12">
        <v>73.5</v>
      </c>
      <c r="AF7" s="12">
        <v>82.81</v>
      </c>
      <c r="AG7" s="12">
        <v>96.73</v>
      </c>
      <c r="AH7" s="12">
        <v>76.89</v>
      </c>
      <c r="AI7" s="12">
        <v>114.81</v>
      </c>
      <c r="AJ7" s="12">
        <v>85.09</v>
      </c>
      <c r="AK7" s="12">
        <v>58.96</v>
      </c>
      <c r="AL7" s="12">
        <v>121.61</v>
      </c>
      <c r="AM7" s="12">
        <v>93.49</v>
      </c>
      <c r="AN7" s="12">
        <v>111.79</v>
      </c>
      <c r="AO7" s="12">
        <v>97.85</v>
      </c>
      <c r="AP7" s="12">
        <v>110.54</v>
      </c>
      <c r="AQ7" s="12">
        <v>98.53</v>
      </c>
      <c r="AR7" s="12">
        <v>100.15</v>
      </c>
      <c r="AS7" s="12">
        <v>139.59</v>
      </c>
      <c r="AT7" s="5">
        <f t="shared" si="0"/>
        <v>3.8181072210065645</v>
      </c>
      <c r="AU7" s="2" t="s">
        <v>41</v>
      </c>
      <c r="AV7" s="5">
        <f>AS7-B7</f>
        <v>103.03</v>
      </c>
      <c r="AW7" s="23">
        <f>AS7/B7-1</f>
        <v>2.8181072210065645</v>
      </c>
      <c r="AX7" s="5">
        <f>AVERAGE(B7:AS7)</f>
        <v>74.58227272727272</v>
      </c>
    </row>
    <row r="8" spans="1:50" ht="12">
      <c r="A8" s="9" t="s">
        <v>46</v>
      </c>
      <c r="B8" s="7">
        <f>AX7</f>
        <v>74.58227272727272</v>
      </c>
      <c r="C8" s="7">
        <f>AX7</f>
        <v>74.58227272727272</v>
      </c>
      <c r="D8" s="7">
        <f>AX7</f>
        <v>74.58227272727272</v>
      </c>
      <c r="E8" s="7">
        <f>AX7</f>
        <v>74.58227272727272</v>
      </c>
      <c r="F8" s="7">
        <f>AX7</f>
        <v>74.58227272727272</v>
      </c>
      <c r="G8" s="7">
        <f>AX7</f>
        <v>74.58227272727272</v>
      </c>
      <c r="H8" s="7">
        <f>AX7</f>
        <v>74.58227272727272</v>
      </c>
      <c r="I8" s="7">
        <f>AX7</f>
        <v>74.58227272727272</v>
      </c>
      <c r="J8" s="7">
        <f>AX7</f>
        <v>74.58227272727272</v>
      </c>
      <c r="K8" s="7">
        <f>AX7</f>
        <v>74.58227272727272</v>
      </c>
      <c r="L8" s="7">
        <f>AX7</f>
        <v>74.58227272727272</v>
      </c>
      <c r="M8" s="7">
        <f>AX7</f>
        <v>74.58227272727272</v>
      </c>
      <c r="N8" s="7">
        <f>AX7</f>
        <v>74.58227272727272</v>
      </c>
      <c r="O8" s="7">
        <f>AX7</f>
        <v>74.58227272727272</v>
      </c>
      <c r="P8" s="7">
        <f>AX7</f>
        <v>74.58227272727272</v>
      </c>
      <c r="Q8" s="7">
        <f>AX7</f>
        <v>74.58227272727272</v>
      </c>
      <c r="R8" s="7">
        <f>AX7</f>
        <v>74.58227272727272</v>
      </c>
      <c r="S8" s="7">
        <f>AX7</f>
        <v>74.58227272727272</v>
      </c>
      <c r="T8" s="7">
        <f>AX7</f>
        <v>74.58227272727272</v>
      </c>
      <c r="U8" s="7">
        <f>AX7</f>
        <v>74.58227272727272</v>
      </c>
      <c r="V8" s="7">
        <f>AX7</f>
        <v>74.58227272727272</v>
      </c>
      <c r="W8" s="7">
        <f>AX7</f>
        <v>74.58227272727272</v>
      </c>
      <c r="X8" s="7">
        <f>AX7</f>
        <v>74.58227272727272</v>
      </c>
      <c r="Y8" s="7">
        <f>AX7</f>
        <v>74.58227272727272</v>
      </c>
      <c r="Z8" s="7">
        <f>AX7</f>
        <v>74.58227272727272</v>
      </c>
      <c r="AA8" s="7">
        <f>AX7</f>
        <v>74.58227272727272</v>
      </c>
      <c r="AB8" s="7">
        <f>AX7</f>
        <v>74.58227272727272</v>
      </c>
      <c r="AC8" s="7">
        <f>AX7</f>
        <v>74.58227272727272</v>
      </c>
      <c r="AD8" s="7">
        <f>AX7</f>
        <v>74.58227272727272</v>
      </c>
      <c r="AE8" s="7">
        <f>AX7</f>
        <v>74.58227272727272</v>
      </c>
      <c r="AF8" s="7">
        <f>AX7</f>
        <v>74.58227272727272</v>
      </c>
      <c r="AG8" s="7">
        <f>AX7</f>
        <v>74.58227272727272</v>
      </c>
      <c r="AH8" s="7">
        <f>AX7</f>
        <v>74.58227272727272</v>
      </c>
      <c r="AI8" s="7">
        <f>AX7</f>
        <v>74.58227272727272</v>
      </c>
      <c r="AJ8" s="7">
        <f>AX7</f>
        <v>74.58227272727272</v>
      </c>
      <c r="AK8" s="7">
        <f>AX7</f>
        <v>74.58227272727272</v>
      </c>
      <c r="AL8" s="7">
        <f>AX7</f>
        <v>74.58227272727272</v>
      </c>
      <c r="AM8" s="7">
        <f>AX7</f>
        <v>74.58227272727272</v>
      </c>
      <c r="AN8" s="7">
        <f>AX7</f>
        <v>74.58227272727272</v>
      </c>
      <c r="AO8" s="7">
        <f>AX7</f>
        <v>74.58227272727272</v>
      </c>
      <c r="AP8" s="7">
        <f>AX7</f>
        <v>74.58227272727272</v>
      </c>
      <c r="AQ8" s="7">
        <f>AX7</f>
        <v>74.58227272727272</v>
      </c>
      <c r="AR8" s="7">
        <f>AX7</f>
        <v>74.58227272727272</v>
      </c>
      <c r="AS8" s="7">
        <f>AX7</f>
        <v>74.58227272727272</v>
      </c>
      <c r="AT8" s="5">
        <f t="shared" si="0"/>
        <v>1</v>
      </c>
      <c r="AV8" s="5"/>
      <c r="AW8" s="15"/>
      <c r="AX8" s="5"/>
    </row>
    <row r="45" ht="14.25">
      <c r="A45" s="2" t="s">
        <v>1303</v>
      </c>
    </row>
    <row r="46" ht="14.25">
      <c r="A46" s="2" t="s">
        <v>1329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86"/>
  <sheetViews>
    <sheetView workbookViewId="0" topLeftCell="A1">
      <selection activeCell="L16" sqref="L16"/>
    </sheetView>
  </sheetViews>
  <sheetFormatPr defaultColWidth="9.00390625" defaultRowHeight="14.25"/>
  <cols>
    <col min="1" max="1" width="10.125" style="2" customWidth="1"/>
    <col min="2" max="2" width="9.125" style="2" customWidth="1"/>
    <col min="3" max="3" width="4.625" style="2" customWidth="1"/>
    <col min="4" max="16384" width="9.00390625" style="2" customWidth="1"/>
  </cols>
  <sheetData>
    <row r="2" ht="14.25">
      <c r="B2" s="2" t="s">
        <v>1304</v>
      </c>
    </row>
    <row r="3" ht="14.25">
      <c r="B3" s="2" t="s">
        <v>1334</v>
      </c>
    </row>
    <row r="6" spans="1:3" ht="14.25">
      <c r="A6" s="2" t="s">
        <v>134</v>
      </c>
      <c r="B6" s="33">
        <v>2591.3422727272728</v>
      </c>
      <c r="C6" s="2" t="s">
        <v>135</v>
      </c>
    </row>
    <row r="7" spans="1:3" ht="14.25">
      <c r="A7" s="2" t="s">
        <v>136</v>
      </c>
      <c r="B7" s="33">
        <v>2613.8259090909096</v>
      </c>
      <c r="C7" s="2" t="s">
        <v>135</v>
      </c>
    </row>
    <row r="8" spans="1:3" ht="14.25">
      <c r="A8" s="2" t="s">
        <v>137</v>
      </c>
      <c r="B8" s="33">
        <v>2568.0847727272726</v>
      </c>
      <c r="C8" s="2" t="s">
        <v>135</v>
      </c>
    </row>
    <row r="9" spans="1:3" ht="14.25">
      <c r="A9" s="2" t="s">
        <v>138</v>
      </c>
      <c r="B9" s="33">
        <v>2653.726363636363</v>
      </c>
      <c r="C9" s="2" t="s">
        <v>135</v>
      </c>
    </row>
    <row r="10" spans="1:3" ht="14.25">
      <c r="A10" s="2" t="s">
        <v>139</v>
      </c>
      <c r="B10" s="33">
        <v>2634.045454545454</v>
      </c>
      <c r="C10" s="2" t="s">
        <v>135</v>
      </c>
    </row>
    <row r="11" spans="1:3" ht="14.25">
      <c r="A11" s="2" t="s">
        <v>140</v>
      </c>
      <c r="B11" s="33">
        <v>2660.558863636363</v>
      </c>
      <c r="C11" s="2" t="s">
        <v>135</v>
      </c>
    </row>
    <row r="12" spans="1:3" ht="14.25">
      <c r="A12" s="2" t="s">
        <v>141</v>
      </c>
      <c r="B12" s="33">
        <v>2680.263863636363</v>
      </c>
      <c r="C12" s="2" t="s">
        <v>135</v>
      </c>
    </row>
    <row r="13" spans="1:3" ht="14.25">
      <c r="A13" s="2" t="s">
        <v>142</v>
      </c>
      <c r="B13" s="33">
        <v>2593.454545454546</v>
      </c>
      <c r="C13" s="2" t="s">
        <v>135</v>
      </c>
    </row>
    <row r="14" spans="1:3" ht="14.25">
      <c r="A14" s="2" t="s">
        <v>143</v>
      </c>
      <c r="B14" s="33">
        <v>2536.7279545454544</v>
      </c>
      <c r="C14" s="2" t="s">
        <v>135</v>
      </c>
    </row>
    <row r="15" spans="1:3" ht="14.25">
      <c r="A15" s="2" t="s">
        <v>144</v>
      </c>
      <c r="B15" s="33">
        <v>2524.4227272727276</v>
      </c>
      <c r="C15" s="2" t="s">
        <v>135</v>
      </c>
    </row>
    <row r="16" spans="1:3" ht="14.25">
      <c r="A16" s="2" t="s">
        <v>145</v>
      </c>
      <c r="B16" s="33">
        <v>2534.9879545454546</v>
      </c>
      <c r="C16" s="2" t="s">
        <v>135</v>
      </c>
    </row>
    <row r="17" spans="1:3" ht="14.25">
      <c r="A17" s="2" t="s">
        <v>146</v>
      </c>
      <c r="B17" s="33">
        <v>2584.283636363636</v>
      </c>
      <c r="C17" s="2" t="s">
        <v>135</v>
      </c>
    </row>
    <row r="18" spans="1:3" ht="14.25">
      <c r="A18" s="2" t="s">
        <v>147</v>
      </c>
      <c r="B18" s="33">
        <v>2540.067954545455</v>
      </c>
      <c r="C18" s="2" t="s">
        <v>135</v>
      </c>
    </row>
    <row r="19" spans="1:3" ht="14.25">
      <c r="A19" s="2" t="s">
        <v>148</v>
      </c>
      <c r="B19" s="33">
        <v>2600.095227272727</v>
      </c>
      <c r="C19" s="2" t="s">
        <v>135</v>
      </c>
    </row>
    <row r="20" spans="1:3" ht="14.25">
      <c r="A20" s="2" t="s">
        <v>149</v>
      </c>
      <c r="B20" s="33">
        <v>2625.8218181818183</v>
      </c>
      <c r="C20" s="2" t="s">
        <v>135</v>
      </c>
    </row>
    <row r="21" spans="1:3" ht="14.25">
      <c r="A21" s="2" t="s">
        <v>150</v>
      </c>
      <c r="B21" s="33">
        <v>2600.3536363636363</v>
      </c>
      <c r="C21" s="2" t="s">
        <v>135</v>
      </c>
    </row>
    <row r="22" spans="1:3" ht="14.25">
      <c r="A22" s="2" t="s">
        <v>151</v>
      </c>
      <c r="B22" s="33">
        <v>2633.2422727272733</v>
      </c>
      <c r="C22" s="2" t="s">
        <v>135</v>
      </c>
    </row>
    <row r="23" spans="1:3" ht="14.25">
      <c r="A23" s="2" t="s">
        <v>152</v>
      </c>
      <c r="B23" s="33">
        <v>2557.5956818181817</v>
      </c>
      <c r="C23" s="2" t="s">
        <v>135</v>
      </c>
    </row>
    <row r="24" spans="1:3" ht="14.25">
      <c r="A24" s="2" t="s">
        <v>153</v>
      </c>
      <c r="B24" s="33">
        <v>2571.8574999999996</v>
      </c>
      <c r="C24" s="2" t="s">
        <v>135</v>
      </c>
    </row>
    <row r="25" spans="1:3" ht="14.25">
      <c r="A25" s="2" t="s">
        <v>154</v>
      </c>
      <c r="B25" s="33">
        <v>2651.1197727272724</v>
      </c>
      <c r="C25" s="2" t="s">
        <v>135</v>
      </c>
    </row>
    <row r="26" spans="1:3" ht="14.25">
      <c r="A26" s="2" t="s">
        <v>155</v>
      </c>
      <c r="B26" s="33">
        <v>2593.314772727273</v>
      </c>
      <c r="C26" s="2" t="s">
        <v>135</v>
      </c>
    </row>
    <row r="27" spans="1:3" ht="14.25">
      <c r="A27" s="2" t="s">
        <v>156</v>
      </c>
      <c r="B27" s="33">
        <v>2574.167499999999</v>
      </c>
      <c r="C27" s="2" t="s">
        <v>135</v>
      </c>
    </row>
    <row r="28" spans="1:3" ht="14.25">
      <c r="A28" s="2" t="s">
        <v>157</v>
      </c>
      <c r="B28" s="33">
        <v>2638.1154545454538</v>
      </c>
      <c r="C28" s="2" t="s">
        <v>135</v>
      </c>
    </row>
    <row r="29" spans="1:3" ht="14.25">
      <c r="A29" s="2" t="s">
        <v>158</v>
      </c>
      <c r="B29" s="33">
        <v>2678.000227272727</v>
      </c>
      <c r="C29" s="2" t="s">
        <v>135</v>
      </c>
    </row>
    <row r="30" spans="1:3" ht="14.25">
      <c r="A30" s="2" t="s">
        <v>159</v>
      </c>
      <c r="B30" s="33">
        <v>2632.1079545454545</v>
      </c>
      <c r="C30" s="2" t="s">
        <v>135</v>
      </c>
    </row>
    <row r="31" spans="1:3" ht="14.25">
      <c r="A31" s="2" t="s">
        <v>160</v>
      </c>
      <c r="B31" s="33">
        <v>2760.3215909090904</v>
      </c>
      <c r="C31" s="2" t="s">
        <v>135</v>
      </c>
    </row>
    <row r="32" spans="1:3" ht="14.25">
      <c r="A32" s="2" t="s">
        <v>161</v>
      </c>
      <c r="B32" s="33">
        <v>2686.025227272728</v>
      </c>
      <c r="C32" s="2" t="s">
        <v>135</v>
      </c>
    </row>
    <row r="33" spans="1:3" ht="14.25">
      <c r="A33" s="2" t="s">
        <v>162</v>
      </c>
      <c r="B33" s="33">
        <v>2557.3677272727277</v>
      </c>
      <c r="C33" s="2" t="s">
        <v>135</v>
      </c>
    </row>
    <row r="34" spans="1:3" ht="14.25">
      <c r="A34" s="2" t="s">
        <v>163</v>
      </c>
      <c r="B34" s="33">
        <v>2674.963863636363</v>
      </c>
      <c r="C34" s="2" t="s">
        <v>135</v>
      </c>
    </row>
    <row r="35" spans="1:3" ht="14.25">
      <c r="A35" s="2" t="s">
        <v>164</v>
      </c>
      <c r="B35" s="33">
        <v>2849.483636363636</v>
      </c>
      <c r="C35" s="2" t="s">
        <v>135</v>
      </c>
    </row>
    <row r="36" spans="1:3" ht="14.25">
      <c r="A36" s="2" t="s">
        <v>165</v>
      </c>
      <c r="B36" s="33">
        <v>2592.5895454545457</v>
      </c>
      <c r="C36" s="2" t="s">
        <v>135</v>
      </c>
    </row>
    <row r="37" spans="1:3" ht="14.25">
      <c r="A37" s="2" t="s">
        <v>166</v>
      </c>
      <c r="B37" s="33">
        <v>2822.7965909090904</v>
      </c>
      <c r="C37" s="2" t="s">
        <v>135</v>
      </c>
    </row>
    <row r="38" spans="1:3" ht="14.25">
      <c r="A38" s="2" t="s">
        <v>167</v>
      </c>
      <c r="B38" s="33">
        <v>2739.9625</v>
      </c>
      <c r="C38" s="2" t="s">
        <v>135</v>
      </c>
    </row>
    <row r="39" spans="1:3" ht="14.25">
      <c r="A39" s="2" t="s">
        <v>168</v>
      </c>
      <c r="B39" s="33">
        <v>2706.747500000001</v>
      </c>
      <c r="C39" s="2" t="s">
        <v>135</v>
      </c>
    </row>
    <row r="40" spans="1:3" ht="14.25">
      <c r="A40" s="2" t="s">
        <v>169</v>
      </c>
      <c r="B40" s="33">
        <v>2989.7718181818186</v>
      </c>
      <c r="C40" s="2" t="s">
        <v>135</v>
      </c>
    </row>
    <row r="41" spans="1:3" ht="14.25">
      <c r="A41" s="2" t="s">
        <v>170</v>
      </c>
      <c r="B41" s="33">
        <v>3266.381363636363</v>
      </c>
      <c r="C41" s="2" t="s">
        <v>135</v>
      </c>
    </row>
    <row r="42" spans="1:3" ht="14.25">
      <c r="A42" s="2" t="s">
        <v>171</v>
      </c>
      <c r="B42" s="33">
        <v>3113.1015909090925</v>
      </c>
      <c r="C42" s="2" t="s">
        <v>135</v>
      </c>
    </row>
    <row r="43" spans="1:3" ht="14.25">
      <c r="A43" s="2" t="s">
        <v>172</v>
      </c>
      <c r="B43" s="33">
        <v>3214.7343181818173</v>
      </c>
      <c r="C43" s="2" t="s">
        <v>135</v>
      </c>
    </row>
    <row r="44" spans="1:3" ht="14.25">
      <c r="A44" s="2" t="s">
        <v>173</v>
      </c>
      <c r="B44" s="33">
        <v>3050.453636363636</v>
      </c>
      <c r="C44" s="2" t="s">
        <v>135</v>
      </c>
    </row>
    <row r="45" spans="1:3" ht="14.25">
      <c r="A45" s="2" t="s">
        <v>174</v>
      </c>
      <c r="B45" s="33">
        <v>3122.7536363636364</v>
      </c>
      <c r="C45" s="2" t="s">
        <v>135</v>
      </c>
    </row>
    <row r="46" spans="1:3" ht="14.25">
      <c r="A46" s="2" t="s">
        <v>175</v>
      </c>
      <c r="B46" s="33">
        <v>3059.6038636363633</v>
      </c>
      <c r="C46" s="2" t="s">
        <v>135</v>
      </c>
    </row>
    <row r="47" spans="1:3" ht="14.25">
      <c r="A47" s="2" t="s">
        <v>176</v>
      </c>
      <c r="B47" s="33">
        <v>2946.295909090909</v>
      </c>
      <c r="C47" s="2" t="s">
        <v>135</v>
      </c>
    </row>
    <row r="48" spans="1:3" ht="14.25">
      <c r="A48" s="2" t="s">
        <v>177</v>
      </c>
      <c r="B48" s="33">
        <v>2794.406590909091</v>
      </c>
      <c r="C48" s="2" t="s">
        <v>135</v>
      </c>
    </row>
    <row r="49" spans="1:3" ht="14.25">
      <c r="A49" s="2" t="s">
        <v>178</v>
      </c>
      <c r="B49" s="33">
        <v>2892.993636363636</v>
      </c>
      <c r="C49" s="2" t="s">
        <v>135</v>
      </c>
    </row>
    <row r="50" spans="1:3" ht="14.25">
      <c r="A50" s="2" t="s">
        <v>179</v>
      </c>
      <c r="B50" s="33">
        <v>2734.306363636363</v>
      </c>
      <c r="C50" s="2" t="s">
        <v>135</v>
      </c>
    </row>
    <row r="51" spans="1:3" ht="14.25">
      <c r="A51" s="2" t="s">
        <v>180</v>
      </c>
      <c r="B51" s="33">
        <v>2759.3906818181817</v>
      </c>
      <c r="C51" s="2" t="s">
        <v>135</v>
      </c>
    </row>
    <row r="52" spans="1:3" ht="14.25">
      <c r="A52" s="2" t="s">
        <v>181</v>
      </c>
      <c r="B52" s="33">
        <v>2635.0661363636373</v>
      </c>
      <c r="C52" s="2" t="s">
        <v>135</v>
      </c>
    </row>
    <row r="53" spans="1:3" ht="14.25">
      <c r="A53" s="2" t="s">
        <v>182</v>
      </c>
      <c r="B53" s="33">
        <v>2580.9377272727274</v>
      </c>
      <c r="C53" s="2" t="s">
        <v>135</v>
      </c>
    </row>
    <row r="54" spans="1:3" ht="14.25">
      <c r="A54" s="2" t="s">
        <v>183</v>
      </c>
      <c r="B54" s="33">
        <v>2760.5384090909097</v>
      </c>
      <c r="C54" s="2" t="s">
        <v>135</v>
      </c>
    </row>
    <row r="55" spans="1:3" ht="14.25">
      <c r="A55" s="2" t="s">
        <v>184</v>
      </c>
      <c r="B55" s="33">
        <v>2578.7204545454547</v>
      </c>
      <c r="C55" s="2" t="s">
        <v>135</v>
      </c>
    </row>
    <row r="56" spans="1:3" ht="14.25">
      <c r="A56" s="2" t="s">
        <v>185</v>
      </c>
      <c r="B56" s="33">
        <v>2736.1602272727278</v>
      </c>
      <c r="C56" s="2" t="s">
        <v>135</v>
      </c>
    </row>
    <row r="57" spans="1:3" ht="14.25">
      <c r="A57" s="2" t="s">
        <v>186</v>
      </c>
      <c r="B57" s="33">
        <v>2587.445681818182</v>
      </c>
      <c r="C57" s="2" t="s">
        <v>135</v>
      </c>
    </row>
    <row r="58" spans="1:3" ht="14.25">
      <c r="A58" s="2" t="s">
        <v>187</v>
      </c>
      <c r="B58" s="33">
        <v>2618.206818181818</v>
      </c>
      <c r="C58" s="2" t="s">
        <v>135</v>
      </c>
    </row>
    <row r="59" spans="1:3" ht="14.25">
      <c r="A59" s="2" t="s">
        <v>188</v>
      </c>
      <c r="B59" s="33">
        <v>2658.647272727273</v>
      </c>
      <c r="C59" s="2" t="s">
        <v>135</v>
      </c>
    </row>
    <row r="60" spans="1:3" ht="14.25">
      <c r="A60" s="2" t="s">
        <v>189</v>
      </c>
      <c r="B60" s="33">
        <v>2459.845909090909</v>
      </c>
      <c r="C60" s="2" t="s">
        <v>135</v>
      </c>
    </row>
    <row r="61" spans="1:3" ht="14.25">
      <c r="A61" s="2" t="s">
        <v>190</v>
      </c>
      <c r="B61" s="33">
        <v>2632.7440909090906</v>
      </c>
      <c r="C61" s="2" t="s">
        <v>135</v>
      </c>
    </row>
    <row r="62" spans="1:3" ht="14.25">
      <c r="A62" s="2" t="s">
        <v>191</v>
      </c>
      <c r="B62" s="33">
        <v>2566.058409090909</v>
      </c>
      <c r="C62" s="2" t="s">
        <v>135</v>
      </c>
    </row>
    <row r="63" spans="1:3" ht="14.25">
      <c r="A63" s="2" t="s">
        <v>192</v>
      </c>
      <c r="B63" s="33">
        <v>2641.5895454545453</v>
      </c>
      <c r="C63" s="2" t="s">
        <v>135</v>
      </c>
    </row>
    <row r="64" spans="1:3" ht="14.25">
      <c r="A64" s="2" t="s">
        <v>193</v>
      </c>
      <c r="B64" s="33">
        <v>2289.8315909090916</v>
      </c>
      <c r="C64" s="2" t="s">
        <v>135</v>
      </c>
    </row>
    <row r="65" spans="1:3" ht="14.25">
      <c r="A65" s="2" t="s">
        <v>194</v>
      </c>
      <c r="B65" s="33">
        <v>2365.9343181818185</v>
      </c>
      <c r="C65" s="2" t="s">
        <v>135</v>
      </c>
    </row>
    <row r="66" spans="1:3" ht="14.25">
      <c r="A66" s="2" t="s">
        <v>195</v>
      </c>
      <c r="B66" s="33">
        <v>2232.662727272728</v>
      </c>
      <c r="C66" s="2" t="s">
        <v>135</v>
      </c>
    </row>
    <row r="67" spans="1:3" ht="14.25">
      <c r="A67" s="2" t="s">
        <v>196</v>
      </c>
      <c r="B67" s="33">
        <v>2383.426818181818</v>
      </c>
      <c r="C67" s="2" t="s">
        <v>135</v>
      </c>
    </row>
    <row r="68" spans="1:3" ht="14.25">
      <c r="A68" s="2" t="s">
        <v>197</v>
      </c>
      <c r="B68" s="33">
        <v>2955.990454545454</v>
      </c>
      <c r="C68" s="2" t="s">
        <v>135</v>
      </c>
    </row>
    <row r="69" spans="1:3" ht="14.25">
      <c r="A69" s="2" t="s">
        <v>198</v>
      </c>
      <c r="B69" s="33">
        <v>2973.671363636364</v>
      </c>
      <c r="C69" s="2" t="s">
        <v>135</v>
      </c>
    </row>
    <row r="70" spans="1:3" ht="14.25">
      <c r="A70" s="2" t="s">
        <v>199</v>
      </c>
      <c r="B70" s="33">
        <v>2791.6195454545464</v>
      </c>
      <c r="C70" s="2" t="s">
        <v>135</v>
      </c>
    </row>
    <row r="71" spans="1:3" ht="14.25">
      <c r="A71" s="2" t="s">
        <v>200</v>
      </c>
      <c r="B71" s="33">
        <v>3065.440681818182</v>
      </c>
      <c r="C71" s="2" t="s">
        <v>135</v>
      </c>
    </row>
    <row r="72" spans="1:3" ht="14.25">
      <c r="A72" s="2" t="s">
        <v>201</v>
      </c>
      <c r="B72" s="33">
        <v>2849.705</v>
      </c>
      <c r="C72" s="2" t="s">
        <v>135</v>
      </c>
    </row>
    <row r="73" spans="1:3" ht="14.25">
      <c r="A73" s="2" t="s">
        <v>202</v>
      </c>
      <c r="B73" s="33">
        <v>2544.3249999999994</v>
      </c>
      <c r="C73" s="2" t="s">
        <v>135</v>
      </c>
    </row>
    <row r="74" spans="1:3" ht="14.25">
      <c r="A74" s="2" t="s">
        <v>203</v>
      </c>
      <c r="B74" s="33">
        <v>2220.1452272727274</v>
      </c>
      <c r="C74" s="2" t="s">
        <v>135</v>
      </c>
    </row>
    <row r="75" spans="1:3" ht="14.25">
      <c r="A75" s="2" t="s">
        <v>204</v>
      </c>
      <c r="B75" s="33">
        <v>2985.299090909091</v>
      </c>
      <c r="C75" s="2" t="s">
        <v>135</v>
      </c>
    </row>
    <row r="76" spans="1:3" ht="14.25">
      <c r="A76" s="2" t="s">
        <v>205</v>
      </c>
      <c r="B76" s="33">
        <v>3319.611363636365</v>
      </c>
      <c r="C76" s="2" t="s">
        <v>135</v>
      </c>
    </row>
    <row r="77" spans="1:3" ht="14.25">
      <c r="A77" s="2" t="s">
        <v>206</v>
      </c>
      <c r="B77" s="33">
        <v>2381.0195454545465</v>
      </c>
      <c r="C77" s="2" t="s">
        <v>135</v>
      </c>
    </row>
    <row r="78" spans="1:3" ht="14.25">
      <c r="A78" s="2" t="s">
        <v>207</v>
      </c>
      <c r="B78" s="33">
        <v>3151.323181818181</v>
      </c>
      <c r="C78" s="2" t="s">
        <v>135</v>
      </c>
    </row>
    <row r="79" spans="1:3" ht="14.25">
      <c r="A79" s="2" t="s">
        <v>208</v>
      </c>
      <c r="B79" s="33">
        <v>3317.756818181819</v>
      </c>
      <c r="C79" s="2" t="s">
        <v>135</v>
      </c>
    </row>
    <row r="80" spans="1:3" ht="14.25">
      <c r="A80" s="2" t="s">
        <v>209</v>
      </c>
      <c r="B80" s="33">
        <v>3509.453636363636</v>
      </c>
      <c r="C80" s="2" t="s">
        <v>135</v>
      </c>
    </row>
    <row r="81" spans="1:3" ht="14.25">
      <c r="A81" s="2" t="s">
        <v>210</v>
      </c>
      <c r="B81" s="33">
        <v>3519.368181818182</v>
      </c>
      <c r="C81" s="2" t="s">
        <v>135</v>
      </c>
    </row>
    <row r="82" spans="1:3" ht="14.25">
      <c r="A82" s="2" t="s">
        <v>211</v>
      </c>
      <c r="B82" s="33">
        <v>3656.8240909090905</v>
      </c>
      <c r="C82" s="2" t="s">
        <v>135</v>
      </c>
    </row>
    <row r="83" spans="1:3" ht="14.25">
      <c r="A83" s="2" t="s">
        <v>212</v>
      </c>
      <c r="B83" s="33">
        <v>3278.206818181817</v>
      </c>
      <c r="C83" s="2" t="s">
        <v>135</v>
      </c>
    </row>
    <row r="84" spans="1:3" ht="14.25">
      <c r="A84" s="2" t="s">
        <v>213</v>
      </c>
      <c r="B84" s="33">
        <v>3470.7206818181817</v>
      </c>
      <c r="C84" s="2" t="s">
        <v>135</v>
      </c>
    </row>
    <row r="85" spans="1:3" ht="14.25">
      <c r="A85" s="2" t="s">
        <v>214</v>
      </c>
      <c r="B85" s="33">
        <v>3536.4618181818178</v>
      </c>
      <c r="C85" s="2" t="s">
        <v>135</v>
      </c>
    </row>
    <row r="86" spans="1:3" ht="14.25">
      <c r="A86" s="2" t="s">
        <v>215</v>
      </c>
      <c r="B86" s="33">
        <v>3499.252954545453</v>
      </c>
      <c r="C86" s="2" t="s">
        <v>135</v>
      </c>
    </row>
    <row r="87" spans="1:3" ht="14.25">
      <c r="A87" s="2" t="s">
        <v>216</v>
      </c>
      <c r="B87" s="33">
        <v>3640.155681818182</v>
      </c>
      <c r="C87" s="2" t="s">
        <v>135</v>
      </c>
    </row>
    <row r="88" spans="1:3" ht="14.25">
      <c r="A88" s="2" t="s">
        <v>217</v>
      </c>
      <c r="B88" s="33">
        <v>3207.031363636364</v>
      </c>
      <c r="C88" s="2" t="s">
        <v>135</v>
      </c>
    </row>
    <row r="89" spans="1:3" ht="14.25">
      <c r="A89" s="2" t="s">
        <v>218</v>
      </c>
      <c r="B89" s="33">
        <v>3522.995000000001</v>
      </c>
      <c r="C89" s="2" t="s">
        <v>135</v>
      </c>
    </row>
    <row r="90" spans="1:3" ht="14.25">
      <c r="A90" s="2" t="s">
        <v>219</v>
      </c>
      <c r="B90" s="33">
        <v>3382.140909090908</v>
      </c>
      <c r="C90" s="2" t="s">
        <v>135</v>
      </c>
    </row>
    <row r="91" spans="1:3" ht="14.25">
      <c r="A91" s="2" t="s">
        <v>220</v>
      </c>
      <c r="B91" s="33">
        <v>3507.338863636364</v>
      </c>
      <c r="C91" s="2" t="s">
        <v>135</v>
      </c>
    </row>
    <row r="92" spans="1:3" ht="14.25">
      <c r="A92" s="2" t="s">
        <v>221</v>
      </c>
      <c r="B92" s="33">
        <v>3301.7859090909096</v>
      </c>
      <c r="C92" s="2" t="s">
        <v>135</v>
      </c>
    </row>
    <row r="93" spans="1:3" ht="14.25">
      <c r="A93" s="2" t="s">
        <v>222</v>
      </c>
      <c r="B93" s="33">
        <v>3351.128636363636</v>
      </c>
      <c r="C93" s="2" t="s">
        <v>135</v>
      </c>
    </row>
    <row r="94" spans="1:3" ht="14.25">
      <c r="A94" s="2" t="s">
        <v>223</v>
      </c>
      <c r="B94" s="33">
        <v>3360.1163636363635</v>
      </c>
      <c r="C94" s="2" t="s">
        <v>135</v>
      </c>
    </row>
    <row r="95" spans="1:3" ht="14.25">
      <c r="A95" s="2" t="s">
        <v>224</v>
      </c>
      <c r="B95" s="33">
        <v>3446.7856818181813</v>
      </c>
      <c r="C95" s="2" t="s">
        <v>135</v>
      </c>
    </row>
    <row r="96" spans="1:3" ht="14.25">
      <c r="A96" s="2" t="s">
        <v>225</v>
      </c>
      <c r="B96" s="33">
        <v>3380.716363636364</v>
      </c>
      <c r="C96" s="2" t="s">
        <v>135</v>
      </c>
    </row>
    <row r="97" spans="1:3" ht="14.25">
      <c r="A97" s="2" t="s">
        <v>226</v>
      </c>
      <c r="B97" s="33">
        <v>3282.8797727272727</v>
      </c>
      <c r="C97" s="2" t="s">
        <v>135</v>
      </c>
    </row>
    <row r="98" spans="1:3" ht="14.25">
      <c r="A98" s="2" t="s">
        <v>227</v>
      </c>
      <c r="B98" s="33">
        <v>3292.630681818182</v>
      </c>
      <c r="C98" s="2" t="s">
        <v>135</v>
      </c>
    </row>
    <row r="99" spans="1:3" ht="14.25">
      <c r="A99" s="2" t="s">
        <v>228</v>
      </c>
      <c r="B99" s="33">
        <v>3354.0600000000004</v>
      </c>
      <c r="C99" s="2" t="s">
        <v>135</v>
      </c>
    </row>
    <row r="100" spans="1:3" ht="14.25">
      <c r="A100" s="2" t="s">
        <v>229</v>
      </c>
      <c r="B100" s="33">
        <v>3373.819545454546</v>
      </c>
      <c r="C100" s="2" t="s">
        <v>135</v>
      </c>
    </row>
    <row r="101" spans="1:3" ht="14.25">
      <c r="A101" s="2" t="s">
        <v>230</v>
      </c>
      <c r="B101" s="33">
        <v>3496.297499999999</v>
      </c>
      <c r="C101" s="2" t="s">
        <v>135</v>
      </c>
    </row>
    <row r="102" spans="1:3" ht="14.25">
      <c r="A102" s="2" t="s">
        <v>231</v>
      </c>
      <c r="B102" s="33">
        <v>3449.0240909090917</v>
      </c>
      <c r="C102" s="2" t="s">
        <v>135</v>
      </c>
    </row>
    <row r="103" spans="1:3" ht="14.25">
      <c r="A103" s="2" t="s">
        <v>232</v>
      </c>
      <c r="B103" s="33">
        <v>2748.167045454545</v>
      </c>
      <c r="C103" s="2" t="s">
        <v>135</v>
      </c>
    </row>
    <row r="104" spans="1:3" ht="14.25">
      <c r="A104" s="2" t="s">
        <v>233</v>
      </c>
      <c r="B104" s="33">
        <v>3101.868181818182</v>
      </c>
      <c r="C104" s="2" t="s">
        <v>135</v>
      </c>
    </row>
    <row r="105" spans="1:3" ht="14.25">
      <c r="A105" s="2" t="s">
        <v>234</v>
      </c>
      <c r="B105" s="33">
        <v>3002.8506818181822</v>
      </c>
      <c r="C105" s="2" t="s">
        <v>135</v>
      </c>
    </row>
    <row r="106" spans="1:3" ht="14.25">
      <c r="A106" s="2" t="s">
        <v>235</v>
      </c>
      <c r="B106" s="33">
        <v>3241.51409090909</v>
      </c>
      <c r="C106" s="2" t="s">
        <v>135</v>
      </c>
    </row>
    <row r="107" spans="1:3" ht="14.25">
      <c r="A107" s="2" t="s">
        <v>236</v>
      </c>
      <c r="B107" s="33">
        <v>2851.0375</v>
      </c>
      <c r="C107" s="2" t="s">
        <v>135</v>
      </c>
    </row>
    <row r="108" spans="1:3" ht="14.25">
      <c r="A108" s="2" t="s">
        <v>237</v>
      </c>
      <c r="B108" s="33">
        <v>2922.735909090909</v>
      </c>
      <c r="C108" s="2" t="s">
        <v>135</v>
      </c>
    </row>
    <row r="109" spans="1:3" ht="14.25">
      <c r="A109" s="2" t="s">
        <v>238</v>
      </c>
      <c r="B109" s="33">
        <v>2818.9311363636366</v>
      </c>
      <c r="C109" s="2" t="s">
        <v>135</v>
      </c>
    </row>
    <row r="110" spans="1:3" ht="14.25">
      <c r="A110" s="2" t="s">
        <v>239</v>
      </c>
      <c r="B110" s="33">
        <v>2848.7065909090907</v>
      </c>
      <c r="C110" s="2" t="s">
        <v>135</v>
      </c>
    </row>
    <row r="111" spans="1:3" ht="14.25">
      <c r="A111" s="2" t="s">
        <v>240</v>
      </c>
      <c r="B111" s="33">
        <v>3008.7995454545458</v>
      </c>
      <c r="C111" s="2" t="s">
        <v>135</v>
      </c>
    </row>
    <row r="112" spans="1:3" ht="14.25">
      <c r="A112" s="2" t="s">
        <v>241</v>
      </c>
      <c r="B112" s="33">
        <v>3177.241590909091</v>
      </c>
      <c r="C112" s="2" t="s">
        <v>135</v>
      </c>
    </row>
    <row r="113" spans="1:3" ht="14.25">
      <c r="A113" s="2" t="s">
        <v>242</v>
      </c>
      <c r="B113" s="33">
        <v>3093.376363636363</v>
      </c>
      <c r="C113" s="2" t="s">
        <v>135</v>
      </c>
    </row>
    <row r="114" spans="1:3" ht="14.25">
      <c r="A114" s="2" t="s">
        <v>243</v>
      </c>
      <c r="B114" s="33">
        <v>3382.0490909090904</v>
      </c>
      <c r="C114" s="2" t="s">
        <v>135</v>
      </c>
    </row>
    <row r="115" spans="1:3" ht="14.25">
      <c r="A115" s="2" t="s">
        <v>244</v>
      </c>
      <c r="B115" s="33">
        <v>3343.828409090909</v>
      </c>
      <c r="C115" s="2" t="s">
        <v>135</v>
      </c>
    </row>
    <row r="116" spans="1:3" ht="14.25">
      <c r="A116" s="2" t="s">
        <v>245</v>
      </c>
      <c r="B116" s="33">
        <v>2622.0038636363633</v>
      </c>
      <c r="C116" s="2" t="s">
        <v>135</v>
      </c>
    </row>
    <row r="117" spans="1:3" ht="14.25">
      <c r="A117" s="2" t="s">
        <v>246</v>
      </c>
      <c r="B117" s="33">
        <v>2755.8606818181815</v>
      </c>
      <c r="C117" s="2" t="s">
        <v>135</v>
      </c>
    </row>
    <row r="118" spans="1:3" ht="14.25">
      <c r="A118" s="2" t="s">
        <v>247</v>
      </c>
      <c r="B118" s="33">
        <v>2766.4304545454543</v>
      </c>
      <c r="C118" s="2" t="s">
        <v>135</v>
      </c>
    </row>
    <row r="119" spans="1:3" ht="14.25">
      <c r="A119" s="2" t="s">
        <v>248</v>
      </c>
      <c r="B119" s="33">
        <v>2749.900454545454</v>
      </c>
      <c r="C119" s="2" t="s">
        <v>135</v>
      </c>
    </row>
    <row r="120" spans="1:3" ht="14.25">
      <c r="A120" s="2" t="s">
        <v>249</v>
      </c>
      <c r="B120" s="33">
        <v>2806.862954545455</v>
      </c>
      <c r="C120" s="2" t="s">
        <v>135</v>
      </c>
    </row>
    <row r="121" spans="1:3" ht="14.25">
      <c r="A121" s="2" t="s">
        <v>250</v>
      </c>
      <c r="B121" s="33">
        <v>2639.1631818181813</v>
      </c>
      <c r="C121" s="2" t="s">
        <v>135</v>
      </c>
    </row>
    <row r="122" spans="1:3" ht="14.25">
      <c r="A122" s="2" t="s">
        <v>251</v>
      </c>
      <c r="B122" s="33">
        <v>3034.940681818181</v>
      </c>
      <c r="C122" s="2" t="s">
        <v>135</v>
      </c>
    </row>
    <row r="123" spans="1:3" ht="14.25">
      <c r="A123" s="2" t="s">
        <v>252</v>
      </c>
      <c r="B123" s="33">
        <v>2787.338409090909</v>
      </c>
      <c r="C123" s="2" t="s">
        <v>135</v>
      </c>
    </row>
    <row r="124" spans="1:3" ht="14.25">
      <c r="A124" s="2" t="s">
        <v>253</v>
      </c>
      <c r="B124" s="33">
        <v>3028.719318181818</v>
      </c>
      <c r="C124" s="2" t="s">
        <v>135</v>
      </c>
    </row>
    <row r="125" spans="1:3" ht="14.25">
      <c r="A125" s="2" t="s">
        <v>254</v>
      </c>
      <c r="B125" s="33">
        <v>3145.6065909090908</v>
      </c>
      <c r="C125" s="2" t="s">
        <v>135</v>
      </c>
    </row>
    <row r="126" spans="1:3" ht="14.25">
      <c r="A126" s="2" t="s">
        <v>255</v>
      </c>
      <c r="B126" s="33">
        <v>2950.192272727273</v>
      </c>
      <c r="C126" s="2" t="s">
        <v>135</v>
      </c>
    </row>
    <row r="127" spans="1:3" ht="14.25">
      <c r="A127" s="2" t="s">
        <v>256</v>
      </c>
      <c r="B127" s="33">
        <v>3246.9472727272732</v>
      </c>
      <c r="C127" s="2" t="s">
        <v>135</v>
      </c>
    </row>
    <row r="128" spans="1:3" ht="14.25">
      <c r="A128" s="2" t="s">
        <v>257</v>
      </c>
      <c r="B128" s="33">
        <v>2552.5404545454553</v>
      </c>
      <c r="C128" s="2" t="s">
        <v>135</v>
      </c>
    </row>
    <row r="129" spans="1:3" ht="14.25">
      <c r="A129" s="2" t="s">
        <v>258</v>
      </c>
      <c r="B129" s="33">
        <v>2978.9520454545464</v>
      </c>
      <c r="C129" s="2" t="s">
        <v>135</v>
      </c>
    </row>
    <row r="130" spans="1:3" ht="14.25">
      <c r="A130" s="2" t="s">
        <v>259</v>
      </c>
      <c r="B130" s="33">
        <v>2791.773636363636</v>
      </c>
      <c r="C130" s="2" t="s">
        <v>135</v>
      </c>
    </row>
    <row r="131" spans="1:3" ht="14.25">
      <c r="A131" s="2" t="s">
        <v>260</v>
      </c>
      <c r="B131" s="33">
        <v>2803.365681818181</v>
      </c>
      <c r="C131" s="2" t="s">
        <v>135</v>
      </c>
    </row>
    <row r="132" spans="1:3" ht="14.25">
      <c r="A132" s="2" t="s">
        <v>261</v>
      </c>
      <c r="B132" s="33">
        <v>3457.3143181818186</v>
      </c>
      <c r="C132" s="2" t="s">
        <v>135</v>
      </c>
    </row>
    <row r="133" spans="1:3" ht="14.25">
      <c r="A133" s="2" t="s">
        <v>262</v>
      </c>
      <c r="B133" s="33">
        <v>3589.9015909090913</v>
      </c>
      <c r="C133" s="2" t="s">
        <v>135</v>
      </c>
    </row>
    <row r="134" spans="1:3" ht="14.25">
      <c r="A134" s="2" t="s">
        <v>263</v>
      </c>
      <c r="B134" s="33">
        <v>3468.2011363636366</v>
      </c>
      <c r="C134" s="2" t="s">
        <v>135</v>
      </c>
    </row>
    <row r="135" spans="1:3" ht="14.25">
      <c r="A135" s="2" t="s">
        <v>264</v>
      </c>
      <c r="B135" s="33">
        <v>3132.6875000000005</v>
      </c>
      <c r="C135" s="2" t="s">
        <v>135</v>
      </c>
    </row>
    <row r="136" spans="1:3" ht="14.25">
      <c r="A136" s="2" t="s">
        <v>265</v>
      </c>
      <c r="B136" s="33">
        <v>2795.046363636364</v>
      </c>
      <c r="C136" s="2" t="s">
        <v>135</v>
      </c>
    </row>
    <row r="137" spans="1:3" ht="14.25">
      <c r="A137" s="2" t="s">
        <v>266</v>
      </c>
      <c r="B137" s="33">
        <v>3095.748636363636</v>
      </c>
      <c r="C137" s="2" t="s">
        <v>135</v>
      </c>
    </row>
    <row r="138" spans="1:3" ht="14.25">
      <c r="A138" s="2" t="s">
        <v>267</v>
      </c>
      <c r="B138" s="33">
        <v>3456.8115909090902</v>
      </c>
      <c r="C138" s="2" t="s">
        <v>135</v>
      </c>
    </row>
    <row r="139" spans="1:3" ht="14.25">
      <c r="A139" s="2" t="s">
        <v>268</v>
      </c>
      <c r="B139" s="33">
        <v>3207.8477272727278</v>
      </c>
      <c r="C139" s="2" t="s">
        <v>135</v>
      </c>
    </row>
    <row r="140" spans="1:3" ht="14.25">
      <c r="A140" s="2" t="s">
        <v>269</v>
      </c>
      <c r="B140" s="33">
        <v>3408.4515909090915</v>
      </c>
      <c r="C140" s="2" t="s">
        <v>135</v>
      </c>
    </row>
    <row r="141" spans="1:3" ht="14.25">
      <c r="A141" s="2" t="s">
        <v>270</v>
      </c>
      <c r="B141" s="33">
        <v>3306.4011363636355</v>
      </c>
      <c r="C141" s="2" t="s">
        <v>135</v>
      </c>
    </row>
    <row r="142" spans="1:3" ht="14.25">
      <c r="A142" s="2" t="s">
        <v>271</v>
      </c>
      <c r="B142" s="33">
        <v>3419.7872727272716</v>
      </c>
      <c r="C142" s="2" t="s">
        <v>135</v>
      </c>
    </row>
    <row r="143" spans="1:3" ht="14.25">
      <c r="A143" s="2" t="s">
        <v>272</v>
      </c>
      <c r="B143" s="33">
        <v>3360.906363636364</v>
      </c>
      <c r="C143" s="2" t="s">
        <v>135</v>
      </c>
    </row>
    <row r="144" spans="1:3" ht="14.25">
      <c r="A144" s="2" t="s">
        <v>273</v>
      </c>
      <c r="B144" s="33">
        <v>3049.723181818182</v>
      </c>
      <c r="C144" s="2" t="s">
        <v>135</v>
      </c>
    </row>
    <row r="145" spans="1:3" ht="14.25">
      <c r="A145" s="2" t="s">
        <v>274</v>
      </c>
      <c r="B145" s="33">
        <v>3375.5440909090917</v>
      </c>
      <c r="C145" s="2" t="s">
        <v>135</v>
      </c>
    </row>
    <row r="146" spans="1:3" ht="14.25">
      <c r="A146" s="2" t="s">
        <v>275</v>
      </c>
      <c r="B146" s="33">
        <v>3462.4706818181817</v>
      </c>
      <c r="C146" s="2" t="s">
        <v>135</v>
      </c>
    </row>
    <row r="147" spans="1:3" ht="14.25">
      <c r="A147" s="2" t="s">
        <v>276</v>
      </c>
      <c r="B147" s="33">
        <v>3257.439545454545</v>
      </c>
      <c r="C147" s="2" t="s">
        <v>135</v>
      </c>
    </row>
    <row r="148" spans="1:3" ht="14.25">
      <c r="A148" s="2" t="s">
        <v>277</v>
      </c>
      <c r="B148" s="33">
        <v>2984.7420454545454</v>
      </c>
      <c r="C148" s="2" t="s">
        <v>135</v>
      </c>
    </row>
    <row r="149" spans="1:3" ht="14.25">
      <c r="A149" s="2" t="s">
        <v>278</v>
      </c>
      <c r="B149" s="33">
        <v>3200.6420454545446</v>
      </c>
      <c r="C149" s="2" t="s">
        <v>135</v>
      </c>
    </row>
    <row r="150" spans="1:3" ht="14.25">
      <c r="A150" s="2" t="s">
        <v>279</v>
      </c>
      <c r="B150" s="33">
        <v>3314.9440909090913</v>
      </c>
      <c r="C150" s="2" t="s">
        <v>135</v>
      </c>
    </row>
    <row r="151" spans="1:3" ht="14.25">
      <c r="A151" s="2" t="s">
        <v>280</v>
      </c>
      <c r="B151" s="33">
        <v>3483.7402272727268</v>
      </c>
      <c r="C151" s="2" t="s">
        <v>135</v>
      </c>
    </row>
    <row r="152" spans="1:3" ht="14.25">
      <c r="A152" s="2" t="s">
        <v>281</v>
      </c>
      <c r="B152" s="33">
        <v>3521.957500000001</v>
      </c>
      <c r="C152" s="2" t="s">
        <v>135</v>
      </c>
    </row>
    <row r="153" spans="1:3" ht="14.25">
      <c r="A153" s="2" t="s">
        <v>282</v>
      </c>
      <c r="B153" s="33">
        <v>3220.8311363636367</v>
      </c>
      <c r="C153" s="2" t="s">
        <v>135</v>
      </c>
    </row>
    <row r="154" spans="1:3" ht="14.25">
      <c r="A154" s="2" t="s">
        <v>283</v>
      </c>
      <c r="B154" s="33">
        <v>3137.553409090909</v>
      </c>
      <c r="C154" s="2" t="s">
        <v>135</v>
      </c>
    </row>
    <row r="155" spans="1:3" ht="14.25">
      <c r="A155" s="2" t="s">
        <v>284</v>
      </c>
      <c r="B155" s="33">
        <v>3342.242499999999</v>
      </c>
      <c r="C155" s="2" t="s">
        <v>135</v>
      </c>
    </row>
    <row r="156" spans="1:3" ht="14.25">
      <c r="A156" s="2" t="s">
        <v>285</v>
      </c>
      <c r="B156" s="33">
        <v>3317.0256818181824</v>
      </c>
      <c r="C156" s="2" t="s">
        <v>135</v>
      </c>
    </row>
    <row r="157" spans="1:3" ht="14.25">
      <c r="A157" s="2" t="s">
        <v>286</v>
      </c>
      <c r="B157" s="33">
        <v>3317.9856818181825</v>
      </c>
      <c r="C157" s="2" t="s">
        <v>135</v>
      </c>
    </row>
    <row r="158" spans="1:3" ht="14.25">
      <c r="A158" s="2" t="s">
        <v>287</v>
      </c>
      <c r="B158" s="33">
        <v>3201.3724999999995</v>
      </c>
      <c r="C158" s="2" t="s">
        <v>135</v>
      </c>
    </row>
    <row r="159" spans="1:3" ht="14.25">
      <c r="A159" s="2" t="s">
        <v>288</v>
      </c>
      <c r="B159" s="33">
        <v>3743.1754545454546</v>
      </c>
      <c r="C159" s="2" t="s">
        <v>135</v>
      </c>
    </row>
    <row r="160" spans="1:3" ht="14.25">
      <c r="A160" s="2" t="s">
        <v>289</v>
      </c>
      <c r="B160" s="33">
        <v>3391.6479545454554</v>
      </c>
      <c r="C160" s="2" t="s">
        <v>135</v>
      </c>
    </row>
    <row r="161" spans="1:3" ht="14.25">
      <c r="A161" s="2" t="s">
        <v>290</v>
      </c>
      <c r="B161" s="33">
        <v>3515.2563636363634</v>
      </c>
      <c r="C161" s="2" t="s">
        <v>135</v>
      </c>
    </row>
    <row r="162" spans="1:3" ht="14.25">
      <c r="A162" s="2" t="s">
        <v>291</v>
      </c>
      <c r="B162" s="33">
        <v>3351.8011363636365</v>
      </c>
      <c r="C162" s="2" t="s">
        <v>135</v>
      </c>
    </row>
    <row r="163" spans="1:3" ht="14.25">
      <c r="A163" s="2" t="s">
        <v>292</v>
      </c>
      <c r="B163" s="33">
        <v>3123.4659090909086</v>
      </c>
      <c r="C163" s="2" t="s">
        <v>135</v>
      </c>
    </row>
    <row r="164" spans="1:3" ht="14.25">
      <c r="A164" s="2" t="s">
        <v>293</v>
      </c>
      <c r="B164" s="33">
        <v>3304.0449999999996</v>
      </c>
      <c r="C164" s="2" t="s">
        <v>135</v>
      </c>
    </row>
    <row r="165" spans="1:3" ht="14.25">
      <c r="A165" s="2" t="s">
        <v>294</v>
      </c>
      <c r="B165" s="33">
        <v>3315.732272727274</v>
      </c>
      <c r="C165" s="2" t="s">
        <v>135</v>
      </c>
    </row>
    <row r="166" spans="1:3" ht="14.25">
      <c r="A166" s="2" t="s">
        <v>295</v>
      </c>
      <c r="B166" s="33">
        <v>3266.3254545454547</v>
      </c>
      <c r="C166" s="2" t="s">
        <v>135</v>
      </c>
    </row>
    <row r="167" spans="1:3" ht="14.25">
      <c r="A167" s="2" t="s">
        <v>296</v>
      </c>
      <c r="B167" s="33">
        <v>3213.2472727272734</v>
      </c>
      <c r="C167" s="2" t="s">
        <v>135</v>
      </c>
    </row>
    <row r="168" spans="1:3" ht="14.25">
      <c r="A168" s="2" t="s">
        <v>297</v>
      </c>
      <c r="B168" s="33">
        <v>3353.831818181818</v>
      </c>
      <c r="C168" s="2" t="s">
        <v>135</v>
      </c>
    </row>
    <row r="169" spans="1:3" ht="14.25">
      <c r="A169" s="2" t="s">
        <v>298</v>
      </c>
      <c r="B169" s="33">
        <v>3448.9568181818195</v>
      </c>
      <c r="C169" s="2" t="s">
        <v>135</v>
      </c>
    </row>
    <row r="170" spans="1:3" ht="14.25">
      <c r="A170" s="2" t="s">
        <v>299</v>
      </c>
      <c r="B170" s="33">
        <v>3384.5149999999994</v>
      </c>
      <c r="C170" s="2" t="s">
        <v>135</v>
      </c>
    </row>
    <row r="171" spans="1:3" ht="14.25">
      <c r="A171" s="2" t="s">
        <v>300</v>
      </c>
      <c r="B171" s="33">
        <v>3126.860909090909</v>
      </c>
      <c r="C171" s="2" t="s">
        <v>135</v>
      </c>
    </row>
    <row r="172" spans="1:3" ht="14.25">
      <c r="A172" s="2" t="s">
        <v>301</v>
      </c>
      <c r="B172" s="33">
        <v>3280.300681818182</v>
      </c>
      <c r="C172" s="2" t="s">
        <v>135</v>
      </c>
    </row>
    <row r="173" spans="1:3" ht="14.25">
      <c r="A173" s="2" t="s">
        <v>302</v>
      </c>
      <c r="B173" s="33">
        <v>3239.1993181818175</v>
      </c>
      <c r="C173" s="2" t="s">
        <v>135</v>
      </c>
    </row>
    <row r="174" spans="1:3" ht="14.25">
      <c r="A174" s="2" t="s">
        <v>303</v>
      </c>
      <c r="B174" s="33">
        <v>3564.310227272728</v>
      </c>
      <c r="C174" s="2" t="s">
        <v>135</v>
      </c>
    </row>
    <row r="175" spans="1:3" ht="14.25">
      <c r="A175" s="2" t="s">
        <v>304</v>
      </c>
      <c r="B175" s="33">
        <v>3315.6929545454545</v>
      </c>
      <c r="C175" s="2" t="s">
        <v>135</v>
      </c>
    </row>
    <row r="176" spans="1:3" ht="14.25">
      <c r="A176" s="2" t="s">
        <v>305</v>
      </c>
      <c r="B176" s="33">
        <v>3368.0588636363636</v>
      </c>
      <c r="C176" s="2" t="s">
        <v>135</v>
      </c>
    </row>
    <row r="177" spans="1:3" ht="14.25">
      <c r="A177" s="2" t="s">
        <v>306</v>
      </c>
      <c r="B177" s="33">
        <v>3195.782727272727</v>
      </c>
      <c r="C177" s="2" t="s">
        <v>135</v>
      </c>
    </row>
    <row r="178" spans="1:3" ht="14.25">
      <c r="A178" s="2" t="s">
        <v>307</v>
      </c>
      <c r="B178" s="33">
        <v>3656.984772727273</v>
      </c>
      <c r="C178" s="2" t="s">
        <v>135</v>
      </c>
    </row>
    <row r="179" spans="1:3" ht="14.25">
      <c r="A179" s="2" t="s">
        <v>308</v>
      </c>
      <c r="B179" s="33">
        <v>3263.0640909090903</v>
      </c>
      <c r="C179" s="2" t="s">
        <v>135</v>
      </c>
    </row>
    <row r="180" spans="1:3" ht="14.25">
      <c r="A180" s="2" t="s">
        <v>309</v>
      </c>
      <c r="B180" s="33">
        <v>3305.352045454545</v>
      </c>
      <c r="C180" s="2" t="s">
        <v>135</v>
      </c>
    </row>
    <row r="181" spans="1:3" ht="14.25">
      <c r="A181" s="2" t="s">
        <v>310</v>
      </c>
      <c r="B181" s="33">
        <v>3314.9704545454542</v>
      </c>
      <c r="C181" s="2" t="s">
        <v>135</v>
      </c>
    </row>
    <row r="182" spans="1:3" ht="14.25">
      <c r="A182" s="2" t="s">
        <v>311</v>
      </c>
      <c r="B182" s="33">
        <v>3392.1193181818176</v>
      </c>
      <c r="C182" s="2" t="s">
        <v>135</v>
      </c>
    </row>
    <row r="183" spans="1:3" ht="14.25">
      <c r="A183" s="2" t="s">
        <v>312</v>
      </c>
      <c r="B183" s="33">
        <v>3245.281136363637</v>
      </c>
      <c r="C183" s="2" t="s">
        <v>135</v>
      </c>
    </row>
    <row r="184" spans="1:3" ht="14.25">
      <c r="A184" s="2" t="s">
        <v>313</v>
      </c>
      <c r="B184" s="33">
        <v>3585.1097727272736</v>
      </c>
      <c r="C184" s="2" t="s">
        <v>135</v>
      </c>
    </row>
    <row r="185" spans="1:3" ht="14.25">
      <c r="A185" s="2" t="s">
        <v>314</v>
      </c>
      <c r="B185" s="33">
        <v>3473.4268181818184</v>
      </c>
      <c r="C185" s="2" t="s">
        <v>135</v>
      </c>
    </row>
    <row r="186" spans="1:3" ht="14.25">
      <c r="A186" s="2" t="s">
        <v>315</v>
      </c>
      <c r="B186" s="33">
        <v>3451.972272727273</v>
      </c>
      <c r="C186" s="2" t="s">
        <v>135</v>
      </c>
    </row>
    <row r="187" spans="1:3" ht="14.25">
      <c r="A187" s="2" t="s">
        <v>316</v>
      </c>
      <c r="B187" s="33">
        <v>3440.8268181818185</v>
      </c>
      <c r="C187" s="2" t="s">
        <v>135</v>
      </c>
    </row>
    <row r="188" spans="1:3" ht="14.25">
      <c r="A188" s="2" t="s">
        <v>317</v>
      </c>
      <c r="B188" s="33">
        <v>3567.071590909091</v>
      </c>
      <c r="C188" s="2" t="s">
        <v>135</v>
      </c>
    </row>
    <row r="189" spans="1:3" ht="14.25">
      <c r="A189" s="2" t="s">
        <v>318</v>
      </c>
      <c r="B189" s="33">
        <v>3292.002272727272</v>
      </c>
      <c r="C189" s="2" t="s">
        <v>135</v>
      </c>
    </row>
    <row r="190" spans="1:3" ht="14.25">
      <c r="A190" s="2" t="s">
        <v>319</v>
      </c>
      <c r="B190" s="33">
        <v>3480.922045454545</v>
      </c>
      <c r="C190" s="2" t="s">
        <v>135</v>
      </c>
    </row>
    <row r="191" spans="1:3" ht="14.25">
      <c r="A191" s="2" t="s">
        <v>320</v>
      </c>
      <c r="B191" s="33">
        <v>3621.2040909090897</v>
      </c>
      <c r="C191" s="2" t="s">
        <v>135</v>
      </c>
    </row>
    <row r="192" spans="1:3" ht="14.25">
      <c r="A192" s="2" t="s">
        <v>321</v>
      </c>
      <c r="B192" s="33">
        <v>3254.8193181818174</v>
      </c>
      <c r="C192" s="2" t="s">
        <v>135</v>
      </c>
    </row>
    <row r="193" spans="1:3" ht="14.25">
      <c r="A193" s="2" t="s">
        <v>322</v>
      </c>
      <c r="B193" s="33">
        <v>3429.996590909091</v>
      </c>
      <c r="C193" s="2" t="s">
        <v>135</v>
      </c>
    </row>
    <row r="194" spans="1:3" ht="14.25">
      <c r="A194" s="2" t="s">
        <v>323</v>
      </c>
      <c r="B194" s="33">
        <v>3360.9672727272728</v>
      </c>
      <c r="C194" s="2" t="s">
        <v>135</v>
      </c>
    </row>
    <row r="195" spans="1:3" ht="14.25">
      <c r="A195" s="2" t="s">
        <v>324</v>
      </c>
      <c r="B195" s="33">
        <v>3731.0868181818178</v>
      </c>
      <c r="C195" s="2" t="s">
        <v>135</v>
      </c>
    </row>
    <row r="196" spans="1:3" ht="14.25">
      <c r="A196" s="2" t="s">
        <v>325</v>
      </c>
      <c r="B196" s="33">
        <v>3262.8004545454537</v>
      </c>
      <c r="C196" s="2" t="s">
        <v>135</v>
      </c>
    </row>
    <row r="197" spans="1:3" ht="14.25">
      <c r="A197" s="2" t="s">
        <v>326</v>
      </c>
      <c r="B197" s="33">
        <v>3498.44159090909</v>
      </c>
      <c r="C197" s="2" t="s">
        <v>135</v>
      </c>
    </row>
    <row r="198" spans="1:3" ht="14.25">
      <c r="A198" s="2" t="s">
        <v>327</v>
      </c>
      <c r="B198" s="33">
        <v>3345.0954545454547</v>
      </c>
      <c r="C198" s="2" t="s">
        <v>135</v>
      </c>
    </row>
    <row r="199" spans="1:3" ht="14.25">
      <c r="A199" s="2" t="s">
        <v>328</v>
      </c>
      <c r="B199" s="33">
        <v>3351.3402272727258</v>
      </c>
      <c r="C199" s="2" t="s">
        <v>135</v>
      </c>
    </row>
    <row r="200" spans="1:3" ht="14.25">
      <c r="A200" s="2" t="s">
        <v>329</v>
      </c>
      <c r="B200" s="33">
        <v>3751.9054545454546</v>
      </c>
      <c r="C200" s="2" t="s">
        <v>135</v>
      </c>
    </row>
    <row r="201" spans="1:3" ht="14.25">
      <c r="A201" s="2" t="s">
        <v>330</v>
      </c>
      <c r="B201" s="33">
        <v>3423.7386363636365</v>
      </c>
      <c r="C201" s="2" t="s">
        <v>135</v>
      </c>
    </row>
    <row r="202" spans="1:3" ht="14.25">
      <c r="A202" s="2" t="s">
        <v>331</v>
      </c>
      <c r="B202" s="33">
        <v>3536.4845454545457</v>
      </c>
      <c r="C202" s="2" t="s">
        <v>135</v>
      </c>
    </row>
    <row r="203" spans="1:3" ht="14.25">
      <c r="A203" s="2" t="s">
        <v>332</v>
      </c>
      <c r="B203" s="33">
        <v>3304.3675</v>
      </c>
      <c r="C203" s="2" t="s">
        <v>135</v>
      </c>
    </row>
    <row r="204" spans="1:3" ht="14.25">
      <c r="A204" s="2" t="s">
        <v>333</v>
      </c>
      <c r="B204" s="33">
        <v>3720.6377272727264</v>
      </c>
      <c r="C204" s="2" t="s">
        <v>135</v>
      </c>
    </row>
    <row r="205" spans="1:3" ht="14.25">
      <c r="A205" s="2" t="s">
        <v>334</v>
      </c>
      <c r="B205" s="33">
        <v>3287.775</v>
      </c>
      <c r="C205" s="2" t="s">
        <v>135</v>
      </c>
    </row>
    <row r="206" spans="1:3" ht="14.25">
      <c r="A206" s="2" t="s">
        <v>335</v>
      </c>
      <c r="B206" s="33">
        <v>3176.694545454546</v>
      </c>
      <c r="C206" s="2" t="s">
        <v>135</v>
      </c>
    </row>
    <row r="207" spans="1:3" ht="14.25">
      <c r="A207" s="2" t="s">
        <v>336</v>
      </c>
      <c r="B207" s="33">
        <v>3187.692045454545</v>
      </c>
      <c r="C207" s="2" t="s">
        <v>135</v>
      </c>
    </row>
    <row r="208" spans="1:3" ht="14.25">
      <c r="A208" s="2" t="s">
        <v>337</v>
      </c>
      <c r="B208" s="33">
        <v>3194.515000000001</v>
      </c>
      <c r="C208" s="2" t="s">
        <v>135</v>
      </c>
    </row>
    <row r="209" spans="1:3" ht="14.25">
      <c r="A209" s="2" t="s">
        <v>338</v>
      </c>
      <c r="B209" s="33">
        <v>3256.842272727274</v>
      </c>
      <c r="C209" s="2" t="s">
        <v>135</v>
      </c>
    </row>
    <row r="210" spans="1:3" ht="14.25">
      <c r="A210" s="2" t="s">
        <v>339</v>
      </c>
      <c r="B210" s="33">
        <v>3285.9740909090906</v>
      </c>
      <c r="C210" s="2" t="s">
        <v>135</v>
      </c>
    </row>
    <row r="211" spans="1:3" ht="14.25">
      <c r="A211" s="2" t="s">
        <v>340</v>
      </c>
      <c r="B211" s="33">
        <v>3181.9856818181815</v>
      </c>
      <c r="C211" s="2" t="s">
        <v>135</v>
      </c>
    </row>
    <row r="212" spans="1:3" ht="14.25">
      <c r="A212" s="2" t="s">
        <v>341</v>
      </c>
      <c r="B212" s="33">
        <v>3190.098863636363</v>
      </c>
      <c r="C212" s="2" t="s">
        <v>135</v>
      </c>
    </row>
    <row r="213" spans="1:3" ht="14.25">
      <c r="A213" s="2" t="s">
        <v>342</v>
      </c>
      <c r="B213" s="33">
        <v>3323.409090909091</v>
      </c>
      <c r="C213" s="2" t="s">
        <v>135</v>
      </c>
    </row>
    <row r="214" spans="1:3" ht="14.25">
      <c r="A214" s="2" t="s">
        <v>343</v>
      </c>
      <c r="B214" s="33">
        <v>3168.7447727272724</v>
      </c>
      <c r="C214" s="2" t="s">
        <v>135</v>
      </c>
    </row>
    <row r="215" spans="1:3" ht="14.25">
      <c r="A215" s="2" t="s">
        <v>344</v>
      </c>
      <c r="B215" s="33">
        <v>3322.8109090909084</v>
      </c>
      <c r="C215" s="2" t="s">
        <v>135</v>
      </c>
    </row>
    <row r="216" spans="1:3" ht="14.25">
      <c r="A216" s="2" t="s">
        <v>345</v>
      </c>
      <c r="B216" s="33">
        <v>3302.8065909090915</v>
      </c>
      <c r="C216" s="2" t="s">
        <v>135</v>
      </c>
    </row>
    <row r="217" spans="1:3" ht="14.25">
      <c r="A217" s="2" t="s">
        <v>346</v>
      </c>
      <c r="B217" s="33">
        <v>2839.5704545454546</v>
      </c>
      <c r="C217" s="2" t="s">
        <v>135</v>
      </c>
    </row>
    <row r="218" spans="1:3" ht="14.25">
      <c r="A218" s="2" t="s">
        <v>347</v>
      </c>
      <c r="B218" s="33">
        <v>3151.7218181818175</v>
      </c>
      <c r="C218" s="2" t="s">
        <v>135</v>
      </c>
    </row>
    <row r="219" spans="1:3" ht="14.25">
      <c r="A219" s="2" t="s">
        <v>348</v>
      </c>
      <c r="B219" s="33">
        <v>3034.690454545453</v>
      </c>
      <c r="C219" s="2" t="s">
        <v>135</v>
      </c>
    </row>
    <row r="220" spans="1:3" ht="14.25">
      <c r="A220" s="2" t="s">
        <v>349</v>
      </c>
      <c r="B220" s="33">
        <v>2901.361363636363</v>
      </c>
      <c r="C220" s="2" t="s">
        <v>135</v>
      </c>
    </row>
    <row r="221" spans="1:3" ht="14.25">
      <c r="A221" s="2" t="s">
        <v>350</v>
      </c>
      <c r="B221" s="33">
        <v>3257.6088636363625</v>
      </c>
      <c r="C221" s="2" t="s">
        <v>135</v>
      </c>
    </row>
    <row r="222" spans="1:3" ht="14.25">
      <c r="A222" s="2" t="s">
        <v>351</v>
      </c>
      <c r="B222" s="33">
        <v>3313.3020454545463</v>
      </c>
      <c r="C222" s="2" t="s">
        <v>135</v>
      </c>
    </row>
    <row r="223" spans="1:3" ht="14.25">
      <c r="A223" s="2" t="s">
        <v>352</v>
      </c>
      <c r="B223" s="33">
        <v>3210.375</v>
      </c>
      <c r="C223" s="2" t="s">
        <v>135</v>
      </c>
    </row>
    <row r="224" spans="1:3" ht="14.25">
      <c r="A224" s="2" t="s">
        <v>353</v>
      </c>
      <c r="B224" s="33">
        <v>3009.2593181818174</v>
      </c>
      <c r="C224" s="2" t="s">
        <v>135</v>
      </c>
    </row>
    <row r="225" spans="1:3" ht="14.25">
      <c r="A225" s="2" t="s">
        <v>354</v>
      </c>
      <c r="B225" s="33">
        <v>3058.3199999999997</v>
      </c>
      <c r="C225" s="2" t="s">
        <v>135</v>
      </c>
    </row>
    <row r="226" spans="1:3" ht="14.25">
      <c r="A226" s="2" t="s">
        <v>355</v>
      </c>
      <c r="B226" s="33">
        <v>3104.8974999999996</v>
      </c>
      <c r="C226" s="2" t="s">
        <v>135</v>
      </c>
    </row>
    <row r="227" spans="1:3" ht="14.25">
      <c r="A227" s="2" t="s">
        <v>356</v>
      </c>
      <c r="B227" s="33">
        <v>3124.498409090909</v>
      </c>
      <c r="C227" s="2" t="s">
        <v>135</v>
      </c>
    </row>
    <row r="228" spans="1:3" ht="14.25">
      <c r="A228" s="2" t="s">
        <v>357</v>
      </c>
      <c r="B228" s="33">
        <v>3046.015</v>
      </c>
      <c r="C228" s="2" t="s">
        <v>135</v>
      </c>
    </row>
    <row r="229" spans="1:3" ht="14.25">
      <c r="A229" s="2" t="s">
        <v>358</v>
      </c>
      <c r="B229" s="33">
        <v>3409.280681818182</v>
      </c>
      <c r="C229" s="2" t="s">
        <v>135</v>
      </c>
    </row>
    <row r="230" spans="1:3" ht="14.25">
      <c r="A230" s="2" t="s">
        <v>359</v>
      </c>
      <c r="B230" s="33">
        <v>3481.5522727272732</v>
      </c>
      <c r="C230" s="2" t="s">
        <v>135</v>
      </c>
    </row>
    <row r="231" spans="1:3" ht="14.25">
      <c r="A231" s="2" t="s">
        <v>360</v>
      </c>
      <c r="B231" s="33">
        <v>3591.435227272727</v>
      </c>
      <c r="C231" s="2" t="s">
        <v>135</v>
      </c>
    </row>
    <row r="232" spans="1:3" ht="14.25">
      <c r="A232" s="2" t="s">
        <v>361</v>
      </c>
      <c r="B232" s="33">
        <v>3416.637500000001</v>
      </c>
      <c r="C232" s="2" t="s">
        <v>135</v>
      </c>
    </row>
    <row r="233" spans="1:3" ht="14.25">
      <c r="A233" s="2" t="s">
        <v>362</v>
      </c>
      <c r="B233" s="33">
        <v>3318.9772727272725</v>
      </c>
      <c r="C233" s="2" t="s">
        <v>135</v>
      </c>
    </row>
    <row r="234" spans="1:3" ht="14.25">
      <c r="A234" s="2" t="s">
        <v>363</v>
      </c>
      <c r="B234" s="33">
        <v>3353.980454545455</v>
      </c>
      <c r="C234" s="2" t="s">
        <v>135</v>
      </c>
    </row>
    <row r="235" spans="1:3" ht="14.25">
      <c r="A235" s="2" t="s">
        <v>364</v>
      </c>
      <c r="B235" s="33">
        <v>3288.44659090909</v>
      </c>
      <c r="C235" s="2" t="s">
        <v>135</v>
      </c>
    </row>
    <row r="236" spans="1:3" ht="14.25">
      <c r="A236" s="2" t="s">
        <v>365</v>
      </c>
      <c r="B236" s="33">
        <v>3320.014999999999</v>
      </c>
      <c r="C236" s="2" t="s">
        <v>135</v>
      </c>
    </row>
    <row r="237" spans="1:3" ht="14.25">
      <c r="A237" s="2" t="s">
        <v>366</v>
      </c>
      <c r="B237" s="33">
        <v>3308.3561363636354</v>
      </c>
      <c r="C237" s="2" t="s">
        <v>135</v>
      </c>
    </row>
    <row r="238" spans="1:3" ht="14.25">
      <c r="A238" s="2" t="s">
        <v>367</v>
      </c>
      <c r="B238" s="33">
        <v>3259.5399999999995</v>
      </c>
      <c r="C238" s="2" t="s">
        <v>135</v>
      </c>
    </row>
    <row r="239" spans="1:3" ht="14.25">
      <c r="A239" s="2" t="s">
        <v>368</v>
      </c>
      <c r="B239" s="33">
        <v>3626.16659090909</v>
      </c>
      <c r="C239" s="2" t="s">
        <v>135</v>
      </c>
    </row>
    <row r="240" spans="1:3" ht="14.25">
      <c r="A240" s="2" t="s">
        <v>369</v>
      </c>
      <c r="B240" s="33">
        <v>3388.5175</v>
      </c>
      <c r="C240" s="2" t="s">
        <v>135</v>
      </c>
    </row>
    <row r="241" spans="1:3" ht="14.25">
      <c r="A241" s="2" t="s">
        <v>370</v>
      </c>
      <c r="B241" s="33">
        <v>3328.41090909091</v>
      </c>
      <c r="C241" s="2" t="s">
        <v>135</v>
      </c>
    </row>
    <row r="242" spans="1:3" ht="14.25">
      <c r="A242" s="2" t="s">
        <v>371</v>
      </c>
      <c r="B242" s="33">
        <v>3803.951363636364</v>
      </c>
      <c r="C242" s="2" t="s">
        <v>135</v>
      </c>
    </row>
    <row r="243" spans="1:3" ht="14.25">
      <c r="A243" s="2" t="s">
        <v>372</v>
      </c>
      <c r="B243" s="33">
        <v>3045.8593181818196</v>
      </c>
      <c r="C243" s="2" t="s">
        <v>135</v>
      </c>
    </row>
    <row r="244" spans="1:3" ht="14.25">
      <c r="A244" s="2" t="s">
        <v>373</v>
      </c>
      <c r="B244" s="33">
        <v>3102.9977272727265</v>
      </c>
      <c r="C244" s="2" t="s">
        <v>135</v>
      </c>
    </row>
    <row r="245" spans="1:3" ht="14.25">
      <c r="A245" s="2" t="s">
        <v>374</v>
      </c>
      <c r="B245" s="33">
        <v>3040.052272727272</v>
      </c>
      <c r="C245" s="2" t="s">
        <v>135</v>
      </c>
    </row>
    <row r="246" spans="1:3" ht="14.25">
      <c r="A246" s="2" t="s">
        <v>375</v>
      </c>
      <c r="B246" s="33">
        <v>3166.5613636363637</v>
      </c>
      <c r="C246" s="2" t="s">
        <v>135</v>
      </c>
    </row>
    <row r="247" spans="1:3" ht="14.25">
      <c r="A247" s="2" t="s">
        <v>376</v>
      </c>
      <c r="B247" s="33">
        <v>3005.542272727273</v>
      </c>
      <c r="C247" s="2" t="s">
        <v>135</v>
      </c>
    </row>
    <row r="248" spans="1:3" ht="14.25">
      <c r="A248" s="2" t="s">
        <v>377</v>
      </c>
      <c r="B248" s="33">
        <v>3153.1734090909085</v>
      </c>
      <c r="C248" s="2" t="s">
        <v>135</v>
      </c>
    </row>
    <row r="249" spans="1:3" ht="14.25">
      <c r="A249" s="2" t="s">
        <v>378</v>
      </c>
      <c r="B249" s="33">
        <v>3088.519318181818</v>
      </c>
      <c r="C249" s="2" t="s">
        <v>135</v>
      </c>
    </row>
    <row r="250" spans="1:3" ht="14.25">
      <c r="A250" s="2" t="s">
        <v>379</v>
      </c>
      <c r="B250" s="33">
        <v>3101.1088636363634</v>
      </c>
      <c r="C250" s="2" t="s">
        <v>135</v>
      </c>
    </row>
    <row r="251" spans="1:3" ht="14.25">
      <c r="A251" s="2" t="s">
        <v>380</v>
      </c>
      <c r="B251" s="33">
        <v>3083.452500000001</v>
      </c>
      <c r="C251" s="2" t="s">
        <v>135</v>
      </c>
    </row>
    <row r="252" spans="1:3" ht="14.25">
      <c r="A252" s="2" t="s">
        <v>381</v>
      </c>
      <c r="B252" s="33">
        <v>3153.4134090909097</v>
      </c>
      <c r="C252" s="2" t="s">
        <v>135</v>
      </c>
    </row>
    <row r="253" spans="1:3" ht="14.25">
      <c r="A253" s="2" t="s">
        <v>382</v>
      </c>
      <c r="B253" s="33">
        <v>3134.7331818181815</v>
      </c>
      <c r="C253" s="2" t="s">
        <v>135</v>
      </c>
    </row>
    <row r="254" spans="1:3" ht="14.25">
      <c r="A254" s="2" t="s">
        <v>383</v>
      </c>
      <c r="B254" s="33">
        <v>3095.5690909090904</v>
      </c>
      <c r="C254" s="2" t="s">
        <v>135</v>
      </c>
    </row>
    <row r="255" spans="1:3" ht="14.25">
      <c r="A255" s="2" t="s">
        <v>384</v>
      </c>
      <c r="B255" s="33">
        <v>3105.2756818181824</v>
      </c>
      <c r="C255" s="2" t="s">
        <v>135</v>
      </c>
    </row>
    <row r="256" spans="1:3" ht="14.25">
      <c r="A256" s="2" t="s">
        <v>385</v>
      </c>
      <c r="B256" s="33">
        <v>3188.250454545455</v>
      </c>
      <c r="C256" s="2" t="s">
        <v>135</v>
      </c>
    </row>
    <row r="257" spans="1:3" ht="14.25">
      <c r="A257" s="2" t="s">
        <v>386</v>
      </c>
      <c r="B257" s="33">
        <v>3062.8881818181817</v>
      </c>
      <c r="C257" s="2" t="s">
        <v>135</v>
      </c>
    </row>
    <row r="258" spans="1:3" ht="14.25">
      <c r="A258" s="2" t="s">
        <v>387</v>
      </c>
      <c r="B258" s="33">
        <v>3180.38</v>
      </c>
      <c r="C258" s="2" t="s">
        <v>135</v>
      </c>
    </row>
    <row r="259" spans="1:3" ht="14.25">
      <c r="A259" s="2" t="s">
        <v>388</v>
      </c>
      <c r="B259" s="33">
        <v>3072.4684090909086</v>
      </c>
      <c r="C259" s="2" t="s">
        <v>135</v>
      </c>
    </row>
    <row r="260" spans="1:3" ht="14.25">
      <c r="A260" s="2" t="s">
        <v>389</v>
      </c>
      <c r="B260" s="33">
        <v>3089.1488636363642</v>
      </c>
      <c r="C260" s="2" t="s">
        <v>135</v>
      </c>
    </row>
    <row r="261" spans="1:3" ht="14.25">
      <c r="A261" s="2" t="s">
        <v>390</v>
      </c>
      <c r="B261" s="33">
        <v>3268.0163636363636</v>
      </c>
      <c r="C261" s="2" t="s">
        <v>135</v>
      </c>
    </row>
    <row r="262" spans="1:3" ht="14.25">
      <c r="A262" s="2" t="s">
        <v>391</v>
      </c>
      <c r="B262" s="33">
        <v>3063.9715909090914</v>
      </c>
      <c r="C262" s="2" t="s">
        <v>135</v>
      </c>
    </row>
    <row r="263" spans="1:3" ht="14.25">
      <c r="A263" s="2" t="s">
        <v>392</v>
      </c>
      <c r="B263" s="33">
        <v>2928.3400000000006</v>
      </c>
      <c r="C263" s="2" t="s">
        <v>135</v>
      </c>
    </row>
    <row r="264" spans="1:3" ht="14.25">
      <c r="A264" s="2" t="s">
        <v>393</v>
      </c>
      <c r="B264" s="33">
        <v>3186.7190909090905</v>
      </c>
      <c r="C264" s="2" t="s">
        <v>135</v>
      </c>
    </row>
    <row r="265" spans="1:3" ht="14.25">
      <c r="A265" s="2" t="s">
        <v>394</v>
      </c>
      <c r="B265" s="33">
        <v>2766.8429545454546</v>
      </c>
      <c r="C265" s="2" t="s">
        <v>135</v>
      </c>
    </row>
    <row r="266" spans="1:3" ht="14.25">
      <c r="A266" s="2" t="s">
        <v>395</v>
      </c>
      <c r="B266" s="33">
        <v>2820.6529545454537</v>
      </c>
      <c r="C266" s="2" t="s">
        <v>135</v>
      </c>
    </row>
    <row r="267" spans="1:3" ht="14.25">
      <c r="A267" s="2" t="s">
        <v>396</v>
      </c>
      <c r="B267" s="33">
        <v>2826.3375000000005</v>
      </c>
      <c r="C267" s="2" t="s">
        <v>135</v>
      </c>
    </row>
    <row r="268" spans="1:3" ht="14.25">
      <c r="A268" s="2" t="s">
        <v>397</v>
      </c>
      <c r="B268" s="33">
        <v>3090.229772727273</v>
      </c>
      <c r="C268" s="2" t="s">
        <v>135</v>
      </c>
    </row>
    <row r="269" spans="1:3" ht="14.25">
      <c r="A269" s="2" t="s">
        <v>398</v>
      </c>
      <c r="B269" s="33">
        <v>2794.7252272727274</v>
      </c>
      <c r="C269" s="2" t="s">
        <v>135</v>
      </c>
    </row>
    <row r="270" spans="1:3" ht="14.25">
      <c r="A270" s="2" t="s">
        <v>399</v>
      </c>
      <c r="B270" s="33">
        <v>2821.672954545455</v>
      </c>
      <c r="C270" s="2" t="s">
        <v>135</v>
      </c>
    </row>
    <row r="271" spans="1:3" ht="14.25">
      <c r="A271" s="2" t="s">
        <v>400</v>
      </c>
      <c r="B271" s="33">
        <v>2689.53159090909</v>
      </c>
      <c r="C271" s="2" t="s">
        <v>135</v>
      </c>
    </row>
    <row r="272" spans="1:3" ht="14.25">
      <c r="A272" s="2" t="s">
        <v>401</v>
      </c>
      <c r="B272" s="33">
        <v>3040.9295454545445</v>
      </c>
      <c r="C272" s="2" t="s">
        <v>135</v>
      </c>
    </row>
    <row r="273" spans="1:3" ht="14.25">
      <c r="A273" s="2" t="s">
        <v>402</v>
      </c>
      <c r="B273" s="33">
        <v>3057.8663636363635</v>
      </c>
      <c r="C273" s="2" t="s">
        <v>135</v>
      </c>
    </row>
    <row r="274" spans="1:3" ht="14.25">
      <c r="A274" s="2" t="s">
        <v>403</v>
      </c>
      <c r="B274" s="33">
        <v>2806.1245454545456</v>
      </c>
      <c r="C274" s="2" t="s">
        <v>135</v>
      </c>
    </row>
    <row r="275" spans="1:3" ht="14.25">
      <c r="A275" s="2" t="s">
        <v>404</v>
      </c>
      <c r="B275" s="33">
        <v>2991.899318181819</v>
      </c>
      <c r="C275" s="2" t="s">
        <v>135</v>
      </c>
    </row>
    <row r="276" spans="1:3" ht="14.25">
      <c r="A276" s="2" t="s">
        <v>405</v>
      </c>
      <c r="B276" s="33">
        <v>2825.99659090909</v>
      </c>
      <c r="C276" s="2" t="s">
        <v>135</v>
      </c>
    </row>
    <row r="277" spans="1:3" ht="14.25">
      <c r="A277" s="2" t="s">
        <v>406</v>
      </c>
      <c r="B277" s="33">
        <v>3125.889090909091</v>
      </c>
      <c r="C277" s="2" t="s">
        <v>135</v>
      </c>
    </row>
    <row r="278" spans="1:3" ht="14.25">
      <c r="A278" s="2" t="s">
        <v>407</v>
      </c>
      <c r="B278" s="33">
        <v>2980.5240909090903</v>
      </c>
      <c r="C278" s="2" t="s">
        <v>135</v>
      </c>
    </row>
    <row r="279" spans="1:3" ht="14.25">
      <c r="A279" s="2" t="s">
        <v>408</v>
      </c>
      <c r="B279" s="33">
        <v>3059.6454545454544</v>
      </c>
      <c r="C279" s="2" t="s">
        <v>135</v>
      </c>
    </row>
    <row r="280" spans="1:3" ht="14.25">
      <c r="A280" s="2" t="s">
        <v>409</v>
      </c>
      <c r="B280" s="33">
        <v>3124.3538636363637</v>
      </c>
      <c r="C280" s="2" t="s">
        <v>135</v>
      </c>
    </row>
    <row r="281" spans="1:3" ht="14.25">
      <c r="A281" s="2" t="s">
        <v>410</v>
      </c>
      <c r="B281" s="33">
        <v>3042.435227272729</v>
      </c>
      <c r="C281" s="2" t="s">
        <v>135</v>
      </c>
    </row>
    <row r="282" spans="1:3" ht="14.25">
      <c r="A282" s="2" t="s">
        <v>411</v>
      </c>
      <c r="B282" s="33">
        <v>3171.1649999999995</v>
      </c>
      <c r="C282" s="2" t="s">
        <v>135</v>
      </c>
    </row>
    <row r="283" spans="1:3" ht="14.25">
      <c r="A283" s="2" t="s">
        <v>412</v>
      </c>
      <c r="B283" s="33">
        <v>3243.2404545454538</v>
      </c>
      <c r="C283" s="2" t="s">
        <v>135</v>
      </c>
    </row>
    <row r="284" spans="1:3" ht="14.25">
      <c r="A284" s="2" t="s">
        <v>413</v>
      </c>
      <c r="B284" s="33">
        <v>3146.4329545454534</v>
      </c>
      <c r="C284" s="2" t="s">
        <v>135</v>
      </c>
    </row>
    <row r="285" spans="1:3" ht="14.25">
      <c r="A285" s="2" t="s">
        <v>414</v>
      </c>
      <c r="B285" s="33">
        <v>3290.7877272727274</v>
      </c>
      <c r="C285" s="2" t="s">
        <v>135</v>
      </c>
    </row>
    <row r="286" spans="1:3" ht="14.25">
      <c r="A286" s="2" t="s">
        <v>415</v>
      </c>
      <c r="B286" s="33">
        <v>3275.8577272727275</v>
      </c>
      <c r="C286" s="2" t="s">
        <v>135</v>
      </c>
    </row>
    <row r="287" spans="1:3" ht="14.25">
      <c r="A287" s="2" t="s">
        <v>416</v>
      </c>
      <c r="B287" s="33">
        <v>3200.5099999999993</v>
      </c>
      <c r="C287" s="2" t="s">
        <v>135</v>
      </c>
    </row>
    <row r="288" spans="1:3" ht="14.25">
      <c r="A288" s="2" t="s">
        <v>417</v>
      </c>
      <c r="B288" s="33">
        <v>3187.0900000000006</v>
      </c>
      <c r="C288" s="2" t="s">
        <v>135</v>
      </c>
    </row>
    <row r="289" spans="1:3" ht="14.25">
      <c r="A289" s="2" t="s">
        <v>418</v>
      </c>
      <c r="B289" s="33">
        <v>3322.236363636363</v>
      </c>
      <c r="C289" s="2" t="s">
        <v>135</v>
      </c>
    </row>
    <row r="290" spans="1:3" ht="14.25">
      <c r="A290" s="2" t="s">
        <v>419</v>
      </c>
      <c r="B290" s="33">
        <v>3224.804090909092</v>
      </c>
      <c r="C290" s="2" t="s">
        <v>135</v>
      </c>
    </row>
    <row r="291" spans="1:3" ht="14.25">
      <c r="A291" s="2" t="s">
        <v>420</v>
      </c>
      <c r="B291" s="33">
        <v>3096.8095454545455</v>
      </c>
      <c r="C291" s="2" t="s">
        <v>135</v>
      </c>
    </row>
    <row r="292" spans="1:3" ht="14.25">
      <c r="A292" s="2" t="s">
        <v>421</v>
      </c>
      <c r="B292" s="33">
        <v>3149.6788636363635</v>
      </c>
      <c r="C292" s="2" t="s">
        <v>135</v>
      </c>
    </row>
    <row r="293" spans="1:3" ht="14.25">
      <c r="A293" s="2" t="s">
        <v>422</v>
      </c>
      <c r="B293" s="33">
        <v>3243.236363636363</v>
      </c>
      <c r="C293" s="2" t="s">
        <v>135</v>
      </c>
    </row>
    <row r="294" spans="1:3" ht="14.25">
      <c r="A294" s="2" t="s">
        <v>423</v>
      </c>
      <c r="B294" s="33">
        <v>3210.513409090909</v>
      </c>
      <c r="C294" s="2" t="s">
        <v>135</v>
      </c>
    </row>
    <row r="295" spans="1:3" ht="14.25">
      <c r="A295" s="2" t="s">
        <v>424</v>
      </c>
      <c r="B295" s="33">
        <v>3271.4</v>
      </c>
      <c r="C295" s="2" t="s">
        <v>135</v>
      </c>
    </row>
    <row r="296" spans="1:3" ht="14.25">
      <c r="A296" s="2" t="s">
        <v>425</v>
      </c>
      <c r="B296" s="33">
        <v>3189.8025000000007</v>
      </c>
      <c r="C296" s="2" t="s">
        <v>135</v>
      </c>
    </row>
    <row r="297" spans="1:3" ht="14.25">
      <c r="A297" s="2" t="s">
        <v>426</v>
      </c>
      <c r="B297" s="33">
        <v>3255.3211363636365</v>
      </c>
      <c r="C297" s="2" t="s">
        <v>135</v>
      </c>
    </row>
    <row r="298" spans="1:3" ht="14.25">
      <c r="A298" s="2" t="s">
        <v>427</v>
      </c>
      <c r="B298" s="33">
        <v>3166.1829545454557</v>
      </c>
      <c r="C298" s="2" t="s">
        <v>135</v>
      </c>
    </row>
    <row r="299" spans="1:3" ht="14.25">
      <c r="A299" s="2" t="s">
        <v>428</v>
      </c>
      <c r="B299" s="33">
        <v>3043.606136363636</v>
      </c>
      <c r="C299" s="2" t="s">
        <v>135</v>
      </c>
    </row>
    <row r="300" spans="1:3" ht="14.25">
      <c r="A300" s="2" t="s">
        <v>429</v>
      </c>
      <c r="B300" s="33">
        <v>3065.3320454545446</v>
      </c>
      <c r="C300" s="2" t="s">
        <v>135</v>
      </c>
    </row>
    <row r="301" spans="1:3" ht="14.25">
      <c r="A301" s="2" t="s">
        <v>430</v>
      </c>
      <c r="B301" s="33">
        <v>3061.877500000001</v>
      </c>
      <c r="C301" s="2" t="s">
        <v>135</v>
      </c>
    </row>
    <row r="302" spans="1:3" ht="14.25">
      <c r="A302" s="2" t="s">
        <v>431</v>
      </c>
      <c r="B302" s="33">
        <v>3108.1861363636363</v>
      </c>
      <c r="C302" s="2" t="s">
        <v>135</v>
      </c>
    </row>
    <row r="303" spans="1:3" ht="14.25">
      <c r="A303" s="2" t="s">
        <v>432</v>
      </c>
      <c r="B303" s="33">
        <v>3264.8422727272728</v>
      </c>
      <c r="C303" s="2" t="s">
        <v>135</v>
      </c>
    </row>
    <row r="304" spans="1:3" ht="14.25">
      <c r="A304" s="2" t="s">
        <v>433</v>
      </c>
      <c r="B304" s="33">
        <v>3088.9127272727274</v>
      </c>
      <c r="C304" s="2" t="s">
        <v>135</v>
      </c>
    </row>
    <row r="305" spans="1:3" ht="14.25">
      <c r="A305" s="2" t="s">
        <v>434</v>
      </c>
      <c r="B305" s="33">
        <v>3123.7702272727274</v>
      </c>
      <c r="C305" s="2" t="s">
        <v>135</v>
      </c>
    </row>
    <row r="306" spans="1:3" ht="14.25">
      <c r="A306" s="2" t="s">
        <v>435</v>
      </c>
      <c r="B306" s="33">
        <v>3034.756136363637</v>
      </c>
      <c r="C306" s="2" t="s">
        <v>135</v>
      </c>
    </row>
    <row r="307" spans="1:3" ht="14.25">
      <c r="A307" s="2" t="s">
        <v>436</v>
      </c>
      <c r="B307" s="33">
        <v>3068.8038636363635</v>
      </c>
      <c r="C307" s="2" t="s">
        <v>135</v>
      </c>
    </row>
    <row r="308" spans="1:3" ht="14.25">
      <c r="A308" s="2" t="s">
        <v>437</v>
      </c>
      <c r="B308" s="33">
        <v>3244.6261363636354</v>
      </c>
      <c r="C308" s="2" t="s">
        <v>135</v>
      </c>
    </row>
    <row r="309" spans="1:3" ht="14.25">
      <c r="A309" s="2" t="s">
        <v>438</v>
      </c>
      <c r="B309" s="33">
        <v>3042.057954545455</v>
      </c>
      <c r="C309" s="2" t="s">
        <v>135</v>
      </c>
    </row>
    <row r="310" spans="1:3" ht="14.25">
      <c r="A310" s="2" t="s">
        <v>439</v>
      </c>
      <c r="B310" s="33">
        <v>3016.4865909090904</v>
      </c>
      <c r="C310" s="2" t="s">
        <v>135</v>
      </c>
    </row>
    <row r="311" spans="1:3" ht="14.25">
      <c r="A311" s="2" t="s">
        <v>440</v>
      </c>
      <c r="B311" s="33">
        <v>3067.5511363636356</v>
      </c>
      <c r="C311" s="2" t="s">
        <v>135</v>
      </c>
    </row>
    <row r="312" spans="1:3" ht="14.25">
      <c r="A312" s="2" t="s">
        <v>441</v>
      </c>
      <c r="B312" s="33">
        <v>3096.745909090909</v>
      </c>
      <c r="C312" s="2" t="s">
        <v>135</v>
      </c>
    </row>
    <row r="313" spans="1:3" ht="14.25">
      <c r="A313" s="2" t="s">
        <v>442</v>
      </c>
      <c r="B313" s="33">
        <v>2977.6456818181814</v>
      </c>
      <c r="C313" s="2" t="s">
        <v>135</v>
      </c>
    </row>
    <row r="314" spans="1:3" ht="14.25">
      <c r="A314" s="2" t="s">
        <v>443</v>
      </c>
      <c r="B314" s="33">
        <v>2931.48409090909</v>
      </c>
      <c r="C314" s="2" t="s">
        <v>135</v>
      </c>
    </row>
    <row r="315" spans="1:3" ht="14.25">
      <c r="A315" s="2" t="s">
        <v>444</v>
      </c>
      <c r="B315" s="33">
        <v>2985.9263636363644</v>
      </c>
      <c r="C315" s="2" t="s">
        <v>135</v>
      </c>
    </row>
    <row r="316" spans="1:3" ht="14.25">
      <c r="A316" s="2" t="s">
        <v>445</v>
      </c>
      <c r="B316" s="33">
        <v>3127.133409090908</v>
      </c>
      <c r="C316" s="2" t="s">
        <v>135</v>
      </c>
    </row>
    <row r="317" spans="1:3" ht="14.25">
      <c r="A317" s="2" t="s">
        <v>446</v>
      </c>
      <c r="B317" s="33">
        <v>3010.415227272728</v>
      </c>
      <c r="C317" s="2" t="s">
        <v>135</v>
      </c>
    </row>
    <row r="318" spans="1:3" ht="14.25">
      <c r="A318" s="2" t="s">
        <v>447</v>
      </c>
      <c r="B318" s="33">
        <v>3146.784545454546</v>
      </c>
      <c r="C318" s="2" t="s">
        <v>135</v>
      </c>
    </row>
    <row r="319" spans="1:3" ht="14.25">
      <c r="A319" s="2" t="s">
        <v>448</v>
      </c>
      <c r="B319" s="33">
        <v>3157.5775</v>
      </c>
      <c r="C319" s="2" t="s">
        <v>135</v>
      </c>
    </row>
    <row r="320" spans="1:3" ht="14.25">
      <c r="A320" s="2" t="s">
        <v>449</v>
      </c>
      <c r="B320" s="33">
        <v>3131.690227272727</v>
      </c>
      <c r="C320" s="2" t="s">
        <v>135</v>
      </c>
    </row>
    <row r="321" spans="1:3" ht="14.25">
      <c r="A321" s="2" t="s">
        <v>450</v>
      </c>
      <c r="B321" s="33">
        <v>3047.8606818181815</v>
      </c>
      <c r="C321" s="2" t="s">
        <v>135</v>
      </c>
    </row>
    <row r="322" spans="1:3" ht="14.25">
      <c r="A322" s="2" t="s">
        <v>451</v>
      </c>
      <c r="B322" s="33">
        <v>3132.1140909090905</v>
      </c>
      <c r="C322" s="2" t="s">
        <v>135</v>
      </c>
    </row>
    <row r="323" spans="1:3" ht="14.25">
      <c r="A323" s="2" t="s">
        <v>452</v>
      </c>
      <c r="B323" s="33">
        <v>3145.0347727272733</v>
      </c>
      <c r="C323" s="2" t="s">
        <v>135</v>
      </c>
    </row>
    <row r="324" spans="1:3" ht="14.25">
      <c r="A324" s="2" t="s">
        <v>453</v>
      </c>
      <c r="B324" s="33">
        <v>3118.9690909090905</v>
      </c>
      <c r="C324" s="2" t="s">
        <v>135</v>
      </c>
    </row>
    <row r="325" spans="1:3" ht="14.25">
      <c r="A325" s="2" t="s">
        <v>454</v>
      </c>
      <c r="B325" s="33">
        <v>3196.5581818181818</v>
      </c>
      <c r="C325" s="2" t="s">
        <v>135</v>
      </c>
    </row>
    <row r="326" spans="1:3" ht="14.25">
      <c r="A326" s="2" t="s">
        <v>455</v>
      </c>
      <c r="B326" s="33">
        <v>3089.2184090909086</v>
      </c>
      <c r="C326" s="2" t="s">
        <v>135</v>
      </c>
    </row>
    <row r="327" spans="1:3" ht="14.25">
      <c r="A327" s="2" t="s">
        <v>456</v>
      </c>
      <c r="B327" s="33">
        <v>3071.5011363636368</v>
      </c>
      <c r="C327" s="2" t="s">
        <v>135</v>
      </c>
    </row>
    <row r="328" spans="1:3" ht="14.25">
      <c r="A328" s="2" t="s">
        <v>457</v>
      </c>
      <c r="B328" s="33">
        <v>2967.5018181818195</v>
      </c>
      <c r="C328" s="2" t="s">
        <v>135</v>
      </c>
    </row>
    <row r="329" spans="1:3" ht="14.25">
      <c r="A329" s="2" t="s">
        <v>458</v>
      </c>
      <c r="B329" s="33">
        <v>3025.2915909090907</v>
      </c>
      <c r="C329" s="2" t="s">
        <v>135</v>
      </c>
    </row>
    <row r="330" spans="1:3" ht="14.25">
      <c r="A330" s="2" t="s">
        <v>459</v>
      </c>
      <c r="B330" s="33">
        <v>2929.208636363636</v>
      </c>
      <c r="C330" s="2" t="s">
        <v>135</v>
      </c>
    </row>
    <row r="331" spans="1:3" ht="14.25">
      <c r="A331" s="2" t="s">
        <v>460</v>
      </c>
      <c r="B331" s="33">
        <v>2969.129545454545</v>
      </c>
      <c r="C331" s="2" t="s">
        <v>135</v>
      </c>
    </row>
    <row r="332" spans="1:3" ht="14.25">
      <c r="A332" s="2" t="s">
        <v>461</v>
      </c>
      <c r="B332" s="33">
        <v>2979.3297727272725</v>
      </c>
      <c r="C332" s="2" t="s">
        <v>135</v>
      </c>
    </row>
    <row r="333" spans="1:3" ht="14.25">
      <c r="A333" s="2" t="s">
        <v>462</v>
      </c>
      <c r="B333" s="33">
        <v>2955.8756818181814</v>
      </c>
      <c r="C333" s="2" t="s">
        <v>135</v>
      </c>
    </row>
    <row r="334" spans="1:3" ht="14.25">
      <c r="A334" s="2" t="s">
        <v>463</v>
      </c>
      <c r="B334" s="33">
        <v>2983.079772727273</v>
      </c>
      <c r="C334" s="2" t="s">
        <v>135</v>
      </c>
    </row>
    <row r="335" spans="1:3" ht="14.25">
      <c r="A335" s="2" t="s">
        <v>464</v>
      </c>
      <c r="B335" s="33">
        <v>2912.7259090909097</v>
      </c>
      <c r="C335" s="2" t="s">
        <v>135</v>
      </c>
    </row>
    <row r="336" spans="1:3" ht="14.25">
      <c r="A336" s="2" t="s">
        <v>465</v>
      </c>
      <c r="B336" s="33">
        <v>2965.163181818182</v>
      </c>
      <c r="C336" s="2" t="s">
        <v>135</v>
      </c>
    </row>
    <row r="337" spans="1:3" ht="14.25">
      <c r="A337" s="2" t="s">
        <v>466</v>
      </c>
      <c r="B337" s="33">
        <v>2896.3618181818183</v>
      </c>
      <c r="C337" s="2" t="s">
        <v>135</v>
      </c>
    </row>
    <row r="338" spans="1:3" ht="14.25">
      <c r="A338" s="2" t="s">
        <v>467</v>
      </c>
      <c r="B338" s="33">
        <v>2968.500909090909</v>
      </c>
      <c r="C338" s="2" t="s">
        <v>135</v>
      </c>
    </row>
    <row r="339" spans="1:3" ht="14.25">
      <c r="A339" s="2" t="s">
        <v>468</v>
      </c>
      <c r="B339" s="33">
        <v>3055.2649999999994</v>
      </c>
      <c r="C339" s="2" t="s">
        <v>135</v>
      </c>
    </row>
    <row r="340" spans="1:3" ht="14.25">
      <c r="A340" s="2" t="s">
        <v>469</v>
      </c>
      <c r="B340" s="33">
        <v>2929.3027272727277</v>
      </c>
      <c r="C340" s="2" t="s">
        <v>135</v>
      </c>
    </row>
    <row r="341" spans="1:3" ht="14.25">
      <c r="A341" s="2" t="s">
        <v>470</v>
      </c>
      <c r="B341" s="33">
        <v>3015.76840909091</v>
      </c>
      <c r="C341" s="2" t="s">
        <v>135</v>
      </c>
    </row>
    <row r="342" spans="1:3" ht="14.25">
      <c r="A342" s="2" t="s">
        <v>471</v>
      </c>
      <c r="B342" s="33">
        <v>2964.56590909091</v>
      </c>
      <c r="C342" s="2" t="s">
        <v>135</v>
      </c>
    </row>
    <row r="343" spans="1:3" ht="14.25">
      <c r="A343" s="2" t="s">
        <v>472</v>
      </c>
      <c r="B343" s="33">
        <v>2961.092727272727</v>
      </c>
      <c r="C343" s="2" t="s">
        <v>135</v>
      </c>
    </row>
    <row r="344" spans="1:3" ht="14.25">
      <c r="A344" s="2" t="s">
        <v>473</v>
      </c>
      <c r="B344" s="33">
        <v>2684.666590909091</v>
      </c>
      <c r="C344" s="2" t="s">
        <v>135</v>
      </c>
    </row>
    <row r="345" spans="1:3" ht="14.25">
      <c r="A345" s="2" t="s">
        <v>474</v>
      </c>
      <c r="B345" s="33">
        <v>2662.7411363636365</v>
      </c>
      <c r="C345" s="2" t="s">
        <v>135</v>
      </c>
    </row>
    <row r="346" spans="1:3" ht="14.25">
      <c r="A346" s="2" t="s">
        <v>475</v>
      </c>
      <c r="B346" s="33">
        <v>2718.172727272727</v>
      </c>
      <c r="C346" s="2" t="s">
        <v>135</v>
      </c>
    </row>
    <row r="347" spans="1:3" ht="14.25">
      <c r="A347" s="2" t="s">
        <v>476</v>
      </c>
      <c r="B347" s="33">
        <v>2653.6318181818187</v>
      </c>
      <c r="C347" s="2" t="s">
        <v>135</v>
      </c>
    </row>
    <row r="348" spans="1:3" ht="14.25">
      <c r="A348" s="2" t="s">
        <v>477</v>
      </c>
      <c r="B348" s="33">
        <v>2664.5522727272723</v>
      </c>
      <c r="C348" s="2" t="s">
        <v>135</v>
      </c>
    </row>
    <row r="349" spans="1:3" ht="14.25">
      <c r="A349" s="2" t="s">
        <v>478</v>
      </c>
      <c r="B349" s="33">
        <v>2715.541136363637</v>
      </c>
      <c r="C349" s="2" t="s">
        <v>135</v>
      </c>
    </row>
    <row r="350" spans="1:3" ht="14.25">
      <c r="A350" s="2" t="s">
        <v>479</v>
      </c>
      <c r="B350" s="33">
        <v>2712.2956818181815</v>
      </c>
      <c r="C350" s="2" t="s">
        <v>135</v>
      </c>
    </row>
    <row r="351" spans="1:3" ht="14.25">
      <c r="A351" s="2" t="s">
        <v>480</v>
      </c>
      <c r="B351" s="33">
        <v>2935.9729545454543</v>
      </c>
      <c r="C351" s="2" t="s">
        <v>135</v>
      </c>
    </row>
    <row r="352" spans="1:3" ht="14.25">
      <c r="A352" s="2" t="s">
        <v>481</v>
      </c>
      <c r="B352" s="33">
        <v>2762.785454545455</v>
      </c>
      <c r="C352" s="2" t="s">
        <v>135</v>
      </c>
    </row>
    <row r="353" spans="1:3" ht="14.25">
      <c r="A353" s="2" t="s">
        <v>482</v>
      </c>
      <c r="B353" s="33">
        <v>2858.8459090909096</v>
      </c>
      <c r="C353" s="2" t="s">
        <v>135</v>
      </c>
    </row>
    <row r="354" spans="1:3" ht="14.25">
      <c r="A354" s="2" t="s">
        <v>483</v>
      </c>
      <c r="B354" s="33">
        <v>2727.747954545455</v>
      </c>
      <c r="C354" s="2" t="s">
        <v>135</v>
      </c>
    </row>
    <row r="355" spans="1:3" ht="14.25">
      <c r="A355" s="2" t="s">
        <v>484</v>
      </c>
      <c r="B355" s="33">
        <v>2742.186363636364</v>
      </c>
      <c r="C355" s="2" t="s">
        <v>135</v>
      </c>
    </row>
    <row r="356" spans="1:3" ht="14.25">
      <c r="A356" s="2" t="s">
        <v>485</v>
      </c>
      <c r="B356" s="33">
        <v>2651.284318181819</v>
      </c>
      <c r="C356" s="2" t="s">
        <v>135</v>
      </c>
    </row>
    <row r="357" spans="1:3" ht="14.25">
      <c r="A357" s="2" t="s">
        <v>486</v>
      </c>
      <c r="B357" s="33">
        <v>2669.053863636364</v>
      </c>
      <c r="C357" s="2" t="s">
        <v>135</v>
      </c>
    </row>
    <row r="358" spans="1:3" ht="14.25">
      <c r="A358" s="2" t="s">
        <v>487</v>
      </c>
      <c r="B358" s="33">
        <v>2726.5613636363637</v>
      </c>
      <c r="C358" s="2" t="s">
        <v>135</v>
      </c>
    </row>
    <row r="359" spans="1:3" ht="14.25">
      <c r="A359" s="2" t="s">
        <v>488</v>
      </c>
      <c r="B359" s="33">
        <v>2698.237045454545</v>
      </c>
      <c r="C359" s="2" t="s">
        <v>135</v>
      </c>
    </row>
    <row r="360" spans="1:3" ht="14.25">
      <c r="A360" s="2" t="s">
        <v>489</v>
      </c>
      <c r="B360" s="33">
        <v>2643.1795454545454</v>
      </c>
      <c r="C360" s="2" t="s">
        <v>135</v>
      </c>
    </row>
    <row r="361" spans="1:3" ht="14.25">
      <c r="A361" s="2" t="s">
        <v>490</v>
      </c>
      <c r="B361" s="33">
        <v>2633.9886363636365</v>
      </c>
      <c r="C361" s="2" t="s">
        <v>135</v>
      </c>
    </row>
    <row r="362" spans="1:3" ht="14.25">
      <c r="A362" s="2" t="s">
        <v>491</v>
      </c>
      <c r="B362" s="33">
        <v>2735.204090909091</v>
      </c>
      <c r="C362" s="2" t="s">
        <v>135</v>
      </c>
    </row>
    <row r="363" spans="1:3" ht="14.25">
      <c r="A363" s="2" t="s">
        <v>492</v>
      </c>
      <c r="B363" s="33">
        <v>2685.5825000000004</v>
      </c>
      <c r="C363" s="2" t="s">
        <v>135</v>
      </c>
    </row>
    <row r="364" spans="1:3" ht="14.25">
      <c r="A364" s="2" t="s">
        <v>493</v>
      </c>
      <c r="B364" s="33">
        <v>3079.220681818182</v>
      </c>
      <c r="C364" s="2" t="s">
        <v>135</v>
      </c>
    </row>
    <row r="365" spans="1:3" ht="14.25">
      <c r="A365" s="2" t="s">
        <v>494</v>
      </c>
      <c r="B365" s="33">
        <v>2663.120227272728</v>
      </c>
      <c r="C365" s="2" t="s">
        <v>135</v>
      </c>
    </row>
    <row r="366" spans="1:3" ht="14.25">
      <c r="A366" s="2" t="s">
        <v>495</v>
      </c>
      <c r="B366" s="33">
        <v>3025.5588636363636</v>
      </c>
      <c r="C366" s="2" t="s">
        <v>135</v>
      </c>
    </row>
    <row r="367" spans="1:3" ht="14.25">
      <c r="A367" s="2" t="s">
        <v>496</v>
      </c>
      <c r="B367" s="33">
        <v>2780.5815909090907</v>
      </c>
      <c r="C367" s="2" t="s">
        <v>135</v>
      </c>
    </row>
    <row r="368" spans="1:3" ht="14.25">
      <c r="A368" s="2" t="s">
        <v>497</v>
      </c>
      <c r="B368" s="33">
        <v>2769.3577272727266</v>
      </c>
      <c r="C368" s="2" t="s">
        <v>135</v>
      </c>
    </row>
    <row r="369" spans="1:3" ht="14.25">
      <c r="A369" s="2" t="s">
        <v>498</v>
      </c>
      <c r="B369" s="33">
        <v>2885.5206818181814</v>
      </c>
      <c r="C369" s="2" t="s">
        <v>135</v>
      </c>
    </row>
    <row r="370" spans="1:3" ht="14.25">
      <c r="A370" s="2" t="s">
        <v>499</v>
      </c>
      <c r="B370" s="33">
        <v>2752.4590909090916</v>
      </c>
      <c r="C370" s="2" t="s">
        <v>135</v>
      </c>
    </row>
    <row r="371" spans="1:3" ht="14.25">
      <c r="A371" s="2" t="s">
        <v>500</v>
      </c>
      <c r="B371" s="33">
        <v>2738.6668181818186</v>
      </c>
      <c r="C371" s="2" t="s">
        <v>135</v>
      </c>
    </row>
    <row r="372" spans="1:3" ht="14.25">
      <c r="A372" s="2" t="s">
        <v>501</v>
      </c>
      <c r="B372" s="33">
        <v>2876.841818181818</v>
      </c>
      <c r="C372" s="2" t="s">
        <v>135</v>
      </c>
    </row>
    <row r="373" spans="1:3" ht="14.25">
      <c r="A373" s="2" t="s">
        <v>502</v>
      </c>
      <c r="B373" s="33">
        <v>2887.5006818181823</v>
      </c>
      <c r="C373" s="2" t="s">
        <v>135</v>
      </c>
    </row>
    <row r="374" spans="1:3" ht="14.25">
      <c r="A374" s="2" t="s">
        <v>503</v>
      </c>
      <c r="B374" s="33">
        <v>2858.0925000000007</v>
      </c>
      <c r="C374" s="2" t="s">
        <v>135</v>
      </c>
    </row>
    <row r="375" spans="1:3" ht="14.25">
      <c r="A375" s="2" t="s">
        <v>504</v>
      </c>
      <c r="B375" s="33">
        <v>2781.5561363636366</v>
      </c>
      <c r="C375" s="2" t="s">
        <v>135</v>
      </c>
    </row>
    <row r="376" spans="1:3" ht="14.25">
      <c r="A376" s="2" t="s">
        <v>505</v>
      </c>
      <c r="B376" s="33">
        <v>2893.5081818181825</v>
      </c>
      <c r="C376" s="2" t="s">
        <v>135</v>
      </c>
    </row>
    <row r="377" spans="1:3" ht="14.25">
      <c r="A377" s="2" t="s">
        <v>506</v>
      </c>
      <c r="B377" s="33">
        <v>2860.531590909091</v>
      </c>
      <c r="C377" s="2" t="s">
        <v>135</v>
      </c>
    </row>
    <row r="378" spans="1:3" ht="14.25">
      <c r="A378" s="2" t="s">
        <v>507</v>
      </c>
      <c r="B378" s="33">
        <v>2899.3213636363635</v>
      </c>
      <c r="C378" s="2" t="s">
        <v>135</v>
      </c>
    </row>
    <row r="379" spans="1:3" ht="14.25">
      <c r="A379" s="2" t="s">
        <v>508</v>
      </c>
      <c r="B379" s="33">
        <v>2883.935454545455</v>
      </c>
      <c r="C379" s="2" t="s">
        <v>135</v>
      </c>
    </row>
    <row r="380" spans="1:3" ht="14.25">
      <c r="A380" s="2" t="s">
        <v>509</v>
      </c>
      <c r="B380" s="33">
        <v>2915.3779545454545</v>
      </c>
      <c r="C380" s="2" t="s">
        <v>135</v>
      </c>
    </row>
    <row r="381" spans="1:3" ht="14.25">
      <c r="A381" s="2" t="s">
        <v>510</v>
      </c>
      <c r="B381" s="33">
        <v>3179.135454545454</v>
      </c>
      <c r="C381" s="2" t="s">
        <v>135</v>
      </c>
    </row>
    <row r="382" spans="1:3" ht="14.25">
      <c r="A382" s="2" t="s">
        <v>511</v>
      </c>
      <c r="B382" s="33">
        <v>2993.4070454545454</v>
      </c>
      <c r="C382" s="2" t="s">
        <v>135</v>
      </c>
    </row>
    <row r="383" spans="1:3" ht="14.25">
      <c r="A383" s="2" t="s">
        <v>512</v>
      </c>
      <c r="B383" s="33">
        <v>2923.6036363636367</v>
      </c>
      <c r="C383" s="2" t="s">
        <v>135</v>
      </c>
    </row>
    <row r="384" spans="1:3" ht="14.25">
      <c r="A384" s="2" t="s">
        <v>513</v>
      </c>
      <c r="B384" s="33">
        <v>3127.0831818181828</v>
      </c>
      <c r="C384" s="2" t="s">
        <v>135</v>
      </c>
    </row>
    <row r="385" spans="1:3" ht="14.25">
      <c r="A385" s="2" t="s">
        <v>514</v>
      </c>
      <c r="B385" s="33">
        <v>2772.7061363636367</v>
      </c>
      <c r="C385" s="2" t="s">
        <v>135</v>
      </c>
    </row>
    <row r="386" spans="1:3" ht="14.25">
      <c r="A386" s="2" t="s">
        <v>515</v>
      </c>
      <c r="B386" s="33">
        <v>2807.120909090909</v>
      </c>
      <c r="C386" s="2" t="s">
        <v>135</v>
      </c>
    </row>
    <row r="387" spans="1:3" ht="14.25">
      <c r="A387" s="2" t="s">
        <v>516</v>
      </c>
      <c r="B387" s="33">
        <v>2961.1638636363627</v>
      </c>
      <c r="C387" s="2" t="s">
        <v>135</v>
      </c>
    </row>
    <row r="388" spans="1:3" ht="14.25">
      <c r="A388" s="2" t="s">
        <v>517</v>
      </c>
      <c r="B388" s="33">
        <v>2819.1686363636363</v>
      </c>
      <c r="C388" s="2" t="s">
        <v>135</v>
      </c>
    </row>
    <row r="389" spans="1:3" ht="14.25">
      <c r="A389" s="2" t="s">
        <v>518</v>
      </c>
      <c r="B389" s="33">
        <v>2770.734090909091</v>
      </c>
      <c r="C389" s="2" t="s">
        <v>135</v>
      </c>
    </row>
    <row r="390" spans="1:3" ht="14.25">
      <c r="A390" s="2" t="s">
        <v>519</v>
      </c>
      <c r="B390" s="33">
        <v>2897.040454545454</v>
      </c>
      <c r="C390" s="2" t="s">
        <v>135</v>
      </c>
    </row>
    <row r="391" spans="1:3" ht="14.25">
      <c r="A391" s="2" t="s">
        <v>520</v>
      </c>
      <c r="B391" s="33">
        <v>3353.6340909090914</v>
      </c>
      <c r="C391" s="2" t="s">
        <v>135</v>
      </c>
    </row>
    <row r="392" spans="1:3" ht="14.25">
      <c r="A392" s="2" t="s">
        <v>521</v>
      </c>
      <c r="B392" s="33">
        <v>3142.85909090909</v>
      </c>
      <c r="C392" s="2" t="s">
        <v>135</v>
      </c>
    </row>
    <row r="393" spans="1:3" ht="14.25">
      <c r="A393" s="2" t="s">
        <v>522</v>
      </c>
      <c r="B393" s="33">
        <v>3308.1318181818165</v>
      </c>
      <c r="C393" s="2" t="s">
        <v>135</v>
      </c>
    </row>
    <row r="394" spans="1:3" ht="14.25">
      <c r="A394" s="2" t="s">
        <v>523</v>
      </c>
      <c r="B394" s="33">
        <v>3340.5011363636363</v>
      </c>
      <c r="C394" s="2" t="s">
        <v>135</v>
      </c>
    </row>
    <row r="395" spans="1:3" ht="14.25">
      <c r="A395" s="2" t="s">
        <v>524</v>
      </c>
      <c r="B395" s="33">
        <v>2979.747727272728</v>
      </c>
      <c r="C395" s="2" t="s">
        <v>135</v>
      </c>
    </row>
    <row r="396" spans="1:3" ht="14.25">
      <c r="A396" s="2" t="s">
        <v>525</v>
      </c>
      <c r="B396" s="33">
        <v>2827.7538636363633</v>
      </c>
      <c r="C396" s="2" t="s">
        <v>135</v>
      </c>
    </row>
    <row r="397" spans="1:3" ht="14.25">
      <c r="A397" s="2" t="s">
        <v>526</v>
      </c>
      <c r="B397" s="33">
        <v>2905.8011363636365</v>
      </c>
      <c r="C397" s="2" t="s">
        <v>135</v>
      </c>
    </row>
    <row r="398" spans="1:3" ht="14.25">
      <c r="A398" s="2" t="s">
        <v>527</v>
      </c>
      <c r="B398" s="33">
        <v>3026.141590909091</v>
      </c>
      <c r="C398" s="2" t="s">
        <v>135</v>
      </c>
    </row>
    <row r="399" spans="1:3" ht="14.25">
      <c r="A399" s="2" t="s">
        <v>528</v>
      </c>
      <c r="B399" s="33">
        <v>3003.457500000001</v>
      </c>
      <c r="C399" s="2" t="s">
        <v>135</v>
      </c>
    </row>
    <row r="400" spans="1:3" ht="14.25">
      <c r="A400" s="2" t="s">
        <v>529</v>
      </c>
      <c r="B400" s="33">
        <v>2995.3959090909093</v>
      </c>
      <c r="C400" s="2" t="s">
        <v>135</v>
      </c>
    </row>
    <row r="401" spans="1:3" ht="14.25">
      <c r="A401" s="2" t="s">
        <v>530</v>
      </c>
      <c r="B401" s="33">
        <v>3220.7047727272725</v>
      </c>
      <c r="C401" s="2" t="s">
        <v>135</v>
      </c>
    </row>
    <row r="402" spans="1:3" ht="14.25">
      <c r="A402" s="2" t="s">
        <v>531</v>
      </c>
      <c r="B402" s="33">
        <v>3012.3620454545458</v>
      </c>
      <c r="C402" s="2" t="s">
        <v>135</v>
      </c>
    </row>
    <row r="403" spans="1:3" ht="14.25">
      <c r="A403" s="2" t="s">
        <v>532</v>
      </c>
      <c r="B403" s="33">
        <v>2911.963863636363</v>
      </c>
      <c r="C403" s="2" t="s">
        <v>135</v>
      </c>
    </row>
    <row r="404" spans="1:3" ht="14.25">
      <c r="A404" s="2" t="s">
        <v>533</v>
      </c>
      <c r="B404" s="33">
        <v>3071.6718181818173</v>
      </c>
      <c r="C404" s="2" t="s">
        <v>135</v>
      </c>
    </row>
    <row r="405" spans="1:3" ht="14.25">
      <c r="A405" s="2" t="s">
        <v>534</v>
      </c>
      <c r="B405" s="33">
        <v>3089.736136363637</v>
      </c>
      <c r="C405" s="2" t="s">
        <v>135</v>
      </c>
    </row>
    <row r="406" spans="1:3" ht="14.25">
      <c r="A406" s="2" t="s">
        <v>535</v>
      </c>
      <c r="B406" s="33">
        <v>3249.8356818181815</v>
      </c>
      <c r="C406" s="2" t="s">
        <v>135</v>
      </c>
    </row>
    <row r="407" spans="1:3" ht="14.25">
      <c r="A407" s="2" t="s">
        <v>536</v>
      </c>
      <c r="B407" s="33">
        <v>3206.5502272727276</v>
      </c>
      <c r="C407" s="2" t="s">
        <v>135</v>
      </c>
    </row>
    <row r="408" spans="1:3" ht="14.25">
      <c r="A408" s="2" t="s">
        <v>537</v>
      </c>
      <c r="B408" s="33">
        <v>3044.3365909090917</v>
      </c>
      <c r="C408" s="2" t="s">
        <v>135</v>
      </c>
    </row>
    <row r="409" spans="1:3" ht="14.25">
      <c r="A409" s="2" t="s">
        <v>538</v>
      </c>
      <c r="B409" s="33">
        <v>3174.038863636364</v>
      </c>
      <c r="C409" s="2" t="s">
        <v>135</v>
      </c>
    </row>
    <row r="410" spans="1:3" ht="14.25">
      <c r="A410" s="2" t="s">
        <v>539</v>
      </c>
      <c r="B410" s="33">
        <v>3192.7188636363644</v>
      </c>
      <c r="C410" s="2" t="s">
        <v>135</v>
      </c>
    </row>
    <row r="411" spans="1:3" ht="14.25">
      <c r="A411" s="2" t="s">
        <v>540</v>
      </c>
      <c r="B411" s="33">
        <v>3325.3165909090912</v>
      </c>
      <c r="C411" s="2" t="s">
        <v>135</v>
      </c>
    </row>
    <row r="412" spans="1:3" ht="14.25">
      <c r="A412" s="2" t="s">
        <v>541</v>
      </c>
      <c r="B412" s="33">
        <v>3063.5074999999997</v>
      </c>
      <c r="C412" s="2" t="s">
        <v>135</v>
      </c>
    </row>
    <row r="413" spans="1:3" ht="14.25">
      <c r="A413" s="2" t="s">
        <v>542</v>
      </c>
      <c r="B413" s="33">
        <v>2641.9209090909085</v>
      </c>
      <c r="C413" s="2" t="s">
        <v>135</v>
      </c>
    </row>
    <row r="414" spans="1:3" ht="14.25">
      <c r="A414" s="2" t="s">
        <v>543</v>
      </c>
      <c r="B414" s="33">
        <v>3022.680454545454</v>
      </c>
      <c r="C414" s="2" t="s">
        <v>135</v>
      </c>
    </row>
    <row r="415" spans="1:3" ht="14.25">
      <c r="A415" s="2" t="s">
        <v>544</v>
      </c>
      <c r="B415" s="33">
        <v>2749.5138636363636</v>
      </c>
      <c r="C415" s="2" t="s">
        <v>135</v>
      </c>
    </row>
    <row r="416" spans="1:3" ht="14.25">
      <c r="A416" s="2" t="s">
        <v>545</v>
      </c>
      <c r="B416" s="33">
        <v>2639.5784090909083</v>
      </c>
      <c r="C416" s="2" t="s">
        <v>135</v>
      </c>
    </row>
    <row r="417" spans="1:3" ht="14.25">
      <c r="A417" s="2" t="s">
        <v>546</v>
      </c>
      <c r="B417" s="33">
        <v>2813.920909090909</v>
      </c>
      <c r="C417" s="2" t="s">
        <v>135</v>
      </c>
    </row>
    <row r="418" spans="1:3" ht="14.25">
      <c r="A418" s="2" t="s">
        <v>547</v>
      </c>
      <c r="B418" s="33">
        <v>2652.443181818182</v>
      </c>
      <c r="C418" s="2" t="s">
        <v>135</v>
      </c>
    </row>
    <row r="419" spans="1:3" ht="14.25">
      <c r="A419" s="2" t="s">
        <v>548</v>
      </c>
      <c r="B419" s="33">
        <v>3014.409772727272</v>
      </c>
      <c r="C419" s="2" t="s">
        <v>135</v>
      </c>
    </row>
    <row r="420" spans="1:3" ht="14.25">
      <c r="A420" s="2" t="s">
        <v>549</v>
      </c>
      <c r="B420" s="33">
        <v>2626.2134090909085</v>
      </c>
      <c r="C420" s="2" t="s">
        <v>135</v>
      </c>
    </row>
    <row r="421" spans="1:3" ht="14.25">
      <c r="A421" s="2" t="s">
        <v>550</v>
      </c>
      <c r="B421" s="33">
        <v>2765.305681818182</v>
      </c>
      <c r="C421" s="2" t="s">
        <v>135</v>
      </c>
    </row>
    <row r="422" spans="1:3" ht="14.25">
      <c r="A422" s="2" t="s">
        <v>551</v>
      </c>
      <c r="B422" s="33">
        <v>3013.51090909091</v>
      </c>
      <c r="C422" s="2" t="s">
        <v>135</v>
      </c>
    </row>
    <row r="423" spans="1:3" ht="14.25">
      <c r="A423" s="2" t="s">
        <v>552</v>
      </c>
      <c r="B423" s="33">
        <v>2831.0581818181818</v>
      </c>
      <c r="C423" s="2" t="s">
        <v>135</v>
      </c>
    </row>
    <row r="424" spans="1:3" ht="14.25">
      <c r="A424" s="2" t="s">
        <v>553</v>
      </c>
      <c r="B424" s="33">
        <v>2731.8995454545457</v>
      </c>
      <c r="C424" s="2" t="s">
        <v>135</v>
      </c>
    </row>
    <row r="425" spans="1:3" ht="14.25">
      <c r="A425" s="2" t="s">
        <v>554</v>
      </c>
      <c r="B425" s="33">
        <v>2972.977045454546</v>
      </c>
      <c r="C425" s="2" t="s">
        <v>135</v>
      </c>
    </row>
    <row r="426" spans="1:3" ht="14.25">
      <c r="A426" s="2" t="s">
        <v>555</v>
      </c>
      <c r="B426" s="33">
        <v>2643.691590909091</v>
      </c>
      <c r="C426" s="2" t="s">
        <v>135</v>
      </c>
    </row>
    <row r="427" spans="1:3" ht="14.25">
      <c r="A427" s="2" t="s">
        <v>556</v>
      </c>
      <c r="B427" s="33">
        <v>3046.581136363636</v>
      </c>
      <c r="C427" s="2" t="s">
        <v>135</v>
      </c>
    </row>
    <row r="428" spans="1:3" ht="14.25">
      <c r="A428" s="2" t="s">
        <v>557</v>
      </c>
      <c r="B428" s="33">
        <v>3088.9815909090908</v>
      </c>
      <c r="C428" s="2" t="s">
        <v>135</v>
      </c>
    </row>
    <row r="429" spans="1:3" ht="14.25">
      <c r="A429" s="2" t="s">
        <v>558</v>
      </c>
      <c r="B429" s="33">
        <v>2736.01</v>
      </c>
      <c r="C429" s="2" t="s">
        <v>135</v>
      </c>
    </row>
    <row r="430" spans="1:3" ht="14.25">
      <c r="A430" s="2" t="s">
        <v>559</v>
      </c>
      <c r="B430" s="33">
        <v>2647.653636363637</v>
      </c>
      <c r="C430" s="2" t="s">
        <v>135</v>
      </c>
    </row>
    <row r="431" spans="1:3" ht="14.25">
      <c r="A431" s="2" t="s">
        <v>560</v>
      </c>
      <c r="B431" s="33">
        <v>2835.9143181818176</v>
      </c>
      <c r="C431" s="2" t="s">
        <v>135</v>
      </c>
    </row>
    <row r="432" spans="1:3" ht="14.25">
      <c r="A432" s="2" t="s">
        <v>561</v>
      </c>
      <c r="B432" s="33">
        <v>2951.6306818181815</v>
      </c>
      <c r="C432" s="2" t="s">
        <v>135</v>
      </c>
    </row>
    <row r="433" spans="1:3" ht="14.25">
      <c r="A433" s="2" t="s">
        <v>562</v>
      </c>
      <c r="B433" s="33">
        <v>2946.7588636363635</v>
      </c>
      <c r="C433" s="2" t="s">
        <v>135</v>
      </c>
    </row>
    <row r="434" spans="1:3" ht="14.25">
      <c r="A434" s="2" t="s">
        <v>563</v>
      </c>
      <c r="B434" s="33">
        <v>2937.0368181818176</v>
      </c>
      <c r="C434" s="2" t="s">
        <v>135</v>
      </c>
    </row>
    <row r="435" spans="1:3" ht="14.25">
      <c r="A435" s="2" t="s">
        <v>564</v>
      </c>
      <c r="B435" s="33">
        <v>3060.5020454545447</v>
      </c>
      <c r="C435" s="2" t="s">
        <v>135</v>
      </c>
    </row>
    <row r="436" spans="1:3" ht="14.25">
      <c r="A436" s="2" t="s">
        <v>565</v>
      </c>
      <c r="B436" s="33">
        <v>2899.9206818181815</v>
      </c>
      <c r="C436" s="2" t="s">
        <v>135</v>
      </c>
    </row>
    <row r="437" spans="1:3" ht="14.25">
      <c r="A437" s="2" t="s">
        <v>566</v>
      </c>
      <c r="B437" s="33">
        <v>3003.2870454545455</v>
      </c>
      <c r="C437" s="2" t="s">
        <v>135</v>
      </c>
    </row>
    <row r="438" spans="1:3" ht="14.25">
      <c r="A438" s="2" t="s">
        <v>567</v>
      </c>
      <c r="B438" s="33">
        <v>3144.315454545454</v>
      </c>
      <c r="C438" s="2" t="s">
        <v>135</v>
      </c>
    </row>
    <row r="439" spans="1:3" ht="14.25">
      <c r="A439" s="2" t="s">
        <v>568</v>
      </c>
      <c r="B439" s="33">
        <v>3182.7454545454557</v>
      </c>
      <c r="C439" s="2" t="s">
        <v>135</v>
      </c>
    </row>
    <row r="440" spans="1:3" ht="14.25">
      <c r="A440" s="2" t="s">
        <v>569</v>
      </c>
      <c r="B440" s="33">
        <v>3124.036136363636</v>
      </c>
      <c r="C440" s="2" t="s">
        <v>135</v>
      </c>
    </row>
    <row r="441" spans="1:3" ht="14.25">
      <c r="A441" s="2" t="s">
        <v>570</v>
      </c>
      <c r="B441" s="33">
        <v>3226.090227272727</v>
      </c>
      <c r="C441" s="2" t="s">
        <v>135</v>
      </c>
    </row>
    <row r="442" spans="1:3" ht="14.25">
      <c r="A442" s="2" t="s">
        <v>571</v>
      </c>
      <c r="B442" s="33">
        <v>3065.9575</v>
      </c>
      <c r="C442" s="2" t="s">
        <v>135</v>
      </c>
    </row>
    <row r="443" spans="1:3" ht="14.25">
      <c r="A443" s="2" t="s">
        <v>572</v>
      </c>
      <c r="B443" s="33">
        <v>3391.6188636363645</v>
      </c>
      <c r="C443" s="2" t="s">
        <v>135</v>
      </c>
    </row>
    <row r="444" spans="1:3" ht="14.25">
      <c r="A444" s="2" t="s">
        <v>573</v>
      </c>
      <c r="B444" s="33">
        <v>3337.5709090909095</v>
      </c>
      <c r="C444" s="2" t="s">
        <v>135</v>
      </c>
    </row>
    <row r="445" spans="1:3" ht="14.25">
      <c r="A445" s="2" t="s">
        <v>574</v>
      </c>
      <c r="B445" s="33">
        <v>3576.2740909090917</v>
      </c>
      <c r="C445" s="2" t="s">
        <v>135</v>
      </c>
    </row>
    <row r="446" spans="1:3" ht="14.25">
      <c r="A446" s="2" t="s">
        <v>575</v>
      </c>
      <c r="B446" s="33">
        <v>3306.065681818182</v>
      </c>
      <c r="C446" s="2" t="s">
        <v>135</v>
      </c>
    </row>
    <row r="447" spans="1:3" ht="14.25">
      <c r="A447" s="2" t="s">
        <v>576</v>
      </c>
      <c r="B447" s="33">
        <v>3585.9063636363644</v>
      </c>
      <c r="C447" s="2" t="s">
        <v>135</v>
      </c>
    </row>
    <row r="448" spans="1:3" ht="14.25">
      <c r="A448" s="2" t="s">
        <v>577</v>
      </c>
      <c r="B448" s="33">
        <v>3320.3461363636366</v>
      </c>
      <c r="C448" s="2" t="s">
        <v>135</v>
      </c>
    </row>
    <row r="449" spans="1:3" ht="14.25">
      <c r="A449" s="2" t="s">
        <v>578</v>
      </c>
      <c r="B449" s="33">
        <v>2953.198636363636</v>
      </c>
      <c r="C449" s="2" t="s">
        <v>135</v>
      </c>
    </row>
    <row r="450" spans="1:3" ht="14.25">
      <c r="A450" s="2" t="s">
        <v>579</v>
      </c>
      <c r="B450" s="33">
        <v>3025.335454545454</v>
      </c>
      <c r="C450" s="2" t="s">
        <v>135</v>
      </c>
    </row>
    <row r="451" spans="1:3" ht="14.25">
      <c r="A451" s="2" t="s">
        <v>580</v>
      </c>
      <c r="B451" s="33">
        <v>3019.1377272727277</v>
      </c>
      <c r="C451" s="2" t="s">
        <v>135</v>
      </c>
    </row>
    <row r="452" spans="1:3" ht="14.25">
      <c r="A452" s="2" t="s">
        <v>581</v>
      </c>
      <c r="B452" s="33">
        <v>3005.0218181818173</v>
      </c>
      <c r="C452" s="2" t="s">
        <v>135</v>
      </c>
    </row>
    <row r="453" spans="1:3" ht="14.25">
      <c r="A453" s="2" t="s">
        <v>582</v>
      </c>
      <c r="B453" s="33">
        <v>2989.2875000000004</v>
      </c>
      <c r="C453" s="2" t="s">
        <v>135</v>
      </c>
    </row>
    <row r="454" spans="1:3" ht="14.25">
      <c r="A454" s="2" t="s">
        <v>583</v>
      </c>
      <c r="B454" s="33">
        <v>2970.442954545454</v>
      </c>
      <c r="C454" s="2" t="s">
        <v>135</v>
      </c>
    </row>
    <row r="455" spans="1:3" ht="14.25">
      <c r="A455" s="2" t="s">
        <v>584</v>
      </c>
      <c r="B455" s="33">
        <v>3150.7825000000007</v>
      </c>
      <c r="C455" s="2" t="s">
        <v>135</v>
      </c>
    </row>
    <row r="456" spans="1:3" ht="14.25">
      <c r="A456" s="2" t="s">
        <v>585</v>
      </c>
      <c r="B456" s="33">
        <v>2998.1827272727273</v>
      </c>
      <c r="C456" s="2" t="s">
        <v>135</v>
      </c>
    </row>
    <row r="457" spans="1:3" ht="14.25">
      <c r="A457" s="2" t="s">
        <v>586</v>
      </c>
      <c r="B457" s="33">
        <v>3067.283863636364</v>
      </c>
      <c r="C457" s="2" t="s">
        <v>135</v>
      </c>
    </row>
    <row r="458" spans="1:3" ht="14.25">
      <c r="A458" s="2" t="s">
        <v>587</v>
      </c>
      <c r="B458" s="33">
        <v>3092.8997727272726</v>
      </c>
      <c r="C458" s="2" t="s">
        <v>135</v>
      </c>
    </row>
    <row r="459" spans="1:3" ht="14.25">
      <c r="A459" s="2" t="s">
        <v>588</v>
      </c>
      <c r="B459" s="33">
        <v>3086.5586363636367</v>
      </c>
      <c r="C459" s="2" t="s">
        <v>135</v>
      </c>
    </row>
    <row r="460" spans="1:3" ht="14.25">
      <c r="A460" s="2" t="s">
        <v>589</v>
      </c>
      <c r="B460" s="33">
        <v>3166.825681818182</v>
      </c>
      <c r="C460" s="2" t="s">
        <v>135</v>
      </c>
    </row>
    <row r="461" spans="1:3" ht="14.25">
      <c r="A461" s="2" t="s">
        <v>590</v>
      </c>
      <c r="B461" s="33">
        <v>3125.5156818181817</v>
      </c>
      <c r="C461" s="2" t="s">
        <v>135</v>
      </c>
    </row>
    <row r="462" spans="1:3" ht="14.25">
      <c r="A462" s="2" t="s">
        <v>591</v>
      </c>
      <c r="B462" s="33">
        <v>3039.8538636363633</v>
      </c>
      <c r="C462" s="2" t="s">
        <v>135</v>
      </c>
    </row>
    <row r="463" spans="1:3" ht="14.25">
      <c r="A463" s="2" t="s">
        <v>592</v>
      </c>
      <c r="B463" s="33">
        <v>3006.4920454545445</v>
      </c>
      <c r="C463" s="2" t="s">
        <v>135</v>
      </c>
    </row>
    <row r="464" spans="1:3" ht="14.25">
      <c r="A464" s="2" t="s">
        <v>593</v>
      </c>
      <c r="B464" s="33">
        <v>3126.534545454546</v>
      </c>
      <c r="C464" s="2" t="s">
        <v>135</v>
      </c>
    </row>
    <row r="465" spans="1:3" ht="14.25">
      <c r="A465" s="2" t="s">
        <v>594</v>
      </c>
      <c r="B465" s="33">
        <v>3046.9197727272735</v>
      </c>
      <c r="C465" s="2" t="s">
        <v>135</v>
      </c>
    </row>
    <row r="466" spans="1:3" ht="14.25">
      <c r="A466" s="2" t="s">
        <v>595</v>
      </c>
      <c r="B466" s="33">
        <v>3270.4036363636365</v>
      </c>
      <c r="C466" s="2" t="s">
        <v>135</v>
      </c>
    </row>
    <row r="467" spans="1:3" ht="14.25">
      <c r="A467" s="2" t="s">
        <v>596</v>
      </c>
      <c r="B467" s="33">
        <v>3219.0213636363637</v>
      </c>
      <c r="C467" s="2" t="s">
        <v>135</v>
      </c>
    </row>
    <row r="468" spans="1:3" ht="14.25">
      <c r="A468" s="2" t="s">
        <v>597</v>
      </c>
      <c r="B468" s="33">
        <v>3235.5250000000015</v>
      </c>
      <c r="C468" s="2" t="s">
        <v>135</v>
      </c>
    </row>
    <row r="469" spans="1:3" ht="14.25">
      <c r="A469" s="2" t="s">
        <v>598</v>
      </c>
      <c r="B469" s="33">
        <v>3242.4552272727274</v>
      </c>
      <c r="C469" s="2" t="s">
        <v>135</v>
      </c>
    </row>
    <row r="470" spans="1:3" ht="14.25">
      <c r="A470" s="2" t="s">
        <v>599</v>
      </c>
      <c r="B470" s="33">
        <v>3142.197499999999</v>
      </c>
      <c r="C470" s="2" t="s">
        <v>135</v>
      </c>
    </row>
    <row r="471" spans="1:3" ht="14.25">
      <c r="A471" s="2" t="s">
        <v>600</v>
      </c>
      <c r="B471" s="33">
        <v>3185.8538636363637</v>
      </c>
      <c r="C471" s="2" t="s">
        <v>135</v>
      </c>
    </row>
    <row r="472" spans="1:3" ht="14.25">
      <c r="A472" s="2" t="s">
        <v>601</v>
      </c>
      <c r="B472" s="33">
        <v>3229.152727272727</v>
      </c>
      <c r="C472" s="2" t="s">
        <v>135</v>
      </c>
    </row>
    <row r="473" spans="1:3" ht="14.25">
      <c r="A473" s="2" t="s">
        <v>602</v>
      </c>
      <c r="B473" s="33">
        <v>3206.3336363636363</v>
      </c>
      <c r="C473" s="2" t="s">
        <v>135</v>
      </c>
    </row>
    <row r="474" spans="1:3" ht="14.25">
      <c r="A474" s="2" t="s">
        <v>603</v>
      </c>
      <c r="B474" s="33">
        <v>3210.739545454546</v>
      </c>
      <c r="C474" s="2" t="s">
        <v>135</v>
      </c>
    </row>
    <row r="475" spans="1:3" ht="14.25">
      <c r="A475" s="2" t="s">
        <v>604</v>
      </c>
      <c r="B475" s="33">
        <v>3247.968181818181</v>
      </c>
      <c r="C475" s="2" t="s">
        <v>135</v>
      </c>
    </row>
    <row r="476" spans="1:3" ht="14.25">
      <c r="A476" s="2" t="s">
        <v>605</v>
      </c>
      <c r="B476" s="33">
        <v>3232.2370454545458</v>
      </c>
      <c r="C476" s="2" t="s">
        <v>135</v>
      </c>
    </row>
    <row r="477" spans="1:3" ht="14.25">
      <c r="A477" s="2" t="s">
        <v>606</v>
      </c>
      <c r="B477" s="33">
        <v>3248.947954545455</v>
      </c>
      <c r="C477" s="2" t="s">
        <v>135</v>
      </c>
    </row>
    <row r="478" spans="1:3" ht="14.25">
      <c r="A478" s="2" t="s">
        <v>607</v>
      </c>
      <c r="B478" s="33">
        <v>3248.167727272728</v>
      </c>
      <c r="C478" s="2" t="s">
        <v>135</v>
      </c>
    </row>
    <row r="479" spans="1:3" ht="14.25">
      <c r="A479" s="2" t="s">
        <v>608</v>
      </c>
      <c r="B479" s="33">
        <v>3172.749318181818</v>
      </c>
      <c r="C479" s="2" t="s">
        <v>135</v>
      </c>
    </row>
    <row r="480" spans="1:3" ht="14.25">
      <c r="A480" s="2" t="s">
        <v>609</v>
      </c>
      <c r="B480" s="33">
        <v>3216.2613636363635</v>
      </c>
      <c r="C480" s="2" t="s">
        <v>135</v>
      </c>
    </row>
    <row r="481" spans="1:3" ht="14.25">
      <c r="A481" s="2" t="s">
        <v>610</v>
      </c>
      <c r="B481" s="33">
        <v>3155.7677272727274</v>
      </c>
      <c r="C481" s="2" t="s">
        <v>135</v>
      </c>
    </row>
    <row r="482" spans="1:3" ht="14.25">
      <c r="A482" s="2" t="s">
        <v>611</v>
      </c>
      <c r="B482" s="33">
        <v>3251.0409090909093</v>
      </c>
      <c r="C482" s="2" t="s">
        <v>135</v>
      </c>
    </row>
    <row r="483" spans="1:3" ht="14.25">
      <c r="A483" s="2" t="s">
        <v>612</v>
      </c>
      <c r="B483" s="33">
        <v>3193.7629545454533</v>
      </c>
      <c r="C483" s="2" t="s">
        <v>135</v>
      </c>
    </row>
    <row r="484" spans="1:3" ht="14.25">
      <c r="A484" s="2" t="s">
        <v>613</v>
      </c>
      <c r="B484" s="33">
        <v>3518.974318181819</v>
      </c>
      <c r="C484" s="2" t="s">
        <v>135</v>
      </c>
    </row>
    <row r="485" spans="1:3" ht="14.25">
      <c r="A485" s="2" t="s">
        <v>614</v>
      </c>
      <c r="B485" s="33">
        <v>3181.886590909092</v>
      </c>
      <c r="C485" s="2" t="s">
        <v>135</v>
      </c>
    </row>
    <row r="486" spans="1:3" ht="14.25">
      <c r="A486" s="2" t="s">
        <v>615</v>
      </c>
      <c r="B486" s="33">
        <v>3289.2665909090933</v>
      </c>
      <c r="C486" s="2" t="s">
        <v>135</v>
      </c>
    </row>
    <row r="487" spans="1:3" ht="14.25">
      <c r="A487" s="2" t="s">
        <v>616</v>
      </c>
      <c r="B487" s="33">
        <v>3233.673409090909</v>
      </c>
      <c r="C487" s="2" t="s">
        <v>135</v>
      </c>
    </row>
    <row r="488" spans="1:3" ht="14.25">
      <c r="A488" s="2" t="s">
        <v>617</v>
      </c>
      <c r="B488" s="33">
        <v>3282.6411363636366</v>
      </c>
      <c r="C488" s="2" t="s">
        <v>135</v>
      </c>
    </row>
    <row r="489" spans="1:3" ht="14.25">
      <c r="A489" s="2" t="s">
        <v>618</v>
      </c>
      <c r="B489" s="33">
        <v>3166.5997727272725</v>
      </c>
      <c r="C489" s="2" t="s">
        <v>135</v>
      </c>
    </row>
    <row r="490" spans="1:3" ht="14.25">
      <c r="A490" s="2" t="s">
        <v>619</v>
      </c>
      <c r="B490" s="33">
        <v>3443.8109090909097</v>
      </c>
      <c r="C490" s="2" t="s">
        <v>135</v>
      </c>
    </row>
    <row r="491" spans="1:3" ht="14.25">
      <c r="A491" s="2" t="s">
        <v>620</v>
      </c>
      <c r="B491" s="33">
        <v>3293.7138636363643</v>
      </c>
      <c r="C491" s="2" t="s">
        <v>135</v>
      </c>
    </row>
    <row r="492" spans="1:3" ht="14.25">
      <c r="A492" s="2" t="s">
        <v>621</v>
      </c>
      <c r="B492" s="33">
        <v>3124.3759090909084</v>
      </c>
      <c r="C492" s="2" t="s">
        <v>135</v>
      </c>
    </row>
    <row r="493" spans="1:3" ht="14.25">
      <c r="A493" s="2" t="s">
        <v>622</v>
      </c>
      <c r="B493" s="33">
        <v>3402.640454545454</v>
      </c>
      <c r="C493" s="2" t="s">
        <v>135</v>
      </c>
    </row>
    <row r="494" spans="1:3" ht="14.25">
      <c r="A494" s="2" t="s">
        <v>623</v>
      </c>
      <c r="B494" s="33">
        <v>3469.441136363636</v>
      </c>
      <c r="C494" s="2" t="s">
        <v>135</v>
      </c>
    </row>
    <row r="495" spans="1:3" ht="14.25">
      <c r="A495" s="2" t="s">
        <v>624</v>
      </c>
      <c r="B495" s="33">
        <v>3280.004318181818</v>
      </c>
      <c r="C495" s="2" t="s">
        <v>135</v>
      </c>
    </row>
    <row r="496" spans="1:3" ht="14.25">
      <c r="A496" s="2" t="s">
        <v>625</v>
      </c>
      <c r="B496" s="33">
        <v>3403.7711363636363</v>
      </c>
      <c r="C496" s="2" t="s">
        <v>135</v>
      </c>
    </row>
    <row r="497" spans="1:3" ht="14.25">
      <c r="A497" s="2" t="s">
        <v>626</v>
      </c>
      <c r="B497" s="33">
        <v>3445.8011363636356</v>
      </c>
      <c r="C497" s="2" t="s">
        <v>135</v>
      </c>
    </row>
    <row r="498" spans="1:3" ht="14.25">
      <c r="A498" s="2" t="s">
        <v>627</v>
      </c>
      <c r="B498" s="33">
        <v>3207.524318181819</v>
      </c>
      <c r="C498" s="2" t="s">
        <v>135</v>
      </c>
    </row>
    <row r="499" spans="1:3" ht="14.25">
      <c r="A499" s="2" t="s">
        <v>628</v>
      </c>
      <c r="B499" s="33">
        <v>3550.766136363636</v>
      </c>
      <c r="C499" s="2" t="s">
        <v>135</v>
      </c>
    </row>
    <row r="500" spans="1:3" ht="14.25">
      <c r="A500" s="2" t="s">
        <v>629</v>
      </c>
      <c r="B500" s="33">
        <v>3363.2970454545457</v>
      </c>
      <c r="C500" s="2" t="s">
        <v>135</v>
      </c>
    </row>
    <row r="501" spans="1:3" ht="14.25">
      <c r="A501" s="2" t="s">
        <v>630</v>
      </c>
      <c r="B501" s="33">
        <v>3143.415227272728</v>
      </c>
      <c r="C501" s="2" t="s">
        <v>135</v>
      </c>
    </row>
    <row r="502" spans="1:3" ht="14.25">
      <c r="A502" s="2" t="s">
        <v>631</v>
      </c>
      <c r="B502" s="33">
        <v>3240.224772727273</v>
      </c>
      <c r="C502" s="2" t="s">
        <v>135</v>
      </c>
    </row>
    <row r="503" spans="1:3" ht="14.25">
      <c r="A503" s="2" t="s">
        <v>632</v>
      </c>
      <c r="B503" s="33">
        <v>3275.2463636363627</v>
      </c>
      <c r="C503" s="2" t="s">
        <v>135</v>
      </c>
    </row>
    <row r="504" spans="1:3" ht="14.25">
      <c r="A504" s="2" t="s">
        <v>633</v>
      </c>
      <c r="B504" s="33">
        <v>4365.878863636363</v>
      </c>
      <c r="C504" s="2" t="s">
        <v>135</v>
      </c>
    </row>
    <row r="505" spans="1:3" ht="14.25">
      <c r="A505" s="2" t="s">
        <v>634</v>
      </c>
      <c r="B505" s="33">
        <v>4115.497727272727</v>
      </c>
      <c r="C505" s="2" t="s">
        <v>135</v>
      </c>
    </row>
    <row r="506" spans="1:3" ht="14.25">
      <c r="A506" s="2" t="s">
        <v>635</v>
      </c>
      <c r="B506" s="33">
        <v>4469.718409090909</v>
      </c>
      <c r="C506" s="2" t="s">
        <v>135</v>
      </c>
    </row>
    <row r="507" spans="1:3" ht="14.25">
      <c r="A507" s="2" t="s">
        <v>636</v>
      </c>
      <c r="B507" s="33">
        <v>4518.11409090909</v>
      </c>
      <c r="C507" s="2" t="s">
        <v>135</v>
      </c>
    </row>
    <row r="508" spans="1:3" ht="14.25">
      <c r="A508" s="2" t="s">
        <v>637</v>
      </c>
      <c r="B508" s="33">
        <v>4363.985454545455</v>
      </c>
      <c r="C508" s="2" t="s">
        <v>135</v>
      </c>
    </row>
    <row r="509" spans="1:3" ht="14.25">
      <c r="A509" s="2" t="s">
        <v>638</v>
      </c>
      <c r="B509" s="33">
        <v>3010.1370454545454</v>
      </c>
      <c r="C509" s="2" t="s">
        <v>135</v>
      </c>
    </row>
    <row r="510" spans="1:3" ht="14.25">
      <c r="A510" s="2" t="s">
        <v>639</v>
      </c>
      <c r="B510" s="33">
        <v>2869.0265909090904</v>
      </c>
      <c r="C510" s="2" t="s">
        <v>135</v>
      </c>
    </row>
    <row r="511" spans="1:3" ht="14.25">
      <c r="A511" s="2" t="s">
        <v>640</v>
      </c>
      <c r="B511" s="33">
        <v>2726.994545454545</v>
      </c>
      <c r="C511" s="2" t="s">
        <v>135</v>
      </c>
    </row>
    <row r="512" spans="1:3" ht="14.25">
      <c r="A512" s="2" t="s">
        <v>641</v>
      </c>
      <c r="B512" s="33">
        <v>2740.7240909090915</v>
      </c>
      <c r="C512" s="2" t="s">
        <v>135</v>
      </c>
    </row>
    <row r="513" spans="1:3" ht="14.25">
      <c r="A513" s="2" t="s">
        <v>642</v>
      </c>
      <c r="B513" s="33">
        <v>2644.1206818181813</v>
      </c>
      <c r="C513" s="2" t="s">
        <v>135</v>
      </c>
    </row>
    <row r="514" spans="1:3" ht="14.25">
      <c r="A514" s="2" t="s">
        <v>643</v>
      </c>
      <c r="B514" s="33">
        <v>2794.0840909090907</v>
      </c>
      <c r="C514" s="2" t="s">
        <v>135</v>
      </c>
    </row>
    <row r="515" spans="1:3" ht="14.25">
      <c r="A515" s="2" t="s">
        <v>644</v>
      </c>
      <c r="B515" s="33">
        <v>2938.0481818181825</v>
      </c>
      <c r="C515" s="2" t="s">
        <v>135</v>
      </c>
    </row>
    <row r="516" spans="1:3" ht="14.25">
      <c r="A516" s="2" t="s">
        <v>645</v>
      </c>
      <c r="B516" s="33">
        <v>2957.934545454545</v>
      </c>
      <c r="C516" s="2" t="s">
        <v>135</v>
      </c>
    </row>
    <row r="517" spans="1:3" ht="14.25">
      <c r="A517" s="2" t="s">
        <v>646</v>
      </c>
      <c r="B517" s="33">
        <v>1214.3318181818179</v>
      </c>
      <c r="C517" s="2" t="s">
        <v>135</v>
      </c>
    </row>
    <row r="518" spans="1:3" ht="14.25">
      <c r="A518" s="2" t="s">
        <v>647</v>
      </c>
      <c r="B518" s="33">
        <v>1150.0220454545454</v>
      </c>
      <c r="C518" s="2" t="s">
        <v>135</v>
      </c>
    </row>
    <row r="519" spans="1:3" ht="14.25">
      <c r="A519" s="2" t="s">
        <v>648</v>
      </c>
      <c r="B519" s="33">
        <v>1104.5304545454544</v>
      </c>
      <c r="C519" s="2" t="s">
        <v>135</v>
      </c>
    </row>
    <row r="520" spans="1:3" ht="14.25">
      <c r="A520" s="2" t="s">
        <v>649</v>
      </c>
      <c r="B520" s="33">
        <v>1074.0925</v>
      </c>
      <c r="C520" s="2" t="s">
        <v>135</v>
      </c>
    </row>
    <row r="521" spans="1:3" ht="14.25">
      <c r="A521" s="2" t="s">
        <v>650</v>
      </c>
      <c r="B521" s="33">
        <v>1126.3002272727272</v>
      </c>
      <c r="C521" s="2" t="s">
        <v>135</v>
      </c>
    </row>
    <row r="522" spans="1:3" ht="14.25">
      <c r="A522" s="2" t="s">
        <v>651</v>
      </c>
      <c r="B522" s="33">
        <v>1279.244090909091</v>
      </c>
      <c r="C522" s="2" t="s">
        <v>135</v>
      </c>
    </row>
    <row r="523" spans="1:3" ht="14.25">
      <c r="A523" s="2" t="s">
        <v>652</v>
      </c>
      <c r="B523" s="33">
        <v>956.1468181818182</v>
      </c>
      <c r="C523" s="2" t="s">
        <v>135</v>
      </c>
    </row>
    <row r="524" spans="1:3" ht="14.25">
      <c r="A524" s="2" t="s">
        <v>653</v>
      </c>
      <c r="B524" s="33">
        <v>1297.6354545454546</v>
      </c>
      <c r="C524" s="2" t="s">
        <v>135</v>
      </c>
    </row>
    <row r="525" spans="1:3" ht="14.25">
      <c r="A525" s="2" t="s">
        <v>654</v>
      </c>
      <c r="B525" s="33">
        <v>1070.7013636363633</v>
      </c>
      <c r="C525" s="2" t="s">
        <v>135</v>
      </c>
    </row>
    <row r="526" spans="1:3" ht="14.25">
      <c r="A526" s="2" t="s">
        <v>655</v>
      </c>
      <c r="B526" s="33">
        <v>1234.6025</v>
      </c>
      <c r="C526" s="2" t="s">
        <v>135</v>
      </c>
    </row>
    <row r="527" spans="1:3" ht="14.25">
      <c r="A527" s="2" t="s">
        <v>656</v>
      </c>
      <c r="B527" s="33">
        <v>627.6459090909091</v>
      </c>
      <c r="C527" s="2" t="s">
        <v>135</v>
      </c>
    </row>
    <row r="528" spans="1:3" ht="14.25">
      <c r="A528" s="2" t="s">
        <v>657</v>
      </c>
      <c r="B528" s="33">
        <v>804.0102272727272</v>
      </c>
      <c r="C528" s="2" t="s">
        <v>135</v>
      </c>
    </row>
    <row r="529" spans="1:3" ht="14.25">
      <c r="A529" s="2" t="s">
        <v>658</v>
      </c>
      <c r="B529" s="33">
        <v>924.0013636363637</v>
      </c>
      <c r="C529" s="2" t="s">
        <v>135</v>
      </c>
    </row>
    <row r="530" spans="1:3" ht="14.25">
      <c r="A530" s="2" t="s">
        <v>659</v>
      </c>
      <c r="B530" s="33">
        <v>861.8281818181817</v>
      </c>
      <c r="C530" s="2" t="s">
        <v>135</v>
      </c>
    </row>
    <row r="531" spans="1:3" ht="14.25">
      <c r="A531" s="2" t="s">
        <v>660</v>
      </c>
      <c r="B531" s="33">
        <v>921.3984090909092</v>
      </c>
      <c r="C531" s="2" t="s">
        <v>135</v>
      </c>
    </row>
    <row r="532" spans="1:3" ht="14.25">
      <c r="A532" s="2" t="s">
        <v>661</v>
      </c>
      <c r="B532" s="33">
        <v>921.182727272727</v>
      </c>
      <c r="C532" s="2" t="s">
        <v>135</v>
      </c>
    </row>
    <row r="533" spans="1:3" ht="14.25">
      <c r="A533" s="2" t="s">
        <v>662</v>
      </c>
      <c r="B533" s="33">
        <v>1978.5877272727266</v>
      </c>
      <c r="C533" s="2" t="s">
        <v>135</v>
      </c>
    </row>
    <row r="534" spans="1:3" ht="14.25">
      <c r="A534" s="2" t="s">
        <v>663</v>
      </c>
      <c r="B534" s="33">
        <v>2082.091590909091</v>
      </c>
      <c r="C534" s="2" t="s">
        <v>135</v>
      </c>
    </row>
    <row r="535" spans="1:3" ht="14.25">
      <c r="A535" s="2" t="s">
        <v>664</v>
      </c>
      <c r="B535" s="33">
        <v>2047.6529545454543</v>
      </c>
      <c r="C535" s="2" t="s">
        <v>135</v>
      </c>
    </row>
    <row r="536" spans="1:3" ht="14.25">
      <c r="A536" s="2" t="s">
        <v>665</v>
      </c>
      <c r="B536" s="33">
        <v>2466.2629545454547</v>
      </c>
      <c r="C536" s="2" t="s">
        <v>135</v>
      </c>
    </row>
    <row r="537" spans="1:3" ht="14.25">
      <c r="A537" s="2" t="s">
        <v>666</v>
      </c>
      <c r="B537" s="33">
        <v>1826.3129545454549</v>
      </c>
      <c r="C537" s="2" t="s">
        <v>135</v>
      </c>
    </row>
    <row r="538" spans="1:3" ht="14.25">
      <c r="A538" s="2" t="s">
        <v>667</v>
      </c>
      <c r="B538" s="33">
        <v>1914.3829545454544</v>
      </c>
      <c r="C538" s="2" t="s">
        <v>135</v>
      </c>
    </row>
    <row r="539" spans="1:3" ht="14.25">
      <c r="A539" s="2" t="s">
        <v>668</v>
      </c>
      <c r="B539" s="33">
        <v>1816.231363636363</v>
      </c>
      <c r="C539" s="2" t="s">
        <v>135</v>
      </c>
    </row>
    <row r="540" spans="1:3" ht="14.25">
      <c r="A540" s="2" t="s">
        <v>669</v>
      </c>
      <c r="B540" s="33">
        <v>1918.700909090909</v>
      </c>
      <c r="C540" s="2" t="s">
        <v>135</v>
      </c>
    </row>
    <row r="541" spans="1:3" ht="14.25">
      <c r="A541" s="2" t="s">
        <v>670</v>
      </c>
      <c r="B541" s="33">
        <v>2107.7893181818176</v>
      </c>
      <c r="C541" s="2" t="s">
        <v>135</v>
      </c>
    </row>
    <row r="542" spans="1:3" ht="14.25">
      <c r="A542" s="2" t="s">
        <v>671</v>
      </c>
      <c r="B542" s="33">
        <v>1833.5970454545452</v>
      </c>
      <c r="C542" s="2" t="s">
        <v>135</v>
      </c>
    </row>
    <row r="543" spans="1:3" ht="14.25">
      <c r="A543" s="2" t="s">
        <v>672</v>
      </c>
      <c r="B543" s="33">
        <v>1892.4813636363635</v>
      </c>
      <c r="C543" s="2" t="s">
        <v>135</v>
      </c>
    </row>
    <row r="544" spans="1:3" ht="14.25">
      <c r="A544" s="2" t="s">
        <v>673</v>
      </c>
      <c r="B544" s="33">
        <v>1791.01</v>
      </c>
      <c r="C544" s="2" t="s">
        <v>135</v>
      </c>
    </row>
    <row r="545" spans="1:3" ht="14.25">
      <c r="A545" s="2" t="s">
        <v>674</v>
      </c>
      <c r="B545" s="33">
        <v>2431.8856818181816</v>
      </c>
      <c r="C545" s="2" t="s">
        <v>135</v>
      </c>
    </row>
    <row r="546" spans="1:3" ht="14.25">
      <c r="A546" s="2" t="s">
        <v>675</v>
      </c>
      <c r="B546" s="33">
        <v>2650.781818181818</v>
      </c>
      <c r="C546" s="2" t="s">
        <v>135</v>
      </c>
    </row>
    <row r="547" spans="1:3" ht="14.25">
      <c r="A547" s="2" t="s">
        <v>676</v>
      </c>
      <c r="B547" s="33">
        <v>2653.2313636363633</v>
      </c>
      <c r="C547" s="2" t="s">
        <v>135</v>
      </c>
    </row>
    <row r="548" spans="1:3" ht="14.25">
      <c r="A548" s="2" t="s">
        <v>677</v>
      </c>
      <c r="B548" s="33">
        <v>1461.317727272727</v>
      </c>
      <c r="C548" s="2" t="s">
        <v>135</v>
      </c>
    </row>
    <row r="549" spans="1:3" ht="14.25">
      <c r="A549" s="2" t="s">
        <v>678</v>
      </c>
      <c r="B549" s="33">
        <v>1399.106363636363</v>
      </c>
      <c r="C549" s="2" t="s">
        <v>135</v>
      </c>
    </row>
    <row r="550" spans="1:3" ht="14.25">
      <c r="A550" s="2" t="s">
        <v>679</v>
      </c>
      <c r="B550" s="33">
        <v>2169.800909090909</v>
      </c>
      <c r="C550" s="2" t="s">
        <v>135</v>
      </c>
    </row>
    <row r="551" spans="1:3" ht="14.25">
      <c r="A551" s="2" t="s">
        <v>680</v>
      </c>
      <c r="B551" s="33">
        <v>1975.0752272727268</v>
      </c>
      <c r="C551" s="2" t="s">
        <v>135</v>
      </c>
    </row>
    <row r="552" spans="1:3" ht="14.25">
      <c r="A552" s="2" t="s">
        <v>681</v>
      </c>
      <c r="B552" s="33">
        <v>1941.3459090909093</v>
      </c>
      <c r="C552" s="2" t="s">
        <v>135</v>
      </c>
    </row>
    <row r="553" spans="1:3" ht="14.25">
      <c r="A553" s="2" t="s">
        <v>682</v>
      </c>
      <c r="B553" s="33">
        <v>1546.1240909090907</v>
      </c>
      <c r="C553" s="2" t="s">
        <v>135</v>
      </c>
    </row>
    <row r="554" spans="1:3" ht="14.25">
      <c r="A554" s="2" t="s">
        <v>683</v>
      </c>
      <c r="B554" s="33">
        <v>1103.6031818181816</v>
      </c>
      <c r="C554" s="2" t="s">
        <v>135</v>
      </c>
    </row>
    <row r="555" spans="1:3" ht="14.25">
      <c r="A555" s="2" t="s">
        <v>684</v>
      </c>
      <c r="B555" s="33">
        <v>1087.7529545454545</v>
      </c>
      <c r="C555" s="2" t="s">
        <v>135</v>
      </c>
    </row>
    <row r="556" spans="1:3" ht="14.25">
      <c r="A556" s="2" t="s">
        <v>685</v>
      </c>
      <c r="B556" s="33">
        <v>1115.088409090909</v>
      </c>
      <c r="C556" s="2" t="s">
        <v>135</v>
      </c>
    </row>
    <row r="557" spans="1:3" ht="14.25">
      <c r="A557" s="2" t="s">
        <v>686</v>
      </c>
      <c r="B557" s="33">
        <v>1166.6806818181822</v>
      </c>
      <c r="C557" s="2" t="s">
        <v>135</v>
      </c>
    </row>
    <row r="558" spans="1:3" ht="14.25">
      <c r="A558" s="2" t="s">
        <v>687</v>
      </c>
      <c r="B558" s="33">
        <v>1328.0440909090908</v>
      </c>
      <c r="C558" s="2" t="s">
        <v>135</v>
      </c>
    </row>
    <row r="559" spans="1:3" ht="14.25">
      <c r="A559" s="2" t="s">
        <v>688</v>
      </c>
      <c r="B559" s="33">
        <v>1611.170454545455</v>
      </c>
      <c r="C559" s="2" t="s">
        <v>135</v>
      </c>
    </row>
    <row r="560" spans="1:3" ht="14.25">
      <c r="A560" s="2" t="s">
        <v>689</v>
      </c>
      <c r="B560" s="33">
        <v>1193.77</v>
      </c>
      <c r="C560" s="2" t="s">
        <v>135</v>
      </c>
    </row>
    <row r="561" spans="1:3" ht="14.25">
      <c r="A561" s="2" t="s">
        <v>690</v>
      </c>
      <c r="B561" s="33">
        <v>1360.1640909090909</v>
      </c>
      <c r="C561" s="2" t="s">
        <v>135</v>
      </c>
    </row>
    <row r="562" spans="1:3" ht="14.25">
      <c r="A562" s="2" t="s">
        <v>691</v>
      </c>
      <c r="B562" s="33">
        <v>1221.655909090909</v>
      </c>
      <c r="C562" s="2" t="s">
        <v>135</v>
      </c>
    </row>
    <row r="563" spans="1:3" ht="14.25">
      <c r="A563" s="2" t="s">
        <v>692</v>
      </c>
      <c r="B563" s="33">
        <v>2184.265909090909</v>
      </c>
      <c r="C563" s="2" t="s">
        <v>135</v>
      </c>
    </row>
    <row r="564" spans="1:3" ht="14.25">
      <c r="A564" s="2" t="s">
        <v>693</v>
      </c>
      <c r="B564" s="33">
        <v>1825.7165909090909</v>
      </c>
      <c r="C564" s="2" t="s">
        <v>135</v>
      </c>
    </row>
    <row r="565" spans="1:3" ht="14.25">
      <c r="A565" s="2" t="s">
        <v>694</v>
      </c>
      <c r="B565" s="33">
        <v>1856.9704545454542</v>
      </c>
      <c r="C565" s="2" t="s">
        <v>135</v>
      </c>
    </row>
    <row r="566" spans="1:3" ht="14.25">
      <c r="A566" s="2" t="s">
        <v>695</v>
      </c>
      <c r="B566" s="33">
        <v>1596.3720454545453</v>
      </c>
      <c r="C566" s="2" t="s">
        <v>135</v>
      </c>
    </row>
    <row r="567" spans="1:3" ht="14.25">
      <c r="A567" s="2" t="s">
        <v>696</v>
      </c>
      <c r="B567" s="33">
        <v>1465.6020454545453</v>
      </c>
      <c r="C567" s="2" t="s">
        <v>135</v>
      </c>
    </row>
    <row r="568" spans="1:3" ht="14.25">
      <c r="A568" s="2" t="s">
        <v>697</v>
      </c>
      <c r="B568" s="33">
        <v>1135.1368181818184</v>
      </c>
      <c r="C568" s="2" t="s">
        <v>135</v>
      </c>
    </row>
    <row r="569" spans="1:3" ht="14.25">
      <c r="A569" s="2" t="s">
        <v>698</v>
      </c>
      <c r="B569" s="33">
        <v>1478.4840909090906</v>
      </c>
      <c r="C569" s="2" t="s">
        <v>135</v>
      </c>
    </row>
    <row r="570" spans="1:3" ht="14.25">
      <c r="A570" s="2" t="s">
        <v>699</v>
      </c>
      <c r="B570" s="33">
        <v>1999.8038636363633</v>
      </c>
      <c r="C570" s="2" t="s">
        <v>135</v>
      </c>
    </row>
    <row r="571" spans="1:3" ht="14.25">
      <c r="A571" s="2" t="s">
        <v>700</v>
      </c>
      <c r="B571" s="33">
        <v>2125.479545454545</v>
      </c>
      <c r="C571" s="2" t="s">
        <v>135</v>
      </c>
    </row>
    <row r="572" spans="1:3" ht="14.25">
      <c r="A572" s="2" t="s">
        <v>701</v>
      </c>
      <c r="B572" s="33">
        <v>1505.6752272727274</v>
      </c>
      <c r="C572" s="2" t="s">
        <v>135</v>
      </c>
    </row>
    <row r="573" spans="1:3" ht="14.25">
      <c r="A573" s="2" t="s">
        <v>702</v>
      </c>
      <c r="B573" s="33">
        <v>2019.2809090909088</v>
      </c>
      <c r="C573" s="2" t="s">
        <v>135</v>
      </c>
    </row>
    <row r="574" spans="1:3" ht="14.25">
      <c r="A574" s="2" t="s">
        <v>703</v>
      </c>
      <c r="B574" s="33">
        <v>1993.5799999999997</v>
      </c>
      <c r="C574" s="2" t="s">
        <v>135</v>
      </c>
    </row>
    <row r="575" spans="1:3" ht="14.25">
      <c r="A575" s="2" t="s">
        <v>704</v>
      </c>
      <c r="B575" s="33">
        <v>2210.7095454545456</v>
      </c>
      <c r="C575" s="2" t="s">
        <v>135</v>
      </c>
    </row>
    <row r="576" spans="1:3" ht="14.25">
      <c r="A576" s="2" t="s">
        <v>705</v>
      </c>
      <c r="B576" s="33">
        <v>1701.0038636363643</v>
      </c>
      <c r="C576" s="2" t="s">
        <v>135</v>
      </c>
    </row>
    <row r="577" spans="1:3" ht="14.25">
      <c r="A577" s="2" t="s">
        <v>706</v>
      </c>
      <c r="B577" s="33">
        <v>1583.6324999999997</v>
      </c>
      <c r="C577" s="2" t="s">
        <v>135</v>
      </c>
    </row>
    <row r="578" spans="1:3" ht="14.25">
      <c r="A578" s="2" t="s">
        <v>707</v>
      </c>
      <c r="B578" s="33">
        <v>2080.5002272727284</v>
      </c>
      <c r="C578" s="2" t="s">
        <v>135</v>
      </c>
    </row>
    <row r="579" spans="1:3" ht="14.25">
      <c r="A579" s="2" t="s">
        <v>708</v>
      </c>
      <c r="B579" s="33">
        <v>2405.5061363636373</v>
      </c>
      <c r="C579" s="2" t="s">
        <v>135</v>
      </c>
    </row>
    <row r="580" spans="1:3" ht="14.25">
      <c r="A580" s="2" t="s">
        <v>709</v>
      </c>
      <c r="B580" s="33">
        <v>2239.2045454545455</v>
      </c>
      <c r="C580" s="2" t="s">
        <v>135</v>
      </c>
    </row>
    <row r="581" spans="1:3" ht="14.25">
      <c r="A581" s="2" t="s">
        <v>710</v>
      </c>
      <c r="B581" s="33">
        <v>2463.8784090909094</v>
      </c>
      <c r="C581" s="2" t="s">
        <v>135</v>
      </c>
    </row>
    <row r="582" spans="1:3" ht="14.25">
      <c r="A582" s="2" t="s">
        <v>711</v>
      </c>
      <c r="B582" s="33">
        <v>1918.3390909090908</v>
      </c>
      <c r="C582" s="2" t="s">
        <v>135</v>
      </c>
    </row>
    <row r="583" spans="1:3" ht="14.25">
      <c r="A583" s="2" t="s">
        <v>712</v>
      </c>
      <c r="B583" s="33">
        <v>1937.2938636363635</v>
      </c>
      <c r="C583" s="2" t="s">
        <v>135</v>
      </c>
    </row>
    <row r="584" spans="1:3" ht="14.25">
      <c r="A584" s="2" t="s">
        <v>713</v>
      </c>
      <c r="B584" s="33">
        <v>2239.3295454545455</v>
      </c>
      <c r="C584" s="2" t="s">
        <v>135</v>
      </c>
    </row>
    <row r="585" spans="1:3" ht="14.25">
      <c r="A585" s="2" t="s">
        <v>714</v>
      </c>
      <c r="B585" s="33">
        <v>2601.169772727273</v>
      </c>
      <c r="C585" s="2" t="s">
        <v>135</v>
      </c>
    </row>
    <row r="586" spans="1:3" ht="14.25">
      <c r="A586" s="2" t="s">
        <v>715</v>
      </c>
      <c r="B586" s="33">
        <v>2679.9995454545456</v>
      </c>
      <c r="C586" s="2" t="s">
        <v>135</v>
      </c>
    </row>
    <row r="587" spans="1:3" ht="14.25">
      <c r="A587" s="2" t="s">
        <v>716</v>
      </c>
      <c r="B587" s="33">
        <v>2649.3006818181816</v>
      </c>
      <c r="C587" s="2" t="s">
        <v>135</v>
      </c>
    </row>
    <row r="588" spans="1:3" ht="14.25">
      <c r="A588" s="2" t="s">
        <v>717</v>
      </c>
      <c r="B588" s="33">
        <v>2208.4234090909094</v>
      </c>
      <c r="C588" s="2" t="s">
        <v>135</v>
      </c>
    </row>
    <row r="589" spans="1:3" ht="14.25">
      <c r="A589" s="2" t="s">
        <v>718</v>
      </c>
      <c r="B589" s="33">
        <v>2394.566363636364</v>
      </c>
      <c r="C589" s="2" t="s">
        <v>135</v>
      </c>
    </row>
    <row r="590" spans="1:3" ht="14.25">
      <c r="A590" s="2" t="s">
        <v>719</v>
      </c>
      <c r="B590" s="33">
        <v>2572.3479545454547</v>
      </c>
      <c r="C590" s="2" t="s">
        <v>135</v>
      </c>
    </row>
    <row r="591" spans="1:3" ht="14.25">
      <c r="A591" s="2" t="s">
        <v>720</v>
      </c>
      <c r="B591" s="33">
        <v>2338.722045454545</v>
      </c>
      <c r="C591" s="2" t="s">
        <v>135</v>
      </c>
    </row>
    <row r="592" spans="1:3" ht="14.25">
      <c r="A592" s="2" t="s">
        <v>721</v>
      </c>
      <c r="B592" s="33">
        <v>2330.0029545454545</v>
      </c>
      <c r="C592" s="2" t="s">
        <v>135</v>
      </c>
    </row>
    <row r="593" spans="1:3" ht="14.25">
      <c r="A593" s="2" t="s">
        <v>722</v>
      </c>
      <c r="B593" s="33">
        <v>1904.0749999999998</v>
      </c>
      <c r="C593" s="2" t="s">
        <v>135</v>
      </c>
    </row>
    <row r="594" spans="1:3" ht="14.25">
      <c r="A594" s="2" t="s">
        <v>723</v>
      </c>
      <c r="B594" s="33">
        <v>1691.557272727273</v>
      </c>
      <c r="C594" s="2" t="s">
        <v>135</v>
      </c>
    </row>
    <row r="595" spans="1:3" ht="14.25">
      <c r="A595" s="2" t="s">
        <v>724</v>
      </c>
      <c r="B595" s="33">
        <v>2157.1293181818182</v>
      </c>
      <c r="C595" s="2" t="s">
        <v>135</v>
      </c>
    </row>
    <row r="596" spans="1:3" ht="14.25">
      <c r="A596" s="2" t="s">
        <v>725</v>
      </c>
      <c r="B596" s="33">
        <v>2518.6002272727274</v>
      </c>
      <c r="C596" s="2" t="s">
        <v>135</v>
      </c>
    </row>
    <row r="597" spans="1:3" ht="14.25">
      <c r="A597" s="2" t="s">
        <v>726</v>
      </c>
      <c r="B597" s="33">
        <v>1663.0559090909085</v>
      </c>
      <c r="C597" s="2" t="s">
        <v>135</v>
      </c>
    </row>
    <row r="598" spans="1:3" ht="14.25">
      <c r="A598" s="2" t="s">
        <v>727</v>
      </c>
      <c r="B598" s="33">
        <v>1287.6502272727278</v>
      </c>
      <c r="C598" s="2" t="s">
        <v>135</v>
      </c>
    </row>
    <row r="599" spans="1:3" ht="14.25">
      <c r="A599" s="2" t="s">
        <v>728</v>
      </c>
      <c r="B599" s="33">
        <v>1311.650227272727</v>
      </c>
      <c r="C599" s="2" t="s">
        <v>135</v>
      </c>
    </row>
    <row r="600" spans="1:3" ht="14.25">
      <c r="A600" s="2" t="s">
        <v>729</v>
      </c>
      <c r="B600" s="33">
        <v>1878.9752272727276</v>
      </c>
      <c r="C600" s="2" t="s">
        <v>135</v>
      </c>
    </row>
    <row r="601" spans="1:3" ht="14.25">
      <c r="A601" s="2" t="s">
        <v>730</v>
      </c>
      <c r="B601" s="33">
        <v>1825.7943181818177</v>
      </c>
      <c r="C601" s="2" t="s">
        <v>135</v>
      </c>
    </row>
    <row r="602" spans="1:3" ht="14.25">
      <c r="A602" s="2" t="s">
        <v>731</v>
      </c>
      <c r="B602" s="33">
        <v>2359.3679545454547</v>
      </c>
      <c r="C602" s="2" t="s">
        <v>135</v>
      </c>
    </row>
    <row r="603" spans="1:3" ht="14.25">
      <c r="A603" s="2" t="s">
        <v>732</v>
      </c>
      <c r="B603" s="33">
        <v>1371.6393181818178</v>
      </c>
      <c r="C603" s="2" t="s">
        <v>135</v>
      </c>
    </row>
    <row r="604" spans="1:3" ht="14.25">
      <c r="A604" s="2" t="s">
        <v>733</v>
      </c>
      <c r="B604" s="33">
        <v>994.1504545454546</v>
      </c>
      <c r="C604" s="2" t="s">
        <v>135</v>
      </c>
    </row>
    <row r="605" spans="1:3" ht="14.25">
      <c r="A605" s="2" t="s">
        <v>734</v>
      </c>
      <c r="B605" s="33">
        <v>1553.8288636363636</v>
      </c>
      <c r="C605" s="2" t="s">
        <v>135</v>
      </c>
    </row>
    <row r="606" spans="1:3" ht="14.25">
      <c r="A606" s="2" t="s">
        <v>735</v>
      </c>
      <c r="B606" s="33">
        <v>1403.561136363636</v>
      </c>
      <c r="C606" s="2" t="s">
        <v>135</v>
      </c>
    </row>
    <row r="607" spans="1:3" ht="14.25">
      <c r="A607" s="2" t="s">
        <v>736</v>
      </c>
      <c r="B607" s="33">
        <v>765.8109090909093</v>
      </c>
      <c r="C607" s="2" t="s">
        <v>135</v>
      </c>
    </row>
    <row r="608" spans="1:3" ht="14.25">
      <c r="A608" s="2" t="s">
        <v>737</v>
      </c>
      <c r="B608" s="33">
        <v>1057.0888636363636</v>
      </c>
      <c r="C608" s="2" t="s">
        <v>135</v>
      </c>
    </row>
    <row r="609" spans="1:3" ht="14.25">
      <c r="A609" s="2" t="s">
        <v>738</v>
      </c>
      <c r="B609" s="33">
        <v>921.7720454545455</v>
      </c>
      <c r="C609" s="2" t="s">
        <v>135</v>
      </c>
    </row>
    <row r="610" spans="1:3" ht="14.25">
      <c r="A610" s="2" t="s">
        <v>739</v>
      </c>
      <c r="B610" s="33">
        <v>1170.6461363636363</v>
      </c>
      <c r="C610" s="2" t="s">
        <v>135</v>
      </c>
    </row>
    <row r="611" spans="1:3" ht="14.25">
      <c r="A611" s="2" t="s">
        <v>740</v>
      </c>
      <c r="B611" s="33">
        <v>742.1511363636365</v>
      </c>
      <c r="C611" s="2" t="s">
        <v>135</v>
      </c>
    </row>
    <row r="612" spans="1:3" ht="14.25">
      <c r="A612" s="2" t="s">
        <v>741</v>
      </c>
      <c r="B612" s="33">
        <v>1263.0772727272733</v>
      </c>
      <c r="C612" s="2" t="s">
        <v>135</v>
      </c>
    </row>
    <row r="613" spans="1:3" ht="14.25">
      <c r="A613" s="2" t="s">
        <v>742</v>
      </c>
      <c r="B613" s="33">
        <v>1868.696818181818</v>
      </c>
      <c r="C613" s="2" t="s">
        <v>135</v>
      </c>
    </row>
    <row r="614" spans="1:3" ht="14.25">
      <c r="A614" s="2" t="s">
        <v>743</v>
      </c>
      <c r="B614" s="33">
        <v>905.8670454545452</v>
      </c>
      <c r="C614" s="2" t="s">
        <v>135</v>
      </c>
    </row>
    <row r="615" spans="1:3" ht="14.25">
      <c r="A615" s="2" t="s">
        <v>744</v>
      </c>
      <c r="B615" s="33">
        <v>1503.8293181818183</v>
      </c>
      <c r="C615" s="2" t="s">
        <v>135</v>
      </c>
    </row>
    <row r="616" spans="1:3" ht="14.25">
      <c r="A616" s="2" t="s">
        <v>745</v>
      </c>
      <c r="B616" s="33">
        <v>1101.9165909090907</v>
      </c>
      <c r="C616" s="2" t="s">
        <v>135</v>
      </c>
    </row>
    <row r="617" spans="1:3" ht="14.25">
      <c r="A617" s="2" t="s">
        <v>746</v>
      </c>
      <c r="B617" s="33">
        <v>942.7027272727274</v>
      </c>
      <c r="C617" s="2" t="s">
        <v>135</v>
      </c>
    </row>
    <row r="618" spans="1:3" ht="14.25">
      <c r="A618" s="2" t="s">
        <v>747</v>
      </c>
      <c r="B618" s="33">
        <v>1210.5088636363637</v>
      </c>
      <c r="C618" s="2" t="s">
        <v>135</v>
      </c>
    </row>
    <row r="619" spans="1:3" ht="14.25">
      <c r="A619" s="2" t="s">
        <v>748</v>
      </c>
      <c r="B619" s="33">
        <v>479.5268181818181</v>
      </c>
      <c r="C619" s="2" t="s">
        <v>135</v>
      </c>
    </row>
    <row r="620" spans="1:3" ht="14.25">
      <c r="A620" s="2" t="s">
        <v>749</v>
      </c>
      <c r="B620" s="33">
        <v>722.405681818182</v>
      </c>
      <c r="C620" s="2" t="s">
        <v>135</v>
      </c>
    </row>
    <row r="621" spans="1:3" ht="14.25">
      <c r="A621" s="2" t="s">
        <v>750</v>
      </c>
      <c r="B621" s="33">
        <v>17.40431818181818</v>
      </c>
      <c r="C621" s="2" t="s">
        <v>135</v>
      </c>
    </row>
    <row r="622" spans="1:3" ht="14.25">
      <c r="A622" s="2" t="s">
        <v>751</v>
      </c>
      <c r="B622" s="33">
        <v>149.67545454545456</v>
      </c>
      <c r="C622" s="2" t="s">
        <v>135</v>
      </c>
    </row>
    <row r="623" spans="1:3" ht="14.25">
      <c r="A623" s="2" t="s">
        <v>752</v>
      </c>
      <c r="B623" s="33">
        <v>37.650227272727264</v>
      </c>
      <c r="C623" s="2" t="s">
        <v>135</v>
      </c>
    </row>
    <row r="624" spans="1:3" ht="14.25">
      <c r="A624" s="2" t="s">
        <v>753</v>
      </c>
      <c r="B624" s="33">
        <v>249.78431818181824</v>
      </c>
      <c r="C624" s="2" t="s">
        <v>135</v>
      </c>
    </row>
    <row r="625" spans="1:3" ht="14.25">
      <c r="A625" s="2" t="s">
        <v>754</v>
      </c>
      <c r="B625" s="33">
        <v>52.784545454545444</v>
      </c>
      <c r="C625" s="2" t="s">
        <v>135</v>
      </c>
    </row>
    <row r="626" spans="1:3" ht="14.25">
      <c r="A626" s="2" t="s">
        <v>755</v>
      </c>
      <c r="B626" s="33">
        <v>364.6747727272727</v>
      </c>
      <c r="C626" s="2" t="s">
        <v>135</v>
      </c>
    </row>
    <row r="627" spans="1:3" ht="14.25">
      <c r="A627" s="2" t="s">
        <v>756</v>
      </c>
      <c r="B627" s="33">
        <v>2308.89</v>
      </c>
      <c r="C627" s="2" t="s">
        <v>135</v>
      </c>
    </row>
    <row r="628" spans="1:3" ht="14.25">
      <c r="A628" s="2" t="s">
        <v>757</v>
      </c>
      <c r="B628" s="33">
        <v>2497.261590909091</v>
      </c>
      <c r="C628" s="2" t="s">
        <v>135</v>
      </c>
    </row>
    <row r="629" spans="1:3" ht="14.25">
      <c r="A629" s="2" t="s">
        <v>758</v>
      </c>
      <c r="B629" s="33">
        <v>2488.8138636363637</v>
      </c>
      <c r="C629" s="2" t="s">
        <v>135</v>
      </c>
    </row>
    <row r="630" spans="1:3" ht="14.25">
      <c r="A630" s="2" t="s">
        <v>759</v>
      </c>
      <c r="B630" s="33">
        <v>2449.038636363637</v>
      </c>
      <c r="C630" s="2" t="s">
        <v>135</v>
      </c>
    </row>
    <row r="631" spans="1:3" ht="14.25">
      <c r="A631" s="2" t="s">
        <v>760</v>
      </c>
      <c r="B631" s="33">
        <v>2367.6302272727266</v>
      </c>
      <c r="C631" s="2" t="s">
        <v>135</v>
      </c>
    </row>
    <row r="632" spans="1:3" ht="14.25">
      <c r="A632" s="2" t="s">
        <v>761</v>
      </c>
      <c r="B632" s="33">
        <v>2399.811363636363</v>
      </c>
      <c r="C632" s="2" t="s">
        <v>135</v>
      </c>
    </row>
    <row r="633" spans="1:3" ht="14.25">
      <c r="A633" s="2" t="s">
        <v>762</v>
      </c>
      <c r="B633" s="33">
        <v>2297.870454545455</v>
      </c>
      <c r="C633" s="2" t="s">
        <v>135</v>
      </c>
    </row>
    <row r="634" spans="1:3" ht="14.25">
      <c r="A634" s="2" t="s">
        <v>763</v>
      </c>
      <c r="B634" s="33">
        <v>2489.530227272727</v>
      </c>
      <c r="C634" s="2" t="s">
        <v>135</v>
      </c>
    </row>
    <row r="635" spans="1:3" ht="14.25">
      <c r="A635" s="2" t="s">
        <v>764</v>
      </c>
      <c r="B635" s="33">
        <v>2430.7802272727267</v>
      </c>
      <c r="C635" s="2" t="s">
        <v>135</v>
      </c>
    </row>
    <row r="636" spans="1:3" ht="14.25">
      <c r="A636" s="2" t="s">
        <v>765</v>
      </c>
      <c r="B636" s="33">
        <v>2541.4290909090914</v>
      </c>
      <c r="C636" s="2" t="s">
        <v>135</v>
      </c>
    </row>
    <row r="637" spans="1:3" ht="14.25">
      <c r="A637" s="2" t="s">
        <v>766</v>
      </c>
      <c r="B637" s="33">
        <v>2351.236363636364</v>
      </c>
      <c r="C637" s="2" t="s">
        <v>135</v>
      </c>
    </row>
    <row r="638" spans="1:3" ht="14.25">
      <c r="A638" s="2" t="s">
        <v>767</v>
      </c>
      <c r="B638" s="33">
        <v>2285.264545454546</v>
      </c>
      <c r="C638" s="2" t="s">
        <v>135</v>
      </c>
    </row>
    <row r="639" spans="1:3" ht="14.25">
      <c r="A639" s="2" t="s">
        <v>768</v>
      </c>
      <c r="B639" s="33">
        <v>2414.4152272727274</v>
      </c>
      <c r="C639" s="2" t="s">
        <v>135</v>
      </c>
    </row>
    <row r="640" spans="1:3" ht="14.25">
      <c r="A640" s="2" t="s">
        <v>769</v>
      </c>
      <c r="B640" s="33">
        <v>2460.0218181818173</v>
      </c>
      <c r="C640" s="2" t="s">
        <v>135</v>
      </c>
    </row>
    <row r="641" spans="1:3" ht="14.25">
      <c r="A641" s="2" t="s">
        <v>770</v>
      </c>
      <c r="B641" s="33">
        <v>2762.6711363636355</v>
      </c>
      <c r="C641" s="2" t="s">
        <v>135</v>
      </c>
    </row>
    <row r="642" spans="1:3" ht="14.25">
      <c r="A642" s="2" t="s">
        <v>771</v>
      </c>
      <c r="B642" s="33">
        <v>2597.672045454545</v>
      </c>
      <c r="C642" s="2" t="s">
        <v>135</v>
      </c>
    </row>
    <row r="643" spans="1:3" ht="14.25">
      <c r="A643" s="2" t="s">
        <v>772</v>
      </c>
      <c r="B643" s="33">
        <v>2560.8420454545453</v>
      </c>
      <c r="C643" s="2" t="s">
        <v>135</v>
      </c>
    </row>
    <row r="644" spans="1:3" ht="14.25">
      <c r="A644" s="2" t="s">
        <v>773</v>
      </c>
      <c r="B644" s="33">
        <v>2514.2629545454542</v>
      </c>
      <c r="C644" s="2" t="s">
        <v>135</v>
      </c>
    </row>
    <row r="645" spans="1:3" ht="14.25">
      <c r="A645" s="2" t="s">
        <v>774</v>
      </c>
      <c r="B645" s="33">
        <v>3080.8647727272732</v>
      </c>
      <c r="C645" s="2" t="s">
        <v>135</v>
      </c>
    </row>
    <row r="646" spans="1:3" ht="14.25">
      <c r="A646" s="2" t="s">
        <v>775</v>
      </c>
      <c r="B646" s="33">
        <v>2840.349545454544</v>
      </c>
      <c r="C646" s="2" t="s">
        <v>135</v>
      </c>
    </row>
    <row r="647" spans="1:3" ht="14.25">
      <c r="A647" s="2" t="s">
        <v>776</v>
      </c>
      <c r="B647" s="33">
        <v>2759.895227272727</v>
      </c>
      <c r="C647" s="2" t="s">
        <v>135</v>
      </c>
    </row>
    <row r="648" spans="1:3" ht="14.25">
      <c r="A648" s="2" t="s">
        <v>777</v>
      </c>
      <c r="B648" s="33">
        <v>2907.070227272727</v>
      </c>
      <c r="C648" s="2" t="s">
        <v>135</v>
      </c>
    </row>
    <row r="649" spans="1:3" ht="14.25">
      <c r="A649" s="2" t="s">
        <v>778</v>
      </c>
      <c r="B649" s="33">
        <v>2465.6002272727274</v>
      </c>
      <c r="C649" s="2" t="s">
        <v>135</v>
      </c>
    </row>
    <row r="650" spans="1:3" ht="14.25">
      <c r="A650" s="2" t="s">
        <v>779</v>
      </c>
      <c r="B650" s="33">
        <v>2321.076590909092</v>
      </c>
      <c r="C650" s="2" t="s">
        <v>135</v>
      </c>
    </row>
    <row r="651" spans="1:3" ht="14.25">
      <c r="A651" s="2" t="s">
        <v>780</v>
      </c>
      <c r="B651" s="33">
        <v>2612.0854545454536</v>
      </c>
      <c r="C651" s="2" t="s">
        <v>135</v>
      </c>
    </row>
    <row r="652" spans="1:3" ht="14.25">
      <c r="A652" s="2" t="s">
        <v>781</v>
      </c>
      <c r="B652" s="33">
        <v>2623.843181818182</v>
      </c>
      <c r="C652" s="2" t="s">
        <v>135</v>
      </c>
    </row>
    <row r="653" spans="1:3" ht="14.25">
      <c r="A653" s="2" t="s">
        <v>782</v>
      </c>
      <c r="B653" s="33">
        <v>2623.2863636363636</v>
      </c>
      <c r="C653" s="2" t="s">
        <v>135</v>
      </c>
    </row>
    <row r="654" spans="1:3" ht="14.25">
      <c r="A654" s="2" t="s">
        <v>783</v>
      </c>
      <c r="B654" s="33">
        <v>2638.7799999999997</v>
      </c>
      <c r="C654" s="2" t="s">
        <v>135</v>
      </c>
    </row>
    <row r="655" spans="1:3" ht="14.25">
      <c r="A655" s="2" t="s">
        <v>784</v>
      </c>
      <c r="B655" s="33">
        <v>2630.3722727272725</v>
      </c>
      <c r="C655" s="2" t="s">
        <v>135</v>
      </c>
    </row>
    <row r="656" spans="1:3" ht="14.25">
      <c r="A656" s="2" t="s">
        <v>785</v>
      </c>
      <c r="B656" s="33">
        <v>2737.5234090909103</v>
      </c>
      <c r="C656" s="2" t="s">
        <v>135</v>
      </c>
    </row>
    <row r="657" spans="1:3" ht="14.25">
      <c r="A657" s="2" t="s">
        <v>786</v>
      </c>
      <c r="B657" s="33">
        <v>2628.4847727272722</v>
      </c>
      <c r="C657" s="2" t="s">
        <v>135</v>
      </c>
    </row>
    <row r="658" spans="1:3" ht="14.25">
      <c r="A658" s="2" t="s">
        <v>787</v>
      </c>
      <c r="B658" s="33">
        <v>2670.008636363637</v>
      </c>
      <c r="C658" s="2" t="s">
        <v>135</v>
      </c>
    </row>
    <row r="659" spans="1:3" ht="14.25">
      <c r="A659" s="2" t="s">
        <v>788</v>
      </c>
      <c r="B659" s="33">
        <v>2760.5665909090912</v>
      </c>
      <c r="C659" s="2" t="s">
        <v>135</v>
      </c>
    </row>
    <row r="660" spans="1:3" ht="14.25">
      <c r="A660" s="2" t="s">
        <v>789</v>
      </c>
      <c r="B660" s="33">
        <v>2744.668636363637</v>
      </c>
      <c r="C660" s="2" t="s">
        <v>135</v>
      </c>
    </row>
    <row r="661" spans="1:3" ht="14.25">
      <c r="A661" s="2" t="s">
        <v>790</v>
      </c>
      <c r="B661" s="33">
        <v>2889.1197727272734</v>
      </c>
      <c r="C661" s="2" t="s">
        <v>135</v>
      </c>
    </row>
    <row r="662" spans="1:3" ht="14.25">
      <c r="A662" s="2" t="s">
        <v>791</v>
      </c>
      <c r="B662" s="33">
        <v>2583.4184090909093</v>
      </c>
      <c r="C662" s="2" t="s">
        <v>135</v>
      </c>
    </row>
    <row r="663" spans="1:3" ht="14.25">
      <c r="A663" s="2" t="s">
        <v>792</v>
      </c>
      <c r="B663" s="33">
        <v>2688.590454545454</v>
      </c>
      <c r="C663" s="2" t="s">
        <v>135</v>
      </c>
    </row>
    <row r="664" spans="1:3" ht="14.25">
      <c r="A664" s="2" t="s">
        <v>793</v>
      </c>
      <c r="B664" s="33">
        <v>2849.2547727272718</v>
      </c>
      <c r="C664" s="2" t="s">
        <v>135</v>
      </c>
    </row>
    <row r="665" spans="1:3" ht="14.25">
      <c r="A665" s="2" t="s">
        <v>794</v>
      </c>
      <c r="B665" s="33">
        <v>2854.772272727274</v>
      </c>
      <c r="C665" s="2" t="s">
        <v>135</v>
      </c>
    </row>
    <row r="666" spans="1:3" ht="14.25">
      <c r="A666" s="2" t="s">
        <v>795</v>
      </c>
      <c r="B666" s="33">
        <v>2867.7565909090913</v>
      </c>
      <c r="C666" s="2" t="s">
        <v>135</v>
      </c>
    </row>
    <row r="667" spans="1:3" ht="14.25">
      <c r="A667" s="2" t="s">
        <v>796</v>
      </c>
      <c r="B667" s="33">
        <v>2871.7534090909094</v>
      </c>
      <c r="C667" s="2" t="s">
        <v>135</v>
      </c>
    </row>
    <row r="668" spans="1:3" ht="14.25">
      <c r="A668" s="2" t="s">
        <v>797</v>
      </c>
      <c r="B668" s="33">
        <v>2985.209772727273</v>
      </c>
      <c r="C668" s="2" t="s">
        <v>135</v>
      </c>
    </row>
    <row r="669" spans="1:3" ht="14.25">
      <c r="A669" s="2" t="s">
        <v>798</v>
      </c>
      <c r="B669" s="33">
        <v>2096.8845454545453</v>
      </c>
      <c r="C669" s="2" t="s">
        <v>135</v>
      </c>
    </row>
    <row r="670" spans="1:3" ht="14.25">
      <c r="A670" s="2" t="s">
        <v>799</v>
      </c>
      <c r="B670" s="33">
        <v>2182.4425000000006</v>
      </c>
      <c r="C670" s="2" t="s">
        <v>135</v>
      </c>
    </row>
    <row r="671" spans="1:3" ht="14.25">
      <c r="A671" s="2" t="s">
        <v>800</v>
      </c>
      <c r="B671" s="33">
        <v>2382.8665909090914</v>
      </c>
      <c r="C671" s="2" t="s">
        <v>135</v>
      </c>
    </row>
    <row r="672" spans="1:3" ht="14.25">
      <c r="A672" s="2" t="s">
        <v>801</v>
      </c>
      <c r="B672" s="33">
        <v>2351.834772727272</v>
      </c>
      <c r="C672" s="2" t="s">
        <v>135</v>
      </c>
    </row>
    <row r="673" spans="1:3" ht="14.25">
      <c r="A673" s="2" t="s">
        <v>802</v>
      </c>
      <c r="B673" s="33">
        <v>2028.4118181818185</v>
      </c>
      <c r="C673" s="2" t="s">
        <v>135</v>
      </c>
    </row>
    <row r="674" spans="1:3" ht="14.25">
      <c r="A674" s="2" t="s">
        <v>803</v>
      </c>
      <c r="B674" s="33">
        <v>2326.316136363636</v>
      </c>
      <c r="C674" s="2" t="s">
        <v>135</v>
      </c>
    </row>
    <row r="675" spans="1:3" ht="14.25">
      <c r="A675" s="2" t="s">
        <v>804</v>
      </c>
      <c r="B675" s="33">
        <v>2187.7436363636357</v>
      </c>
      <c r="C675" s="2" t="s">
        <v>135</v>
      </c>
    </row>
    <row r="676" spans="1:3" ht="14.25">
      <c r="A676" s="2" t="s">
        <v>805</v>
      </c>
      <c r="B676" s="33">
        <v>2222.6090909090904</v>
      </c>
      <c r="C676" s="2" t="s">
        <v>135</v>
      </c>
    </row>
    <row r="677" spans="1:3" ht="14.25">
      <c r="A677" s="2" t="s">
        <v>806</v>
      </c>
      <c r="B677" s="33">
        <v>2189.0802272727274</v>
      </c>
      <c r="C677" s="2" t="s">
        <v>135</v>
      </c>
    </row>
    <row r="678" spans="1:3" ht="14.25">
      <c r="A678" s="2" t="s">
        <v>807</v>
      </c>
      <c r="B678" s="33">
        <v>2049.537272727273</v>
      </c>
      <c r="C678" s="2" t="s">
        <v>135</v>
      </c>
    </row>
    <row r="679" spans="1:3" ht="14.25">
      <c r="A679" s="2" t="s">
        <v>808</v>
      </c>
      <c r="B679" s="33">
        <v>1776.1356818181819</v>
      </c>
      <c r="C679" s="2" t="s">
        <v>135</v>
      </c>
    </row>
    <row r="680" spans="1:3" ht="14.25">
      <c r="A680" s="2" t="s">
        <v>809</v>
      </c>
      <c r="B680" s="33">
        <v>1751.451818181818</v>
      </c>
      <c r="C680" s="2" t="s">
        <v>135</v>
      </c>
    </row>
    <row r="681" spans="1:3" ht="14.25">
      <c r="A681" s="2" t="s">
        <v>810</v>
      </c>
      <c r="B681" s="33">
        <v>1930.9920454545447</v>
      </c>
      <c r="C681" s="2" t="s">
        <v>135</v>
      </c>
    </row>
    <row r="682" spans="1:3" ht="14.25">
      <c r="A682" s="2" t="s">
        <v>811</v>
      </c>
      <c r="B682" s="33">
        <v>1962.529772727273</v>
      </c>
      <c r="C682" s="2" t="s">
        <v>135</v>
      </c>
    </row>
    <row r="683" spans="1:3" ht="14.25">
      <c r="A683" s="2" t="s">
        <v>812</v>
      </c>
      <c r="B683" s="33">
        <v>2495.6845454545455</v>
      </c>
      <c r="C683" s="2" t="s">
        <v>135</v>
      </c>
    </row>
    <row r="684" spans="1:3" ht="14.25">
      <c r="A684" s="2" t="s">
        <v>813</v>
      </c>
      <c r="B684" s="33">
        <v>2582.935227272727</v>
      </c>
      <c r="C684" s="2" t="s">
        <v>135</v>
      </c>
    </row>
    <row r="685" spans="1:3" ht="14.25">
      <c r="A685" s="2" t="s">
        <v>814</v>
      </c>
      <c r="B685" s="33">
        <v>2345.39159090909</v>
      </c>
      <c r="C685" s="2" t="s">
        <v>135</v>
      </c>
    </row>
    <row r="686" spans="1:3" ht="14.25">
      <c r="A686" s="2" t="s">
        <v>815</v>
      </c>
      <c r="B686" s="33">
        <v>2107.8011363636374</v>
      </c>
      <c r="C686" s="2" t="s">
        <v>135</v>
      </c>
    </row>
    <row r="687" spans="1:3" ht="14.25">
      <c r="A687" s="2" t="s">
        <v>816</v>
      </c>
      <c r="B687" s="33">
        <v>1872.7761363636369</v>
      </c>
      <c r="C687" s="2" t="s">
        <v>135</v>
      </c>
    </row>
    <row r="688" spans="1:3" ht="14.25">
      <c r="A688" s="2" t="s">
        <v>817</v>
      </c>
      <c r="B688" s="33">
        <v>2222.2381818181816</v>
      </c>
      <c r="C688" s="2" t="s">
        <v>135</v>
      </c>
    </row>
    <row r="689" spans="1:3" ht="14.25">
      <c r="A689" s="2" t="s">
        <v>818</v>
      </c>
      <c r="B689" s="33">
        <v>2280.355227272728</v>
      </c>
      <c r="C689" s="2" t="s">
        <v>135</v>
      </c>
    </row>
    <row r="690" spans="1:3" ht="14.25">
      <c r="A690" s="2" t="s">
        <v>819</v>
      </c>
      <c r="B690" s="33">
        <v>1764.546590909091</v>
      </c>
      <c r="C690" s="2" t="s">
        <v>135</v>
      </c>
    </row>
    <row r="691" spans="1:3" ht="14.25">
      <c r="A691" s="2" t="s">
        <v>820</v>
      </c>
      <c r="B691" s="33">
        <v>1789.395909090909</v>
      </c>
      <c r="C691" s="2" t="s">
        <v>135</v>
      </c>
    </row>
    <row r="692" spans="1:3" ht="14.25">
      <c r="A692" s="2" t="s">
        <v>821</v>
      </c>
      <c r="B692" s="33">
        <v>1732.9259090909095</v>
      </c>
      <c r="C692" s="2" t="s">
        <v>135</v>
      </c>
    </row>
    <row r="693" spans="1:3" ht="14.25">
      <c r="A693" s="2" t="s">
        <v>822</v>
      </c>
      <c r="B693" s="33">
        <v>3113.783863636364</v>
      </c>
      <c r="C693" s="2" t="s">
        <v>135</v>
      </c>
    </row>
    <row r="694" spans="1:3" ht="14.25">
      <c r="A694" s="2" t="s">
        <v>823</v>
      </c>
      <c r="B694" s="33">
        <v>2245.3379545454545</v>
      </c>
      <c r="C694" s="2" t="s">
        <v>135</v>
      </c>
    </row>
    <row r="695" spans="1:3" ht="14.25">
      <c r="A695" s="2" t="s">
        <v>824</v>
      </c>
      <c r="B695" s="33">
        <v>2672.5477272727276</v>
      </c>
      <c r="C695" s="2" t="s">
        <v>135</v>
      </c>
    </row>
    <row r="696" spans="1:3" ht="14.25">
      <c r="A696" s="2" t="s">
        <v>825</v>
      </c>
      <c r="B696" s="33">
        <v>2631.068181818182</v>
      </c>
      <c r="C696" s="2" t="s">
        <v>135</v>
      </c>
    </row>
    <row r="697" spans="1:3" ht="14.25">
      <c r="A697" s="2" t="s">
        <v>826</v>
      </c>
      <c r="B697" s="33">
        <v>2068.8922727272725</v>
      </c>
      <c r="C697" s="2" t="s">
        <v>135</v>
      </c>
    </row>
    <row r="698" spans="1:3" ht="14.25">
      <c r="A698" s="2" t="s">
        <v>827</v>
      </c>
      <c r="B698" s="33">
        <v>1914.5115909090905</v>
      </c>
      <c r="C698" s="2" t="s">
        <v>135</v>
      </c>
    </row>
    <row r="699" spans="1:3" ht="14.25">
      <c r="A699" s="2" t="s">
        <v>828</v>
      </c>
      <c r="B699" s="33">
        <v>2083.363409090909</v>
      </c>
      <c r="C699" s="2" t="s">
        <v>135</v>
      </c>
    </row>
    <row r="700" spans="1:3" ht="14.25">
      <c r="A700" s="2" t="s">
        <v>829</v>
      </c>
      <c r="B700" s="33">
        <v>2711.7577272727267</v>
      </c>
      <c r="C700" s="2" t="s">
        <v>135</v>
      </c>
    </row>
    <row r="701" spans="1:3" ht="14.25">
      <c r="A701" s="2" t="s">
        <v>830</v>
      </c>
      <c r="B701" s="33">
        <v>2102.3863636363635</v>
      </c>
      <c r="C701" s="2" t="s">
        <v>135</v>
      </c>
    </row>
    <row r="702" spans="1:3" ht="14.25">
      <c r="A702" s="2" t="s">
        <v>831</v>
      </c>
      <c r="B702" s="33">
        <v>1931.5931818181823</v>
      </c>
      <c r="C702" s="2" t="s">
        <v>135</v>
      </c>
    </row>
    <row r="703" spans="1:3" ht="14.25">
      <c r="A703" s="2" t="s">
        <v>832</v>
      </c>
      <c r="B703" s="33">
        <v>2531.9129545454543</v>
      </c>
      <c r="C703" s="2" t="s">
        <v>135</v>
      </c>
    </row>
    <row r="704" spans="1:3" ht="14.25">
      <c r="A704" s="2" t="s">
        <v>833</v>
      </c>
      <c r="B704" s="33">
        <v>3044.837954545455</v>
      </c>
      <c r="C704" s="2" t="s">
        <v>135</v>
      </c>
    </row>
    <row r="705" spans="1:3" ht="14.25">
      <c r="A705" s="2" t="s">
        <v>834</v>
      </c>
      <c r="B705" s="33">
        <v>3109.784318181819</v>
      </c>
      <c r="C705" s="2" t="s">
        <v>135</v>
      </c>
    </row>
    <row r="706" spans="1:3" ht="14.25">
      <c r="A706" s="2" t="s">
        <v>835</v>
      </c>
      <c r="B706" s="33">
        <v>2833.783636363636</v>
      </c>
      <c r="C706" s="2" t="s">
        <v>135</v>
      </c>
    </row>
    <row r="707" spans="1:3" ht="14.25">
      <c r="A707" s="2" t="s">
        <v>836</v>
      </c>
      <c r="B707" s="33">
        <v>2549.240681818183</v>
      </c>
      <c r="C707" s="2" t="s">
        <v>135</v>
      </c>
    </row>
    <row r="708" spans="1:3" ht="14.25">
      <c r="A708" s="2" t="s">
        <v>837</v>
      </c>
      <c r="B708" s="33">
        <v>2478.219772727273</v>
      </c>
      <c r="C708" s="2" t="s">
        <v>135</v>
      </c>
    </row>
    <row r="709" spans="1:3" ht="14.25">
      <c r="A709" s="2" t="s">
        <v>838</v>
      </c>
      <c r="B709" s="33">
        <v>2386.3802272727276</v>
      </c>
      <c r="C709" s="2" t="s">
        <v>135</v>
      </c>
    </row>
    <row r="710" spans="1:3" ht="14.25">
      <c r="A710" s="2" t="s">
        <v>839</v>
      </c>
      <c r="B710" s="33">
        <v>2872.801363636364</v>
      </c>
      <c r="C710" s="2" t="s">
        <v>135</v>
      </c>
    </row>
    <row r="711" spans="1:3" ht="14.25">
      <c r="A711" s="2" t="s">
        <v>840</v>
      </c>
      <c r="B711" s="33">
        <v>2680.8515909090897</v>
      </c>
      <c r="C711" s="2" t="s">
        <v>135</v>
      </c>
    </row>
    <row r="712" spans="1:3" ht="14.25">
      <c r="A712" s="2" t="s">
        <v>841</v>
      </c>
      <c r="B712" s="33">
        <v>2472.0422727272726</v>
      </c>
      <c r="C712" s="2" t="s">
        <v>135</v>
      </c>
    </row>
    <row r="713" spans="1:3" ht="14.25">
      <c r="A713" s="2" t="s">
        <v>842</v>
      </c>
      <c r="B713" s="33">
        <v>3873.4020454545457</v>
      </c>
      <c r="C713" s="2" t="s">
        <v>135</v>
      </c>
    </row>
    <row r="714" spans="1:3" ht="14.25">
      <c r="A714" s="2" t="s">
        <v>843</v>
      </c>
      <c r="B714" s="33">
        <v>3175.9327272727282</v>
      </c>
      <c r="C714" s="2" t="s">
        <v>135</v>
      </c>
    </row>
    <row r="715" spans="1:3" ht="14.25">
      <c r="A715" s="2" t="s">
        <v>844</v>
      </c>
      <c r="B715" s="33">
        <v>2924.4572727272734</v>
      </c>
      <c r="C715" s="2" t="s">
        <v>135</v>
      </c>
    </row>
    <row r="716" spans="1:3" ht="14.25">
      <c r="A716" s="2" t="s">
        <v>845</v>
      </c>
      <c r="B716" s="33">
        <v>3862.204318181818</v>
      </c>
      <c r="C716" s="2" t="s">
        <v>135</v>
      </c>
    </row>
    <row r="717" spans="1:3" ht="14.25">
      <c r="A717" s="2" t="s">
        <v>846</v>
      </c>
      <c r="B717" s="33">
        <v>2652.2481818181823</v>
      </c>
      <c r="C717" s="2" t="s">
        <v>135</v>
      </c>
    </row>
    <row r="718" spans="1:3" ht="14.25">
      <c r="A718" s="2" t="s">
        <v>847</v>
      </c>
      <c r="B718" s="33">
        <v>1583.6495454545452</v>
      </c>
      <c r="C718" s="2" t="s">
        <v>135</v>
      </c>
    </row>
    <row r="719" spans="1:3" ht="14.25">
      <c r="A719" s="2" t="s">
        <v>848</v>
      </c>
      <c r="B719" s="33">
        <v>1648.823636363636</v>
      </c>
      <c r="C719" s="2" t="s">
        <v>135</v>
      </c>
    </row>
    <row r="720" spans="1:3" ht="14.25">
      <c r="A720" s="2" t="s">
        <v>849</v>
      </c>
      <c r="B720" s="33">
        <v>1939.166136363637</v>
      </c>
      <c r="C720" s="2" t="s">
        <v>135</v>
      </c>
    </row>
    <row r="721" spans="1:3" ht="14.25">
      <c r="A721" s="2" t="s">
        <v>850</v>
      </c>
      <c r="B721" s="33">
        <v>1476.3368181818178</v>
      </c>
      <c r="C721" s="2" t="s">
        <v>135</v>
      </c>
    </row>
    <row r="722" spans="1:3" ht="14.25">
      <c r="A722" s="2" t="s">
        <v>851</v>
      </c>
      <c r="B722" s="33">
        <v>1497.872045454546</v>
      </c>
      <c r="C722" s="2" t="s">
        <v>135</v>
      </c>
    </row>
    <row r="723" spans="1:3" ht="14.25">
      <c r="A723" s="2" t="s">
        <v>852</v>
      </c>
      <c r="B723" s="33">
        <v>2580.2277272727265</v>
      </c>
      <c r="C723" s="2" t="s">
        <v>135</v>
      </c>
    </row>
    <row r="724" spans="1:3" ht="14.25">
      <c r="A724" s="2" t="s">
        <v>853</v>
      </c>
      <c r="B724" s="33">
        <v>2886.380227272728</v>
      </c>
      <c r="C724" s="2" t="s">
        <v>135</v>
      </c>
    </row>
    <row r="725" spans="1:3" ht="14.25">
      <c r="A725" s="2" t="s">
        <v>854</v>
      </c>
      <c r="B725" s="33">
        <v>2025.4456818181818</v>
      </c>
      <c r="C725" s="2" t="s">
        <v>135</v>
      </c>
    </row>
    <row r="726" spans="1:3" ht="14.25">
      <c r="A726" s="2" t="s">
        <v>855</v>
      </c>
      <c r="B726" s="33">
        <v>1872.3293181818187</v>
      </c>
      <c r="C726" s="2" t="s">
        <v>135</v>
      </c>
    </row>
    <row r="727" spans="1:3" ht="14.25">
      <c r="A727" s="2" t="s">
        <v>856</v>
      </c>
      <c r="B727" s="33">
        <v>1787.5925000000002</v>
      </c>
      <c r="C727" s="2" t="s">
        <v>135</v>
      </c>
    </row>
    <row r="728" spans="1:3" ht="14.25">
      <c r="A728" s="2" t="s">
        <v>857</v>
      </c>
      <c r="B728" s="33">
        <v>1921.8020454545454</v>
      </c>
      <c r="C728" s="2" t="s">
        <v>135</v>
      </c>
    </row>
    <row r="729" spans="1:3" ht="14.25">
      <c r="A729" s="2" t="s">
        <v>858</v>
      </c>
      <c r="B729" s="33">
        <v>1573.460681818182</v>
      </c>
      <c r="C729" s="2" t="s">
        <v>135</v>
      </c>
    </row>
    <row r="730" spans="1:3" ht="14.25">
      <c r="A730" s="2" t="s">
        <v>859</v>
      </c>
      <c r="B730" s="33">
        <v>2630.6988636363644</v>
      </c>
      <c r="C730" s="2" t="s">
        <v>135</v>
      </c>
    </row>
    <row r="731" spans="1:3" ht="14.25">
      <c r="A731" s="2" t="s">
        <v>860</v>
      </c>
      <c r="B731" s="33">
        <v>2628.889090909091</v>
      </c>
      <c r="C731" s="2" t="s">
        <v>135</v>
      </c>
    </row>
    <row r="732" spans="1:3" ht="14.25">
      <c r="A732" s="2" t="s">
        <v>861</v>
      </c>
      <c r="B732" s="33">
        <v>2724.9350000000004</v>
      </c>
      <c r="C732" s="2" t="s">
        <v>135</v>
      </c>
    </row>
    <row r="733" spans="1:3" ht="14.25">
      <c r="A733" s="2" t="s">
        <v>862</v>
      </c>
      <c r="B733" s="33">
        <v>2778.320681818182</v>
      </c>
      <c r="C733" s="2" t="s">
        <v>135</v>
      </c>
    </row>
    <row r="734" spans="1:3" ht="14.25">
      <c r="A734" s="2" t="s">
        <v>863</v>
      </c>
      <c r="B734" s="33">
        <v>2693.6454545454544</v>
      </c>
      <c r="C734" s="2" t="s">
        <v>135</v>
      </c>
    </row>
    <row r="735" spans="1:3" ht="14.25">
      <c r="A735" s="2" t="s">
        <v>864</v>
      </c>
      <c r="B735" s="33">
        <v>2789.5575</v>
      </c>
      <c r="C735" s="2" t="s">
        <v>135</v>
      </c>
    </row>
    <row r="736" spans="1:3" ht="14.25">
      <c r="A736" s="2" t="s">
        <v>865</v>
      </c>
      <c r="B736" s="33">
        <v>2591.6347727272723</v>
      </c>
      <c r="C736" s="2" t="s">
        <v>135</v>
      </c>
    </row>
    <row r="737" spans="1:3" ht="14.25">
      <c r="A737" s="2" t="s">
        <v>866</v>
      </c>
      <c r="B737" s="33">
        <v>2594.72659090909</v>
      </c>
      <c r="C737" s="2" t="s">
        <v>135</v>
      </c>
    </row>
    <row r="738" spans="1:3" ht="14.25">
      <c r="A738" s="2" t="s">
        <v>867</v>
      </c>
      <c r="B738" s="33">
        <v>2643.1747727272736</v>
      </c>
      <c r="C738" s="2" t="s">
        <v>135</v>
      </c>
    </row>
    <row r="739" spans="1:3" ht="14.25">
      <c r="A739" s="2" t="s">
        <v>868</v>
      </c>
      <c r="B739" s="33">
        <v>2571.0168181818185</v>
      </c>
      <c r="C739" s="2" t="s">
        <v>135</v>
      </c>
    </row>
    <row r="740" spans="1:3" ht="14.25">
      <c r="A740" s="2" t="s">
        <v>869</v>
      </c>
      <c r="B740" s="33">
        <v>2600.919545454546</v>
      </c>
      <c r="C740" s="2" t="s">
        <v>135</v>
      </c>
    </row>
    <row r="741" spans="1:3" ht="14.25">
      <c r="A741" s="2" t="s">
        <v>870</v>
      </c>
      <c r="B741" s="33">
        <v>2537.3136363636363</v>
      </c>
      <c r="C741" s="2" t="s">
        <v>135</v>
      </c>
    </row>
    <row r="742" spans="1:3" ht="14.25">
      <c r="A742" s="2" t="s">
        <v>871</v>
      </c>
      <c r="B742" s="33">
        <v>2740.9825</v>
      </c>
      <c r="C742" s="2" t="s">
        <v>135</v>
      </c>
    </row>
    <row r="743" spans="1:3" ht="14.25">
      <c r="A743" s="2" t="s">
        <v>872</v>
      </c>
      <c r="B743" s="33">
        <v>2585.4481818181816</v>
      </c>
      <c r="C743" s="2" t="s">
        <v>135</v>
      </c>
    </row>
    <row r="744" spans="1:3" ht="14.25">
      <c r="A744" s="2" t="s">
        <v>873</v>
      </c>
      <c r="B744" s="33">
        <v>2952.319772727273</v>
      </c>
      <c r="C744" s="2" t="s">
        <v>135</v>
      </c>
    </row>
    <row r="745" spans="1:3" ht="14.25">
      <c r="A745" s="2" t="s">
        <v>874</v>
      </c>
      <c r="B745" s="33">
        <v>2633.0079545454546</v>
      </c>
      <c r="C745" s="2" t="s">
        <v>135</v>
      </c>
    </row>
    <row r="746" spans="1:3" ht="14.25">
      <c r="A746" s="2" t="s">
        <v>875</v>
      </c>
      <c r="B746" s="33">
        <v>2413.467272727273</v>
      </c>
      <c r="C746" s="2" t="s">
        <v>135</v>
      </c>
    </row>
    <row r="747" spans="1:3" ht="14.25">
      <c r="A747" s="2" t="s">
        <v>876</v>
      </c>
      <c r="B747" s="33">
        <v>3363.6802272727277</v>
      </c>
      <c r="C747" s="2" t="s">
        <v>135</v>
      </c>
    </row>
    <row r="748" spans="1:3" ht="14.25">
      <c r="A748" s="2" t="s">
        <v>877</v>
      </c>
      <c r="B748" s="33">
        <v>2290.7099999999996</v>
      </c>
      <c r="C748" s="2" t="s">
        <v>135</v>
      </c>
    </row>
    <row r="749" spans="1:3" ht="14.25">
      <c r="A749" s="2" t="s">
        <v>878</v>
      </c>
      <c r="B749" s="33">
        <v>2555.923181818181</v>
      </c>
      <c r="C749" s="2" t="s">
        <v>135</v>
      </c>
    </row>
    <row r="750" spans="1:3" ht="14.25">
      <c r="A750" s="2" t="s">
        <v>879</v>
      </c>
      <c r="B750" s="33">
        <v>2041.7859090909099</v>
      </c>
      <c r="C750" s="2" t="s">
        <v>135</v>
      </c>
    </row>
    <row r="751" spans="1:3" ht="14.25">
      <c r="A751" s="2" t="s">
        <v>880</v>
      </c>
      <c r="B751" s="33">
        <v>2056.001590909091</v>
      </c>
      <c r="C751" s="2" t="s">
        <v>135</v>
      </c>
    </row>
    <row r="752" spans="1:3" ht="14.25">
      <c r="A752" s="2" t="s">
        <v>881</v>
      </c>
      <c r="B752" s="33">
        <v>4584.264999999999</v>
      </c>
      <c r="C752" s="2" t="s">
        <v>135</v>
      </c>
    </row>
    <row r="753" spans="1:3" ht="14.25">
      <c r="A753" s="2" t="s">
        <v>882</v>
      </c>
      <c r="B753" s="33">
        <v>1759.7752272727273</v>
      </c>
      <c r="C753" s="2" t="s">
        <v>135</v>
      </c>
    </row>
    <row r="754" spans="1:3" ht="14.25">
      <c r="A754" s="2" t="s">
        <v>883</v>
      </c>
      <c r="B754" s="33">
        <v>1540.056590909091</v>
      </c>
      <c r="C754" s="2" t="s">
        <v>135</v>
      </c>
    </row>
    <row r="755" spans="1:3" ht="14.25">
      <c r="A755" s="2" t="s">
        <v>884</v>
      </c>
      <c r="B755" s="33">
        <v>2068.2043181818185</v>
      </c>
      <c r="C755" s="2" t="s">
        <v>135</v>
      </c>
    </row>
    <row r="756" spans="1:3" ht="14.25">
      <c r="A756" s="2" t="s">
        <v>885</v>
      </c>
      <c r="B756" s="33">
        <v>1769.285681818182</v>
      </c>
      <c r="C756" s="2" t="s">
        <v>135</v>
      </c>
    </row>
    <row r="757" spans="1:3" ht="14.25">
      <c r="A757" s="2" t="s">
        <v>886</v>
      </c>
      <c r="B757" s="33">
        <v>2379.888409090909</v>
      </c>
      <c r="C757" s="2" t="s">
        <v>135</v>
      </c>
    </row>
    <row r="758" spans="1:3" ht="14.25">
      <c r="A758" s="2" t="s">
        <v>887</v>
      </c>
      <c r="B758" s="33">
        <v>2524.0245454545448</v>
      </c>
      <c r="C758" s="2" t="s">
        <v>135</v>
      </c>
    </row>
    <row r="759" spans="1:3" ht="14.25">
      <c r="A759" s="2" t="s">
        <v>888</v>
      </c>
      <c r="B759" s="33">
        <v>2568.0084090909095</v>
      </c>
      <c r="C759" s="2" t="s">
        <v>135</v>
      </c>
    </row>
    <row r="760" spans="1:3" ht="14.25">
      <c r="A760" s="2" t="s">
        <v>889</v>
      </c>
      <c r="B760" s="33">
        <v>4499.9572727272725</v>
      </c>
      <c r="C760" s="2" t="s">
        <v>135</v>
      </c>
    </row>
    <row r="761" spans="1:3" ht="14.25">
      <c r="A761" s="2" t="s">
        <v>890</v>
      </c>
      <c r="B761" s="33">
        <v>2623.9611363636363</v>
      </c>
      <c r="C761" s="2" t="s">
        <v>135</v>
      </c>
    </row>
    <row r="762" spans="1:3" ht="14.25">
      <c r="A762" s="2" t="s">
        <v>891</v>
      </c>
      <c r="B762" s="33">
        <v>2805.6120454545458</v>
      </c>
      <c r="C762" s="2" t="s">
        <v>135</v>
      </c>
    </row>
    <row r="763" spans="1:3" ht="14.25">
      <c r="A763" s="2" t="s">
        <v>892</v>
      </c>
      <c r="B763" s="33">
        <v>2144.1649999999995</v>
      </c>
      <c r="C763" s="2" t="s">
        <v>135</v>
      </c>
    </row>
    <row r="764" spans="1:3" ht="14.25">
      <c r="A764" s="2" t="s">
        <v>893</v>
      </c>
      <c r="B764" s="33">
        <v>2068.590909090909</v>
      </c>
      <c r="C764" s="2" t="s">
        <v>135</v>
      </c>
    </row>
    <row r="765" spans="1:3" ht="14.25">
      <c r="A765" s="2" t="s">
        <v>894</v>
      </c>
      <c r="B765" s="33">
        <v>2081.3336363636363</v>
      </c>
      <c r="C765" s="2" t="s">
        <v>135</v>
      </c>
    </row>
    <row r="766" spans="1:3" ht="14.25">
      <c r="A766" s="2" t="s">
        <v>895</v>
      </c>
      <c r="B766" s="33">
        <v>2064.912272727273</v>
      </c>
      <c r="C766" s="2" t="s">
        <v>135</v>
      </c>
    </row>
    <row r="767" spans="1:3" ht="14.25">
      <c r="A767" s="2" t="s">
        <v>896</v>
      </c>
      <c r="B767" s="33">
        <v>2112.0829545454544</v>
      </c>
      <c r="C767" s="2" t="s">
        <v>135</v>
      </c>
    </row>
    <row r="768" spans="1:3" ht="14.25">
      <c r="A768" s="2" t="s">
        <v>897</v>
      </c>
      <c r="B768" s="33">
        <v>2141.9309090909096</v>
      </c>
      <c r="C768" s="2" t="s">
        <v>135</v>
      </c>
    </row>
    <row r="769" spans="1:3" ht="14.25">
      <c r="A769" s="2" t="s">
        <v>898</v>
      </c>
      <c r="B769" s="33">
        <v>4446.131590909093</v>
      </c>
      <c r="C769" s="2" t="s">
        <v>135</v>
      </c>
    </row>
    <row r="770" spans="1:3" ht="14.25">
      <c r="A770" s="2" t="s">
        <v>899</v>
      </c>
      <c r="B770" s="33">
        <v>3619.249318181819</v>
      </c>
      <c r="C770" s="2" t="s">
        <v>135</v>
      </c>
    </row>
    <row r="771" spans="1:3" ht="14.25">
      <c r="A771" s="2" t="s">
        <v>900</v>
      </c>
      <c r="B771" s="33">
        <v>2192.079090909091</v>
      </c>
      <c r="C771" s="2" t="s">
        <v>135</v>
      </c>
    </row>
    <row r="772" spans="1:3" ht="14.25">
      <c r="A772" s="2" t="s">
        <v>901</v>
      </c>
      <c r="B772" s="33">
        <v>2568.157045454546</v>
      </c>
      <c r="C772" s="2" t="s">
        <v>135</v>
      </c>
    </row>
    <row r="773" spans="1:3" ht="14.25">
      <c r="A773" s="2" t="s">
        <v>902</v>
      </c>
      <c r="B773" s="33">
        <v>3693.977272727274</v>
      </c>
      <c r="C773" s="2" t="s">
        <v>135</v>
      </c>
    </row>
    <row r="774" spans="1:3" ht="14.25">
      <c r="A774" s="2" t="s">
        <v>903</v>
      </c>
      <c r="B774" s="33">
        <v>2074.2675</v>
      </c>
      <c r="C774" s="2" t="s">
        <v>135</v>
      </c>
    </row>
    <row r="775" spans="1:3" ht="14.25">
      <c r="A775" s="2" t="s">
        <v>904</v>
      </c>
      <c r="B775" s="33">
        <v>2048.466363636364</v>
      </c>
      <c r="C775" s="2" t="s">
        <v>135</v>
      </c>
    </row>
    <row r="776" spans="1:3" ht="14.25">
      <c r="A776" s="2" t="s">
        <v>905</v>
      </c>
      <c r="B776" s="33">
        <v>2029.9424999999997</v>
      </c>
      <c r="C776" s="2" t="s">
        <v>135</v>
      </c>
    </row>
    <row r="777" spans="1:3" ht="14.25">
      <c r="A777" s="2" t="s">
        <v>906</v>
      </c>
      <c r="B777" s="33">
        <v>2020.1838636363636</v>
      </c>
      <c r="C777" s="2" t="s">
        <v>135</v>
      </c>
    </row>
    <row r="778" spans="1:3" ht="14.25">
      <c r="A778" s="2" t="s">
        <v>907</v>
      </c>
      <c r="B778" s="33">
        <v>2571.530227272727</v>
      </c>
      <c r="C778" s="2" t="s">
        <v>135</v>
      </c>
    </row>
    <row r="779" spans="1:3" ht="14.25">
      <c r="A779" s="2" t="s">
        <v>908</v>
      </c>
      <c r="B779" s="33">
        <v>2772.1902272727275</v>
      </c>
      <c r="C779" s="2" t="s">
        <v>135</v>
      </c>
    </row>
    <row r="780" spans="1:3" ht="14.25">
      <c r="A780" s="2" t="s">
        <v>909</v>
      </c>
      <c r="B780" s="33">
        <v>2062.0125</v>
      </c>
      <c r="C780" s="2" t="s">
        <v>135</v>
      </c>
    </row>
    <row r="781" spans="1:3" ht="14.25">
      <c r="A781" s="2" t="s">
        <v>910</v>
      </c>
      <c r="B781" s="33">
        <v>2024.4227272727278</v>
      </c>
      <c r="C781" s="2" t="s">
        <v>135</v>
      </c>
    </row>
    <row r="782" spans="1:3" ht="14.25">
      <c r="A782" s="2" t="s">
        <v>911</v>
      </c>
      <c r="B782" s="33">
        <v>2326.4984090909084</v>
      </c>
      <c r="C782" s="2" t="s">
        <v>135</v>
      </c>
    </row>
    <row r="783" spans="1:3" ht="14.25">
      <c r="A783" s="2" t="s">
        <v>912</v>
      </c>
      <c r="B783" s="33">
        <v>2335.7529545454545</v>
      </c>
      <c r="C783" s="2" t="s">
        <v>135</v>
      </c>
    </row>
    <row r="784" spans="1:3" ht="14.25">
      <c r="A784" s="2" t="s">
        <v>913</v>
      </c>
      <c r="B784" s="33">
        <v>2248.1438636363637</v>
      </c>
      <c r="C784" s="2" t="s">
        <v>135</v>
      </c>
    </row>
    <row r="785" spans="1:3" ht="14.25">
      <c r="A785" s="2" t="s">
        <v>914</v>
      </c>
      <c r="B785" s="33">
        <v>2264.605454545455</v>
      </c>
      <c r="C785" s="2" t="s">
        <v>135</v>
      </c>
    </row>
    <row r="786" spans="1:3" ht="14.25">
      <c r="A786" s="2" t="s">
        <v>915</v>
      </c>
      <c r="B786" s="33">
        <v>2133.593636363637</v>
      </c>
      <c r="C786" s="2" t="s">
        <v>135</v>
      </c>
    </row>
    <row r="787" spans="1:3" ht="14.25">
      <c r="A787" s="2" t="s">
        <v>916</v>
      </c>
      <c r="B787" s="33">
        <v>2003.314090909091</v>
      </c>
      <c r="C787" s="2" t="s">
        <v>135</v>
      </c>
    </row>
    <row r="788" spans="1:3" ht="14.25">
      <c r="A788" s="2" t="s">
        <v>917</v>
      </c>
      <c r="B788" s="33">
        <v>2012.8768181818182</v>
      </c>
      <c r="C788" s="2" t="s">
        <v>135</v>
      </c>
    </row>
    <row r="789" spans="1:3" ht="14.25">
      <c r="A789" s="2" t="s">
        <v>918</v>
      </c>
      <c r="B789" s="33">
        <v>2178.2204545454542</v>
      </c>
      <c r="C789" s="2" t="s">
        <v>135</v>
      </c>
    </row>
    <row r="790" spans="1:3" ht="14.25">
      <c r="A790" s="2" t="s">
        <v>919</v>
      </c>
      <c r="B790" s="33">
        <v>2094.7615909090905</v>
      </c>
      <c r="C790" s="2" t="s">
        <v>135</v>
      </c>
    </row>
    <row r="791" spans="1:3" ht="14.25">
      <c r="A791" s="2" t="s">
        <v>920</v>
      </c>
      <c r="B791" s="33">
        <v>1952.8811363636369</v>
      </c>
      <c r="C791" s="2" t="s">
        <v>135</v>
      </c>
    </row>
    <row r="792" spans="1:3" ht="14.25">
      <c r="A792" s="2" t="s">
        <v>921</v>
      </c>
      <c r="B792" s="33">
        <v>1904.7736363636368</v>
      </c>
      <c r="C792" s="2" t="s">
        <v>135</v>
      </c>
    </row>
    <row r="793" spans="1:3" ht="14.25">
      <c r="A793" s="2" t="s">
        <v>922</v>
      </c>
      <c r="B793" s="33">
        <v>1979.0395454545455</v>
      </c>
      <c r="C793" s="2" t="s">
        <v>135</v>
      </c>
    </row>
    <row r="794" spans="1:3" ht="14.25">
      <c r="A794" s="2" t="s">
        <v>923</v>
      </c>
      <c r="B794" s="33">
        <v>1880.7818181818186</v>
      </c>
      <c r="C794" s="2" t="s">
        <v>135</v>
      </c>
    </row>
    <row r="795" spans="1:3" ht="14.25">
      <c r="A795" s="2" t="s">
        <v>924</v>
      </c>
      <c r="B795" s="33">
        <v>1879.2836363636366</v>
      </c>
      <c r="C795" s="2" t="s">
        <v>135</v>
      </c>
    </row>
    <row r="796" spans="1:3" ht="14.25">
      <c r="A796" s="2" t="s">
        <v>925</v>
      </c>
      <c r="B796" s="33">
        <v>1532.4056818181818</v>
      </c>
      <c r="C796" s="2" t="s">
        <v>135</v>
      </c>
    </row>
    <row r="797" spans="1:3" ht="14.25">
      <c r="A797" s="2" t="s">
        <v>926</v>
      </c>
      <c r="B797" s="33">
        <v>1613.2404545454547</v>
      </c>
      <c r="C797" s="2" t="s">
        <v>135</v>
      </c>
    </row>
    <row r="798" spans="1:3" ht="14.25">
      <c r="A798" s="2" t="s">
        <v>927</v>
      </c>
      <c r="B798" s="33">
        <v>2057.5811363636367</v>
      </c>
      <c r="C798" s="2" t="s">
        <v>135</v>
      </c>
    </row>
    <row r="799" spans="1:3" ht="14.25">
      <c r="A799" s="2" t="s">
        <v>928</v>
      </c>
      <c r="B799" s="33">
        <v>1920.762954545454</v>
      </c>
      <c r="C799" s="2" t="s">
        <v>135</v>
      </c>
    </row>
    <row r="800" spans="1:3" ht="14.25">
      <c r="A800" s="2" t="s">
        <v>929</v>
      </c>
      <c r="B800" s="33">
        <v>1625.2772727272722</v>
      </c>
      <c r="C800" s="2" t="s">
        <v>135</v>
      </c>
    </row>
    <row r="801" spans="1:3" ht="14.25">
      <c r="A801" s="2" t="s">
        <v>930</v>
      </c>
      <c r="B801" s="33">
        <v>2158.337727272727</v>
      </c>
      <c r="C801" s="2" t="s">
        <v>135</v>
      </c>
    </row>
    <row r="802" spans="1:3" ht="14.25">
      <c r="A802" s="2" t="s">
        <v>931</v>
      </c>
      <c r="B802" s="33">
        <v>1951.4734090909085</v>
      </c>
      <c r="C802" s="2" t="s">
        <v>135</v>
      </c>
    </row>
    <row r="803" spans="1:3" ht="14.25">
      <c r="A803" s="2" t="s">
        <v>932</v>
      </c>
      <c r="B803" s="33">
        <v>2067.4393181818186</v>
      </c>
      <c r="C803" s="2" t="s">
        <v>135</v>
      </c>
    </row>
    <row r="804" spans="1:3" ht="14.25">
      <c r="A804" s="2" t="s">
        <v>933</v>
      </c>
      <c r="B804" s="33">
        <v>1944.0090909090911</v>
      </c>
      <c r="C804" s="2" t="s">
        <v>135</v>
      </c>
    </row>
    <row r="805" spans="1:3" ht="14.25">
      <c r="A805" s="2" t="s">
        <v>934</v>
      </c>
      <c r="B805" s="33">
        <v>2058.537045454545</v>
      </c>
      <c r="C805" s="2" t="s">
        <v>135</v>
      </c>
    </row>
    <row r="806" spans="1:3" ht="14.25">
      <c r="A806" s="2" t="s">
        <v>935</v>
      </c>
      <c r="B806" s="33">
        <v>2010.6609090909087</v>
      </c>
      <c r="C806" s="2" t="s">
        <v>135</v>
      </c>
    </row>
    <row r="807" spans="1:3" ht="14.25">
      <c r="A807" s="2" t="s">
        <v>936</v>
      </c>
      <c r="B807" s="33">
        <v>1921.280227272727</v>
      </c>
      <c r="C807" s="2" t="s">
        <v>135</v>
      </c>
    </row>
    <row r="808" spans="1:3" ht="14.25">
      <c r="A808" s="2" t="s">
        <v>937</v>
      </c>
      <c r="B808" s="33">
        <v>1714.9477272727274</v>
      </c>
      <c r="C808" s="2" t="s">
        <v>135</v>
      </c>
    </row>
    <row r="809" spans="1:3" ht="14.25">
      <c r="A809" s="2" t="s">
        <v>938</v>
      </c>
      <c r="B809" s="33">
        <v>2179.14840909091</v>
      </c>
      <c r="C809" s="2" t="s">
        <v>135</v>
      </c>
    </row>
    <row r="810" spans="1:3" ht="14.25">
      <c r="A810" s="2" t="s">
        <v>939</v>
      </c>
      <c r="B810" s="33">
        <v>1539.6875000000002</v>
      </c>
      <c r="C810" s="2" t="s">
        <v>135</v>
      </c>
    </row>
    <row r="811" spans="1:3" ht="14.25">
      <c r="A811" s="2" t="s">
        <v>940</v>
      </c>
      <c r="B811" s="33">
        <v>1292.3772727272726</v>
      </c>
      <c r="C811" s="2" t="s">
        <v>135</v>
      </c>
    </row>
    <row r="812" spans="1:3" ht="14.25">
      <c r="A812" s="2" t="s">
        <v>941</v>
      </c>
      <c r="B812" s="33">
        <v>1616.1895454545456</v>
      </c>
      <c r="C812" s="2" t="s">
        <v>135</v>
      </c>
    </row>
    <row r="813" spans="1:3" ht="14.25">
      <c r="A813" s="2" t="s">
        <v>942</v>
      </c>
      <c r="B813" s="33">
        <v>2283.1025000000004</v>
      </c>
      <c r="C813" s="2" t="s">
        <v>135</v>
      </c>
    </row>
    <row r="814" spans="1:3" ht="14.25">
      <c r="A814" s="2" t="s">
        <v>943</v>
      </c>
      <c r="B814" s="33">
        <v>1913.535454545454</v>
      </c>
      <c r="C814" s="2" t="s">
        <v>135</v>
      </c>
    </row>
    <row r="815" spans="1:3" ht="14.25">
      <c r="A815" s="2" t="s">
        <v>944</v>
      </c>
      <c r="B815" s="33">
        <v>1728.9329545454545</v>
      </c>
      <c r="C815" s="2" t="s">
        <v>135</v>
      </c>
    </row>
    <row r="816" spans="1:3" ht="14.25">
      <c r="A816" s="2" t="s">
        <v>945</v>
      </c>
      <c r="B816" s="33">
        <v>1777.9054545454542</v>
      </c>
      <c r="C816" s="2" t="s">
        <v>135</v>
      </c>
    </row>
    <row r="817" spans="1:3" ht="14.25">
      <c r="A817" s="2" t="s">
        <v>946</v>
      </c>
      <c r="B817" s="33">
        <v>2017.4447727272732</v>
      </c>
      <c r="C817" s="2" t="s">
        <v>135</v>
      </c>
    </row>
    <row r="818" spans="1:3" ht="14.25">
      <c r="A818" s="2" t="s">
        <v>947</v>
      </c>
      <c r="B818" s="33">
        <v>1736.3886363636368</v>
      </c>
      <c r="C818" s="2" t="s">
        <v>135</v>
      </c>
    </row>
    <row r="819" spans="1:3" ht="14.25">
      <c r="A819" s="2" t="s">
        <v>948</v>
      </c>
      <c r="B819" s="33">
        <v>1342.572045454545</v>
      </c>
      <c r="C819" s="2" t="s">
        <v>135</v>
      </c>
    </row>
    <row r="820" spans="1:3" ht="14.25">
      <c r="A820" s="2" t="s">
        <v>949</v>
      </c>
      <c r="B820" s="33">
        <v>1593.1127272727272</v>
      </c>
      <c r="C820" s="2" t="s">
        <v>135</v>
      </c>
    </row>
    <row r="821" spans="1:3" ht="14.25">
      <c r="A821" s="2" t="s">
        <v>950</v>
      </c>
      <c r="B821" s="33">
        <v>1167.770909090909</v>
      </c>
      <c r="C821" s="2" t="s">
        <v>135</v>
      </c>
    </row>
    <row r="822" spans="1:3" ht="14.25">
      <c r="A822" s="2" t="s">
        <v>951</v>
      </c>
      <c r="B822" s="33">
        <v>1632.5127272727275</v>
      </c>
      <c r="C822" s="2" t="s">
        <v>135</v>
      </c>
    </row>
    <row r="823" spans="1:3" ht="14.25">
      <c r="A823" s="2" t="s">
        <v>952</v>
      </c>
      <c r="B823" s="33">
        <v>1246.0347727272729</v>
      </c>
      <c r="C823" s="2" t="s">
        <v>135</v>
      </c>
    </row>
    <row r="824" spans="1:3" ht="14.25">
      <c r="A824" s="2" t="s">
        <v>953</v>
      </c>
      <c r="B824" s="33">
        <v>1414.6904545454547</v>
      </c>
      <c r="C824" s="2" t="s">
        <v>135</v>
      </c>
    </row>
    <row r="825" spans="1:3" ht="14.25">
      <c r="A825" s="2" t="s">
        <v>954</v>
      </c>
      <c r="B825" s="33">
        <v>1189.814772727273</v>
      </c>
      <c r="C825" s="2" t="s">
        <v>135</v>
      </c>
    </row>
    <row r="826" spans="1:3" ht="14.25">
      <c r="A826" s="2" t="s">
        <v>955</v>
      </c>
      <c r="B826" s="33">
        <v>1103.5831818181816</v>
      </c>
      <c r="C826" s="2" t="s">
        <v>135</v>
      </c>
    </row>
    <row r="827" spans="1:3" ht="14.25">
      <c r="A827" s="2" t="s">
        <v>956</v>
      </c>
      <c r="B827" s="33">
        <v>1482.928181818182</v>
      </c>
      <c r="C827" s="2" t="s">
        <v>135</v>
      </c>
    </row>
    <row r="828" spans="1:3" ht="14.25">
      <c r="A828" s="2" t="s">
        <v>957</v>
      </c>
      <c r="B828" s="33">
        <v>1622.6831818181815</v>
      </c>
      <c r="C828" s="2" t="s">
        <v>135</v>
      </c>
    </row>
    <row r="829" spans="1:3" ht="14.25">
      <c r="A829" s="2" t="s">
        <v>958</v>
      </c>
      <c r="B829" s="33">
        <v>1660.8384090909094</v>
      </c>
      <c r="C829" s="2" t="s">
        <v>135</v>
      </c>
    </row>
    <row r="830" spans="1:3" ht="14.25">
      <c r="A830" s="2" t="s">
        <v>959</v>
      </c>
      <c r="B830" s="33">
        <v>1822.4640909090908</v>
      </c>
      <c r="C830" s="2" t="s">
        <v>135</v>
      </c>
    </row>
    <row r="831" spans="1:3" ht="14.25">
      <c r="A831" s="2" t="s">
        <v>960</v>
      </c>
      <c r="B831" s="33">
        <v>1489.3261363636366</v>
      </c>
      <c r="C831" s="2" t="s">
        <v>135</v>
      </c>
    </row>
    <row r="832" spans="1:3" ht="14.25">
      <c r="A832" s="2" t="s">
        <v>961</v>
      </c>
      <c r="B832" s="33">
        <v>1550.4774999999995</v>
      </c>
      <c r="C832" s="2" t="s">
        <v>135</v>
      </c>
    </row>
    <row r="833" spans="1:3" ht="14.25">
      <c r="A833" s="2" t="s">
        <v>962</v>
      </c>
      <c r="B833" s="33">
        <v>1121.3277272727273</v>
      </c>
      <c r="C833" s="2" t="s">
        <v>135</v>
      </c>
    </row>
    <row r="834" spans="1:3" ht="14.25">
      <c r="A834" s="2" t="s">
        <v>963</v>
      </c>
      <c r="B834" s="33">
        <v>1414.3027272727275</v>
      </c>
      <c r="C834" s="2" t="s">
        <v>135</v>
      </c>
    </row>
    <row r="835" spans="1:3" ht="14.25">
      <c r="A835" s="2" t="s">
        <v>964</v>
      </c>
      <c r="B835" s="33">
        <v>1169.5329545454545</v>
      </c>
      <c r="C835" s="2" t="s">
        <v>135</v>
      </c>
    </row>
    <row r="836" spans="1:3" ht="14.25">
      <c r="A836" s="2" t="s">
        <v>965</v>
      </c>
      <c r="B836" s="33">
        <v>1183.7695454545458</v>
      </c>
      <c r="C836" s="2" t="s">
        <v>135</v>
      </c>
    </row>
    <row r="837" spans="1:3" ht="14.25">
      <c r="A837" s="2" t="s">
        <v>966</v>
      </c>
      <c r="B837" s="33">
        <v>843.2074999999998</v>
      </c>
      <c r="C837" s="2" t="s">
        <v>135</v>
      </c>
    </row>
    <row r="838" spans="1:3" ht="14.25">
      <c r="A838" s="2" t="s">
        <v>967</v>
      </c>
      <c r="B838" s="33">
        <v>1189.0343181818182</v>
      </c>
      <c r="C838" s="2" t="s">
        <v>135</v>
      </c>
    </row>
    <row r="839" spans="1:3" ht="14.25">
      <c r="A839" s="2" t="s">
        <v>968</v>
      </c>
      <c r="B839" s="33">
        <v>1212.1002272727274</v>
      </c>
      <c r="C839" s="2" t="s">
        <v>135</v>
      </c>
    </row>
    <row r="840" spans="1:3" ht="14.25">
      <c r="A840" s="2" t="s">
        <v>969</v>
      </c>
      <c r="B840" s="33">
        <v>1002.676136363636</v>
      </c>
      <c r="C840" s="2" t="s">
        <v>135</v>
      </c>
    </row>
    <row r="841" spans="1:3" ht="14.25">
      <c r="A841" s="2" t="s">
        <v>970</v>
      </c>
      <c r="B841" s="33">
        <v>1076.7884090909092</v>
      </c>
      <c r="C841" s="2" t="s">
        <v>135</v>
      </c>
    </row>
    <row r="842" spans="1:3" ht="14.25">
      <c r="A842" s="2" t="s">
        <v>971</v>
      </c>
      <c r="B842" s="33">
        <v>1262.1277272727273</v>
      </c>
      <c r="C842" s="2" t="s">
        <v>135</v>
      </c>
    </row>
    <row r="843" spans="1:3" ht="14.25">
      <c r="A843" s="2" t="s">
        <v>972</v>
      </c>
      <c r="B843" s="33">
        <v>1229.2011363636364</v>
      </c>
      <c r="C843" s="2" t="s">
        <v>135</v>
      </c>
    </row>
    <row r="844" spans="1:3" ht="14.25">
      <c r="A844" s="2" t="s">
        <v>973</v>
      </c>
      <c r="B844" s="33">
        <v>1003.3702272727274</v>
      </c>
      <c r="C844" s="2" t="s">
        <v>135</v>
      </c>
    </row>
    <row r="845" spans="1:3" ht="14.25">
      <c r="A845" s="2" t="s">
        <v>974</v>
      </c>
      <c r="B845" s="33">
        <v>1064.8436363636365</v>
      </c>
      <c r="C845" s="2" t="s">
        <v>135</v>
      </c>
    </row>
    <row r="846" spans="1:3" ht="14.25">
      <c r="A846" s="2" t="s">
        <v>975</v>
      </c>
      <c r="B846" s="33">
        <v>1228.4188636363638</v>
      </c>
      <c r="C846" s="2" t="s">
        <v>135</v>
      </c>
    </row>
    <row r="847" spans="1:3" ht="14.25">
      <c r="A847" s="2" t="s">
        <v>976</v>
      </c>
      <c r="B847" s="33">
        <v>1335.3411363636367</v>
      </c>
      <c r="C847" s="2" t="s">
        <v>135</v>
      </c>
    </row>
    <row r="848" spans="1:3" ht="14.25">
      <c r="A848" s="2" t="s">
        <v>977</v>
      </c>
      <c r="B848" s="33">
        <v>1052.5368181818185</v>
      </c>
      <c r="C848" s="2" t="s">
        <v>135</v>
      </c>
    </row>
    <row r="849" spans="1:3" ht="14.25">
      <c r="A849" s="2" t="s">
        <v>978</v>
      </c>
      <c r="B849" s="33">
        <v>1107.723181818182</v>
      </c>
      <c r="C849" s="2" t="s">
        <v>135</v>
      </c>
    </row>
    <row r="850" spans="1:3" ht="14.25">
      <c r="A850" s="2" t="s">
        <v>979</v>
      </c>
      <c r="B850" s="33">
        <v>1198.206818181818</v>
      </c>
      <c r="C850" s="2" t="s">
        <v>135</v>
      </c>
    </row>
    <row r="851" spans="1:3" ht="14.25">
      <c r="A851" s="2" t="s">
        <v>980</v>
      </c>
      <c r="B851" s="33">
        <v>1159.7404545454551</v>
      </c>
      <c r="C851" s="2" t="s">
        <v>135</v>
      </c>
    </row>
    <row r="852" spans="1:3" ht="14.25">
      <c r="A852" s="2" t="s">
        <v>981</v>
      </c>
      <c r="B852" s="33">
        <v>1039.6047727272728</v>
      </c>
      <c r="C852" s="2" t="s">
        <v>135</v>
      </c>
    </row>
    <row r="853" spans="1:3" ht="14.25">
      <c r="A853" s="2" t="s">
        <v>982</v>
      </c>
      <c r="B853" s="33">
        <v>1034.247045454545</v>
      </c>
      <c r="C853" s="2" t="s">
        <v>135</v>
      </c>
    </row>
    <row r="854" spans="1:3" ht="14.25">
      <c r="A854" s="2" t="s">
        <v>983</v>
      </c>
      <c r="B854" s="33">
        <v>777.8420454545455</v>
      </c>
      <c r="C854" s="2" t="s">
        <v>135</v>
      </c>
    </row>
    <row r="855" spans="1:3" ht="14.25">
      <c r="A855" s="2" t="s">
        <v>984</v>
      </c>
      <c r="B855" s="33">
        <v>3952.2263636363637</v>
      </c>
      <c r="C855" s="2" t="s">
        <v>135</v>
      </c>
    </row>
    <row r="856" spans="1:3" ht="14.25">
      <c r="A856" s="2" t="s">
        <v>985</v>
      </c>
      <c r="B856" s="33">
        <v>4289.218636363636</v>
      </c>
      <c r="C856" s="2" t="s">
        <v>135</v>
      </c>
    </row>
    <row r="857" spans="1:3" ht="14.25">
      <c r="A857" s="2" t="s">
        <v>986</v>
      </c>
      <c r="B857" s="33">
        <v>3922.839545454545</v>
      </c>
      <c r="C857" s="2" t="s">
        <v>135</v>
      </c>
    </row>
    <row r="858" spans="1:3" ht="14.25">
      <c r="A858" s="2" t="s">
        <v>987</v>
      </c>
      <c r="B858" s="33">
        <v>4079.874772727273</v>
      </c>
      <c r="C858" s="2" t="s">
        <v>135</v>
      </c>
    </row>
    <row r="859" spans="1:3" ht="14.25">
      <c r="A859" s="2" t="s">
        <v>988</v>
      </c>
      <c r="B859" s="33">
        <v>4334.03909090909</v>
      </c>
      <c r="C859" s="2" t="s">
        <v>135</v>
      </c>
    </row>
    <row r="860" spans="1:3" ht="14.25">
      <c r="A860" s="2" t="s">
        <v>989</v>
      </c>
      <c r="B860" s="33">
        <v>4065.6824999999994</v>
      </c>
      <c r="C860" s="2" t="s">
        <v>135</v>
      </c>
    </row>
    <row r="861" spans="1:3" ht="14.25">
      <c r="A861" s="2" t="s">
        <v>990</v>
      </c>
      <c r="B861" s="33">
        <v>4061.711590909091</v>
      </c>
      <c r="C861" s="2" t="s">
        <v>135</v>
      </c>
    </row>
    <row r="862" spans="1:3" ht="14.25">
      <c r="A862" s="2" t="s">
        <v>991</v>
      </c>
      <c r="B862" s="33">
        <v>3933.2665909090897</v>
      </c>
      <c r="C862" s="2" t="s">
        <v>135</v>
      </c>
    </row>
    <row r="863" spans="1:3" ht="14.25">
      <c r="A863" s="2" t="s">
        <v>992</v>
      </c>
      <c r="B863" s="33">
        <v>3935.2131818181824</v>
      </c>
      <c r="C863" s="2" t="s">
        <v>135</v>
      </c>
    </row>
    <row r="864" spans="1:3" ht="14.25">
      <c r="A864" s="2" t="s">
        <v>993</v>
      </c>
      <c r="B864" s="33">
        <v>3772.61090909091</v>
      </c>
      <c r="C864" s="2" t="s">
        <v>135</v>
      </c>
    </row>
    <row r="865" spans="1:3" ht="14.25">
      <c r="A865" s="2" t="s">
        <v>994</v>
      </c>
      <c r="B865" s="33">
        <v>3891.2002272727286</v>
      </c>
      <c r="C865" s="2" t="s">
        <v>135</v>
      </c>
    </row>
    <row r="866" spans="1:3" ht="14.25">
      <c r="A866" s="2" t="s">
        <v>995</v>
      </c>
      <c r="B866" s="33">
        <v>4030.851818181817</v>
      </c>
      <c r="C866" s="2" t="s">
        <v>135</v>
      </c>
    </row>
    <row r="867" spans="1:3" ht="14.25">
      <c r="A867" s="2" t="s">
        <v>996</v>
      </c>
      <c r="B867" s="33">
        <v>3981.364090909092</v>
      </c>
      <c r="C867" s="2" t="s">
        <v>135</v>
      </c>
    </row>
    <row r="868" spans="1:3" ht="14.25">
      <c r="A868" s="2" t="s">
        <v>997</v>
      </c>
      <c r="B868" s="33">
        <v>3875.9681818181825</v>
      </c>
      <c r="C868" s="2" t="s">
        <v>135</v>
      </c>
    </row>
    <row r="869" spans="1:3" ht="14.25">
      <c r="A869" s="2" t="s">
        <v>998</v>
      </c>
      <c r="B869" s="33">
        <v>4002.9222727272745</v>
      </c>
      <c r="C869" s="2" t="s">
        <v>135</v>
      </c>
    </row>
    <row r="870" spans="1:3" ht="14.25">
      <c r="A870" s="2" t="s">
        <v>999</v>
      </c>
      <c r="B870" s="33">
        <v>4154.545454545456</v>
      </c>
      <c r="C870" s="2" t="s">
        <v>135</v>
      </c>
    </row>
    <row r="871" spans="1:3" ht="14.25">
      <c r="A871" s="2" t="s">
        <v>1000</v>
      </c>
      <c r="B871" s="33">
        <v>3020.6631818181822</v>
      </c>
      <c r="C871" s="2" t="s">
        <v>135</v>
      </c>
    </row>
    <row r="872" spans="1:3" ht="14.25">
      <c r="A872" s="2" t="s">
        <v>1001</v>
      </c>
      <c r="B872" s="33">
        <v>2759.3652272727268</v>
      </c>
      <c r="C872" s="2" t="s">
        <v>135</v>
      </c>
    </row>
    <row r="873" spans="1:3" ht="14.25">
      <c r="A873" s="2" t="s">
        <v>1002</v>
      </c>
      <c r="B873" s="33">
        <v>2808.458409090909</v>
      </c>
      <c r="C873" s="2" t="s">
        <v>135</v>
      </c>
    </row>
    <row r="874" spans="1:3" ht="14.25">
      <c r="A874" s="2" t="s">
        <v>1003</v>
      </c>
      <c r="B874" s="33">
        <v>2823.295454545455</v>
      </c>
      <c r="C874" s="2" t="s">
        <v>135</v>
      </c>
    </row>
    <row r="875" spans="1:3" ht="14.25">
      <c r="A875" s="2" t="s">
        <v>1004</v>
      </c>
      <c r="B875" s="33">
        <v>2851.8797727272727</v>
      </c>
      <c r="C875" s="2" t="s">
        <v>135</v>
      </c>
    </row>
    <row r="876" spans="1:3" ht="14.25">
      <c r="A876" s="2" t="s">
        <v>1005</v>
      </c>
      <c r="B876" s="33">
        <v>2886.623181818182</v>
      </c>
      <c r="C876" s="2" t="s">
        <v>135</v>
      </c>
    </row>
    <row r="877" spans="1:3" ht="14.25">
      <c r="A877" s="2" t="s">
        <v>1006</v>
      </c>
      <c r="B877" s="33">
        <v>2773.7481818181823</v>
      </c>
      <c r="C877" s="2" t="s">
        <v>135</v>
      </c>
    </row>
    <row r="878" spans="1:3" ht="14.25">
      <c r="A878" s="2" t="s">
        <v>1007</v>
      </c>
      <c r="B878" s="33">
        <v>2859.9659090909095</v>
      </c>
      <c r="C878" s="2" t="s">
        <v>135</v>
      </c>
    </row>
    <row r="879" spans="1:3" ht="14.25">
      <c r="A879" s="2" t="s">
        <v>1008</v>
      </c>
      <c r="B879" s="33">
        <v>2870.8188636363634</v>
      </c>
      <c r="C879" s="2" t="s">
        <v>135</v>
      </c>
    </row>
    <row r="880" spans="1:3" ht="14.25">
      <c r="A880" s="2" t="s">
        <v>1009</v>
      </c>
      <c r="B880" s="33">
        <v>2649.9497727272724</v>
      </c>
      <c r="C880" s="2" t="s">
        <v>135</v>
      </c>
    </row>
    <row r="881" spans="1:3" ht="14.25">
      <c r="A881" s="2" t="s">
        <v>1010</v>
      </c>
      <c r="B881" s="33">
        <v>2761.2306818181814</v>
      </c>
      <c r="C881" s="2" t="s">
        <v>135</v>
      </c>
    </row>
    <row r="882" spans="1:3" ht="14.25">
      <c r="A882" s="2" t="s">
        <v>1011</v>
      </c>
      <c r="B882" s="33">
        <v>2759.898863636363</v>
      </c>
      <c r="C882" s="2" t="s">
        <v>135</v>
      </c>
    </row>
    <row r="883" spans="1:3" ht="14.25">
      <c r="A883" s="2" t="s">
        <v>1012</v>
      </c>
      <c r="B883" s="33">
        <v>2967.740454545455</v>
      </c>
      <c r="C883" s="2" t="s">
        <v>135</v>
      </c>
    </row>
    <row r="884" spans="1:3" ht="14.25">
      <c r="A884" s="2" t="s">
        <v>1013</v>
      </c>
      <c r="B884" s="33">
        <v>2908.4695454545454</v>
      </c>
      <c r="C884" s="2" t="s">
        <v>135</v>
      </c>
    </row>
    <row r="885" spans="1:3" ht="14.25">
      <c r="A885" s="2" t="s">
        <v>1014</v>
      </c>
      <c r="B885" s="33">
        <v>3036.073636363637</v>
      </c>
      <c r="C885" s="2" t="s">
        <v>135</v>
      </c>
    </row>
    <row r="886" spans="1:3" ht="14.25">
      <c r="A886" s="2" t="s">
        <v>1015</v>
      </c>
      <c r="B886" s="33">
        <v>2842.200909090909</v>
      </c>
      <c r="C886" s="2" t="s">
        <v>135</v>
      </c>
    </row>
    <row r="887" spans="1:3" ht="14.25">
      <c r="A887" s="2" t="s">
        <v>1016</v>
      </c>
      <c r="B887" s="33">
        <v>2777.599090909091</v>
      </c>
      <c r="C887" s="2" t="s">
        <v>135</v>
      </c>
    </row>
    <row r="888" spans="1:3" ht="14.25">
      <c r="A888" s="2" t="s">
        <v>1017</v>
      </c>
      <c r="B888" s="33">
        <v>2923.731363636364</v>
      </c>
      <c r="C888" s="2" t="s">
        <v>135</v>
      </c>
    </row>
    <row r="889" spans="1:3" ht="14.25">
      <c r="A889" s="2" t="s">
        <v>1018</v>
      </c>
      <c r="B889" s="33">
        <v>2742.7288636363637</v>
      </c>
      <c r="C889" s="2" t="s">
        <v>135</v>
      </c>
    </row>
    <row r="890" spans="1:3" ht="14.25">
      <c r="A890" s="2" t="s">
        <v>1019</v>
      </c>
      <c r="B890" s="33">
        <v>2772.2022727272724</v>
      </c>
      <c r="C890" s="2" t="s">
        <v>135</v>
      </c>
    </row>
    <row r="891" spans="1:3" ht="14.25">
      <c r="A891" s="2" t="s">
        <v>1020</v>
      </c>
      <c r="B891" s="33">
        <v>2719.0790909090915</v>
      </c>
      <c r="C891" s="2" t="s">
        <v>135</v>
      </c>
    </row>
    <row r="892" spans="1:3" ht="14.25">
      <c r="A892" s="2" t="s">
        <v>1021</v>
      </c>
      <c r="B892" s="33">
        <v>539.248409090909</v>
      </c>
      <c r="C892" s="2" t="s">
        <v>135</v>
      </c>
    </row>
    <row r="893" spans="1:3" ht="14.25">
      <c r="A893" s="2" t="s">
        <v>1022</v>
      </c>
      <c r="B893" s="33">
        <v>516.846590909091</v>
      </c>
      <c r="C893" s="2" t="s">
        <v>135</v>
      </c>
    </row>
    <row r="894" spans="1:3" ht="14.25">
      <c r="A894" s="2" t="s">
        <v>1023</v>
      </c>
      <c r="B894" s="33">
        <v>2987.0147727272724</v>
      </c>
      <c r="C894" s="2" t="s">
        <v>135</v>
      </c>
    </row>
    <row r="895" spans="1:3" ht="14.25">
      <c r="A895" s="2" t="s">
        <v>1024</v>
      </c>
      <c r="B895" s="33">
        <v>2973.2979545454536</v>
      </c>
      <c r="C895" s="2" t="s">
        <v>135</v>
      </c>
    </row>
    <row r="896" spans="1:3" ht="14.25">
      <c r="A896" s="2" t="s">
        <v>1025</v>
      </c>
      <c r="B896" s="33">
        <v>2963.054772727272</v>
      </c>
      <c r="C896" s="2" t="s">
        <v>135</v>
      </c>
    </row>
    <row r="897" spans="1:3" ht="14.25">
      <c r="A897" s="2" t="s">
        <v>1026</v>
      </c>
      <c r="B897" s="33">
        <v>2941.490227272727</v>
      </c>
      <c r="C897" s="2" t="s">
        <v>135</v>
      </c>
    </row>
    <row r="898" spans="1:3" ht="14.25">
      <c r="A898" s="2" t="s">
        <v>1027</v>
      </c>
      <c r="B898" s="33">
        <v>2901.247272727273</v>
      </c>
      <c r="C898" s="2" t="s">
        <v>135</v>
      </c>
    </row>
    <row r="899" spans="1:3" ht="14.25">
      <c r="A899" s="2" t="s">
        <v>1028</v>
      </c>
      <c r="B899" s="33">
        <v>2970.1431818181827</v>
      </c>
      <c r="C899" s="2" t="s">
        <v>135</v>
      </c>
    </row>
    <row r="900" spans="1:3" ht="14.25">
      <c r="A900" s="2" t="s">
        <v>1029</v>
      </c>
      <c r="B900" s="33">
        <v>2999.371136363636</v>
      </c>
      <c r="C900" s="2" t="s">
        <v>135</v>
      </c>
    </row>
    <row r="901" spans="1:3" ht="14.25">
      <c r="A901" s="2" t="s">
        <v>1030</v>
      </c>
      <c r="B901" s="33">
        <v>2939.2972727272727</v>
      </c>
      <c r="C901" s="2" t="s">
        <v>135</v>
      </c>
    </row>
    <row r="902" spans="1:3" ht="14.25">
      <c r="A902" s="2" t="s">
        <v>1031</v>
      </c>
      <c r="B902" s="33">
        <v>2938.983181818181</v>
      </c>
      <c r="C902" s="2" t="s">
        <v>135</v>
      </c>
    </row>
    <row r="903" spans="1:3" ht="14.25">
      <c r="A903" s="2" t="s">
        <v>1032</v>
      </c>
      <c r="B903" s="33">
        <v>2896.3356818181824</v>
      </c>
      <c r="C903" s="2" t="s">
        <v>135</v>
      </c>
    </row>
    <row r="904" spans="1:3" ht="14.25">
      <c r="A904" s="2" t="s">
        <v>1033</v>
      </c>
      <c r="B904" s="33">
        <v>2874.574318181819</v>
      </c>
      <c r="C904" s="2" t="s">
        <v>135</v>
      </c>
    </row>
    <row r="905" spans="1:3" ht="14.25">
      <c r="A905" s="2" t="s">
        <v>1034</v>
      </c>
      <c r="B905" s="33">
        <v>2917.9231818181825</v>
      </c>
      <c r="C905" s="2" t="s">
        <v>135</v>
      </c>
    </row>
    <row r="906" spans="1:3" ht="14.25">
      <c r="A906" s="2" t="s">
        <v>1035</v>
      </c>
      <c r="B906" s="33">
        <v>2831.4343181818185</v>
      </c>
      <c r="C906" s="2" t="s">
        <v>135</v>
      </c>
    </row>
    <row r="907" spans="1:3" ht="14.25">
      <c r="A907" s="2" t="s">
        <v>1036</v>
      </c>
      <c r="B907" s="33">
        <v>2776.7868181818185</v>
      </c>
      <c r="C907" s="2" t="s">
        <v>135</v>
      </c>
    </row>
    <row r="908" spans="1:3" ht="14.25">
      <c r="A908" s="2" t="s">
        <v>1037</v>
      </c>
      <c r="B908" s="33">
        <v>2837.142272727272</v>
      </c>
      <c r="C908" s="2" t="s">
        <v>135</v>
      </c>
    </row>
    <row r="909" spans="1:3" ht="14.25">
      <c r="A909" s="2" t="s">
        <v>1038</v>
      </c>
      <c r="B909" s="33">
        <v>2791.680681818182</v>
      </c>
      <c r="C909" s="2" t="s">
        <v>135</v>
      </c>
    </row>
    <row r="910" spans="1:3" ht="14.25">
      <c r="A910" s="2" t="s">
        <v>1039</v>
      </c>
      <c r="B910" s="33">
        <v>2829.685000000001</v>
      </c>
      <c r="C910" s="2" t="s">
        <v>135</v>
      </c>
    </row>
    <row r="911" spans="1:3" ht="14.25">
      <c r="A911" s="2" t="s">
        <v>1040</v>
      </c>
      <c r="B911" s="33">
        <v>2767.5340909090924</v>
      </c>
      <c r="C911" s="2" t="s">
        <v>135</v>
      </c>
    </row>
    <row r="912" spans="1:3" ht="14.25">
      <c r="A912" s="2" t="s">
        <v>1041</v>
      </c>
      <c r="B912" s="33">
        <v>2814.3602272727276</v>
      </c>
      <c r="C912" s="2" t="s">
        <v>135</v>
      </c>
    </row>
    <row r="913" spans="1:3" ht="14.25">
      <c r="A913" s="2" t="s">
        <v>1042</v>
      </c>
      <c r="B913" s="33">
        <v>2757.954545454545</v>
      </c>
      <c r="C913" s="2" t="s">
        <v>135</v>
      </c>
    </row>
    <row r="914" spans="1:3" ht="14.25">
      <c r="A914" s="2" t="s">
        <v>1043</v>
      </c>
      <c r="B914" s="33">
        <v>2745.8070454545446</v>
      </c>
      <c r="C914" s="2" t="s">
        <v>135</v>
      </c>
    </row>
    <row r="915" spans="1:3" ht="14.25">
      <c r="A915" s="2" t="s">
        <v>1044</v>
      </c>
      <c r="B915" s="33">
        <v>2758.8343181818177</v>
      </c>
      <c r="C915" s="2" t="s">
        <v>135</v>
      </c>
    </row>
    <row r="916" spans="1:3" ht="14.25">
      <c r="A916" s="2" t="s">
        <v>1045</v>
      </c>
      <c r="B916" s="33">
        <v>2767.9179545454544</v>
      </c>
      <c r="C916" s="2" t="s">
        <v>135</v>
      </c>
    </row>
    <row r="917" spans="1:3" ht="14.25">
      <c r="A917" s="2" t="s">
        <v>1046</v>
      </c>
      <c r="B917" s="33">
        <v>2778.792954545455</v>
      </c>
      <c r="C917" s="2" t="s">
        <v>135</v>
      </c>
    </row>
    <row r="918" spans="1:3" ht="14.25">
      <c r="A918" s="2" t="s">
        <v>1047</v>
      </c>
      <c r="B918" s="33">
        <v>2754.4445454545453</v>
      </c>
      <c r="C918" s="2" t="s">
        <v>135</v>
      </c>
    </row>
    <row r="919" spans="1:3" ht="14.25">
      <c r="A919" s="2" t="s">
        <v>1048</v>
      </c>
      <c r="B919" s="33">
        <v>2716.1306818181815</v>
      </c>
      <c r="C919" s="2" t="s">
        <v>135</v>
      </c>
    </row>
    <row r="920" spans="1:3" ht="14.25">
      <c r="A920" s="2" t="s">
        <v>1049</v>
      </c>
      <c r="B920" s="33">
        <v>2684.3245454545463</v>
      </c>
      <c r="C920" s="2" t="s">
        <v>135</v>
      </c>
    </row>
    <row r="921" spans="1:3" ht="14.25">
      <c r="A921" s="2" t="s">
        <v>1050</v>
      </c>
      <c r="B921" s="33">
        <v>2743.9025000000006</v>
      </c>
      <c r="C921" s="2" t="s">
        <v>135</v>
      </c>
    </row>
    <row r="922" spans="1:3" ht="14.25">
      <c r="A922" s="2" t="s">
        <v>1051</v>
      </c>
      <c r="B922" s="33">
        <v>2744.334772727273</v>
      </c>
      <c r="C922" s="2" t="s">
        <v>135</v>
      </c>
    </row>
    <row r="923" spans="1:3" ht="14.25">
      <c r="A923" s="2" t="s">
        <v>1052</v>
      </c>
      <c r="B923" s="33">
        <v>2730.571363636364</v>
      </c>
      <c r="C923" s="2" t="s">
        <v>135</v>
      </c>
    </row>
    <row r="924" spans="1:3" ht="14.25">
      <c r="A924" s="2" t="s">
        <v>1053</v>
      </c>
      <c r="B924" s="33">
        <v>2669.8868181818175</v>
      </c>
      <c r="C924" s="2" t="s">
        <v>135</v>
      </c>
    </row>
    <row r="925" spans="1:3" ht="14.25">
      <c r="A925" s="2" t="s">
        <v>1054</v>
      </c>
      <c r="B925" s="33">
        <v>2538.9606818181815</v>
      </c>
      <c r="C925" s="2" t="s">
        <v>135</v>
      </c>
    </row>
    <row r="926" spans="1:3" ht="14.25">
      <c r="A926" s="2" t="s">
        <v>1055</v>
      </c>
      <c r="B926" s="33">
        <v>2564.6886363636363</v>
      </c>
      <c r="C926" s="2" t="s">
        <v>135</v>
      </c>
    </row>
    <row r="927" spans="1:3" ht="14.25">
      <c r="A927" s="2" t="s">
        <v>1056</v>
      </c>
      <c r="B927" s="33">
        <v>2676.6604545454543</v>
      </c>
      <c r="C927" s="2" t="s">
        <v>135</v>
      </c>
    </row>
    <row r="928" spans="1:3" ht="14.25">
      <c r="A928" s="2" t="s">
        <v>1057</v>
      </c>
      <c r="B928" s="33">
        <v>2726.1865909090916</v>
      </c>
      <c r="C928" s="2" t="s">
        <v>135</v>
      </c>
    </row>
    <row r="929" spans="1:3" ht="14.25">
      <c r="A929" s="2" t="s">
        <v>1058</v>
      </c>
      <c r="B929" s="33">
        <v>2736.101590909091</v>
      </c>
      <c r="C929" s="2" t="s">
        <v>135</v>
      </c>
    </row>
    <row r="930" spans="1:3" ht="14.25">
      <c r="A930" s="2" t="s">
        <v>1059</v>
      </c>
      <c r="B930" s="33">
        <v>2723.162727272728</v>
      </c>
      <c r="C930" s="2" t="s">
        <v>135</v>
      </c>
    </row>
    <row r="931" spans="1:3" ht="14.25">
      <c r="A931" s="2" t="s">
        <v>1060</v>
      </c>
      <c r="B931" s="33">
        <v>2714.0206818181828</v>
      </c>
      <c r="C931" s="2" t="s">
        <v>135</v>
      </c>
    </row>
    <row r="932" spans="1:3" ht="14.25">
      <c r="A932" s="2" t="s">
        <v>1061</v>
      </c>
      <c r="B932" s="33">
        <v>2670.2677272727274</v>
      </c>
      <c r="C932" s="2" t="s">
        <v>135</v>
      </c>
    </row>
    <row r="933" spans="1:3" ht="14.25">
      <c r="A933" s="2" t="s">
        <v>1062</v>
      </c>
      <c r="B933" s="33">
        <v>2663.20090909091</v>
      </c>
      <c r="C933" s="2" t="s">
        <v>135</v>
      </c>
    </row>
    <row r="934" spans="1:3" ht="14.25">
      <c r="A934" s="2" t="s">
        <v>1063</v>
      </c>
      <c r="B934" s="33">
        <v>2918.2672727272725</v>
      </c>
      <c r="C934" s="2" t="s">
        <v>135</v>
      </c>
    </row>
    <row r="935" spans="1:3" ht="14.25">
      <c r="A935" s="2" t="s">
        <v>1064</v>
      </c>
      <c r="B935" s="33">
        <v>2766.7443181818194</v>
      </c>
      <c r="C935" s="2" t="s">
        <v>135</v>
      </c>
    </row>
    <row r="936" spans="1:3" ht="14.25">
      <c r="A936" s="2" t="s">
        <v>1065</v>
      </c>
      <c r="B936" s="33">
        <v>2991.395909090908</v>
      </c>
      <c r="C936" s="2" t="s">
        <v>135</v>
      </c>
    </row>
    <row r="937" spans="1:3" ht="14.25">
      <c r="A937" s="2" t="s">
        <v>1066</v>
      </c>
      <c r="B937" s="33">
        <v>3232.9365909090916</v>
      </c>
      <c r="C937" s="2" t="s">
        <v>135</v>
      </c>
    </row>
    <row r="938" spans="1:3" ht="14.25">
      <c r="A938" s="2" t="s">
        <v>1067</v>
      </c>
      <c r="B938" s="33">
        <v>3329.040227272727</v>
      </c>
      <c r="C938" s="2" t="s">
        <v>135</v>
      </c>
    </row>
    <row r="939" spans="1:3" ht="14.25">
      <c r="A939" s="2" t="s">
        <v>1068</v>
      </c>
      <c r="B939" s="33">
        <v>3032.3129545454544</v>
      </c>
      <c r="C939" s="2" t="s">
        <v>135</v>
      </c>
    </row>
    <row r="940" spans="1:3" ht="14.25">
      <c r="A940" s="2" t="s">
        <v>1069</v>
      </c>
      <c r="B940" s="33">
        <v>3528.384545454545</v>
      </c>
      <c r="C940" s="2" t="s">
        <v>135</v>
      </c>
    </row>
    <row r="941" spans="1:3" ht="14.25">
      <c r="A941" s="2" t="s">
        <v>1070</v>
      </c>
      <c r="B941" s="33">
        <v>3007.2324999999996</v>
      </c>
      <c r="C941" s="2" t="s">
        <v>135</v>
      </c>
    </row>
    <row r="942" spans="1:3" ht="14.25">
      <c r="A942" s="2" t="s">
        <v>1071</v>
      </c>
      <c r="B942" s="33">
        <v>2860.5979545454543</v>
      </c>
      <c r="C942" s="2" t="s">
        <v>135</v>
      </c>
    </row>
    <row r="943" spans="1:3" ht="14.25">
      <c r="A943" s="2" t="s">
        <v>1072</v>
      </c>
      <c r="B943" s="33">
        <v>2793.4749999999995</v>
      </c>
      <c r="C943" s="2" t="s">
        <v>135</v>
      </c>
    </row>
    <row r="944" spans="1:3" ht="14.25">
      <c r="A944" s="2" t="s">
        <v>1073</v>
      </c>
      <c r="B944" s="33">
        <v>2706.6054545454554</v>
      </c>
      <c r="C944" s="2" t="s">
        <v>135</v>
      </c>
    </row>
    <row r="945" spans="1:3" ht="14.25">
      <c r="A945" s="2" t="s">
        <v>1074</v>
      </c>
      <c r="B945" s="33">
        <v>3430.7856818181826</v>
      </c>
      <c r="C945" s="2" t="s">
        <v>135</v>
      </c>
    </row>
    <row r="946" spans="1:3" ht="14.25">
      <c r="A946" s="2" t="s">
        <v>1075</v>
      </c>
      <c r="B946" s="33">
        <v>4136.164318181819</v>
      </c>
      <c r="C946" s="2" t="s">
        <v>135</v>
      </c>
    </row>
    <row r="947" spans="1:3" ht="14.25">
      <c r="A947" s="2" t="s">
        <v>1076</v>
      </c>
      <c r="B947" s="33">
        <v>3531.8838636363635</v>
      </c>
      <c r="C947" s="2" t="s">
        <v>135</v>
      </c>
    </row>
    <row r="948" spans="1:3" ht="14.25">
      <c r="A948" s="2" t="s">
        <v>1077</v>
      </c>
      <c r="B948" s="33">
        <v>3195.504318181818</v>
      </c>
      <c r="C948" s="2" t="s">
        <v>135</v>
      </c>
    </row>
    <row r="949" spans="1:3" ht="14.25">
      <c r="A949" s="2" t="s">
        <v>1078</v>
      </c>
      <c r="B949" s="33">
        <v>4086.513181818182</v>
      </c>
      <c r="C949" s="2" t="s">
        <v>135</v>
      </c>
    </row>
    <row r="950" spans="1:3" ht="14.25">
      <c r="A950" s="2" t="s">
        <v>1079</v>
      </c>
      <c r="B950" s="33">
        <v>3763.87840909091</v>
      </c>
      <c r="C950" s="2" t="s">
        <v>135</v>
      </c>
    </row>
    <row r="951" spans="1:3" ht="14.25">
      <c r="A951" s="2" t="s">
        <v>1080</v>
      </c>
      <c r="B951" s="33">
        <v>3130.3899999999994</v>
      </c>
      <c r="C951" s="2" t="s">
        <v>135</v>
      </c>
    </row>
    <row r="952" spans="1:3" ht="14.25">
      <c r="A952" s="2" t="s">
        <v>1081</v>
      </c>
      <c r="B952" s="33">
        <v>3179.7593181818174</v>
      </c>
      <c r="C952" s="2" t="s">
        <v>135</v>
      </c>
    </row>
    <row r="953" spans="1:3" ht="14.25">
      <c r="A953" s="2" t="s">
        <v>1082</v>
      </c>
      <c r="B953" s="33">
        <v>4225.562727272728</v>
      </c>
      <c r="C953" s="2" t="s">
        <v>135</v>
      </c>
    </row>
    <row r="954" spans="1:3" ht="14.25">
      <c r="A954" s="2" t="s">
        <v>1083</v>
      </c>
      <c r="B954" s="33">
        <v>3165.704999999999</v>
      </c>
      <c r="C954" s="2" t="s">
        <v>135</v>
      </c>
    </row>
    <row r="955" spans="1:3" ht="14.25">
      <c r="A955" s="2" t="s">
        <v>1084</v>
      </c>
      <c r="B955" s="33">
        <v>3198.0745454545454</v>
      </c>
      <c r="C955" s="2" t="s">
        <v>135</v>
      </c>
    </row>
    <row r="956" spans="1:3" ht="14.25">
      <c r="A956" s="2" t="s">
        <v>1085</v>
      </c>
      <c r="B956" s="33">
        <v>3489.0913636363616</v>
      </c>
      <c r="C956" s="2" t="s">
        <v>135</v>
      </c>
    </row>
    <row r="957" spans="1:3" ht="14.25">
      <c r="A957" s="2" t="s">
        <v>1086</v>
      </c>
      <c r="B957" s="33">
        <v>3437.3906818181817</v>
      </c>
      <c r="C957" s="2" t="s">
        <v>135</v>
      </c>
    </row>
    <row r="958" spans="1:3" ht="14.25">
      <c r="A958" s="2" t="s">
        <v>1087</v>
      </c>
      <c r="B958" s="33">
        <v>3415.797499999999</v>
      </c>
      <c r="C958" s="2" t="s">
        <v>135</v>
      </c>
    </row>
    <row r="959" spans="1:3" ht="14.25">
      <c r="A959" s="2" t="s">
        <v>1088</v>
      </c>
      <c r="B959" s="33">
        <v>4713.915681818181</v>
      </c>
      <c r="C959" s="2" t="s">
        <v>135</v>
      </c>
    </row>
    <row r="960" spans="1:3" ht="14.25">
      <c r="A960" s="2" t="s">
        <v>1089</v>
      </c>
      <c r="B960" s="33">
        <v>4319.905454545455</v>
      </c>
      <c r="C960" s="2" t="s">
        <v>135</v>
      </c>
    </row>
    <row r="961" spans="1:3" ht="14.25">
      <c r="A961" s="2" t="s">
        <v>1090</v>
      </c>
      <c r="B961" s="33">
        <v>3462.381818181818</v>
      </c>
      <c r="C961" s="2" t="s">
        <v>135</v>
      </c>
    </row>
    <row r="962" spans="1:3" ht="14.25">
      <c r="A962" s="2" t="s">
        <v>1091</v>
      </c>
      <c r="B962" s="33">
        <v>4330.50590909091</v>
      </c>
      <c r="C962" s="2" t="s">
        <v>135</v>
      </c>
    </row>
    <row r="963" spans="1:3" ht="14.25">
      <c r="A963" s="2" t="s">
        <v>1092</v>
      </c>
      <c r="B963" s="33">
        <v>4355.328409090908</v>
      </c>
      <c r="C963" s="2" t="s">
        <v>135</v>
      </c>
    </row>
    <row r="964" spans="1:3" ht="14.25">
      <c r="A964" s="2" t="s">
        <v>1093</v>
      </c>
      <c r="B964" s="33">
        <v>4801.555454545455</v>
      </c>
      <c r="C964" s="2" t="s">
        <v>135</v>
      </c>
    </row>
    <row r="965" spans="1:3" ht="14.25">
      <c r="A965" s="2" t="s">
        <v>1094</v>
      </c>
      <c r="B965" s="33">
        <v>5032.281818181818</v>
      </c>
      <c r="C965" s="2" t="s">
        <v>135</v>
      </c>
    </row>
    <row r="966" spans="1:3" ht="14.25">
      <c r="A966" s="2" t="s">
        <v>1095</v>
      </c>
      <c r="B966" s="33">
        <v>4054.623863636365</v>
      </c>
      <c r="C966" s="2" t="s">
        <v>135</v>
      </c>
    </row>
    <row r="967" spans="1:3" ht="14.25">
      <c r="A967" s="2" t="s">
        <v>1096</v>
      </c>
      <c r="B967" s="33">
        <v>4183.407272727273</v>
      </c>
      <c r="C967" s="2" t="s">
        <v>135</v>
      </c>
    </row>
    <row r="968" spans="1:3" ht="14.25">
      <c r="A968" s="2" t="s">
        <v>1097</v>
      </c>
      <c r="B968" s="33">
        <v>3209.9802272727266</v>
      </c>
      <c r="C968" s="2" t="s">
        <v>135</v>
      </c>
    </row>
    <row r="969" spans="1:3" ht="14.25">
      <c r="A969" s="2" t="s">
        <v>1098</v>
      </c>
      <c r="B969" s="33">
        <v>3448.769772727271</v>
      </c>
      <c r="C969" s="2" t="s">
        <v>135</v>
      </c>
    </row>
    <row r="970" spans="1:3" ht="14.25">
      <c r="A970" s="2" t="s">
        <v>1099</v>
      </c>
      <c r="B970" s="33">
        <v>3475.8852272727268</v>
      </c>
      <c r="C970" s="2" t="s">
        <v>135</v>
      </c>
    </row>
    <row r="971" spans="1:3" ht="14.25">
      <c r="A971" s="2" t="s">
        <v>1100</v>
      </c>
      <c r="B971" s="33">
        <v>3300.8418181818183</v>
      </c>
      <c r="C971" s="2" t="s">
        <v>135</v>
      </c>
    </row>
    <row r="972" spans="1:3" ht="14.25">
      <c r="A972" s="2" t="s">
        <v>1101</v>
      </c>
      <c r="B972" s="33">
        <v>3616.184772727272</v>
      </c>
      <c r="C972" s="2" t="s">
        <v>135</v>
      </c>
    </row>
    <row r="973" spans="1:3" ht="14.25">
      <c r="A973" s="2" t="s">
        <v>1102</v>
      </c>
      <c r="B973" s="33">
        <v>3952.5070454545466</v>
      </c>
      <c r="C973" s="2" t="s">
        <v>135</v>
      </c>
    </row>
    <row r="974" spans="1:3" ht="14.25">
      <c r="A974" s="2" t="s">
        <v>1103</v>
      </c>
      <c r="B974" s="33">
        <v>3493.50340909091</v>
      </c>
      <c r="C974" s="2" t="s">
        <v>135</v>
      </c>
    </row>
    <row r="975" spans="1:3" ht="14.25">
      <c r="A975" s="2" t="s">
        <v>1104</v>
      </c>
      <c r="B975" s="33">
        <v>3437.71090909091</v>
      </c>
      <c r="C975" s="2" t="s">
        <v>135</v>
      </c>
    </row>
    <row r="976" spans="1:3" ht="14.25">
      <c r="A976" s="2" t="s">
        <v>1105</v>
      </c>
      <c r="B976" s="33">
        <v>3513.3634090909095</v>
      </c>
      <c r="C976" s="2" t="s">
        <v>135</v>
      </c>
    </row>
    <row r="977" spans="1:3" ht="14.25">
      <c r="A977" s="2" t="s">
        <v>1106</v>
      </c>
      <c r="B977" s="33">
        <v>3337.2047727272725</v>
      </c>
      <c r="C977" s="2" t="s">
        <v>135</v>
      </c>
    </row>
    <row r="978" spans="1:3" ht="14.25">
      <c r="A978" s="2" t="s">
        <v>1107</v>
      </c>
      <c r="B978" s="33">
        <v>3403.539545454545</v>
      </c>
      <c r="C978" s="2" t="s">
        <v>135</v>
      </c>
    </row>
    <row r="979" spans="1:3" ht="14.25">
      <c r="A979" s="2" t="s">
        <v>1108</v>
      </c>
      <c r="B979" s="33">
        <v>3334.0311363636356</v>
      </c>
      <c r="C979" s="2" t="s">
        <v>135</v>
      </c>
    </row>
    <row r="980" spans="1:3" ht="14.25">
      <c r="A980" s="2" t="s">
        <v>1109</v>
      </c>
      <c r="B980" s="33">
        <v>3393.917954545455</v>
      </c>
      <c r="C980" s="2" t="s">
        <v>135</v>
      </c>
    </row>
    <row r="981" spans="1:3" ht="14.25">
      <c r="A981" s="2" t="s">
        <v>1110</v>
      </c>
      <c r="B981" s="33">
        <v>3543.1729545454536</v>
      </c>
      <c r="C981" s="2" t="s">
        <v>135</v>
      </c>
    </row>
    <row r="982" spans="1:3" ht="14.25">
      <c r="A982" s="2" t="s">
        <v>1111</v>
      </c>
      <c r="B982" s="33">
        <v>3382.7102272727275</v>
      </c>
      <c r="C982" s="2" t="s">
        <v>135</v>
      </c>
    </row>
    <row r="983" spans="1:3" ht="14.25">
      <c r="A983" s="2" t="s">
        <v>1112</v>
      </c>
      <c r="B983" s="33">
        <v>3464.037045454545</v>
      </c>
      <c r="C983" s="2" t="s">
        <v>135</v>
      </c>
    </row>
    <row r="984" spans="1:3" ht="14.25">
      <c r="A984" s="2" t="s">
        <v>1113</v>
      </c>
      <c r="B984" s="33">
        <v>3337.1956818181834</v>
      </c>
      <c r="C984" s="2" t="s">
        <v>135</v>
      </c>
    </row>
    <row r="985" spans="1:3" ht="14.25">
      <c r="A985" s="2" t="s">
        <v>1114</v>
      </c>
      <c r="B985" s="33">
        <v>3275.127272727273</v>
      </c>
      <c r="C985" s="2" t="s">
        <v>135</v>
      </c>
    </row>
    <row r="986" spans="1:3" ht="14.25">
      <c r="A986" s="2" t="s">
        <v>1115</v>
      </c>
      <c r="B986" s="33">
        <v>3308.494090909092</v>
      </c>
      <c r="C986" s="2" t="s">
        <v>135</v>
      </c>
    </row>
    <row r="987" spans="1:3" ht="14.25">
      <c r="A987" s="2" t="s">
        <v>1116</v>
      </c>
      <c r="B987" s="33">
        <v>3263.0375</v>
      </c>
      <c r="C987" s="2" t="s">
        <v>135</v>
      </c>
    </row>
    <row r="988" spans="1:3" ht="14.25">
      <c r="A988" s="2" t="s">
        <v>1117</v>
      </c>
      <c r="B988" s="33">
        <v>3301.860454545455</v>
      </c>
      <c r="C988" s="2" t="s">
        <v>135</v>
      </c>
    </row>
    <row r="989" spans="1:3" ht="14.25">
      <c r="A989" s="2" t="s">
        <v>1118</v>
      </c>
      <c r="B989" s="33">
        <v>3269.504772727273</v>
      </c>
      <c r="C989" s="2" t="s">
        <v>135</v>
      </c>
    </row>
    <row r="990" spans="1:3" ht="14.25">
      <c r="A990" s="2" t="s">
        <v>1119</v>
      </c>
      <c r="B990" s="33">
        <v>3429.2040909090906</v>
      </c>
      <c r="C990" s="2" t="s">
        <v>135</v>
      </c>
    </row>
    <row r="991" spans="1:3" ht="14.25">
      <c r="A991" s="2" t="s">
        <v>1120</v>
      </c>
      <c r="B991" s="33">
        <v>3444.0629545454544</v>
      </c>
      <c r="C991" s="2" t="s">
        <v>135</v>
      </c>
    </row>
    <row r="992" spans="1:3" ht="14.25">
      <c r="A992" s="2" t="s">
        <v>1121</v>
      </c>
      <c r="B992" s="33">
        <v>3289.048409090909</v>
      </c>
      <c r="C992" s="2" t="s">
        <v>135</v>
      </c>
    </row>
    <row r="993" spans="1:3" ht="14.25">
      <c r="A993" s="2" t="s">
        <v>1122</v>
      </c>
      <c r="B993" s="33">
        <v>3220.8759090909084</v>
      </c>
      <c r="C993" s="2" t="s">
        <v>135</v>
      </c>
    </row>
    <row r="994" spans="1:3" ht="14.25">
      <c r="A994" s="2" t="s">
        <v>1123</v>
      </c>
      <c r="B994" s="33">
        <v>3161.2220454545454</v>
      </c>
      <c r="C994" s="2" t="s">
        <v>135</v>
      </c>
    </row>
    <row r="995" spans="1:3" ht="14.25">
      <c r="A995" s="2" t="s">
        <v>1124</v>
      </c>
      <c r="B995" s="33">
        <v>3221.0831818181805</v>
      </c>
      <c r="C995" s="2" t="s">
        <v>135</v>
      </c>
    </row>
    <row r="996" spans="1:3" ht="14.25">
      <c r="A996" s="2" t="s">
        <v>1125</v>
      </c>
      <c r="B996" s="33">
        <v>3434.1938636363643</v>
      </c>
      <c r="C996" s="2" t="s">
        <v>135</v>
      </c>
    </row>
    <row r="997" spans="1:3" ht="14.25">
      <c r="A997" s="2" t="s">
        <v>1126</v>
      </c>
      <c r="B997" s="33">
        <v>3227.3329545454544</v>
      </c>
      <c r="C997" s="2" t="s">
        <v>135</v>
      </c>
    </row>
    <row r="998" spans="1:3" ht="14.25">
      <c r="A998" s="2" t="s">
        <v>1127</v>
      </c>
      <c r="B998" s="33">
        <v>3562.1118181818183</v>
      </c>
      <c r="C998" s="2" t="s">
        <v>135</v>
      </c>
    </row>
    <row r="999" spans="1:3" ht="14.25">
      <c r="A999" s="2" t="s">
        <v>1128</v>
      </c>
      <c r="B999" s="33">
        <v>3247.4390909090903</v>
      </c>
      <c r="C999" s="2" t="s">
        <v>135</v>
      </c>
    </row>
    <row r="1000" spans="1:3" ht="14.25">
      <c r="A1000" s="2" t="s">
        <v>1129</v>
      </c>
      <c r="B1000" s="33">
        <v>3309.2063636363655</v>
      </c>
      <c r="C1000" s="2" t="s">
        <v>135</v>
      </c>
    </row>
    <row r="1001" spans="1:3" ht="14.25">
      <c r="A1001" s="2" t="s">
        <v>1130</v>
      </c>
      <c r="B1001" s="33">
        <v>3277.8631818181807</v>
      </c>
      <c r="C1001" s="2" t="s">
        <v>135</v>
      </c>
    </row>
    <row r="1002" spans="1:3" ht="14.25">
      <c r="A1002" s="2" t="s">
        <v>1131</v>
      </c>
      <c r="B1002" s="33">
        <v>3486.3604545454555</v>
      </c>
      <c r="C1002" s="2" t="s">
        <v>135</v>
      </c>
    </row>
    <row r="1003" spans="1:3" ht="14.25">
      <c r="A1003" s="2" t="s">
        <v>1132</v>
      </c>
      <c r="B1003" s="33">
        <v>3532.9688636363626</v>
      </c>
      <c r="C1003" s="2" t="s">
        <v>135</v>
      </c>
    </row>
    <row r="1004" spans="1:3" ht="14.25">
      <c r="A1004" s="2" t="s">
        <v>1133</v>
      </c>
      <c r="B1004" s="33">
        <v>3435.5725</v>
      </c>
      <c r="C1004" s="2" t="s">
        <v>135</v>
      </c>
    </row>
    <row r="1005" spans="1:3" ht="14.25">
      <c r="A1005" s="2" t="s">
        <v>1134</v>
      </c>
      <c r="B1005" s="33">
        <v>3555.3718181818185</v>
      </c>
      <c r="C1005" s="2" t="s">
        <v>135</v>
      </c>
    </row>
    <row r="1006" spans="1:3" ht="14.25">
      <c r="A1006" s="2" t="s">
        <v>1135</v>
      </c>
      <c r="B1006" s="33">
        <v>3424.685227272728</v>
      </c>
      <c r="C1006" s="2" t="s">
        <v>135</v>
      </c>
    </row>
    <row r="1007" spans="1:3" ht="14.25">
      <c r="A1007" s="2" t="s">
        <v>1136</v>
      </c>
      <c r="B1007" s="33">
        <v>3665.8624999999997</v>
      </c>
      <c r="C1007" s="2" t="s">
        <v>135</v>
      </c>
    </row>
    <row r="1008" spans="1:3" ht="14.25">
      <c r="A1008" s="2" t="s">
        <v>1137</v>
      </c>
      <c r="B1008" s="33">
        <v>3728.799318181819</v>
      </c>
      <c r="C1008" s="2" t="s">
        <v>135</v>
      </c>
    </row>
    <row r="1009" spans="1:3" ht="14.25">
      <c r="A1009" s="2" t="s">
        <v>1138</v>
      </c>
      <c r="B1009" s="33">
        <v>3829.259318181819</v>
      </c>
      <c r="C1009" s="2" t="s">
        <v>135</v>
      </c>
    </row>
    <row r="1010" spans="1:3" ht="14.25">
      <c r="A1010" s="2" t="s">
        <v>1139</v>
      </c>
      <c r="B1010" s="33">
        <v>3535.845227272728</v>
      </c>
      <c r="C1010" s="2" t="s">
        <v>135</v>
      </c>
    </row>
    <row r="1011" spans="1:3" ht="14.25">
      <c r="A1011" s="2" t="s">
        <v>1140</v>
      </c>
      <c r="B1011" s="33">
        <v>3606.0113636363635</v>
      </c>
      <c r="C1011" s="2" t="s">
        <v>135</v>
      </c>
    </row>
    <row r="1012" spans="1:3" ht="14.25">
      <c r="A1012" s="2" t="s">
        <v>1141</v>
      </c>
      <c r="B1012" s="33">
        <v>3587.514999999999</v>
      </c>
      <c r="C1012" s="2" t="s">
        <v>135</v>
      </c>
    </row>
    <row r="1013" spans="1:3" ht="14.25">
      <c r="A1013" s="2" t="s">
        <v>1142</v>
      </c>
      <c r="B1013" s="33">
        <v>3656.6461363636354</v>
      </c>
      <c r="C1013" s="2" t="s">
        <v>135</v>
      </c>
    </row>
    <row r="1014" spans="1:3" ht="14.25">
      <c r="A1014" s="2" t="s">
        <v>1143</v>
      </c>
      <c r="B1014" s="33">
        <v>3548.0343181818184</v>
      </c>
      <c r="C1014" s="2" t="s">
        <v>135</v>
      </c>
    </row>
    <row r="1015" spans="1:3" ht="14.25">
      <c r="A1015" s="2" t="s">
        <v>1144</v>
      </c>
      <c r="B1015" s="33">
        <v>3466.5954545454542</v>
      </c>
      <c r="C1015" s="2" t="s">
        <v>135</v>
      </c>
    </row>
    <row r="1016" spans="1:3" ht="14.25">
      <c r="A1016" s="2" t="s">
        <v>1145</v>
      </c>
      <c r="B1016" s="33">
        <v>3452.8520454545446</v>
      </c>
      <c r="C1016" s="2" t="s">
        <v>135</v>
      </c>
    </row>
    <row r="1017" spans="1:3" ht="14.25">
      <c r="A1017" s="2" t="s">
        <v>1146</v>
      </c>
      <c r="B1017" s="33">
        <v>3506.0997727272743</v>
      </c>
      <c r="C1017" s="2" t="s">
        <v>135</v>
      </c>
    </row>
    <row r="1018" spans="1:3" ht="14.25">
      <c r="A1018" s="2" t="s">
        <v>1147</v>
      </c>
      <c r="B1018" s="33">
        <v>3349.9975000000004</v>
      </c>
      <c r="C1018" s="2" t="s">
        <v>135</v>
      </c>
    </row>
    <row r="1019" spans="1:3" ht="14.25">
      <c r="A1019" s="2" t="s">
        <v>1148</v>
      </c>
      <c r="B1019" s="33">
        <v>3420.297045454546</v>
      </c>
      <c r="C1019" s="2" t="s">
        <v>135</v>
      </c>
    </row>
    <row r="1020" spans="1:3" ht="14.25">
      <c r="A1020" s="2" t="s">
        <v>1149</v>
      </c>
      <c r="B1020" s="33">
        <v>3640.9213636363634</v>
      </c>
      <c r="C1020" s="2" t="s">
        <v>135</v>
      </c>
    </row>
    <row r="1021" spans="1:3" ht="14.25">
      <c r="A1021" s="2" t="s">
        <v>1150</v>
      </c>
      <c r="B1021" s="33">
        <v>3492.720227272726</v>
      </c>
      <c r="C1021" s="2" t="s">
        <v>135</v>
      </c>
    </row>
    <row r="1022" spans="1:3" ht="14.25">
      <c r="A1022" s="2" t="s">
        <v>1151</v>
      </c>
      <c r="B1022" s="33">
        <v>3610.605909090908</v>
      </c>
      <c r="C1022" s="2" t="s">
        <v>135</v>
      </c>
    </row>
    <row r="1023" spans="1:3" ht="14.25">
      <c r="A1023" s="2" t="s">
        <v>1152</v>
      </c>
      <c r="B1023" s="33">
        <v>3611.255681818181</v>
      </c>
      <c r="C1023" s="2" t="s">
        <v>135</v>
      </c>
    </row>
    <row r="1024" spans="1:3" ht="14.25">
      <c r="A1024" s="2" t="s">
        <v>1153</v>
      </c>
      <c r="B1024" s="33">
        <v>3601.602727272728</v>
      </c>
      <c r="C1024" s="2" t="s">
        <v>135</v>
      </c>
    </row>
    <row r="1025" spans="1:3" ht="14.25">
      <c r="A1025" s="2" t="s">
        <v>1154</v>
      </c>
      <c r="B1025" s="33">
        <v>3588.6524999999997</v>
      </c>
      <c r="C1025" s="2" t="s">
        <v>135</v>
      </c>
    </row>
    <row r="1026" spans="1:3" ht="14.25">
      <c r="A1026" s="2" t="s">
        <v>1155</v>
      </c>
      <c r="B1026" s="33">
        <v>3612.1543181818183</v>
      </c>
      <c r="C1026" s="2" t="s">
        <v>135</v>
      </c>
    </row>
    <row r="1027" spans="1:3" ht="14.25">
      <c r="A1027" s="2" t="s">
        <v>1156</v>
      </c>
      <c r="B1027" s="33">
        <v>3423.8074999999994</v>
      </c>
      <c r="C1027" s="2" t="s">
        <v>135</v>
      </c>
    </row>
    <row r="1028" spans="1:3" ht="14.25">
      <c r="A1028" s="2" t="s">
        <v>1157</v>
      </c>
      <c r="B1028" s="33">
        <v>3416.5802272727265</v>
      </c>
      <c r="C1028" s="2" t="s">
        <v>135</v>
      </c>
    </row>
    <row r="1029" spans="1:3" ht="14.25">
      <c r="A1029" s="2" t="s">
        <v>1158</v>
      </c>
      <c r="B1029" s="33">
        <v>3374.5668181818182</v>
      </c>
      <c r="C1029" s="2" t="s">
        <v>135</v>
      </c>
    </row>
    <row r="1030" spans="1:3" ht="14.25">
      <c r="A1030" s="2" t="s">
        <v>1159</v>
      </c>
      <c r="B1030" s="33">
        <v>3892.243181818182</v>
      </c>
      <c r="C1030" s="2" t="s">
        <v>135</v>
      </c>
    </row>
    <row r="1031" spans="1:3" ht="14.25">
      <c r="A1031" s="2" t="s">
        <v>1160</v>
      </c>
      <c r="B1031" s="33">
        <v>3765.1106818181815</v>
      </c>
      <c r="C1031" s="2" t="s">
        <v>135</v>
      </c>
    </row>
    <row r="1032" spans="1:3" ht="14.25">
      <c r="A1032" s="2" t="s">
        <v>1161</v>
      </c>
      <c r="B1032" s="33">
        <v>3914.8077272727273</v>
      </c>
      <c r="C1032" s="2" t="s">
        <v>135</v>
      </c>
    </row>
    <row r="1033" spans="1:3" ht="14.25">
      <c r="A1033" s="2" t="s">
        <v>1162</v>
      </c>
      <c r="B1033" s="33">
        <v>3413.0329545454556</v>
      </c>
      <c r="C1033" s="2" t="s">
        <v>135</v>
      </c>
    </row>
    <row r="1034" spans="1:3" ht="14.25">
      <c r="A1034" s="2" t="s">
        <v>1163</v>
      </c>
      <c r="B1034" s="33">
        <v>3536.8770454545465</v>
      </c>
      <c r="C1034" s="2" t="s">
        <v>135</v>
      </c>
    </row>
    <row r="1035" spans="1:3" ht="14.25">
      <c r="A1035" s="2" t="s">
        <v>1164</v>
      </c>
      <c r="B1035" s="33">
        <v>3436.2372727272714</v>
      </c>
      <c r="C1035" s="2" t="s">
        <v>135</v>
      </c>
    </row>
    <row r="1036" spans="1:3" ht="14.25">
      <c r="A1036" s="2" t="s">
        <v>1165</v>
      </c>
      <c r="B1036" s="33">
        <v>3522.9259090909095</v>
      </c>
      <c r="C1036" s="2" t="s">
        <v>135</v>
      </c>
    </row>
    <row r="1037" spans="1:3" ht="14.25">
      <c r="A1037" s="2" t="s">
        <v>1166</v>
      </c>
      <c r="B1037" s="33">
        <v>3588.3134090909098</v>
      </c>
      <c r="C1037" s="2" t="s">
        <v>135</v>
      </c>
    </row>
    <row r="1038" spans="1:3" ht="14.25">
      <c r="A1038" s="2" t="s">
        <v>1167</v>
      </c>
      <c r="B1038" s="33">
        <v>3483.1190909090915</v>
      </c>
      <c r="C1038" s="2" t="s">
        <v>135</v>
      </c>
    </row>
    <row r="1039" spans="1:3" ht="14.25">
      <c r="A1039" s="2" t="s">
        <v>1168</v>
      </c>
      <c r="B1039" s="33">
        <v>3654.868636363637</v>
      </c>
      <c r="C1039" s="2" t="s">
        <v>135</v>
      </c>
    </row>
    <row r="1040" spans="1:3" ht="14.25">
      <c r="A1040" s="2" t="s">
        <v>1169</v>
      </c>
      <c r="B1040" s="33">
        <v>3648.371818181817</v>
      </c>
      <c r="C1040" s="2" t="s">
        <v>135</v>
      </c>
    </row>
    <row r="1041" spans="1:3" ht="14.25">
      <c r="A1041" s="2" t="s">
        <v>1170</v>
      </c>
      <c r="B1041" s="33">
        <v>3478.8825</v>
      </c>
      <c r="C1041" s="2" t="s">
        <v>135</v>
      </c>
    </row>
    <row r="1042" spans="1:3" ht="14.25">
      <c r="A1042" s="2" t="s">
        <v>1171</v>
      </c>
      <c r="B1042" s="33">
        <v>1391.169772727273</v>
      </c>
      <c r="C1042" s="2" t="s">
        <v>135</v>
      </c>
    </row>
    <row r="1043" spans="1:3" ht="14.25">
      <c r="A1043" s="2" t="s">
        <v>1172</v>
      </c>
      <c r="B1043" s="33">
        <v>1318.0484090909094</v>
      </c>
      <c r="C1043" s="2" t="s">
        <v>135</v>
      </c>
    </row>
    <row r="1044" spans="1:3" ht="14.25">
      <c r="A1044" s="2" t="s">
        <v>1173</v>
      </c>
      <c r="B1044" s="33">
        <v>1545.976363636364</v>
      </c>
      <c r="C1044" s="2" t="s">
        <v>135</v>
      </c>
    </row>
    <row r="1045" spans="1:3" ht="14.25">
      <c r="A1045" s="2" t="s">
        <v>1174</v>
      </c>
      <c r="B1045" s="33">
        <v>1257.6702272727273</v>
      </c>
      <c r="C1045" s="2" t="s">
        <v>135</v>
      </c>
    </row>
    <row r="1046" spans="1:3" ht="14.25">
      <c r="A1046" s="2" t="s">
        <v>1175</v>
      </c>
      <c r="B1046" s="33">
        <v>2212.6840909090906</v>
      </c>
      <c r="C1046" s="2" t="s">
        <v>135</v>
      </c>
    </row>
    <row r="1047" spans="1:3" ht="14.25">
      <c r="A1047" s="2" t="s">
        <v>1176</v>
      </c>
      <c r="B1047" s="33">
        <v>1416.4849999999997</v>
      </c>
      <c r="C1047" s="2" t="s">
        <v>135</v>
      </c>
    </row>
    <row r="1048" spans="1:3" ht="14.25">
      <c r="A1048" s="2" t="s">
        <v>1177</v>
      </c>
      <c r="B1048" s="33">
        <v>1741.971590909091</v>
      </c>
      <c r="C1048" s="2" t="s">
        <v>135</v>
      </c>
    </row>
    <row r="1049" spans="1:3" ht="14.25">
      <c r="A1049" s="2" t="s">
        <v>1178</v>
      </c>
      <c r="B1049" s="33">
        <v>2058.981136363636</v>
      </c>
      <c r="C1049" s="2" t="s">
        <v>135</v>
      </c>
    </row>
    <row r="1050" spans="1:3" ht="14.25">
      <c r="A1050" s="2" t="s">
        <v>1179</v>
      </c>
      <c r="B1050" s="33">
        <v>756.460909090909</v>
      </c>
      <c r="C1050" s="2" t="s">
        <v>135</v>
      </c>
    </row>
    <row r="1051" spans="1:3" ht="14.25">
      <c r="A1051" s="2" t="s">
        <v>1180</v>
      </c>
      <c r="B1051" s="33">
        <v>812.5154545454545</v>
      </c>
      <c r="C1051" s="2" t="s">
        <v>135</v>
      </c>
    </row>
    <row r="1052" spans="1:3" ht="14.25">
      <c r="A1052" s="2" t="s">
        <v>1181</v>
      </c>
      <c r="B1052" s="33">
        <v>1168.8845454545458</v>
      </c>
      <c r="C1052" s="2" t="s">
        <v>135</v>
      </c>
    </row>
    <row r="1053" spans="1:3" ht="14.25">
      <c r="A1053" s="2" t="s">
        <v>1182</v>
      </c>
      <c r="B1053" s="33">
        <v>1136.5404545454544</v>
      </c>
      <c r="C1053" s="2" t="s">
        <v>135</v>
      </c>
    </row>
    <row r="1054" spans="1:3" ht="14.25">
      <c r="A1054" s="2" t="s">
        <v>1183</v>
      </c>
      <c r="B1054" s="33">
        <v>1051.926590909091</v>
      </c>
      <c r="C1054" s="2" t="s">
        <v>135</v>
      </c>
    </row>
    <row r="1055" spans="1:3" ht="14.25">
      <c r="A1055" s="2" t="s">
        <v>1184</v>
      </c>
      <c r="B1055" s="33">
        <v>1550.6975</v>
      </c>
      <c r="C1055" s="2" t="s">
        <v>135</v>
      </c>
    </row>
    <row r="1056" spans="1:3" ht="14.25">
      <c r="A1056" s="2" t="s">
        <v>1185</v>
      </c>
      <c r="B1056" s="33">
        <v>1224.9634090909096</v>
      </c>
      <c r="C1056" s="2" t="s">
        <v>135</v>
      </c>
    </row>
    <row r="1057" spans="1:3" ht="14.25">
      <c r="A1057" s="2" t="s">
        <v>1186</v>
      </c>
      <c r="B1057" s="33">
        <v>1003.4440909090907</v>
      </c>
      <c r="C1057" s="2" t="s">
        <v>135</v>
      </c>
    </row>
    <row r="1058" spans="1:3" ht="14.25">
      <c r="A1058" s="2" t="s">
        <v>1187</v>
      </c>
      <c r="B1058" s="33">
        <v>1746.1674999999998</v>
      </c>
      <c r="C1058" s="2" t="s">
        <v>135</v>
      </c>
    </row>
    <row r="1059" spans="1:3" ht="14.25">
      <c r="A1059" s="2" t="s">
        <v>1188</v>
      </c>
      <c r="B1059" s="33">
        <v>786.1436363636363</v>
      </c>
      <c r="C1059" s="2" t="s">
        <v>135</v>
      </c>
    </row>
    <row r="1060" spans="1:3" ht="14.25">
      <c r="A1060" s="2" t="s">
        <v>1189</v>
      </c>
      <c r="B1060" s="33">
        <v>805.3290909090906</v>
      </c>
      <c r="C1060" s="2" t="s">
        <v>135</v>
      </c>
    </row>
    <row r="1061" spans="1:3" ht="14.25">
      <c r="A1061" s="2" t="s">
        <v>1190</v>
      </c>
      <c r="B1061" s="33">
        <v>959.7781818181816</v>
      </c>
      <c r="C1061" s="2" t="s">
        <v>135</v>
      </c>
    </row>
    <row r="1062" spans="1:3" ht="14.25">
      <c r="A1062" s="2" t="s">
        <v>1191</v>
      </c>
      <c r="B1062" s="33">
        <v>791.4711363636362</v>
      </c>
      <c r="C1062" s="2" t="s">
        <v>135</v>
      </c>
    </row>
    <row r="1063" spans="1:3" ht="14.25">
      <c r="A1063" s="2" t="s">
        <v>1192</v>
      </c>
      <c r="B1063" s="33">
        <v>1115.0661363636366</v>
      </c>
      <c r="C1063" s="2" t="s">
        <v>135</v>
      </c>
    </row>
    <row r="1064" spans="1:3" ht="14.25">
      <c r="A1064" s="2" t="s">
        <v>1193</v>
      </c>
      <c r="B1064" s="33">
        <v>1039.37</v>
      </c>
      <c r="C1064" s="2" t="s">
        <v>135</v>
      </c>
    </row>
    <row r="1065" spans="1:3" ht="14.25">
      <c r="A1065" s="2" t="s">
        <v>1194</v>
      </c>
      <c r="B1065" s="33">
        <v>313.7525</v>
      </c>
      <c r="C1065" s="2" t="s">
        <v>135</v>
      </c>
    </row>
    <row r="1066" spans="1:3" ht="14.25">
      <c r="A1066" s="2" t="s">
        <v>1195</v>
      </c>
      <c r="B1066" s="33">
        <v>2932.870454545455</v>
      </c>
      <c r="C1066" s="2" t="s">
        <v>135</v>
      </c>
    </row>
    <row r="1067" spans="1:3" ht="14.25">
      <c r="A1067" s="2" t="s">
        <v>1196</v>
      </c>
      <c r="B1067" s="33">
        <v>3639.4938636363627</v>
      </c>
      <c r="C1067" s="2" t="s">
        <v>135</v>
      </c>
    </row>
    <row r="1068" spans="1:3" ht="14.25">
      <c r="A1068" s="2" t="s">
        <v>1197</v>
      </c>
      <c r="B1068" s="33">
        <v>3315.348636363637</v>
      </c>
      <c r="C1068" s="2" t="s">
        <v>135</v>
      </c>
    </row>
    <row r="1069" spans="1:3" ht="14.25">
      <c r="A1069" s="2" t="s">
        <v>1198</v>
      </c>
      <c r="B1069" s="33">
        <v>3523.278863636364</v>
      </c>
      <c r="C1069" s="2" t="s">
        <v>135</v>
      </c>
    </row>
    <row r="1070" spans="1:3" ht="14.25">
      <c r="A1070" s="2" t="s">
        <v>1199</v>
      </c>
      <c r="B1070" s="33">
        <v>2949.137045454546</v>
      </c>
      <c r="C1070" s="2" t="s">
        <v>135</v>
      </c>
    </row>
    <row r="1071" spans="1:3" ht="14.25">
      <c r="A1071" s="2" t="s">
        <v>1200</v>
      </c>
      <c r="B1071" s="33">
        <v>3019.8736363636363</v>
      </c>
      <c r="C1071" s="2" t="s">
        <v>135</v>
      </c>
    </row>
    <row r="1072" spans="1:3" ht="14.25">
      <c r="A1072" s="2" t="s">
        <v>1201</v>
      </c>
      <c r="B1072" s="33">
        <v>3281.3170454545466</v>
      </c>
      <c r="C1072" s="2" t="s">
        <v>135</v>
      </c>
    </row>
    <row r="1073" spans="1:3" ht="14.25">
      <c r="A1073" s="2" t="s">
        <v>1202</v>
      </c>
      <c r="B1073" s="33">
        <v>3553.9370454545456</v>
      </c>
      <c r="C1073" s="2" t="s">
        <v>135</v>
      </c>
    </row>
    <row r="1074" spans="1:3" ht="14.25">
      <c r="A1074" s="2" t="s">
        <v>1203</v>
      </c>
      <c r="B1074" s="33">
        <v>3859.134090909091</v>
      </c>
      <c r="C1074" s="2" t="s">
        <v>135</v>
      </c>
    </row>
    <row r="1075" spans="1:3" ht="14.25">
      <c r="A1075" s="2" t="s">
        <v>1204</v>
      </c>
      <c r="B1075" s="33">
        <v>4140.663181818181</v>
      </c>
      <c r="C1075" s="2" t="s">
        <v>135</v>
      </c>
    </row>
    <row r="1076" spans="1:3" ht="14.25">
      <c r="A1076" s="2" t="s">
        <v>1205</v>
      </c>
      <c r="B1076" s="33">
        <v>3427.0420454545456</v>
      </c>
      <c r="C1076" s="2" t="s">
        <v>135</v>
      </c>
    </row>
    <row r="1077" spans="1:3" ht="14.25">
      <c r="A1077" s="2" t="s">
        <v>1206</v>
      </c>
      <c r="B1077" s="33">
        <v>3355.4945454545455</v>
      </c>
      <c r="C1077" s="2" t="s">
        <v>135</v>
      </c>
    </row>
    <row r="1078" spans="1:3" ht="14.25">
      <c r="A1078" s="2" t="s">
        <v>1207</v>
      </c>
      <c r="B1078" s="33">
        <v>3296.078409090908</v>
      </c>
      <c r="C1078" s="2" t="s">
        <v>135</v>
      </c>
    </row>
    <row r="1079" spans="1:3" ht="14.25">
      <c r="A1079" s="2" t="s">
        <v>1208</v>
      </c>
      <c r="B1079" s="33">
        <v>3183.7197727272724</v>
      </c>
      <c r="C1079" s="2" t="s">
        <v>135</v>
      </c>
    </row>
    <row r="1080" spans="1:3" ht="14.25">
      <c r="A1080" s="2" t="s">
        <v>1209</v>
      </c>
      <c r="B1080" s="33">
        <v>3109.4020454545457</v>
      </c>
      <c r="C1080" s="2" t="s">
        <v>135</v>
      </c>
    </row>
    <row r="1081" spans="1:3" ht="14.25">
      <c r="A1081" s="2" t="s">
        <v>1210</v>
      </c>
      <c r="B1081" s="33">
        <v>3547.6186363636357</v>
      </c>
      <c r="C1081" s="2" t="s">
        <v>135</v>
      </c>
    </row>
    <row r="1082" spans="1:3" ht="14.25">
      <c r="A1082" s="2" t="s">
        <v>1211</v>
      </c>
      <c r="B1082" s="33">
        <v>3948.733181818183</v>
      </c>
      <c r="C1082" s="2" t="s">
        <v>135</v>
      </c>
    </row>
    <row r="1083" spans="1:3" ht="14.25">
      <c r="A1083" s="2" t="s">
        <v>1212</v>
      </c>
      <c r="B1083" s="33">
        <v>3051.8784090909085</v>
      </c>
      <c r="C1083" s="2" t="s">
        <v>135</v>
      </c>
    </row>
    <row r="1084" spans="1:3" ht="14.25">
      <c r="A1084" s="2" t="s">
        <v>1213</v>
      </c>
      <c r="B1084" s="33">
        <v>2684.7890909090906</v>
      </c>
      <c r="C1084" s="2" t="s">
        <v>135</v>
      </c>
    </row>
    <row r="1085" spans="1:3" ht="14.25">
      <c r="A1085" s="2" t="s">
        <v>1214</v>
      </c>
      <c r="B1085" s="33">
        <v>2977.7827272727272</v>
      </c>
      <c r="C1085" s="2" t="s">
        <v>135</v>
      </c>
    </row>
    <row r="1086" spans="1:3" ht="14.25">
      <c r="A1086" s="2" t="s">
        <v>1215</v>
      </c>
      <c r="B1086" s="33">
        <v>2590.241136363636</v>
      </c>
      <c r="C1086" s="2" t="s">
        <v>135</v>
      </c>
    </row>
    <row r="1087" spans="1:3" ht="14.25">
      <c r="A1087" s="2" t="s">
        <v>1216</v>
      </c>
      <c r="B1087" s="33">
        <v>2860.4225</v>
      </c>
      <c r="C1087" s="2" t="s">
        <v>135</v>
      </c>
    </row>
    <row r="1088" spans="1:3" ht="14.25">
      <c r="A1088" s="2" t="s">
        <v>1217</v>
      </c>
      <c r="B1088" s="33">
        <v>2653.482272727273</v>
      </c>
      <c r="C1088" s="2" t="s">
        <v>135</v>
      </c>
    </row>
    <row r="1089" spans="1:3" ht="14.25">
      <c r="A1089" s="2" t="s">
        <v>1218</v>
      </c>
      <c r="B1089" s="33">
        <v>3086.3643181818175</v>
      </c>
      <c r="C1089" s="2" t="s">
        <v>135</v>
      </c>
    </row>
    <row r="1090" spans="1:3" ht="14.25">
      <c r="A1090" s="2" t="s">
        <v>1219</v>
      </c>
      <c r="B1090" s="33">
        <v>3224.8743181818177</v>
      </c>
      <c r="C1090" s="2" t="s">
        <v>135</v>
      </c>
    </row>
    <row r="1091" spans="1:3" ht="14.25">
      <c r="A1091" s="2" t="s">
        <v>1220</v>
      </c>
      <c r="B1091" s="33">
        <v>2601.0877272727284</v>
      </c>
      <c r="C1091" s="2" t="s">
        <v>135</v>
      </c>
    </row>
    <row r="1092" spans="1:3" ht="14.25">
      <c r="A1092" s="2" t="s">
        <v>1221</v>
      </c>
      <c r="B1092" s="33">
        <v>2919.6681818181823</v>
      </c>
      <c r="C1092" s="2" t="s">
        <v>135</v>
      </c>
    </row>
    <row r="1093" spans="1:3" ht="14.25">
      <c r="A1093" s="2" t="s">
        <v>1222</v>
      </c>
      <c r="B1093" s="33">
        <v>2626.315227272727</v>
      </c>
      <c r="C1093" s="2" t="s">
        <v>135</v>
      </c>
    </row>
    <row r="1094" spans="1:3" ht="14.25">
      <c r="A1094" s="2" t="s">
        <v>1223</v>
      </c>
      <c r="B1094" s="33">
        <v>2653.437954545454</v>
      </c>
      <c r="C1094" s="2" t="s">
        <v>135</v>
      </c>
    </row>
    <row r="1095" spans="1:3" ht="14.25">
      <c r="A1095" s="2" t="s">
        <v>1224</v>
      </c>
      <c r="B1095" s="33">
        <v>3114.189772727273</v>
      </c>
      <c r="C1095" s="2" t="s">
        <v>135</v>
      </c>
    </row>
    <row r="1096" spans="1:3" ht="14.25">
      <c r="A1096" s="2" t="s">
        <v>1225</v>
      </c>
      <c r="B1096" s="33">
        <v>2690.653863636364</v>
      </c>
      <c r="C1096" s="2" t="s">
        <v>135</v>
      </c>
    </row>
    <row r="1097" spans="1:3" ht="14.25">
      <c r="A1097" s="2" t="s">
        <v>1226</v>
      </c>
      <c r="B1097" s="33">
        <v>2648.440454545455</v>
      </c>
      <c r="C1097" s="2" t="s">
        <v>135</v>
      </c>
    </row>
    <row r="1098" spans="1:3" ht="14.25">
      <c r="A1098" s="2" t="s">
        <v>1227</v>
      </c>
      <c r="B1098" s="33">
        <v>2706.124999999999</v>
      </c>
      <c r="C1098" s="2" t="s">
        <v>135</v>
      </c>
    </row>
    <row r="1099" spans="1:3" ht="14.25">
      <c r="A1099" s="2" t="s">
        <v>1228</v>
      </c>
      <c r="B1099" s="33">
        <v>2613.833863636364</v>
      </c>
      <c r="C1099" s="2" t="s">
        <v>135</v>
      </c>
    </row>
    <row r="1100" spans="1:3" ht="14.25">
      <c r="A1100" s="2" t="s">
        <v>1229</v>
      </c>
      <c r="B1100" s="33">
        <v>2956.1825</v>
      </c>
      <c r="C1100" s="2" t="s">
        <v>135</v>
      </c>
    </row>
    <row r="1101" spans="1:3" ht="14.25">
      <c r="A1101" s="2" t="s">
        <v>1230</v>
      </c>
      <c r="B1101" s="33">
        <v>2734.8109090909084</v>
      </c>
      <c r="C1101" s="2" t="s">
        <v>135</v>
      </c>
    </row>
    <row r="1102" spans="1:3" ht="14.25">
      <c r="A1102" s="2" t="s">
        <v>1231</v>
      </c>
      <c r="B1102" s="33">
        <v>2689.4759090909088</v>
      </c>
      <c r="C1102" s="2" t="s">
        <v>135</v>
      </c>
    </row>
    <row r="1103" spans="1:3" ht="14.25">
      <c r="A1103" s="2" t="s">
        <v>1232</v>
      </c>
      <c r="B1103" s="33">
        <v>3122.8504545454543</v>
      </c>
      <c r="C1103" s="2" t="s">
        <v>135</v>
      </c>
    </row>
    <row r="1104" spans="1:3" ht="14.25">
      <c r="A1104" s="2" t="s">
        <v>1233</v>
      </c>
      <c r="B1104" s="33">
        <v>2763.297045454545</v>
      </c>
      <c r="C1104" s="2" t="s">
        <v>135</v>
      </c>
    </row>
    <row r="1105" spans="1:3" ht="14.25">
      <c r="A1105" s="2" t="s">
        <v>1234</v>
      </c>
      <c r="B1105" s="33">
        <v>2871.120681818182</v>
      </c>
      <c r="C1105" s="2" t="s">
        <v>135</v>
      </c>
    </row>
    <row r="1106" spans="1:3" ht="14.25">
      <c r="A1106" s="2" t="s">
        <v>1235</v>
      </c>
      <c r="B1106" s="33">
        <v>3218.922954545454</v>
      </c>
      <c r="C1106" s="2" t="s">
        <v>135</v>
      </c>
    </row>
    <row r="1107" spans="1:3" ht="14.25">
      <c r="A1107" s="2" t="s">
        <v>1236</v>
      </c>
      <c r="B1107" s="33">
        <v>2659.6652272727265</v>
      </c>
      <c r="C1107" s="2" t="s">
        <v>135</v>
      </c>
    </row>
    <row r="1108" spans="1:3" ht="14.25">
      <c r="A1108" s="2" t="s">
        <v>1237</v>
      </c>
      <c r="B1108" s="33">
        <v>2856.370227272728</v>
      </c>
      <c r="C1108" s="2" t="s">
        <v>135</v>
      </c>
    </row>
    <row r="1109" spans="1:3" ht="14.25">
      <c r="A1109" s="2" t="s">
        <v>1238</v>
      </c>
      <c r="B1109" s="33">
        <v>2921.4425000000006</v>
      </c>
      <c r="C1109" s="2" t="s">
        <v>135</v>
      </c>
    </row>
    <row r="1110" spans="1:3" ht="14.25">
      <c r="A1110" s="2" t="s">
        <v>1239</v>
      </c>
      <c r="B1110" s="33">
        <v>3316.1809090909096</v>
      </c>
      <c r="C1110" s="2" t="s">
        <v>135</v>
      </c>
    </row>
    <row r="1111" spans="1:3" ht="14.25">
      <c r="A1111" s="2" t="s">
        <v>1240</v>
      </c>
      <c r="B1111" s="33">
        <v>3080.056363636364</v>
      </c>
      <c r="C1111" s="2" t="s">
        <v>135</v>
      </c>
    </row>
    <row r="1112" spans="1:3" ht="14.25">
      <c r="A1112" s="2" t="s">
        <v>1241</v>
      </c>
      <c r="B1112" s="33">
        <v>2902.5695454545453</v>
      </c>
      <c r="C1112" s="2" t="s">
        <v>135</v>
      </c>
    </row>
    <row r="1113" spans="1:3" ht="14.25">
      <c r="A1113" s="2" t="s">
        <v>1242</v>
      </c>
      <c r="B1113" s="33">
        <v>2677.7027272727264</v>
      </c>
      <c r="C1113" s="2" t="s">
        <v>135</v>
      </c>
    </row>
    <row r="1114" spans="1:3" ht="14.25">
      <c r="A1114" s="2" t="s">
        <v>1243</v>
      </c>
      <c r="B1114" s="33">
        <v>2921.1038636363637</v>
      </c>
      <c r="C1114" s="2" t="s">
        <v>135</v>
      </c>
    </row>
    <row r="1115" spans="1:3" ht="14.25">
      <c r="A1115" s="2" t="s">
        <v>1244</v>
      </c>
      <c r="B1115" s="33">
        <v>3083.987954545455</v>
      </c>
      <c r="C1115" s="2" t="s">
        <v>135</v>
      </c>
    </row>
    <row r="1116" spans="1:3" ht="14.25">
      <c r="A1116" s="2" t="s">
        <v>1245</v>
      </c>
      <c r="B1116" s="33">
        <v>2939.7454545454543</v>
      </c>
      <c r="C1116" s="2" t="s">
        <v>135</v>
      </c>
    </row>
    <row r="1117" spans="1:3" ht="14.25">
      <c r="A1117" s="2" t="s">
        <v>1246</v>
      </c>
      <c r="B1117" s="33">
        <v>3302.9772727272725</v>
      </c>
      <c r="C1117" s="2" t="s">
        <v>135</v>
      </c>
    </row>
    <row r="1118" spans="1:3" ht="14.25">
      <c r="A1118" s="2" t="s">
        <v>1247</v>
      </c>
      <c r="B1118" s="33">
        <v>2943.646363636363</v>
      </c>
      <c r="C1118" s="2" t="s">
        <v>135</v>
      </c>
    </row>
    <row r="1119" spans="1:3" ht="14.25">
      <c r="A1119" s="2" t="s">
        <v>1248</v>
      </c>
      <c r="B1119" s="33">
        <v>2370.047045454545</v>
      </c>
      <c r="C1119" s="2" t="s">
        <v>135</v>
      </c>
    </row>
    <row r="1120" spans="1:3" ht="14.25">
      <c r="A1120" s="2" t="s">
        <v>1249</v>
      </c>
      <c r="B1120" s="33">
        <v>2873.0218181818173</v>
      </c>
      <c r="C1120" s="2" t="s">
        <v>135</v>
      </c>
    </row>
    <row r="1121" spans="1:3" ht="14.25">
      <c r="A1121" s="2" t="s">
        <v>1250</v>
      </c>
      <c r="B1121" s="33">
        <v>2925.4459090909095</v>
      </c>
      <c r="C1121" s="2" t="s">
        <v>135</v>
      </c>
    </row>
    <row r="1122" spans="1:3" ht="14.25">
      <c r="A1122" s="2" t="s">
        <v>1251</v>
      </c>
      <c r="B1122" s="33">
        <v>3262.7972727272722</v>
      </c>
      <c r="C1122" s="2" t="s">
        <v>135</v>
      </c>
    </row>
    <row r="1123" spans="1:3" ht="14.25">
      <c r="A1123" s="2" t="s">
        <v>1252</v>
      </c>
      <c r="B1123" s="33">
        <v>2923.2759090909085</v>
      </c>
      <c r="C1123" s="2" t="s">
        <v>135</v>
      </c>
    </row>
    <row r="1124" spans="1:3" ht="14.25">
      <c r="A1124" s="2" t="s">
        <v>1253</v>
      </c>
      <c r="B1124" s="33">
        <v>3840.608181818182</v>
      </c>
      <c r="C1124" s="2" t="s">
        <v>135</v>
      </c>
    </row>
    <row r="1125" spans="1:3" ht="14.25">
      <c r="A1125" s="2" t="s">
        <v>1254</v>
      </c>
      <c r="B1125" s="33">
        <v>3407.1370454545454</v>
      </c>
      <c r="C1125" s="2" t="s">
        <v>135</v>
      </c>
    </row>
    <row r="1126" spans="1:3" ht="14.25">
      <c r="A1126" s="2" t="s">
        <v>1255</v>
      </c>
      <c r="B1126" s="33">
        <v>3642.645454545454</v>
      </c>
      <c r="C1126" s="2" t="s">
        <v>135</v>
      </c>
    </row>
    <row r="1127" spans="1:3" ht="14.25">
      <c r="A1127" s="2" t="s">
        <v>1256</v>
      </c>
      <c r="B1127" s="33">
        <v>3276.852954545454</v>
      </c>
      <c r="C1127" s="2" t="s">
        <v>135</v>
      </c>
    </row>
    <row r="1128" spans="1:3" ht="14.25">
      <c r="A1128" s="2" t="s">
        <v>1257</v>
      </c>
      <c r="B1128" s="33">
        <v>5182.772272727273</v>
      </c>
      <c r="C1128" s="2" t="s">
        <v>135</v>
      </c>
    </row>
    <row r="1129" spans="1:3" ht="14.25">
      <c r="A1129" s="2" t="s">
        <v>1258</v>
      </c>
      <c r="B1129" s="33">
        <v>5181.144545454545</v>
      </c>
      <c r="C1129" s="2" t="s">
        <v>135</v>
      </c>
    </row>
    <row r="1130" spans="1:3" ht="14.25">
      <c r="A1130" s="2" t="s">
        <v>1259</v>
      </c>
      <c r="B1130" s="33">
        <v>4987.152500000002</v>
      </c>
      <c r="C1130" s="2" t="s">
        <v>135</v>
      </c>
    </row>
    <row r="1131" spans="1:3" ht="14.25">
      <c r="A1131" s="2" t="s">
        <v>1260</v>
      </c>
      <c r="B1131" s="33">
        <v>4718.590454545455</v>
      </c>
      <c r="C1131" s="2" t="s">
        <v>135</v>
      </c>
    </row>
    <row r="1132" spans="1:3" ht="14.25">
      <c r="A1132" s="2" t="s">
        <v>1261</v>
      </c>
      <c r="B1132" s="33">
        <v>4943.31590909091</v>
      </c>
      <c r="C1132" s="2" t="s">
        <v>135</v>
      </c>
    </row>
    <row r="1133" spans="1:3" ht="14.25">
      <c r="A1133" s="2" t="s">
        <v>1262</v>
      </c>
      <c r="B1133" s="33">
        <v>4538.140227272728</v>
      </c>
      <c r="C1133" s="2" t="s">
        <v>135</v>
      </c>
    </row>
    <row r="1134" spans="1:3" ht="14.25">
      <c r="A1134" s="2" t="s">
        <v>1263</v>
      </c>
      <c r="B1134" s="33">
        <v>4469.58909090909</v>
      </c>
      <c r="C1134" s="2" t="s">
        <v>135</v>
      </c>
    </row>
    <row r="1135" spans="1:3" ht="14.25">
      <c r="A1135" s="2" t="s">
        <v>1264</v>
      </c>
      <c r="B1135" s="33">
        <v>4807.813863636364</v>
      </c>
      <c r="C1135" s="2" t="s">
        <v>135</v>
      </c>
    </row>
    <row r="1136" spans="1:3" ht="14.25">
      <c r="A1136" s="2" t="s">
        <v>1265</v>
      </c>
      <c r="B1136" s="33">
        <v>4880.1336363636365</v>
      </c>
      <c r="C1136" s="2" t="s">
        <v>135</v>
      </c>
    </row>
    <row r="1137" spans="1:3" ht="14.25">
      <c r="A1137" s="2" t="s">
        <v>1266</v>
      </c>
      <c r="B1137" s="33">
        <v>4754.2025</v>
      </c>
      <c r="C1137" s="2" t="s">
        <v>135</v>
      </c>
    </row>
    <row r="1138" spans="1:3" ht="14.25">
      <c r="A1138" s="2" t="s">
        <v>1267</v>
      </c>
      <c r="B1138" s="33">
        <v>4916.809090909089</v>
      </c>
      <c r="C1138" s="2" t="s">
        <v>135</v>
      </c>
    </row>
    <row r="1139" spans="1:3" ht="14.25">
      <c r="A1139" s="2" t="s">
        <v>1268</v>
      </c>
      <c r="B1139" s="33">
        <v>5090.756818181819</v>
      </c>
      <c r="C1139" s="2" t="s">
        <v>135</v>
      </c>
    </row>
    <row r="1140" spans="1:3" ht="14.25">
      <c r="A1140" s="2" t="s">
        <v>1269</v>
      </c>
      <c r="B1140" s="33">
        <v>5277.204090909092</v>
      </c>
      <c r="C1140" s="2" t="s">
        <v>135</v>
      </c>
    </row>
    <row r="1141" spans="1:3" ht="14.25">
      <c r="A1141" s="2" t="s">
        <v>1270</v>
      </c>
      <c r="B1141" s="33">
        <v>5453.863863636362</v>
      </c>
      <c r="C1141" s="2" t="s">
        <v>135</v>
      </c>
    </row>
    <row r="1142" spans="1:3" ht="14.25">
      <c r="A1142" s="2" t="s">
        <v>1271</v>
      </c>
      <c r="B1142" s="33">
        <v>5356.301363636364</v>
      </c>
      <c r="C1142" s="2" t="s">
        <v>135</v>
      </c>
    </row>
    <row r="1143" spans="1:3" ht="14.25">
      <c r="A1143" s="2" t="s">
        <v>1272</v>
      </c>
      <c r="B1143" s="33">
        <v>6639.717727272728</v>
      </c>
      <c r="C1143" s="2" t="s">
        <v>135</v>
      </c>
    </row>
    <row r="1144" spans="1:3" ht="14.25">
      <c r="A1144" s="2" t="s">
        <v>1273</v>
      </c>
      <c r="B1144" s="33">
        <v>5898.925227272726</v>
      </c>
      <c r="C1144" s="2" t="s">
        <v>135</v>
      </c>
    </row>
    <row r="1145" spans="1:3" ht="14.25">
      <c r="A1145" s="2" t="s">
        <v>1274</v>
      </c>
      <c r="B1145" s="33">
        <v>5805.6970454545435</v>
      </c>
      <c r="C1145" s="2" t="s">
        <v>135</v>
      </c>
    </row>
    <row r="1146" spans="1:3" ht="14.25">
      <c r="A1146" s="2" t="s">
        <v>1275</v>
      </c>
      <c r="B1146" s="33">
        <v>4241.094545454547</v>
      </c>
      <c r="C1146" s="2" t="s">
        <v>135</v>
      </c>
    </row>
    <row r="1147" spans="1:3" ht="14.25">
      <c r="A1147" s="2" t="s">
        <v>1276</v>
      </c>
      <c r="B1147" s="33">
        <v>4044.551363636363</v>
      </c>
      <c r="C1147" s="2" t="s">
        <v>135</v>
      </c>
    </row>
    <row r="1148" spans="1:3" ht="14.25">
      <c r="A1148" s="2" t="s">
        <v>1277</v>
      </c>
      <c r="B1148" s="33">
        <v>4235.664090909092</v>
      </c>
      <c r="C1148" s="2" t="s">
        <v>135</v>
      </c>
    </row>
    <row r="1149" spans="1:3" ht="14.25">
      <c r="A1149" s="2" t="s">
        <v>1278</v>
      </c>
      <c r="B1149" s="33">
        <v>4029.0345454545454</v>
      </c>
      <c r="C1149" s="2" t="s">
        <v>135</v>
      </c>
    </row>
    <row r="1150" spans="1:3" ht="14.25">
      <c r="A1150" s="2" t="s">
        <v>1279</v>
      </c>
      <c r="B1150" s="33">
        <v>3974.774318181818</v>
      </c>
      <c r="C1150" s="2" t="s">
        <v>135</v>
      </c>
    </row>
    <row r="1151" spans="1:3" ht="14.25">
      <c r="A1151" s="2" t="s">
        <v>1280</v>
      </c>
      <c r="B1151" s="33">
        <v>4223.995681818181</v>
      </c>
      <c r="C1151" s="2" t="s">
        <v>135</v>
      </c>
    </row>
    <row r="1152" spans="1:3" ht="14.25">
      <c r="A1152" s="2" t="s">
        <v>1281</v>
      </c>
      <c r="B1152" s="33">
        <v>4264.015227272727</v>
      </c>
      <c r="C1152" s="2" t="s">
        <v>135</v>
      </c>
    </row>
    <row r="1153" spans="1:3" ht="14.25">
      <c r="A1153" s="2" t="s">
        <v>1282</v>
      </c>
      <c r="B1153" s="33">
        <v>4175.096363636365</v>
      </c>
      <c r="C1153" s="2" t="s">
        <v>135</v>
      </c>
    </row>
    <row r="1154" spans="1:3" ht="14.25">
      <c r="A1154" s="2" t="s">
        <v>1283</v>
      </c>
      <c r="B1154" s="33">
        <v>3944.8236363636343</v>
      </c>
      <c r="C1154" s="2" t="s">
        <v>135</v>
      </c>
    </row>
    <row r="1155" spans="1:3" ht="14.25">
      <c r="A1155" s="2" t="s">
        <v>1284</v>
      </c>
      <c r="B1155" s="33">
        <v>3849.4511363636366</v>
      </c>
      <c r="C1155" s="2" t="s">
        <v>135</v>
      </c>
    </row>
    <row r="1156" spans="1:3" ht="14.25">
      <c r="A1156" s="2" t="s">
        <v>1285</v>
      </c>
      <c r="B1156" s="33">
        <v>3666.5156818181827</v>
      </c>
      <c r="C1156" s="2" t="s">
        <v>135</v>
      </c>
    </row>
    <row r="1157" spans="1:3" ht="14.25">
      <c r="A1157" s="2" t="s">
        <v>1286</v>
      </c>
      <c r="B1157" s="33">
        <v>3652.7659090909087</v>
      </c>
      <c r="C1157" s="2" t="s">
        <v>135</v>
      </c>
    </row>
    <row r="1158" spans="1:3" ht="14.25">
      <c r="A1158" s="2" t="s">
        <v>1287</v>
      </c>
      <c r="B1158" s="33">
        <v>3524.334999999999</v>
      </c>
      <c r="C1158" s="2" t="s">
        <v>135</v>
      </c>
    </row>
    <row r="1159" spans="1:3" ht="14.25">
      <c r="A1159" s="2" t="s">
        <v>1288</v>
      </c>
      <c r="B1159" s="33">
        <v>3663.2150000000006</v>
      </c>
      <c r="C1159" s="2" t="s">
        <v>135</v>
      </c>
    </row>
    <row r="1160" spans="1:3" ht="14.25">
      <c r="A1160" s="2" t="s">
        <v>1289</v>
      </c>
      <c r="B1160" s="33">
        <v>3921.334318181817</v>
      </c>
      <c r="C1160" s="2" t="s">
        <v>135</v>
      </c>
    </row>
    <row r="1161" spans="1:3" ht="14.25">
      <c r="A1161" s="2" t="s">
        <v>1290</v>
      </c>
      <c r="B1161" s="33">
        <v>4561.773636363635</v>
      </c>
      <c r="C1161" s="2" t="s">
        <v>135</v>
      </c>
    </row>
    <row r="1162" spans="1:3" ht="14.25">
      <c r="A1162" s="2" t="s">
        <v>1291</v>
      </c>
      <c r="B1162" s="33">
        <v>5210.067954545452</v>
      </c>
      <c r="C1162" s="2" t="s">
        <v>135</v>
      </c>
    </row>
    <row r="1163" spans="1:3" ht="14.25">
      <c r="A1163" s="2" t="s">
        <v>1292</v>
      </c>
      <c r="B1163" s="33">
        <v>4923.5774999999985</v>
      </c>
      <c r="C1163" s="2" t="s">
        <v>135</v>
      </c>
    </row>
    <row r="1164" spans="1:3" ht="14.25">
      <c r="A1164" s="2" t="s">
        <v>1293</v>
      </c>
      <c r="B1164" s="33">
        <v>5407.107727272726</v>
      </c>
      <c r="C1164" s="2" t="s">
        <v>135</v>
      </c>
    </row>
    <row r="1165" spans="1:3" ht="14.25">
      <c r="A1165" s="2" t="s">
        <v>1294</v>
      </c>
      <c r="B1165" s="33">
        <v>5748.137045454546</v>
      </c>
      <c r="C1165" s="2" t="s">
        <v>135</v>
      </c>
    </row>
    <row r="1166" spans="1:3" ht="14.25">
      <c r="A1166" s="2" t="s">
        <v>1295</v>
      </c>
      <c r="B1166" s="33">
        <v>6077.114545454547</v>
      </c>
      <c r="C1166" s="2" t="s">
        <v>135</v>
      </c>
    </row>
    <row r="1167" spans="1:3" ht="14.25">
      <c r="A1167" s="2" t="s">
        <v>1296</v>
      </c>
      <c r="B1167" s="33">
        <v>6647.071363636364</v>
      </c>
      <c r="C1167" s="2" t="s">
        <v>135</v>
      </c>
    </row>
    <row r="1168" spans="1:2" ht="14.25">
      <c r="A1168" s="2" t="s">
        <v>1308</v>
      </c>
      <c r="B1168" s="2">
        <v>4354.070454545455</v>
      </c>
    </row>
    <row r="1169" spans="1:2" ht="14.25">
      <c r="A1169" s="2" t="s">
        <v>1309</v>
      </c>
      <c r="B1169" s="2">
        <v>4501.204318181817</v>
      </c>
    </row>
    <row r="1170" spans="1:2" ht="14.25">
      <c r="A1170" s="2" t="s">
        <v>1310</v>
      </c>
      <c r="B1170" s="2">
        <v>5718.200681818182</v>
      </c>
    </row>
    <row r="1171" spans="1:2" ht="14.25">
      <c r="A1171" s="2" t="s">
        <v>1311</v>
      </c>
      <c r="B1171" s="2">
        <v>6020.020454545455</v>
      </c>
    </row>
    <row r="1172" spans="1:2" ht="14.25">
      <c r="A1172" s="2" t="s">
        <v>1312</v>
      </c>
      <c r="B1172" s="2">
        <v>4137.231818181818</v>
      </c>
    </row>
    <row r="1173" spans="1:2" ht="14.25">
      <c r="A1173" s="2" t="s">
        <v>1313</v>
      </c>
      <c r="B1173" s="2">
        <v>5470.226818181818</v>
      </c>
    </row>
    <row r="1174" spans="1:2" ht="14.25">
      <c r="A1174" s="2" t="s">
        <v>1314</v>
      </c>
      <c r="B1174" s="2">
        <v>4083.8170454545457</v>
      </c>
    </row>
    <row r="1175" spans="1:2" ht="14.25">
      <c r="A1175" s="2" t="s">
        <v>1315</v>
      </c>
      <c r="B1175" s="2">
        <v>5167.409772727273</v>
      </c>
    </row>
    <row r="1176" spans="1:2" ht="14.25">
      <c r="A1176" s="2" t="s">
        <v>1316</v>
      </c>
      <c r="B1176" s="2">
        <v>4807.338863636363</v>
      </c>
    </row>
    <row r="1177" spans="1:2" ht="14.25">
      <c r="A1177" s="2" t="s">
        <v>1317</v>
      </c>
      <c r="B1177" s="2">
        <v>4543.392272727274</v>
      </c>
    </row>
    <row r="1178" spans="1:2" ht="14.25">
      <c r="A1178" s="2" t="s">
        <v>1318</v>
      </c>
      <c r="B1178" s="2">
        <v>4498.017954545454</v>
      </c>
    </row>
    <row r="1179" spans="1:2" ht="14.25">
      <c r="A1179" s="2" t="s">
        <v>1319</v>
      </c>
      <c r="B1179" s="2">
        <v>5109.698181818181</v>
      </c>
    </row>
    <row r="1180" spans="1:2" ht="14.25">
      <c r="A1180" s="2" t="s">
        <v>1320</v>
      </c>
      <c r="B1180" s="2">
        <v>5274.972045454546</v>
      </c>
    </row>
    <row r="1181" spans="1:2" ht="14.25">
      <c r="A1181" s="2" t="s">
        <v>1321</v>
      </c>
      <c r="B1181" s="2">
        <v>4845.0075000000015</v>
      </c>
    </row>
    <row r="1182" spans="1:2" ht="14.25">
      <c r="A1182" s="2" t="s">
        <v>1322</v>
      </c>
      <c r="B1182" s="2">
        <v>5276.287045454547</v>
      </c>
    </row>
    <row r="1183" spans="1:2" ht="14.25">
      <c r="A1183" s="2" t="s">
        <v>1323</v>
      </c>
      <c r="B1183" s="2">
        <v>5178.738181818181</v>
      </c>
    </row>
    <row r="1184" spans="1:2" ht="14.25">
      <c r="A1184" s="2" t="s">
        <v>1324</v>
      </c>
      <c r="B1184" s="2">
        <v>5637.362954545454</v>
      </c>
    </row>
    <row r="1185" spans="1:2" ht="14.25">
      <c r="A1185" s="2" t="s">
        <v>1325</v>
      </c>
      <c r="B1185" s="2">
        <v>6407.83022727273</v>
      </c>
    </row>
    <row r="1186" spans="1:2" ht="14.25">
      <c r="A1186" s="2" t="s">
        <v>1326</v>
      </c>
      <c r="B1186" s="2">
        <v>6777.680454545453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86"/>
  <sheetViews>
    <sheetView workbookViewId="0" topLeftCell="A1">
      <selection activeCell="H1179" sqref="H1179"/>
    </sheetView>
  </sheetViews>
  <sheetFormatPr defaultColWidth="9.00390625" defaultRowHeight="14.25"/>
  <cols>
    <col min="1" max="1" width="10.125" style="2" customWidth="1"/>
    <col min="2" max="2" width="9.125" style="2" customWidth="1"/>
    <col min="3" max="3" width="4.625" style="2" customWidth="1"/>
    <col min="4" max="16384" width="9.00390625" style="2" customWidth="1"/>
  </cols>
  <sheetData>
    <row r="2" ht="14.25">
      <c r="B2" s="2" t="s">
        <v>1304</v>
      </c>
    </row>
    <row r="3" ht="14.25">
      <c r="B3" s="2" t="s">
        <v>1334</v>
      </c>
    </row>
    <row r="6" spans="1:3" ht="14.25">
      <c r="A6" s="2" t="s">
        <v>134</v>
      </c>
      <c r="B6" s="33">
        <v>16.90886363636364</v>
      </c>
      <c r="C6" s="2" t="s">
        <v>135</v>
      </c>
    </row>
    <row r="7" spans="1:3" ht="14.25">
      <c r="A7" s="2" t="s">
        <v>136</v>
      </c>
      <c r="B7" s="2">
        <v>13.956363636363637</v>
      </c>
      <c r="C7" s="2" t="s">
        <v>135</v>
      </c>
    </row>
    <row r="8" spans="1:3" ht="14.25">
      <c r="A8" s="2" t="s">
        <v>137</v>
      </c>
      <c r="B8" s="2">
        <v>15.778636363636366</v>
      </c>
      <c r="C8" s="2" t="s">
        <v>135</v>
      </c>
    </row>
    <row r="9" spans="1:3" ht="14.25">
      <c r="A9" s="2" t="s">
        <v>138</v>
      </c>
      <c r="B9" s="33">
        <v>15.445</v>
      </c>
      <c r="C9" s="2" t="s">
        <v>135</v>
      </c>
    </row>
    <row r="10" spans="1:3" ht="14.25">
      <c r="A10" s="2" t="s">
        <v>139</v>
      </c>
      <c r="B10" s="33">
        <v>19.71545454545455</v>
      </c>
      <c r="C10" s="2" t="s">
        <v>135</v>
      </c>
    </row>
    <row r="11" spans="1:3" ht="14.25">
      <c r="A11" s="2" t="s">
        <v>140</v>
      </c>
      <c r="B11" s="33">
        <v>17.779545454545453</v>
      </c>
      <c r="C11" s="2" t="s">
        <v>135</v>
      </c>
    </row>
    <row r="12" spans="1:3" ht="14.25">
      <c r="A12" s="2" t="s">
        <v>141</v>
      </c>
      <c r="B12" s="33">
        <v>21.756136363636365</v>
      </c>
      <c r="C12" s="2" t="s">
        <v>135</v>
      </c>
    </row>
    <row r="13" spans="1:3" ht="14.25">
      <c r="A13" s="2" t="s">
        <v>142</v>
      </c>
      <c r="B13" s="33">
        <v>14.332272727272732</v>
      </c>
      <c r="C13" s="2" t="s">
        <v>135</v>
      </c>
    </row>
    <row r="14" spans="1:3" ht="14.25">
      <c r="A14" s="2" t="s">
        <v>143</v>
      </c>
      <c r="B14" s="33">
        <v>15.217045454545454</v>
      </c>
      <c r="C14" s="2" t="s">
        <v>135</v>
      </c>
    </row>
    <row r="15" spans="1:3" ht="14.25">
      <c r="A15" s="2" t="s">
        <v>144</v>
      </c>
      <c r="B15" s="33">
        <v>11.148636363636363</v>
      </c>
      <c r="C15" s="2" t="s">
        <v>135</v>
      </c>
    </row>
    <row r="16" spans="1:3" ht="14.25">
      <c r="A16" s="2" t="s">
        <v>145</v>
      </c>
      <c r="B16" s="33">
        <v>13.638863636363636</v>
      </c>
      <c r="C16" s="2" t="s">
        <v>135</v>
      </c>
    </row>
    <row r="17" spans="1:3" ht="14.25">
      <c r="A17" s="2" t="s">
        <v>146</v>
      </c>
      <c r="B17" s="33">
        <v>13.588863636363635</v>
      </c>
      <c r="C17" s="2" t="s">
        <v>135</v>
      </c>
    </row>
    <row r="18" spans="1:3" ht="14.25">
      <c r="A18" s="2" t="s">
        <v>147</v>
      </c>
      <c r="B18" s="33">
        <v>14.09909090909091</v>
      </c>
      <c r="C18" s="2" t="s">
        <v>135</v>
      </c>
    </row>
    <row r="19" spans="1:3" ht="14.25">
      <c r="A19" s="2" t="s">
        <v>148</v>
      </c>
      <c r="B19" s="33">
        <v>16.518863636363637</v>
      </c>
      <c r="C19" s="2" t="s">
        <v>135</v>
      </c>
    </row>
    <row r="20" spans="1:3" ht="14.25">
      <c r="A20" s="2" t="s">
        <v>149</v>
      </c>
      <c r="B20" s="33">
        <v>17.508181818181814</v>
      </c>
      <c r="C20" s="2" t="s">
        <v>135</v>
      </c>
    </row>
    <row r="21" spans="1:3" ht="14.25">
      <c r="A21" s="2" t="s">
        <v>150</v>
      </c>
      <c r="B21" s="33">
        <v>6.575681818181818</v>
      </c>
      <c r="C21" s="2" t="s">
        <v>135</v>
      </c>
    </row>
    <row r="22" spans="1:3" ht="14.25">
      <c r="A22" s="2" t="s">
        <v>151</v>
      </c>
      <c r="B22" s="33">
        <v>4.991818181818182</v>
      </c>
      <c r="C22" s="2" t="s">
        <v>135</v>
      </c>
    </row>
    <row r="23" spans="1:3" ht="14.25">
      <c r="A23" s="2" t="s">
        <v>152</v>
      </c>
      <c r="B23" s="33">
        <v>8.325909090909091</v>
      </c>
      <c r="C23" s="2" t="s">
        <v>135</v>
      </c>
    </row>
    <row r="24" spans="1:3" ht="14.25">
      <c r="A24" s="2" t="s">
        <v>153</v>
      </c>
      <c r="B24" s="33">
        <v>11.953636363636365</v>
      </c>
      <c r="C24" s="2" t="s">
        <v>135</v>
      </c>
    </row>
    <row r="25" spans="1:3" ht="14.25">
      <c r="A25" s="2" t="s">
        <v>154</v>
      </c>
      <c r="B25" s="33">
        <v>4.791590909090909</v>
      </c>
      <c r="C25" s="2" t="s">
        <v>135</v>
      </c>
    </row>
    <row r="26" spans="1:3" ht="14.25">
      <c r="A26" s="2" t="s">
        <v>155</v>
      </c>
      <c r="B26" s="33">
        <v>8.357045454545455</v>
      </c>
      <c r="C26" s="2" t="s">
        <v>135</v>
      </c>
    </row>
    <row r="27" spans="1:3" ht="14.25">
      <c r="A27" s="2" t="s">
        <v>156</v>
      </c>
      <c r="B27" s="33">
        <v>9.901818181818184</v>
      </c>
      <c r="C27" s="2" t="s">
        <v>135</v>
      </c>
    </row>
    <row r="28" spans="1:3" ht="14.25">
      <c r="A28" s="2" t="s">
        <v>157</v>
      </c>
      <c r="B28" s="33">
        <v>4.347045454545455</v>
      </c>
      <c r="C28" s="2" t="s">
        <v>135</v>
      </c>
    </row>
    <row r="29" spans="1:3" ht="14.25">
      <c r="A29" s="2" t="s">
        <v>158</v>
      </c>
      <c r="B29" s="33">
        <v>17.014545454545456</v>
      </c>
      <c r="C29" s="2" t="s">
        <v>135</v>
      </c>
    </row>
    <row r="30" spans="1:3" ht="14.25">
      <c r="A30" s="2" t="s">
        <v>159</v>
      </c>
      <c r="B30" s="33">
        <v>13.241818181818182</v>
      </c>
      <c r="C30" s="2" t="s">
        <v>135</v>
      </c>
    </row>
    <row r="31" spans="1:3" ht="14.25">
      <c r="A31" s="2" t="s">
        <v>160</v>
      </c>
      <c r="B31" s="33">
        <v>15.084545454545458</v>
      </c>
      <c r="C31" s="2" t="s">
        <v>135</v>
      </c>
    </row>
    <row r="32" spans="1:3" ht="14.25">
      <c r="A32" s="2" t="s">
        <v>161</v>
      </c>
      <c r="B32" s="33">
        <v>12.53090909090909</v>
      </c>
      <c r="C32" s="2" t="s">
        <v>135</v>
      </c>
    </row>
    <row r="33" spans="1:3" ht="14.25">
      <c r="A33" s="2" t="s">
        <v>162</v>
      </c>
      <c r="B33" s="33">
        <v>11.551136363636367</v>
      </c>
      <c r="C33" s="2" t="s">
        <v>135</v>
      </c>
    </row>
    <row r="34" spans="1:3" ht="14.25">
      <c r="A34" s="2" t="s">
        <v>163</v>
      </c>
      <c r="B34" s="33">
        <v>14.343636363636362</v>
      </c>
      <c r="C34" s="2" t="s">
        <v>135</v>
      </c>
    </row>
    <row r="35" spans="1:3" ht="14.25">
      <c r="A35" s="2" t="s">
        <v>164</v>
      </c>
      <c r="B35" s="33">
        <v>13.078181818181816</v>
      </c>
      <c r="C35" s="2" t="s">
        <v>135</v>
      </c>
    </row>
    <row r="36" spans="1:3" ht="14.25">
      <c r="A36" s="2" t="s">
        <v>165</v>
      </c>
      <c r="B36" s="33">
        <v>15.094090909090909</v>
      </c>
      <c r="C36" s="2" t="s">
        <v>135</v>
      </c>
    </row>
    <row r="37" spans="1:3" ht="14.25">
      <c r="A37" s="2" t="s">
        <v>166</v>
      </c>
      <c r="B37" s="33">
        <v>19.247272727272726</v>
      </c>
      <c r="C37" s="2" t="s">
        <v>135</v>
      </c>
    </row>
    <row r="38" spans="1:3" ht="14.25">
      <c r="A38" s="2" t="s">
        <v>167</v>
      </c>
      <c r="B38" s="33">
        <v>23.249772727272727</v>
      </c>
      <c r="C38" s="2" t="s">
        <v>135</v>
      </c>
    </row>
    <row r="39" spans="1:3" ht="14.25">
      <c r="A39" s="2" t="s">
        <v>168</v>
      </c>
      <c r="B39" s="33">
        <v>19.861136363636362</v>
      </c>
      <c r="C39" s="2" t="s">
        <v>135</v>
      </c>
    </row>
    <row r="40" spans="1:3" ht="14.25">
      <c r="A40" s="2" t="s">
        <v>169</v>
      </c>
      <c r="B40" s="33">
        <v>16.647045454545452</v>
      </c>
      <c r="C40" s="2" t="s">
        <v>135</v>
      </c>
    </row>
    <row r="41" spans="1:3" ht="14.25">
      <c r="A41" s="2" t="s">
        <v>170</v>
      </c>
      <c r="B41" s="33">
        <v>11.707954545454548</v>
      </c>
      <c r="C41" s="2" t="s">
        <v>135</v>
      </c>
    </row>
    <row r="42" spans="1:3" ht="14.25">
      <c r="A42" s="2" t="s">
        <v>171</v>
      </c>
      <c r="B42" s="33">
        <v>18.52386363636364</v>
      </c>
      <c r="C42" s="2" t="s">
        <v>135</v>
      </c>
    </row>
    <row r="43" spans="1:3" ht="14.25">
      <c r="A43" s="2" t="s">
        <v>172</v>
      </c>
      <c r="B43" s="33">
        <v>13.136363636363637</v>
      </c>
      <c r="C43" s="2" t="s">
        <v>135</v>
      </c>
    </row>
    <row r="44" spans="1:3" ht="14.25">
      <c r="A44" s="2" t="s">
        <v>173</v>
      </c>
      <c r="B44" s="33">
        <v>13.236363636363636</v>
      </c>
      <c r="C44" s="2" t="s">
        <v>135</v>
      </c>
    </row>
    <row r="45" spans="1:3" ht="14.25">
      <c r="A45" s="2" t="s">
        <v>174</v>
      </c>
      <c r="B45" s="33">
        <v>11.648636363636365</v>
      </c>
      <c r="C45" s="2" t="s">
        <v>135</v>
      </c>
    </row>
    <row r="46" spans="1:3" ht="14.25">
      <c r="A46" s="2" t="s">
        <v>175</v>
      </c>
      <c r="B46" s="33">
        <v>15.222727272727276</v>
      </c>
      <c r="C46" s="2" t="s">
        <v>135</v>
      </c>
    </row>
    <row r="47" spans="1:3" ht="14.25">
      <c r="A47" s="2" t="s">
        <v>176</v>
      </c>
      <c r="B47" s="33">
        <v>12.873636363636365</v>
      </c>
      <c r="C47" s="2" t="s">
        <v>135</v>
      </c>
    </row>
    <row r="48" spans="1:3" ht="14.25">
      <c r="A48" s="2" t="s">
        <v>177</v>
      </c>
      <c r="B48" s="33">
        <v>16.332727272727276</v>
      </c>
      <c r="C48" s="2" t="s">
        <v>135</v>
      </c>
    </row>
    <row r="49" spans="1:3" ht="14.25">
      <c r="A49" s="2" t="s">
        <v>178</v>
      </c>
      <c r="B49" s="33">
        <v>12.132045454545453</v>
      </c>
      <c r="C49" s="2" t="s">
        <v>135</v>
      </c>
    </row>
    <row r="50" spans="1:3" ht="14.25">
      <c r="A50" s="2" t="s">
        <v>179</v>
      </c>
      <c r="B50" s="33">
        <v>133.17431818181817</v>
      </c>
      <c r="C50" s="2" t="s">
        <v>135</v>
      </c>
    </row>
    <row r="51" spans="1:3" ht="14.25">
      <c r="A51" s="2" t="s">
        <v>180</v>
      </c>
      <c r="B51" s="33">
        <v>150.4429545454546</v>
      </c>
      <c r="C51" s="2" t="s">
        <v>135</v>
      </c>
    </row>
    <row r="52" spans="1:3" ht="14.25">
      <c r="A52" s="2" t="s">
        <v>181</v>
      </c>
      <c r="B52" s="33">
        <v>160.21568181818182</v>
      </c>
      <c r="C52" s="2" t="s">
        <v>135</v>
      </c>
    </row>
    <row r="53" spans="1:3" ht="14.25">
      <c r="A53" s="2" t="s">
        <v>182</v>
      </c>
      <c r="B53" s="33">
        <v>190.56227272727273</v>
      </c>
      <c r="C53" s="2" t="s">
        <v>135</v>
      </c>
    </row>
    <row r="54" spans="1:3" ht="14.25">
      <c r="A54" s="2" t="s">
        <v>183</v>
      </c>
      <c r="B54" s="33">
        <v>107.58818181818182</v>
      </c>
      <c r="C54" s="2" t="s">
        <v>135</v>
      </c>
    </row>
    <row r="55" spans="1:3" ht="14.25">
      <c r="A55" s="2" t="s">
        <v>184</v>
      </c>
      <c r="B55" s="33">
        <v>178.18295454545452</v>
      </c>
      <c r="C55" s="2" t="s">
        <v>135</v>
      </c>
    </row>
    <row r="56" spans="1:3" ht="14.25">
      <c r="A56" s="2" t="s">
        <v>185</v>
      </c>
      <c r="B56" s="33">
        <v>108.5311363636364</v>
      </c>
      <c r="C56" s="2" t="s">
        <v>135</v>
      </c>
    </row>
    <row r="57" spans="1:3" ht="14.25">
      <c r="A57" s="2" t="s">
        <v>186</v>
      </c>
      <c r="B57" s="33">
        <v>197.57431818181823</v>
      </c>
      <c r="C57" s="2" t="s">
        <v>135</v>
      </c>
    </row>
    <row r="58" spans="1:3" ht="14.25">
      <c r="A58" s="2" t="s">
        <v>187</v>
      </c>
      <c r="B58" s="33">
        <v>148.20795454545453</v>
      </c>
      <c r="C58" s="2" t="s">
        <v>135</v>
      </c>
    </row>
    <row r="59" spans="1:3" ht="14.25">
      <c r="A59" s="2" t="s">
        <v>188</v>
      </c>
      <c r="B59" s="33">
        <v>151.1825</v>
      </c>
      <c r="C59" s="2" t="s">
        <v>135</v>
      </c>
    </row>
    <row r="60" spans="1:3" ht="14.25">
      <c r="A60" s="2" t="s">
        <v>189</v>
      </c>
      <c r="B60" s="33">
        <v>115.79772727272726</v>
      </c>
      <c r="C60" s="2" t="s">
        <v>135</v>
      </c>
    </row>
    <row r="61" spans="1:3" ht="14.25">
      <c r="A61" s="2" t="s">
        <v>190</v>
      </c>
      <c r="B61" s="33">
        <v>94.68954545454545</v>
      </c>
      <c r="C61" s="2" t="s">
        <v>135</v>
      </c>
    </row>
    <row r="62" spans="1:3" ht="14.25">
      <c r="A62" s="2" t="s">
        <v>191</v>
      </c>
      <c r="B62" s="33">
        <v>132.71840909090903</v>
      </c>
      <c r="C62" s="2" t="s">
        <v>135</v>
      </c>
    </row>
    <row r="63" spans="1:3" ht="14.25">
      <c r="A63" s="2" t="s">
        <v>192</v>
      </c>
      <c r="B63" s="33">
        <v>131.6572727272727</v>
      </c>
      <c r="C63" s="2" t="s">
        <v>135</v>
      </c>
    </row>
    <row r="64" spans="1:3" ht="14.25">
      <c r="A64" s="2" t="s">
        <v>193</v>
      </c>
      <c r="B64" s="33">
        <v>134.2315909090909</v>
      </c>
      <c r="C64" s="2" t="s">
        <v>135</v>
      </c>
    </row>
    <row r="65" spans="1:3" ht="14.25">
      <c r="A65" s="2" t="s">
        <v>194</v>
      </c>
      <c r="B65" s="33">
        <v>178.43568181818185</v>
      </c>
      <c r="C65" s="2" t="s">
        <v>135</v>
      </c>
    </row>
    <row r="66" spans="1:3" ht="14.25">
      <c r="A66" s="2" t="s">
        <v>195</v>
      </c>
      <c r="B66" s="33">
        <v>183.4140909090909</v>
      </c>
      <c r="C66" s="2" t="s">
        <v>135</v>
      </c>
    </row>
    <row r="67" spans="1:3" ht="14.25">
      <c r="A67" s="2" t="s">
        <v>196</v>
      </c>
      <c r="B67" s="33">
        <v>167.6297727272727</v>
      </c>
      <c r="C67" s="2" t="s">
        <v>135</v>
      </c>
    </row>
    <row r="68" spans="1:3" ht="14.25">
      <c r="A68" s="2" t="s">
        <v>197</v>
      </c>
      <c r="B68" s="33">
        <v>47.556818181818194</v>
      </c>
      <c r="C68" s="2" t="s">
        <v>135</v>
      </c>
    </row>
    <row r="69" spans="1:3" ht="14.25">
      <c r="A69" s="2" t="s">
        <v>198</v>
      </c>
      <c r="B69" s="33">
        <v>43.98090909090909</v>
      </c>
      <c r="C69" s="2" t="s">
        <v>135</v>
      </c>
    </row>
    <row r="70" spans="1:3" ht="14.25">
      <c r="A70" s="2" t="s">
        <v>199</v>
      </c>
      <c r="B70" s="33">
        <v>108.57000000000002</v>
      </c>
      <c r="C70" s="2" t="s">
        <v>135</v>
      </c>
    </row>
    <row r="71" spans="1:3" ht="14.25">
      <c r="A71" s="2" t="s">
        <v>200</v>
      </c>
      <c r="B71" s="33">
        <v>28.840000000000007</v>
      </c>
      <c r="C71" s="2" t="s">
        <v>135</v>
      </c>
    </row>
    <row r="72" spans="1:3" ht="14.25">
      <c r="A72" s="2" t="s">
        <v>201</v>
      </c>
      <c r="B72" s="33">
        <v>64.33500000000001</v>
      </c>
      <c r="C72" s="2" t="s">
        <v>135</v>
      </c>
    </row>
    <row r="73" spans="1:3" ht="14.25">
      <c r="A73" s="2" t="s">
        <v>202</v>
      </c>
      <c r="B73" s="33">
        <v>140.94522727272727</v>
      </c>
      <c r="C73" s="2" t="s">
        <v>135</v>
      </c>
    </row>
    <row r="74" spans="1:3" ht="14.25">
      <c r="A74" s="2" t="s">
        <v>203</v>
      </c>
      <c r="B74" s="33">
        <v>200.55499999999995</v>
      </c>
      <c r="C74" s="2" t="s">
        <v>135</v>
      </c>
    </row>
    <row r="75" spans="1:3" ht="14.25">
      <c r="A75" s="2" t="s">
        <v>204</v>
      </c>
      <c r="B75" s="33">
        <v>72.11227272727272</v>
      </c>
      <c r="C75" s="2" t="s">
        <v>135</v>
      </c>
    </row>
    <row r="76" spans="1:3" ht="14.25">
      <c r="A76" s="2" t="s">
        <v>205</v>
      </c>
      <c r="B76" s="33">
        <v>15.801590909090908</v>
      </c>
      <c r="C76" s="2" t="s">
        <v>135</v>
      </c>
    </row>
    <row r="77" spans="1:3" ht="14.25">
      <c r="A77" s="2" t="s">
        <v>206</v>
      </c>
      <c r="B77" s="33">
        <v>123.44431818181819</v>
      </c>
      <c r="C77" s="2" t="s">
        <v>135</v>
      </c>
    </row>
    <row r="78" spans="1:3" ht="14.25">
      <c r="A78" s="2" t="s">
        <v>207</v>
      </c>
      <c r="B78" s="33">
        <v>30.67977272727273</v>
      </c>
      <c r="C78" s="2" t="s">
        <v>135</v>
      </c>
    </row>
    <row r="79" spans="1:3" ht="14.25">
      <c r="A79" s="2" t="s">
        <v>208</v>
      </c>
      <c r="B79" s="33">
        <v>18.240000000000002</v>
      </c>
      <c r="C79" s="2" t="s">
        <v>135</v>
      </c>
    </row>
    <row r="80" spans="1:3" ht="14.25">
      <c r="A80" s="2" t="s">
        <v>209</v>
      </c>
      <c r="B80" s="33">
        <v>12.359545454545453</v>
      </c>
      <c r="C80" s="2" t="s">
        <v>135</v>
      </c>
    </row>
    <row r="81" spans="1:3" ht="14.25">
      <c r="A81" s="2" t="s">
        <v>210</v>
      </c>
      <c r="B81" s="33">
        <v>10.518636363636363</v>
      </c>
      <c r="C81" s="2" t="s">
        <v>135</v>
      </c>
    </row>
    <row r="82" spans="1:3" ht="14.25">
      <c r="A82" s="2" t="s">
        <v>211</v>
      </c>
      <c r="B82" s="33">
        <v>7.226590909090908</v>
      </c>
      <c r="C82" s="2" t="s">
        <v>135</v>
      </c>
    </row>
    <row r="83" spans="1:3" ht="14.25">
      <c r="A83" s="2" t="s">
        <v>212</v>
      </c>
      <c r="B83" s="33">
        <v>20.017045454545457</v>
      </c>
      <c r="C83" s="2" t="s">
        <v>135</v>
      </c>
    </row>
    <row r="84" spans="1:3" ht="14.25">
      <c r="A84" s="2" t="s">
        <v>213</v>
      </c>
      <c r="B84" s="33">
        <v>13.05136363636364</v>
      </c>
      <c r="C84" s="2" t="s">
        <v>135</v>
      </c>
    </row>
    <row r="85" spans="1:3" ht="14.25">
      <c r="A85" s="2" t="s">
        <v>214</v>
      </c>
      <c r="B85" s="33">
        <v>9.711590909090908</v>
      </c>
      <c r="C85" s="2" t="s">
        <v>135</v>
      </c>
    </row>
    <row r="86" spans="1:3" ht="14.25">
      <c r="A86" s="2" t="s">
        <v>215</v>
      </c>
      <c r="B86" s="33">
        <v>13.572500000000002</v>
      </c>
      <c r="C86" s="2" t="s">
        <v>135</v>
      </c>
    </row>
    <row r="87" spans="1:3" ht="14.25">
      <c r="A87" s="2" t="s">
        <v>216</v>
      </c>
      <c r="B87" s="33">
        <v>10.862727272727271</v>
      </c>
      <c r="C87" s="2" t="s">
        <v>135</v>
      </c>
    </row>
    <row r="88" spans="1:3" ht="14.25">
      <c r="A88" s="2" t="s">
        <v>217</v>
      </c>
      <c r="B88" s="33">
        <v>34.87886363636364</v>
      </c>
      <c r="C88" s="2" t="s">
        <v>135</v>
      </c>
    </row>
    <row r="89" spans="1:3" ht="14.25">
      <c r="A89" s="2" t="s">
        <v>218</v>
      </c>
      <c r="B89" s="33">
        <v>14.85272727272727</v>
      </c>
      <c r="C89" s="2" t="s">
        <v>135</v>
      </c>
    </row>
    <row r="90" spans="1:3" ht="14.25">
      <c r="A90" s="2" t="s">
        <v>219</v>
      </c>
      <c r="B90" s="33">
        <v>20.77795454545455</v>
      </c>
      <c r="C90" s="2" t="s">
        <v>135</v>
      </c>
    </row>
    <row r="91" spans="1:3" ht="14.25">
      <c r="A91" s="2" t="s">
        <v>220</v>
      </c>
      <c r="B91" s="33">
        <v>12.614090909090908</v>
      </c>
      <c r="C91" s="2" t="s">
        <v>135</v>
      </c>
    </row>
    <row r="92" spans="1:3" ht="14.25">
      <c r="A92" s="2" t="s">
        <v>221</v>
      </c>
      <c r="B92" s="33">
        <v>2.3436363636363637</v>
      </c>
      <c r="C92" s="2" t="s">
        <v>135</v>
      </c>
    </row>
    <row r="93" spans="1:3" ht="14.25">
      <c r="A93" s="2" t="s">
        <v>222</v>
      </c>
      <c r="B93" s="33">
        <v>1.550227272727273</v>
      </c>
      <c r="C93" s="2" t="s">
        <v>135</v>
      </c>
    </row>
    <row r="94" spans="1:3" ht="14.25">
      <c r="A94" s="2" t="s">
        <v>223</v>
      </c>
      <c r="B94" s="33">
        <v>1.2295454545454545</v>
      </c>
      <c r="C94" s="2" t="s">
        <v>135</v>
      </c>
    </row>
    <row r="95" spans="1:3" ht="14.25">
      <c r="A95" s="2" t="s">
        <v>224</v>
      </c>
      <c r="B95" s="33">
        <v>1.4134090909090908</v>
      </c>
      <c r="C95" s="2" t="s">
        <v>135</v>
      </c>
    </row>
    <row r="96" spans="1:3" ht="14.25">
      <c r="A96" s="2" t="s">
        <v>225</v>
      </c>
      <c r="B96" s="33">
        <v>1.0963636363636364</v>
      </c>
      <c r="C96" s="2" t="s">
        <v>135</v>
      </c>
    </row>
    <row r="97" spans="1:3" ht="14.25">
      <c r="A97" s="2" t="s">
        <v>226</v>
      </c>
      <c r="B97" s="33">
        <v>1.2029545454545454</v>
      </c>
      <c r="C97" s="2" t="s">
        <v>135</v>
      </c>
    </row>
    <row r="98" spans="1:3" ht="14.25">
      <c r="A98" s="2" t="s">
        <v>227</v>
      </c>
      <c r="B98" s="33">
        <v>1.169318181818182</v>
      </c>
      <c r="C98" s="2" t="s">
        <v>135</v>
      </c>
    </row>
    <row r="99" spans="1:3" ht="14.25">
      <c r="A99" s="2" t="s">
        <v>228</v>
      </c>
      <c r="B99" s="33">
        <v>1.2981818181818183</v>
      </c>
      <c r="C99" s="2" t="s">
        <v>135</v>
      </c>
    </row>
    <row r="100" spans="1:3" ht="14.25">
      <c r="A100" s="2" t="s">
        <v>229</v>
      </c>
      <c r="B100" s="33">
        <v>1.0152272727272726</v>
      </c>
      <c r="C100" s="2" t="s">
        <v>135</v>
      </c>
    </row>
    <row r="101" spans="1:3" ht="14.25">
      <c r="A101" s="2" t="s">
        <v>230</v>
      </c>
      <c r="B101" s="33">
        <v>0.5952272727272727</v>
      </c>
      <c r="C101" s="2" t="s">
        <v>135</v>
      </c>
    </row>
    <row r="102" spans="1:3" ht="14.25">
      <c r="A102" s="2" t="s">
        <v>231</v>
      </c>
      <c r="B102" s="33">
        <v>0.3915909090909091</v>
      </c>
      <c r="C102" s="2" t="s">
        <v>135</v>
      </c>
    </row>
    <row r="103" spans="1:3" ht="14.25">
      <c r="A103" s="2" t="s">
        <v>232</v>
      </c>
      <c r="B103" s="33">
        <v>39.76590909090909</v>
      </c>
      <c r="C103" s="2" t="s">
        <v>135</v>
      </c>
    </row>
    <row r="104" spans="1:3" ht="14.25">
      <c r="A104" s="2" t="s">
        <v>233</v>
      </c>
      <c r="B104" s="33">
        <v>16.968636363636364</v>
      </c>
      <c r="C104" s="2" t="s">
        <v>135</v>
      </c>
    </row>
    <row r="105" spans="1:3" ht="14.25">
      <c r="A105" s="2" t="s">
        <v>234</v>
      </c>
      <c r="B105" s="33">
        <v>21.955454545454543</v>
      </c>
      <c r="C105" s="2" t="s">
        <v>135</v>
      </c>
    </row>
    <row r="106" spans="1:3" ht="14.25">
      <c r="A106" s="2" t="s">
        <v>235</v>
      </c>
      <c r="B106" s="33">
        <v>15.965909090909093</v>
      </c>
      <c r="C106" s="2" t="s">
        <v>135</v>
      </c>
    </row>
    <row r="107" spans="1:3" ht="14.25">
      <c r="A107" s="2" t="s">
        <v>236</v>
      </c>
      <c r="B107" s="33">
        <v>28.549090909090907</v>
      </c>
      <c r="C107" s="2" t="s">
        <v>135</v>
      </c>
    </row>
    <row r="108" spans="1:3" ht="14.25">
      <c r="A108" s="2" t="s">
        <v>237</v>
      </c>
      <c r="B108" s="33">
        <v>27.37204545454546</v>
      </c>
      <c r="C108" s="2" t="s">
        <v>135</v>
      </c>
    </row>
    <row r="109" spans="1:3" ht="14.25">
      <c r="A109" s="2" t="s">
        <v>238</v>
      </c>
      <c r="B109" s="33">
        <v>29.612045454545456</v>
      </c>
      <c r="C109" s="2" t="s">
        <v>135</v>
      </c>
    </row>
    <row r="110" spans="1:3" ht="14.25">
      <c r="A110" s="2" t="s">
        <v>239</v>
      </c>
      <c r="B110" s="33">
        <v>28.67613636363637</v>
      </c>
      <c r="C110" s="2" t="s">
        <v>135</v>
      </c>
    </row>
    <row r="111" spans="1:3" ht="14.25">
      <c r="A111" s="2" t="s">
        <v>240</v>
      </c>
      <c r="B111" s="33">
        <v>25.36681818181818</v>
      </c>
      <c r="C111" s="2" t="s">
        <v>135</v>
      </c>
    </row>
    <row r="112" spans="1:3" ht="14.25">
      <c r="A112" s="2" t="s">
        <v>241</v>
      </c>
      <c r="B112" s="33">
        <v>18.775454545454544</v>
      </c>
      <c r="C112" s="2" t="s">
        <v>135</v>
      </c>
    </row>
    <row r="113" spans="1:3" ht="14.25">
      <c r="A113" s="2" t="s">
        <v>242</v>
      </c>
      <c r="B113" s="33">
        <v>20.320681818181818</v>
      </c>
      <c r="C113" s="2" t="s">
        <v>135</v>
      </c>
    </row>
    <row r="114" spans="1:3" ht="14.25">
      <c r="A114" s="2" t="s">
        <v>243</v>
      </c>
      <c r="B114" s="33">
        <v>10.53295454545455</v>
      </c>
      <c r="C114" s="2" t="s">
        <v>135</v>
      </c>
    </row>
    <row r="115" spans="1:3" ht="14.25">
      <c r="A115" s="2" t="s">
        <v>244</v>
      </c>
      <c r="B115" s="33">
        <v>11.576363636363642</v>
      </c>
      <c r="C115" s="2" t="s">
        <v>135</v>
      </c>
    </row>
    <row r="116" spans="1:3" ht="14.25">
      <c r="A116" s="2" t="s">
        <v>245</v>
      </c>
      <c r="B116" s="33">
        <v>44.243863636363635</v>
      </c>
      <c r="C116" s="2" t="s">
        <v>135</v>
      </c>
    </row>
    <row r="117" spans="1:3" ht="14.25">
      <c r="A117" s="2" t="s">
        <v>246</v>
      </c>
      <c r="B117" s="33">
        <v>34.478863636363634</v>
      </c>
      <c r="C117" s="2" t="s">
        <v>135</v>
      </c>
    </row>
    <row r="118" spans="1:3" ht="14.25">
      <c r="A118" s="2" t="s">
        <v>247</v>
      </c>
      <c r="B118" s="33">
        <v>35.75840909090909</v>
      </c>
      <c r="C118" s="2" t="s">
        <v>135</v>
      </c>
    </row>
    <row r="119" spans="1:3" ht="14.25">
      <c r="A119" s="2" t="s">
        <v>248</v>
      </c>
      <c r="B119" s="33">
        <v>36.57818181818182</v>
      </c>
      <c r="C119" s="2" t="s">
        <v>135</v>
      </c>
    </row>
    <row r="120" spans="1:3" ht="14.25">
      <c r="A120" s="2" t="s">
        <v>249</v>
      </c>
      <c r="B120" s="33">
        <v>34.10204545454546</v>
      </c>
      <c r="C120" s="2" t="s">
        <v>135</v>
      </c>
    </row>
    <row r="121" spans="1:3" ht="14.25">
      <c r="A121" s="2" t="s">
        <v>250</v>
      </c>
      <c r="B121" s="33">
        <v>48.00772727272727</v>
      </c>
      <c r="C121" s="2" t="s">
        <v>135</v>
      </c>
    </row>
    <row r="122" spans="1:3" ht="14.25">
      <c r="A122" s="2" t="s">
        <v>251</v>
      </c>
      <c r="B122" s="33">
        <v>20.68522727272728</v>
      </c>
      <c r="C122" s="2" t="s">
        <v>135</v>
      </c>
    </row>
    <row r="123" spans="1:3" ht="14.25">
      <c r="A123" s="2" t="s">
        <v>252</v>
      </c>
      <c r="B123" s="33">
        <v>35.63795454545455</v>
      </c>
      <c r="C123" s="2" t="s">
        <v>135</v>
      </c>
    </row>
    <row r="124" spans="1:3" ht="14.25">
      <c r="A124" s="2" t="s">
        <v>253</v>
      </c>
      <c r="B124" s="33">
        <v>19.134999999999994</v>
      </c>
      <c r="C124" s="2" t="s">
        <v>135</v>
      </c>
    </row>
    <row r="125" spans="1:3" ht="14.25">
      <c r="A125" s="2" t="s">
        <v>254</v>
      </c>
      <c r="B125" s="33">
        <v>17.40590909090909</v>
      </c>
      <c r="C125" s="2" t="s">
        <v>135</v>
      </c>
    </row>
    <row r="126" spans="1:3" ht="14.25">
      <c r="A126" s="2" t="s">
        <v>255</v>
      </c>
      <c r="B126" s="33">
        <v>21.679318181818175</v>
      </c>
      <c r="C126" s="2" t="s">
        <v>135</v>
      </c>
    </row>
    <row r="127" spans="1:3" ht="14.25">
      <c r="A127" s="2" t="s">
        <v>256</v>
      </c>
      <c r="B127" s="33">
        <v>16.18795454545455</v>
      </c>
      <c r="C127" s="2" t="s">
        <v>135</v>
      </c>
    </row>
    <row r="128" spans="1:3" ht="14.25">
      <c r="A128" s="2" t="s">
        <v>257</v>
      </c>
      <c r="B128" s="33">
        <v>56.39295454545454</v>
      </c>
      <c r="C128" s="2" t="s">
        <v>135</v>
      </c>
    </row>
    <row r="129" spans="1:3" ht="14.25">
      <c r="A129" s="2" t="s">
        <v>258</v>
      </c>
      <c r="B129" s="33">
        <v>36.23681818181819</v>
      </c>
      <c r="C129" s="2" t="s">
        <v>135</v>
      </c>
    </row>
    <row r="130" spans="1:3" ht="14.25">
      <c r="A130" s="2" t="s">
        <v>259</v>
      </c>
      <c r="B130" s="33">
        <v>41.904545454545456</v>
      </c>
      <c r="C130" s="2" t="s">
        <v>135</v>
      </c>
    </row>
    <row r="131" spans="1:3" ht="14.25">
      <c r="A131" s="2" t="s">
        <v>260</v>
      </c>
      <c r="B131" s="33">
        <v>29.59909090909091</v>
      </c>
      <c r="C131" s="2" t="s">
        <v>135</v>
      </c>
    </row>
    <row r="132" spans="1:3" ht="14.25">
      <c r="A132" s="2" t="s">
        <v>261</v>
      </c>
      <c r="B132" s="33">
        <v>11.712727272727271</v>
      </c>
      <c r="C132" s="2" t="s">
        <v>135</v>
      </c>
    </row>
    <row r="133" spans="1:3" ht="14.25">
      <c r="A133" s="2" t="s">
        <v>262</v>
      </c>
      <c r="B133" s="33">
        <v>9.203409090909089</v>
      </c>
      <c r="C133" s="2" t="s">
        <v>135</v>
      </c>
    </row>
    <row r="134" spans="1:3" ht="14.25">
      <c r="A134" s="2" t="s">
        <v>263</v>
      </c>
      <c r="B134" s="33">
        <v>10.384318181818182</v>
      </c>
      <c r="C134" s="2" t="s">
        <v>135</v>
      </c>
    </row>
    <row r="135" spans="1:3" ht="14.25">
      <c r="A135" s="2" t="s">
        <v>264</v>
      </c>
      <c r="B135" s="33">
        <v>19.114090909090915</v>
      </c>
      <c r="C135" s="2" t="s">
        <v>135</v>
      </c>
    </row>
    <row r="136" spans="1:3" ht="14.25">
      <c r="A136" s="2" t="s">
        <v>265</v>
      </c>
      <c r="B136" s="33">
        <v>32.56454545454546</v>
      </c>
      <c r="C136" s="2" t="s">
        <v>135</v>
      </c>
    </row>
    <row r="137" spans="1:3" ht="14.25">
      <c r="A137" s="2" t="s">
        <v>266</v>
      </c>
      <c r="B137" s="33">
        <v>17.927272727272733</v>
      </c>
      <c r="C137" s="2" t="s">
        <v>135</v>
      </c>
    </row>
    <row r="138" spans="1:3" ht="14.25">
      <c r="A138" s="2" t="s">
        <v>267</v>
      </c>
      <c r="B138" s="33">
        <v>11.913181818181817</v>
      </c>
      <c r="C138" s="2" t="s">
        <v>135</v>
      </c>
    </row>
    <row r="139" spans="1:3" ht="14.25">
      <c r="A139" s="2" t="s">
        <v>268</v>
      </c>
      <c r="B139" s="33">
        <v>14.195227272727271</v>
      </c>
      <c r="C139" s="2" t="s">
        <v>135</v>
      </c>
    </row>
    <row r="140" spans="1:3" ht="14.25">
      <c r="A140" s="2" t="s">
        <v>269</v>
      </c>
      <c r="B140" s="33">
        <v>10.619545454545454</v>
      </c>
      <c r="C140" s="2" t="s">
        <v>135</v>
      </c>
    </row>
    <row r="141" spans="1:3" ht="14.25">
      <c r="A141" s="2" t="s">
        <v>270</v>
      </c>
      <c r="B141" s="33">
        <v>12.059772727272724</v>
      </c>
      <c r="C141" s="2" t="s">
        <v>135</v>
      </c>
    </row>
    <row r="142" spans="1:3" ht="14.25">
      <c r="A142" s="2" t="s">
        <v>271</v>
      </c>
      <c r="B142" s="33">
        <v>11.92909090909091</v>
      </c>
      <c r="C142" s="2" t="s">
        <v>135</v>
      </c>
    </row>
    <row r="143" spans="1:3" ht="14.25">
      <c r="A143" s="2" t="s">
        <v>272</v>
      </c>
      <c r="B143" s="33">
        <v>10.28</v>
      </c>
      <c r="C143" s="2" t="s">
        <v>135</v>
      </c>
    </row>
    <row r="144" spans="1:3" ht="14.25">
      <c r="A144" s="2" t="s">
        <v>273</v>
      </c>
      <c r="B144" s="33">
        <v>23.403409090909086</v>
      </c>
      <c r="C144" s="2" t="s">
        <v>135</v>
      </c>
    </row>
    <row r="145" spans="1:3" ht="14.25">
      <c r="A145" s="2" t="s">
        <v>274</v>
      </c>
      <c r="B145" s="33">
        <v>8.28431818181818</v>
      </c>
      <c r="C145" s="2" t="s">
        <v>135</v>
      </c>
    </row>
    <row r="146" spans="1:3" ht="14.25">
      <c r="A146" s="2" t="s">
        <v>275</v>
      </c>
      <c r="B146" s="33">
        <v>8.960454545454546</v>
      </c>
      <c r="C146" s="2" t="s">
        <v>135</v>
      </c>
    </row>
    <row r="147" spans="1:3" ht="14.25">
      <c r="A147" s="2" t="s">
        <v>276</v>
      </c>
      <c r="B147" s="33">
        <v>13.512954545454544</v>
      </c>
      <c r="C147" s="2" t="s">
        <v>135</v>
      </c>
    </row>
    <row r="148" spans="1:3" ht="14.25">
      <c r="A148" s="2" t="s">
        <v>277</v>
      </c>
      <c r="B148" s="33">
        <v>31.325</v>
      </c>
      <c r="C148" s="2" t="s">
        <v>135</v>
      </c>
    </row>
    <row r="149" spans="1:3" ht="14.25">
      <c r="A149" s="2" t="s">
        <v>278</v>
      </c>
      <c r="B149" s="33">
        <v>14.037500000000001</v>
      </c>
      <c r="C149" s="2" t="s">
        <v>135</v>
      </c>
    </row>
    <row r="150" spans="1:3" ht="14.25">
      <c r="A150" s="2" t="s">
        <v>279</v>
      </c>
      <c r="B150" s="33">
        <v>11.021363636363638</v>
      </c>
      <c r="C150" s="2" t="s">
        <v>135</v>
      </c>
    </row>
    <row r="151" spans="1:3" ht="14.25">
      <c r="A151" s="2" t="s">
        <v>280</v>
      </c>
      <c r="B151" s="33">
        <v>11.946590909090911</v>
      </c>
      <c r="C151" s="2" t="s">
        <v>135</v>
      </c>
    </row>
    <row r="152" spans="1:3" ht="14.25">
      <c r="A152" s="2" t="s">
        <v>281</v>
      </c>
      <c r="B152" s="33">
        <v>6.213409090909088</v>
      </c>
      <c r="C152" s="2" t="s">
        <v>135</v>
      </c>
    </row>
    <row r="153" spans="1:3" ht="14.25">
      <c r="A153" s="2" t="s">
        <v>282</v>
      </c>
      <c r="B153" s="33">
        <v>13.492954545454545</v>
      </c>
      <c r="C153" s="2" t="s">
        <v>135</v>
      </c>
    </row>
    <row r="154" spans="1:3" ht="14.25">
      <c r="A154" s="2" t="s">
        <v>283</v>
      </c>
      <c r="B154" s="33">
        <v>19.36068181818182</v>
      </c>
      <c r="C154" s="2" t="s">
        <v>135</v>
      </c>
    </row>
    <row r="155" spans="1:3" ht="14.25">
      <c r="A155" s="2" t="s">
        <v>284</v>
      </c>
      <c r="B155" s="33">
        <v>15.081136363636363</v>
      </c>
      <c r="C155" s="2" t="s">
        <v>135</v>
      </c>
    </row>
    <row r="156" spans="1:3" ht="14.25">
      <c r="A156" s="2" t="s">
        <v>285</v>
      </c>
      <c r="B156" s="33">
        <v>8.714772727272727</v>
      </c>
      <c r="C156" s="2" t="s">
        <v>135</v>
      </c>
    </row>
    <row r="157" spans="1:3" ht="14.25">
      <c r="A157" s="2" t="s">
        <v>286</v>
      </c>
      <c r="B157" s="33">
        <v>8.884999999999998</v>
      </c>
      <c r="C157" s="2" t="s">
        <v>135</v>
      </c>
    </row>
    <row r="158" spans="1:3" ht="14.25">
      <c r="A158" s="2" t="s">
        <v>287</v>
      </c>
      <c r="B158" s="33">
        <v>16.40522727272727</v>
      </c>
      <c r="C158" s="2" t="s">
        <v>135</v>
      </c>
    </row>
    <row r="159" spans="1:3" ht="14.25">
      <c r="A159" s="2" t="s">
        <v>288</v>
      </c>
      <c r="B159" s="33">
        <v>3.6609090909090907</v>
      </c>
      <c r="C159" s="2" t="s">
        <v>135</v>
      </c>
    </row>
    <row r="160" spans="1:3" ht="14.25">
      <c r="A160" s="2" t="s">
        <v>289</v>
      </c>
      <c r="B160" s="33">
        <v>8.805227272727272</v>
      </c>
      <c r="C160" s="2" t="s">
        <v>135</v>
      </c>
    </row>
    <row r="161" spans="1:3" ht="14.25">
      <c r="A161" s="2" t="s">
        <v>290</v>
      </c>
      <c r="B161" s="33">
        <v>7.707727272727269</v>
      </c>
      <c r="C161" s="2" t="s">
        <v>135</v>
      </c>
    </row>
    <row r="162" spans="1:3" ht="14.25">
      <c r="A162" s="2" t="s">
        <v>291</v>
      </c>
      <c r="B162" s="33">
        <v>8.130909090909089</v>
      </c>
      <c r="C162" s="2" t="s">
        <v>135</v>
      </c>
    </row>
    <row r="163" spans="1:3" ht="14.25">
      <c r="A163" s="2" t="s">
        <v>292</v>
      </c>
      <c r="B163" s="33">
        <v>22.258863636363635</v>
      </c>
      <c r="C163" s="2" t="s">
        <v>135</v>
      </c>
    </row>
    <row r="164" spans="1:3" ht="14.25">
      <c r="A164" s="2" t="s">
        <v>293</v>
      </c>
      <c r="B164" s="33">
        <v>11.059545454545455</v>
      </c>
      <c r="C164" s="2" t="s">
        <v>135</v>
      </c>
    </row>
    <row r="165" spans="1:3" ht="14.25">
      <c r="A165" s="2" t="s">
        <v>294</v>
      </c>
      <c r="B165" s="33">
        <v>10.643181818181814</v>
      </c>
      <c r="C165" s="2" t="s">
        <v>135</v>
      </c>
    </row>
    <row r="166" spans="1:3" ht="14.25">
      <c r="A166" s="2" t="s">
        <v>295</v>
      </c>
      <c r="B166" s="33">
        <v>12.661818181818184</v>
      </c>
      <c r="C166" s="2" t="s">
        <v>135</v>
      </c>
    </row>
    <row r="167" spans="1:3" ht="14.25">
      <c r="A167" s="2" t="s">
        <v>296</v>
      </c>
      <c r="B167" s="33">
        <v>15.83136363636364</v>
      </c>
      <c r="C167" s="2" t="s">
        <v>135</v>
      </c>
    </row>
    <row r="168" spans="1:3" ht="14.25">
      <c r="A168" s="2" t="s">
        <v>297</v>
      </c>
      <c r="B168" s="33">
        <v>11.098636363636363</v>
      </c>
      <c r="C168" s="2" t="s">
        <v>135</v>
      </c>
    </row>
    <row r="169" spans="1:3" ht="14.25">
      <c r="A169" s="2" t="s">
        <v>298</v>
      </c>
      <c r="B169" s="33">
        <v>6.633181818181819</v>
      </c>
      <c r="C169" s="2" t="s">
        <v>135</v>
      </c>
    </row>
    <row r="170" spans="1:3" ht="14.25">
      <c r="A170" s="2" t="s">
        <v>299</v>
      </c>
      <c r="B170" s="33">
        <v>8.544772727272726</v>
      </c>
      <c r="C170" s="2" t="s">
        <v>135</v>
      </c>
    </row>
    <row r="171" spans="1:3" ht="14.25">
      <c r="A171" s="2" t="s">
        <v>300</v>
      </c>
      <c r="B171" s="33">
        <v>20.062272727272724</v>
      </c>
      <c r="C171" s="2" t="s">
        <v>135</v>
      </c>
    </row>
    <row r="172" spans="1:3" ht="14.25">
      <c r="A172" s="2" t="s">
        <v>301</v>
      </c>
      <c r="B172" s="33">
        <v>11.805227272727272</v>
      </c>
      <c r="C172" s="2" t="s">
        <v>135</v>
      </c>
    </row>
    <row r="173" spans="1:3" ht="14.25">
      <c r="A173" s="2" t="s">
        <v>302</v>
      </c>
      <c r="B173" s="33">
        <v>13.367500000000001</v>
      </c>
      <c r="C173" s="2" t="s">
        <v>135</v>
      </c>
    </row>
    <row r="174" spans="1:3" ht="14.25">
      <c r="A174" s="2" t="s">
        <v>303</v>
      </c>
      <c r="B174" s="33">
        <v>8.486590909090909</v>
      </c>
      <c r="C174" s="2" t="s">
        <v>135</v>
      </c>
    </row>
    <row r="175" spans="1:3" ht="14.25">
      <c r="A175" s="2" t="s">
        <v>304</v>
      </c>
      <c r="B175" s="33">
        <v>13.210909090909087</v>
      </c>
      <c r="C175" s="2" t="s">
        <v>135</v>
      </c>
    </row>
    <row r="176" spans="1:3" ht="14.25">
      <c r="A176" s="2" t="s">
        <v>305</v>
      </c>
      <c r="B176" s="33">
        <v>8.772499999999999</v>
      </c>
      <c r="C176" s="2" t="s">
        <v>135</v>
      </c>
    </row>
    <row r="177" spans="1:3" ht="14.25">
      <c r="A177" s="2" t="s">
        <v>306</v>
      </c>
      <c r="B177" s="33">
        <v>17.474772727272725</v>
      </c>
      <c r="C177" s="2" t="s">
        <v>135</v>
      </c>
    </row>
    <row r="178" spans="1:3" ht="14.25">
      <c r="A178" s="2" t="s">
        <v>307</v>
      </c>
      <c r="B178" s="33">
        <v>4.752954545454545</v>
      </c>
      <c r="C178" s="2" t="s">
        <v>135</v>
      </c>
    </row>
    <row r="179" spans="1:3" ht="14.25">
      <c r="A179" s="2" t="s">
        <v>308</v>
      </c>
      <c r="B179" s="33">
        <v>12.698409090909092</v>
      </c>
      <c r="C179" s="2" t="s">
        <v>135</v>
      </c>
    </row>
    <row r="180" spans="1:3" ht="14.25">
      <c r="A180" s="2" t="s">
        <v>309</v>
      </c>
      <c r="B180" s="33">
        <v>11.659090909090908</v>
      </c>
      <c r="C180" s="2" t="s">
        <v>135</v>
      </c>
    </row>
    <row r="181" spans="1:3" ht="14.25">
      <c r="A181" s="2" t="s">
        <v>310</v>
      </c>
      <c r="B181" s="33">
        <v>10.273409090909091</v>
      </c>
      <c r="C181" s="2" t="s">
        <v>135</v>
      </c>
    </row>
    <row r="182" spans="1:3" ht="14.25">
      <c r="A182" s="2" t="s">
        <v>311</v>
      </c>
      <c r="B182" s="33">
        <v>14.198636363636359</v>
      </c>
      <c r="C182" s="2" t="s">
        <v>135</v>
      </c>
    </row>
    <row r="183" spans="1:3" ht="14.25">
      <c r="A183" s="2" t="s">
        <v>312</v>
      </c>
      <c r="B183" s="33">
        <v>18.070681818181825</v>
      </c>
      <c r="C183" s="2" t="s">
        <v>135</v>
      </c>
    </row>
    <row r="184" spans="1:3" ht="14.25">
      <c r="A184" s="2" t="s">
        <v>313</v>
      </c>
      <c r="B184" s="33">
        <v>8.486590909090909</v>
      </c>
      <c r="C184" s="2" t="s">
        <v>135</v>
      </c>
    </row>
    <row r="185" spans="1:3" ht="14.25">
      <c r="A185" s="2" t="s">
        <v>314</v>
      </c>
      <c r="B185" s="33">
        <v>12.525681818181816</v>
      </c>
      <c r="C185" s="2" t="s">
        <v>135</v>
      </c>
    </row>
    <row r="186" spans="1:3" ht="14.25">
      <c r="A186" s="2" t="s">
        <v>315</v>
      </c>
      <c r="B186" s="33">
        <v>8.945909090909094</v>
      </c>
      <c r="C186" s="2" t="s">
        <v>135</v>
      </c>
    </row>
    <row r="187" spans="1:3" ht="14.25">
      <c r="A187" s="2" t="s">
        <v>316</v>
      </c>
      <c r="B187" s="33">
        <v>14.594545454545452</v>
      </c>
      <c r="C187" s="2" t="s">
        <v>135</v>
      </c>
    </row>
    <row r="188" spans="1:3" ht="14.25">
      <c r="A188" s="2" t="s">
        <v>317</v>
      </c>
      <c r="B188" s="33">
        <v>8.976136363636362</v>
      </c>
      <c r="C188" s="2" t="s">
        <v>135</v>
      </c>
    </row>
    <row r="189" spans="1:3" ht="14.25">
      <c r="A189" s="2" t="s">
        <v>318</v>
      </c>
      <c r="B189" s="33">
        <v>16.20318181818182</v>
      </c>
      <c r="C189" s="2" t="s">
        <v>135</v>
      </c>
    </row>
    <row r="190" spans="1:3" ht="14.25">
      <c r="A190" s="2" t="s">
        <v>319</v>
      </c>
      <c r="B190" s="33">
        <v>10.357272727272727</v>
      </c>
      <c r="C190" s="2" t="s">
        <v>135</v>
      </c>
    </row>
    <row r="191" spans="1:3" ht="14.25">
      <c r="A191" s="2" t="s">
        <v>320</v>
      </c>
      <c r="B191" s="33">
        <v>6.847727272727273</v>
      </c>
      <c r="C191" s="2" t="s">
        <v>135</v>
      </c>
    </row>
    <row r="192" spans="1:3" ht="14.25">
      <c r="A192" s="2" t="s">
        <v>321</v>
      </c>
      <c r="B192" s="33">
        <v>12.185227272727277</v>
      </c>
      <c r="C192" s="2" t="s">
        <v>135</v>
      </c>
    </row>
    <row r="193" spans="1:3" ht="14.25">
      <c r="A193" s="2" t="s">
        <v>322</v>
      </c>
      <c r="B193" s="33">
        <v>12.286363636363637</v>
      </c>
      <c r="C193" s="2" t="s">
        <v>135</v>
      </c>
    </row>
    <row r="194" spans="1:3" ht="14.25">
      <c r="A194" s="2" t="s">
        <v>323</v>
      </c>
      <c r="B194" s="33">
        <v>14.218181818181817</v>
      </c>
      <c r="C194" s="2" t="s">
        <v>135</v>
      </c>
    </row>
    <row r="195" spans="1:3" ht="14.25">
      <c r="A195" s="2" t="s">
        <v>324</v>
      </c>
      <c r="B195" s="33">
        <v>8.275227272727271</v>
      </c>
      <c r="C195" s="2" t="s">
        <v>135</v>
      </c>
    </row>
    <row r="196" spans="1:3" ht="14.25">
      <c r="A196" s="2" t="s">
        <v>325</v>
      </c>
      <c r="B196" s="33">
        <v>13.943863636363638</v>
      </c>
      <c r="C196" s="2" t="s">
        <v>135</v>
      </c>
    </row>
    <row r="197" spans="1:3" ht="14.25">
      <c r="A197" s="2" t="s">
        <v>326</v>
      </c>
      <c r="B197" s="33">
        <v>11.10409090909091</v>
      </c>
      <c r="C197" s="2" t="s">
        <v>135</v>
      </c>
    </row>
    <row r="198" spans="1:3" ht="14.25">
      <c r="A198" s="2" t="s">
        <v>327</v>
      </c>
      <c r="B198" s="33">
        <v>14.590681818181821</v>
      </c>
      <c r="C198" s="2" t="s">
        <v>135</v>
      </c>
    </row>
    <row r="199" spans="1:3" ht="14.25">
      <c r="A199" s="2" t="s">
        <v>328</v>
      </c>
      <c r="B199" s="33">
        <v>14.33090909090909</v>
      </c>
      <c r="C199" s="2" t="s">
        <v>135</v>
      </c>
    </row>
    <row r="200" spans="1:3" ht="14.25">
      <c r="A200" s="2" t="s">
        <v>329</v>
      </c>
      <c r="B200" s="33">
        <v>7.419318181818183</v>
      </c>
      <c r="C200" s="2" t="s">
        <v>135</v>
      </c>
    </row>
    <row r="201" spans="1:3" ht="14.25">
      <c r="A201" s="2" t="s">
        <v>330</v>
      </c>
      <c r="B201" s="33">
        <v>14.046363636363635</v>
      </c>
      <c r="C201" s="2" t="s">
        <v>135</v>
      </c>
    </row>
    <row r="202" spans="1:3" ht="14.25">
      <c r="A202" s="2" t="s">
        <v>331</v>
      </c>
      <c r="B202" s="33">
        <v>11.113863636363636</v>
      </c>
      <c r="C202" s="2" t="s">
        <v>135</v>
      </c>
    </row>
    <row r="203" spans="1:3" ht="14.25">
      <c r="A203" s="2" t="s">
        <v>332</v>
      </c>
      <c r="B203" s="33">
        <v>15.574090909090906</v>
      </c>
      <c r="C203" s="2" t="s">
        <v>135</v>
      </c>
    </row>
    <row r="204" spans="1:3" ht="14.25">
      <c r="A204" s="2" t="s">
        <v>333</v>
      </c>
      <c r="B204" s="33">
        <v>6.895681818181819</v>
      </c>
      <c r="C204" s="2" t="s">
        <v>135</v>
      </c>
    </row>
    <row r="205" spans="1:3" ht="14.25">
      <c r="A205" s="2" t="s">
        <v>334</v>
      </c>
      <c r="B205" s="33">
        <v>14.925</v>
      </c>
      <c r="C205" s="2" t="s">
        <v>135</v>
      </c>
    </row>
    <row r="206" spans="1:3" ht="14.25">
      <c r="A206" s="2" t="s">
        <v>335</v>
      </c>
      <c r="B206" s="33">
        <v>20.08068181818182</v>
      </c>
      <c r="C206" s="2" t="s">
        <v>135</v>
      </c>
    </row>
    <row r="207" spans="1:3" ht="14.25">
      <c r="A207" s="2" t="s">
        <v>336</v>
      </c>
      <c r="B207" s="33">
        <v>21.33181818181818</v>
      </c>
      <c r="C207" s="2" t="s">
        <v>135</v>
      </c>
    </row>
    <row r="208" spans="1:3" ht="14.25">
      <c r="A208" s="2" t="s">
        <v>337</v>
      </c>
      <c r="B208" s="33">
        <v>21.00113636363637</v>
      </c>
      <c r="C208" s="2" t="s">
        <v>135</v>
      </c>
    </row>
    <row r="209" spans="1:3" ht="14.25">
      <c r="A209" s="2" t="s">
        <v>338</v>
      </c>
      <c r="B209" s="33">
        <v>17.33477272727273</v>
      </c>
      <c r="C209" s="2" t="s">
        <v>135</v>
      </c>
    </row>
    <row r="210" spans="1:3" ht="14.25">
      <c r="A210" s="2" t="s">
        <v>339</v>
      </c>
      <c r="B210" s="33">
        <v>15.101590909090907</v>
      </c>
      <c r="C210" s="2" t="s">
        <v>135</v>
      </c>
    </row>
    <row r="211" spans="1:3" ht="14.25">
      <c r="A211" s="2" t="s">
        <v>340</v>
      </c>
      <c r="B211" s="33">
        <v>19.042727272727276</v>
      </c>
      <c r="C211" s="2" t="s">
        <v>135</v>
      </c>
    </row>
    <row r="212" spans="1:3" ht="14.25">
      <c r="A212" s="2" t="s">
        <v>341</v>
      </c>
      <c r="B212" s="33">
        <v>21.03386363636363</v>
      </c>
      <c r="C212" s="2" t="s">
        <v>135</v>
      </c>
    </row>
    <row r="213" spans="1:3" ht="14.25">
      <c r="A213" s="2" t="s">
        <v>342</v>
      </c>
      <c r="B213" s="33">
        <v>17.06022727272727</v>
      </c>
      <c r="C213" s="2" t="s">
        <v>135</v>
      </c>
    </row>
    <row r="214" spans="1:3" ht="14.25">
      <c r="A214" s="2" t="s">
        <v>343</v>
      </c>
      <c r="B214" s="33">
        <v>19.152045454545455</v>
      </c>
      <c r="C214" s="2" t="s">
        <v>135</v>
      </c>
    </row>
    <row r="215" spans="1:3" ht="14.25">
      <c r="A215" s="2" t="s">
        <v>344</v>
      </c>
      <c r="B215" s="33">
        <v>16.125</v>
      </c>
      <c r="C215" s="2" t="s">
        <v>135</v>
      </c>
    </row>
    <row r="216" spans="1:3" ht="14.25">
      <c r="A216" s="2" t="s">
        <v>345</v>
      </c>
      <c r="B216" s="33">
        <v>14.677272727272724</v>
      </c>
      <c r="C216" s="2" t="s">
        <v>135</v>
      </c>
    </row>
    <row r="217" spans="1:3" ht="14.25">
      <c r="A217" s="2" t="s">
        <v>346</v>
      </c>
      <c r="B217" s="33">
        <v>30.989772727272737</v>
      </c>
      <c r="C217" s="2" t="s">
        <v>135</v>
      </c>
    </row>
    <row r="218" spans="1:3" ht="14.25">
      <c r="A218" s="2" t="s">
        <v>347</v>
      </c>
      <c r="B218" s="33">
        <v>17.451363636363638</v>
      </c>
      <c r="C218" s="2" t="s">
        <v>135</v>
      </c>
    </row>
    <row r="219" spans="1:3" ht="14.25">
      <c r="A219" s="2" t="s">
        <v>348</v>
      </c>
      <c r="B219" s="33">
        <v>24.326363636363634</v>
      </c>
      <c r="C219" s="2" t="s">
        <v>135</v>
      </c>
    </row>
    <row r="220" spans="1:3" ht="14.25">
      <c r="A220" s="2" t="s">
        <v>349</v>
      </c>
      <c r="B220" s="33">
        <v>27.346818181818183</v>
      </c>
      <c r="C220" s="2" t="s">
        <v>135</v>
      </c>
    </row>
    <row r="221" spans="1:3" ht="14.25">
      <c r="A221" s="2" t="s">
        <v>350</v>
      </c>
      <c r="B221" s="33">
        <v>13.71431818181818</v>
      </c>
      <c r="C221" s="2" t="s">
        <v>135</v>
      </c>
    </row>
    <row r="222" spans="1:3" ht="14.25">
      <c r="A222" s="2" t="s">
        <v>351</v>
      </c>
      <c r="B222" s="33">
        <v>12.791363636363634</v>
      </c>
      <c r="C222" s="2" t="s">
        <v>135</v>
      </c>
    </row>
    <row r="223" spans="1:3" ht="14.25">
      <c r="A223" s="2" t="s">
        <v>352</v>
      </c>
      <c r="B223" s="33">
        <v>15.953409090909087</v>
      </c>
      <c r="C223" s="2" t="s">
        <v>135</v>
      </c>
    </row>
    <row r="224" spans="1:3" ht="14.25">
      <c r="A224" s="2" t="s">
        <v>353</v>
      </c>
      <c r="B224" s="33">
        <v>25.639772727272728</v>
      </c>
      <c r="C224" s="2" t="s">
        <v>135</v>
      </c>
    </row>
    <row r="225" spans="1:3" ht="14.25">
      <c r="A225" s="2" t="s">
        <v>354</v>
      </c>
      <c r="B225" s="33">
        <v>21.42886363636364</v>
      </c>
      <c r="C225" s="2" t="s">
        <v>135</v>
      </c>
    </row>
    <row r="226" spans="1:3" ht="14.25">
      <c r="A226" s="2" t="s">
        <v>355</v>
      </c>
      <c r="B226" s="33">
        <v>17.936818181818186</v>
      </c>
      <c r="C226" s="2" t="s">
        <v>135</v>
      </c>
    </row>
    <row r="227" spans="1:3" ht="14.25">
      <c r="A227" s="2" t="s">
        <v>356</v>
      </c>
      <c r="B227" s="33">
        <v>18.178636363636368</v>
      </c>
      <c r="C227" s="2" t="s">
        <v>135</v>
      </c>
    </row>
    <row r="228" spans="1:3" ht="14.25">
      <c r="A228" s="2" t="s">
        <v>357</v>
      </c>
      <c r="B228" s="33">
        <v>23.277727272727272</v>
      </c>
      <c r="C228" s="2" t="s">
        <v>135</v>
      </c>
    </row>
    <row r="229" spans="1:3" ht="14.25">
      <c r="A229" s="2" t="s">
        <v>358</v>
      </c>
      <c r="B229" s="33">
        <v>6.864772727272728</v>
      </c>
      <c r="C229" s="2" t="s">
        <v>135</v>
      </c>
    </row>
    <row r="230" spans="1:3" ht="14.25">
      <c r="A230" s="2" t="s">
        <v>359</v>
      </c>
      <c r="B230" s="33">
        <v>4.954545454545454</v>
      </c>
      <c r="C230" s="2" t="s">
        <v>135</v>
      </c>
    </row>
    <row r="231" spans="1:3" ht="14.25">
      <c r="A231" s="2" t="s">
        <v>360</v>
      </c>
      <c r="B231" s="33">
        <v>2.6284090909090914</v>
      </c>
      <c r="C231" s="2" t="s">
        <v>135</v>
      </c>
    </row>
    <row r="232" spans="1:3" ht="14.25">
      <c r="A232" s="2" t="s">
        <v>361</v>
      </c>
      <c r="B232" s="33">
        <v>7.792272727272726</v>
      </c>
      <c r="C232" s="2" t="s">
        <v>135</v>
      </c>
    </row>
    <row r="233" spans="1:3" ht="14.25">
      <c r="A233" s="2" t="s">
        <v>362</v>
      </c>
      <c r="B233" s="33">
        <v>10.227272727272728</v>
      </c>
      <c r="C233" s="2" t="s">
        <v>135</v>
      </c>
    </row>
    <row r="234" spans="1:3" ht="14.25">
      <c r="A234" s="2" t="s">
        <v>363</v>
      </c>
      <c r="B234" s="33">
        <v>9.00818181818182</v>
      </c>
      <c r="C234" s="2" t="s">
        <v>135</v>
      </c>
    </row>
    <row r="235" spans="1:3" ht="14.25">
      <c r="A235" s="2" t="s">
        <v>364</v>
      </c>
      <c r="B235" s="33">
        <v>11.706136363636364</v>
      </c>
      <c r="C235" s="2" t="s">
        <v>135</v>
      </c>
    </row>
    <row r="236" spans="1:3" ht="14.25">
      <c r="A236" s="2" t="s">
        <v>365</v>
      </c>
      <c r="B236" s="33">
        <v>9.829545454545453</v>
      </c>
      <c r="C236" s="2" t="s">
        <v>135</v>
      </c>
    </row>
    <row r="237" spans="1:3" ht="14.25">
      <c r="A237" s="2" t="s">
        <v>366</v>
      </c>
      <c r="B237" s="33">
        <v>10.64</v>
      </c>
      <c r="C237" s="2" t="s">
        <v>135</v>
      </c>
    </row>
    <row r="238" spans="1:3" ht="14.25">
      <c r="A238" s="2" t="s">
        <v>367</v>
      </c>
      <c r="B238" s="33">
        <v>10.371363636363634</v>
      </c>
      <c r="C238" s="2" t="s">
        <v>135</v>
      </c>
    </row>
    <row r="239" spans="1:3" ht="14.25">
      <c r="A239" s="2" t="s">
        <v>368</v>
      </c>
      <c r="B239" s="33">
        <v>3.1697727272727274</v>
      </c>
      <c r="C239" s="2" t="s">
        <v>135</v>
      </c>
    </row>
    <row r="240" spans="1:3" ht="14.25">
      <c r="A240" s="2" t="s">
        <v>369</v>
      </c>
      <c r="B240" s="33">
        <v>8.774318181818181</v>
      </c>
      <c r="C240" s="2" t="s">
        <v>135</v>
      </c>
    </row>
    <row r="241" spans="1:3" ht="14.25">
      <c r="A241" s="2" t="s">
        <v>370</v>
      </c>
      <c r="B241" s="33">
        <v>12.872954545454549</v>
      </c>
      <c r="C241" s="2" t="s">
        <v>135</v>
      </c>
    </row>
    <row r="242" spans="1:3" ht="14.25">
      <c r="A242" s="2" t="s">
        <v>371</v>
      </c>
      <c r="B242" s="33">
        <v>2.2836363636363632</v>
      </c>
      <c r="C242" s="2" t="s">
        <v>135</v>
      </c>
    </row>
    <row r="243" spans="1:3" ht="14.25">
      <c r="A243" s="2" t="s">
        <v>372</v>
      </c>
      <c r="B243" s="33">
        <v>33.70386363636363</v>
      </c>
      <c r="C243" s="2" t="s">
        <v>135</v>
      </c>
    </row>
    <row r="244" spans="1:3" ht="14.25">
      <c r="A244" s="2" t="s">
        <v>373</v>
      </c>
      <c r="B244" s="33">
        <v>20.536590909090908</v>
      </c>
      <c r="C244" s="2" t="s">
        <v>135</v>
      </c>
    </row>
    <row r="245" spans="1:3" ht="14.25">
      <c r="A245" s="2" t="s">
        <v>374</v>
      </c>
      <c r="B245" s="33">
        <v>33.8659090909091</v>
      </c>
      <c r="C245" s="2" t="s">
        <v>135</v>
      </c>
    </row>
    <row r="246" spans="1:3" ht="14.25">
      <c r="A246" s="2" t="s">
        <v>375</v>
      </c>
      <c r="B246" s="33">
        <v>22.1325</v>
      </c>
      <c r="C246" s="2" t="s">
        <v>135</v>
      </c>
    </row>
    <row r="247" spans="1:3" ht="14.25">
      <c r="A247" s="2" t="s">
        <v>376</v>
      </c>
      <c r="B247" s="33">
        <v>33.270909090909086</v>
      </c>
      <c r="C247" s="2" t="s">
        <v>135</v>
      </c>
    </row>
    <row r="248" spans="1:3" ht="14.25">
      <c r="A248" s="2" t="s">
        <v>377</v>
      </c>
      <c r="B248" s="33">
        <v>22.748863636363637</v>
      </c>
      <c r="C248" s="2" t="s">
        <v>135</v>
      </c>
    </row>
    <row r="249" spans="1:3" ht="14.25">
      <c r="A249" s="2" t="s">
        <v>378</v>
      </c>
      <c r="B249" s="33">
        <v>28.07068181818182</v>
      </c>
      <c r="C249" s="2" t="s">
        <v>135</v>
      </c>
    </row>
    <row r="250" spans="1:3" ht="14.25">
      <c r="A250" s="2" t="s">
        <v>379</v>
      </c>
      <c r="B250" s="33">
        <v>22.071363636363643</v>
      </c>
      <c r="C250" s="2" t="s">
        <v>135</v>
      </c>
    </row>
    <row r="251" spans="1:3" ht="14.25">
      <c r="A251" s="2" t="s">
        <v>380</v>
      </c>
      <c r="B251" s="33">
        <v>24.03909090909091</v>
      </c>
      <c r="C251" s="2" t="s">
        <v>135</v>
      </c>
    </row>
    <row r="252" spans="1:3" ht="14.25">
      <c r="A252" s="2" t="s">
        <v>381</v>
      </c>
      <c r="B252" s="33">
        <v>23.339772727272727</v>
      </c>
      <c r="C252" s="2" t="s">
        <v>135</v>
      </c>
    </row>
    <row r="253" spans="1:3" ht="14.25">
      <c r="A253" s="2" t="s">
        <v>382</v>
      </c>
      <c r="B253" s="33">
        <v>22.79386363636364</v>
      </c>
      <c r="C253" s="2" t="s">
        <v>135</v>
      </c>
    </row>
    <row r="254" spans="1:3" ht="14.25">
      <c r="A254" s="2" t="s">
        <v>383</v>
      </c>
      <c r="B254" s="33">
        <v>24.58386363636364</v>
      </c>
      <c r="C254" s="2" t="s">
        <v>135</v>
      </c>
    </row>
    <row r="255" spans="1:3" ht="14.25">
      <c r="A255" s="2" t="s">
        <v>384</v>
      </c>
      <c r="B255" s="33">
        <v>28.13318181818182</v>
      </c>
      <c r="C255" s="2" t="s">
        <v>135</v>
      </c>
    </row>
    <row r="256" spans="1:3" ht="14.25">
      <c r="A256" s="2" t="s">
        <v>385</v>
      </c>
      <c r="B256" s="33">
        <v>17.105909090909087</v>
      </c>
      <c r="C256" s="2" t="s">
        <v>135</v>
      </c>
    </row>
    <row r="257" spans="1:3" ht="14.25">
      <c r="A257" s="2" t="s">
        <v>386</v>
      </c>
      <c r="B257" s="33">
        <v>29.353409090909096</v>
      </c>
      <c r="C257" s="2" t="s">
        <v>135</v>
      </c>
    </row>
    <row r="258" spans="1:3" ht="14.25">
      <c r="A258" s="2" t="s">
        <v>387</v>
      </c>
      <c r="B258" s="33">
        <v>13.804772727272729</v>
      </c>
      <c r="C258" s="2" t="s">
        <v>135</v>
      </c>
    </row>
    <row r="259" spans="1:3" ht="14.25">
      <c r="A259" s="2" t="s">
        <v>388</v>
      </c>
      <c r="B259" s="33">
        <v>30.797500000000003</v>
      </c>
      <c r="C259" s="2" t="s">
        <v>135</v>
      </c>
    </row>
    <row r="260" spans="1:3" ht="14.25">
      <c r="A260" s="2" t="s">
        <v>389</v>
      </c>
      <c r="B260" s="33">
        <v>27.13840909090909</v>
      </c>
      <c r="C260" s="2" t="s">
        <v>135</v>
      </c>
    </row>
    <row r="261" spans="1:3" ht="14.25">
      <c r="A261" s="2" t="s">
        <v>390</v>
      </c>
      <c r="B261" s="33">
        <v>14.872954545454546</v>
      </c>
      <c r="C261" s="2" t="s">
        <v>135</v>
      </c>
    </row>
    <row r="262" spans="1:3" ht="14.25">
      <c r="A262" s="2" t="s">
        <v>391</v>
      </c>
      <c r="B262" s="33">
        <v>13.016136363636365</v>
      </c>
      <c r="C262" s="2" t="s">
        <v>135</v>
      </c>
    </row>
    <row r="263" spans="1:3" ht="14.25">
      <c r="A263" s="2" t="s">
        <v>392</v>
      </c>
      <c r="B263" s="33">
        <v>14.753181818181817</v>
      </c>
      <c r="C263" s="2" t="s">
        <v>135</v>
      </c>
    </row>
    <row r="264" spans="1:3" ht="14.25">
      <c r="A264" s="2" t="s">
        <v>393</v>
      </c>
      <c r="B264" s="33">
        <v>10.246590909090909</v>
      </c>
      <c r="C264" s="2" t="s">
        <v>135</v>
      </c>
    </row>
    <row r="265" spans="1:3" ht="14.25">
      <c r="A265" s="2" t="s">
        <v>394</v>
      </c>
      <c r="B265" s="33">
        <v>37.05045454545454</v>
      </c>
      <c r="C265" s="2" t="s">
        <v>135</v>
      </c>
    </row>
    <row r="266" spans="1:3" ht="14.25">
      <c r="A266" s="2" t="s">
        <v>395</v>
      </c>
      <c r="B266" s="33">
        <v>36.3275</v>
      </c>
      <c r="C266" s="2" t="s">
        <v>135</v>
      </c>
    </row>
    <row r="267" spans="1:3" ht="14.25">
      <c r="A267" s="2" t="s">
        <v>396</v>
      </c>
      <c r="B267" s="33">
        <v>34.44431818181819</v>
      </c>
      <c r="C267" s="2" t="s">
        <v>135</v>
      </c>
    </row>
    <row r="268" spans="1:3" ht="14.25">
      <c r="A268" s="2" t="s">
        <v>397</v>
      </c>
      <c r="B268" s="33">
        <v>19.593181818181815</v>
      </c>
      <c r="C268" s="2" t="s">
        <v>135</v>
      </c>
    </row>
    <row r="269" spans="1:3" ht="14.25">
      <c r="A269" s="2" t="s">
        <v>398</v>
      </c>
      <c r="B269" s="33">
        <v>35.482727272727274</v>
      </c>
      <c r="C269" s="2" t="s">
        <v>135</v>
      </c>
    </row>
    <row r="270" spans="1:3" ht="14.25">
      <c r="A270" s="2" t="s">
        <v>399</v>
      </c>
      <c r="B270" s="33">
        <v>32.75772727272727</v>
      </c>
      <c r="C270" s="2" t="s">
        <v>135</v>
      </c>
    </row>
    <row r="271" spans="1:3" ht="14.25">
      <c r="A271" s="2" t="s">
        <v>400</v>
      </c>
      <c r="B271" s="33">
        <v>43.64818181818182</v>
      </c>
      <c r="C271" s="2" t="s">
        <v>135</v>
      </c>
    </row>
    <row r="272" spans="1:3" ht="14.25">
      <c r="A272" s="2" t="s">
        <v>401</v>
      </c>
      <c r="B272" s="33">
        <v>23.268636363636364</v>
      </c>
      <c r="C272" s="2" t="s">
        <v>135</v>
      </c>
    </row>
    <row r="273" spans="1:3" ht="14.25">
      <c r="A273" s="2" t="s">
        <v>402</v>
      </c>
      <c r="B273" s="33">
        <v>20.367727272727272</v>
      </c>
      <c r="C273" s="2" t="s">
        <v>135</v>
      </c>
    </row>
    <row r="274" spans="1:3" ht="14.25">
      <c r="A274" s="2" t="s">
        <v>403</v>
      </c>
      <c r="B274" s="33">
        <v>38.29704545454546</v>
      </c>
      <c r="C274" s="2" t="s">
        <v>135</v>
      </c>
    </row>
    <row r="275" spans="1:3" ht="14.25">
      <c r="A275" s="2" t="s">
        <v>404</v>
      </c>
      <c r="B275" s="33">
        <v>22.18022727272727</v>
      </c>
      <c r="C275" s="2" t="s">
        <v>135</v>
      </c>
    </row>
    <row r="276" spans="1:3" ht="14.25">
      <c r="A276" s="2" t="s">
        <v>405</v>
      </c>
      <c r="B276" s="33">
        <v>33.226136363636364</v>
      </c>
      <c r="C276" s="2" t="s">
        <v>135</v>
      </c>
    </row>
    <row r="277" spans="1:3" ht="14.25">
      <c r="A277" s="2" t="s">
        <v>406</v>
      </c>
      <c r="B277" s="33">
        <v>15.747954545454546</v>
      </c>
      <c r="C277" s="2" t="s">
        <v>135</v>
      </c>
    </row>
    <row r="278" spans="1:3" ht="14.25">
      <c r="A278" s="2" t="s">
        <v>407</v>
      </c>
      <c r="B278" s="33">
        <v>23.540681818181817</v>
      </c>
      <c r="C278" s="2" t="s">
        <v>135</v>
      </c>
    </row>
    <row r="279" spans="1:3" ht="14.25">
      <c r="A279" s="2" t="s">
        <v>408</v>
      </c>
      <c r="B279" s="33">
        <v>17.70818181818182</v>
      </c>
      <c r="C279" s="2" t="s">
        <v>135</v>
      </c>
    </row>
    <row r="280" spans="1:3" ht="14.25">
      <c r="A280" s="2" t="s">
        <v>409</v>
      </c>
      <c r="B280" s="33">
        <v>14.589999999999998</v>
      </c>
      <c r="C280" s="2" t="s">
        <v>135</v>
      </c>
    </row>
    <row r="281" spans="1:3" ht="14.25">
      <c r="A281" s="2" t="s">
        <v>410</v>
      </c>
      <c r="B281" s="33">
        <v>16.79772727272727</v>
      </c>
      <c r="C281" s="2" t="s">
        <v>135</v>
      </c>
    </row>
    <row r="282" spans="1:3" ht="14.25">
      <c r="A282" s="2" t="s">
        <v>411</v>
      </c>
      <c r="B282" s="33">
        <v>11.737727272727273</v>
      </c>
      <c r="C282" s="2" t="s">
        <v>135</v>
      </c>
    </row>
    <row r="283" spans="1:3" ht="14.25">
      <c r="A283" s="2" t="s">
        <v>412</v>
      </c>
      <c r="B283" s="33">
        <v>10.846363636363636</v>
      </c>
      <c r="C283" s="2" t="s">
        <v>135</v>
      </c>
    </row>
    <row r="284" spans="1:3" ht="14.25">
      <c r="A284" s="2" t="s">
        <v>413</v>
      </c>
      <c r="B284" s="33">
        <v>13.548863636363638</v>
      </c>
      <c r="C284" s="2" t="s">
        <v>135</v>
      </c>
    </row>
    <row r="285" spans="1:3" ht="14.25">
      <c r="A285" s="2" t="s">
        <v>414</v>
      </c>
      <c r="B285" s="33">
        <v>9.956136363636364</v>
      </c>
      <c r="C285" s="2" t="s">
        <v>135</v>
      </c>
    </row>
    <row r="286" spans="1:3" ht="14.25">
      <c r="A286" s="2" t="s">
        <v>415</v>
      </c>
      <c r="B286" s="33">
        <v>8.9</v>
      </c>
      <c r="C286" s="2" t="s">
        <v>135</v>
      </c>
    </row>
    <row r="287" spans="1:3" ht="14.25">
      <c r="A287" s="2" t="s">
        <v>416</v>
      </c>
      <c r="B287" s="33">
        <v>10.24431818181818</v>
      </c>
      <c r="C287" s="2" t="s">
        <v>135</v>
      </c>
    </row>
    <row r="288" spans="1:3" ht="14.25">
      <c r="A288" s="2" t="s">
        <v>417</v>
      </c>
      <c r="B288" s="33">
        <v>10.831590909090908</v>
      </c>
      <c r="C288" s="2" t="s">
        <v>135</v>
      </c>
    </row>
    <row r="289" spans="1:3" ht="14.25">
      <c r="A289" s="2" t="s">
        <v>418</v>
      </c>
      <c r="B289" s="33">
        <v>8.284772727272728</v>
      </c>
      <c r="C289" s="2" t="s">
        <v>135</v>
      </c>
    </row>
    <row r="290" spans="1:3" ht="14.25">
      <c r="A290" s="2" t="s">
        <v>419</v>
      </c>
      <c r="B290" s="33">
        <v>10.233863636363639</v>
      </c>
      <c r="C290" s="2" t="s">
        <v>135</v>
      </c>
    </row>
    <row r="291" spans="1:3" ht="14.25">
      <c r="A291" s="2" t="s">
        <v>420</v>
      </c>
      <c r="B291" s="33">
        <v>10.825909090909091</v>
      </c>
      <c r="C291" s="2" t="s">
        <v>135</v>
      </c>
    </row>
    <row r="292" spans="1:3" ht="14.25">
      <c r="A292" s="2" t="s">
        <v>421</v>
      </c>
      <c r="B292" s="33">
        <v>16.577727272727273</v>
      </c>
      <c r="C292" s="2" t="s">
        <v>135</v>
      </c>
    </row>
    <row r="293" spans="1:3" ht="14.25">
      <c r="A293" s="2" t="s">
        <v>422</v>
      </c>
      <c r="B293" s="33">
        <v>13.217272727272727</v>
      </c>
      <c r="C293" s="2" t="s">
        <v>135</v>
      </c>
    </row>
    <row r="294" spans="1:3" ht="14.25">
      <c r="A294" s="2" t="s">
        <v>423</v>
      </c>
      <c r="B294" s="33">
        <v>9.890454545454544</v>
      </c>
      <c r="C294" s="2" t="s">
        <v>135</v>
      </c>
    </row>
    <row r="295" spans="1:3" ht="14.25">
      <c r="A295" s="2" t="s">
        <v>424</v>
      </c>
      <c r="B295" s="33">
        <v>5.200454545454546</v>
      </c>
      <c r="C295" s="2" t="s">
        <v>135</v>
      </c>
    </row>
    <row r="296" spans="1:3" ht="14.25">
      <c r="A296" s="2" t="s">
        <v>425</v>
      </c>
      <c r="B296" s="33">
        <v>9.936590909090912</v>
      </c>
      <c r="C296" s="2" t="s">
        <v>135</v>
      </c>
    </row>
    <row r="297" spans="1:3" ht="14.25">
      <c r="A297" s="2" t="s">
        <v>426</v>
      </c>
      <c r="B297" s="33">
        <v>10.10772727272727</v>
      </c>
      <c r="C297" s="2" t="s">
        <v>135</v>
      </c>
    </row>
    <row r="298" spans="1:3" ht="14.25">
      <c r="A298" s="2" t="s">
        <v>427</v>
      </c>
      <c r="B298" s="33">
        <v>14.00068181818182</v>
      </c>
      <c r="C298" s="2" t="s">
        <v>135</v>
      </c>
    </row>
    <row r="299" spans="1:3" ht="14.25">
      <c r="A299" s="2" t="s">
        <v>428</v>
      </c>
      <c r="B299" s="33">
        <v>15.76818181818182</v>
      </c>
      <c r="C299" s="2" t="s">
        <v>135</v>
      </c>
    </row>
    <row r="300" spans="1:3" ht="14.25">
      <c r="A300" s="2" t="s">
        <v>429</v>
      </c>
      <c r="B300" s="33">
        <v>14.865454545454543</v>
      </c>
      <c r="C300" s="2" t="s">
        <v>135</v>
      </c>
    </row>
    <row r="301" spans="1:3" ht="14.25">
      <c r="A301" s="2" t="s">
        <v>430</v>
      </c>
      <c r="B301" s="33">
        <v>15.652727272727274</v>
      </c>
      <c r="C301" s="2" t="s">
        <v>135</v>
      </c>
    </row>
    <row r="302" spans="1:3" ht="14.25">
      <c r="A302" s="2" t="s">
        <v>431</v>
      </c>
      <c r="B302" s="33">
        <v>14.263636363636362</v>
      </c>
      <c r="C302" s="2" t="s">
        <v>135</v>
      </c>
    </row>
    <row r="303" spans="1:3" ht="14.25">
      <c r="A303" s="2" t="s">
        <v>432</v>
      </c>
      <c r="B303" s="33">
        <v>10.95068181818182</v>
      </c>
      <c r="C303" s="2" t="s">
        <v>135</v>
      </c>
    </row>
    <row r="304" spans="1:3" ht="14.25">
      <c r="A304" s="2" t="s">
        <v>433</v>
      </c>
      <c r="B304" s="33">
        <v>15.851590909090909</v>
      </c>
      <c r="C304" s="2" t="s">
        <v>135</v>
      </c>
    </row>
    <row r="305" spans="1:3" ht="14.25">
      <c r="A305" s="2" t="s">
        <v>434</v>
      </c>
      <c r="B305" s="33">
        <v>9.257045454545453</v>
      </c>
      <c r="C305" s="2" t="s">
        <v>135</v>
      </c>
    </row>
    <row r="306" spans="1:3" ht="14.25">
      <c r="A306" s="2" t="s">
        <v>435</v>
      </c>
      <c r="B306" s="33">
        <v>17.02</v>
      </c>
      <c r="C306" s="2" t="s">
        <v>135</v>
      </c>
    </row>
    <row r="307" spans="1:3" ht="14.25">
      <c r="A307" s="2" t="s">
        <v>436</v>
      </c>
      <c r="B307" s="33">
        <v>15.099090909090906</v>
      </c>
      <c r="C307" s="2" t="s">
        <v>135</v>
      </c>
    </row>
    <row r="308" spans="1:3" ht="14.25">
      <c r="A308" s="2" t="s">
        <v>437</v>
      </c>
      <c r="B308" s="33">
        <v>9.235681818181819</v>
      </c>
      <c r="C308" s="2" t="s">
        <v>135</v>
      </c>
    </row>
    <row r="309" spans="1:3" ht="14.25">
      <c r="A309" s="2" t="s">
        <v>438</v>
      </c>
      <c r="B309" s="33">
        <v>12.87068181818182</v>
      </c>
      <c r="C309" s="2" t="s">
        <v>135</v>
      </c>
    </row>
    <row r="310" spans="1:3" ht="14.25">
      <c r="A310" s="2" t="s">
        <v>439</v>
      </c>
      <c r="B310" s="33">
        <v>15.545681818181817</v>
      </c>
      <c r="C310" s="2" t="s">
        <v>135</v>
      </c>
    </row>
    <row r="311" spans="1:3" ht="14.25">
      <c r="A311" s="2" t="s">
        <v>440</v>
      </c>
      <c r="B311" s="33">
        <v>13.13159090909091</v>
      </c>
      <c r="C311" s="2" t="s">
        <v>135</v>
      </c>
    </row>
    <row r="312" spans="1:3" ht="14.25">
      <c r="A312" s="2" t="s">
        <v>441</v>
      </c>
      <c r="B312" s="33">
        <v>10.847272727272728</v>
      </c>
      <c r="C312" s="2" t="s">
        <v>135</v>
      </c>
    </row>
    <row r="313" spans="1:3" ht="14.25">
      <c r="A313" s="2" t="s">
        <v>442</v>
      </c>
      <c r="B313" s="33">
        <v>16.354545454545452</v>
      </c>
      <c r="C313" s="2" t="s">
        <v>135</v>
      </c>
    </row>
    <row r="314" spans="1:3" ht="14.25">
      <c r="A314" s="2" t="s">
        <v>443</v>
      </c>
      <c r="B314" s="33">
        <v>20.504772727272723</v>
      </c>
      <c r="C314" s="2" t="s">
        <v>135</v>
      </c>
    </row>
    <row r="315" spans="1:3" ht="14.25">
      <c r="A315" s="2" t="s">
        <v>444</v>
      </c>
      <c r="B315" s="33">
        <v>18.535681818181818</v>
      </c>
      <c r="C315" s="2" t="s">
        <v>135</v>
      </c>
    </row>
    <row r="316" spans="1:3" ht="14.25">
      <c r="A316" s="2" t="s">
        <v>445</v>
      </c>
      <c r="B316" s="33">
        <v>16.314545454545456</v>
      </c>
      <c r="C316" s="2" t="s">
        <v>135</v>
      </c>
    </row>
    <row r="317" spans="1:3" ht="14.25">
      <c r="A317" s="2" t="s">
        <v>446</v>
      </c>
      <c r="B317" s="33">
        <v>10.532272727272725</v>
      </c>
      <c r="C317" s="2" t="s">
        <v>135</v>
      </c>
    </row>
    <row r="318" spans="1:3" ht="14.25">
      <c r="A318" s="2" t="s">
        <v>447</v>
      </c>
      <c r="B318" s="33">
        <v>11.736363636363638</v>
      </c>
      <c r="C318" s="2" t="s">
        <v>135</v>
      </c>
    </row>
    <row r="319" spans="1:3" ht="14.25">
      <c r="A319" s="2" t="s">
        <v>448</v>
      </c>
      <c r="B319" s="33">
        <v>11.74590909090909</v>
      </c>
      <c r="C319" s="2" t="s">
        <v>135</v>
      </c>
    </row>
    <row r="320" spans="1:3" ht="14.25">
      <c r="A320" s="2" t="s">
        <v>449</v>
      </c>
      <c r="B320" s="33">
        <v>14.679318181818182</v>
      </c>
      <c r="C320" s="2" t="s">
        <v>135</v>
      </c>
    </row>
    <row r="321" spans="1:3" ht="14.25">
      <c r="A321" s="2" t="s">
        <v>450</v>
      </c>
      <c r="B321" s="33">
        <v>11.058863636363636</v>
      </c>
      <c r="C321" s="2" t="s">
        <v>135</v>
      </c>
    </row>
    <row r="322" spans="1:3" ht="14.25">
      <c r="A322" s="2" t="s">
        <v>451</v>
      </c>
      <c r="B322" s="33">
        <v>9.762954545454546</v>
      </c>
      <c r="C322" s="2" t="s">
        <v>135</v>
      </c>
    </row>
    <row r="323" spans="1:3" ht="14.25">
      <c r="A323" s="2" t="s">
        <v>452</v>
      </c>
      <c r="B323" s="33">
        <v>13.174772727272726</v>
      </c>
      <c r="C323" s="2" t="s">
        <v>135</v>
      </c>
    </row>
    <row r="324" spans="1:3" ht="14.25">
      <c r="A324" s="2" t="s">
        <v>453</v>
      </c>
      <c r="B324" s="33">
        <v>8.505454545454546</v>
      </c>
      <c r="C324" s="2" t="s">
        <v>135</v>
      </c>
    </row>
    <row r="325" spans="1:3" ht="14.25">
      <c r="A325" s="2" t="s">
        <v>454</v>
      </c>
      <c r="B325" s="33">
        <v>11.474772727272729</v>
      </c>
      <c r="C325" s="2" t="s">
        <v>135</v>
      </c>
    </row>
    <row r="326" spans="1:3" ht="14.25">
      <c r="A326" s="2" t="s">
        <v>455</v>
      </c>
      <c r="B326" s="33">
        <v>12.930681818181817</v>
      </c>
      <c r="C326" s="2" t="s">
        <v>135</v>
      </c>
    </row>
    <row r="327" spans="1:3" ht="14.25">
      <c r="A327" s="2" t="s">
        <v>456</v>
      </c>
      <c r="B327" s="33">
        <v>13.14318181818182</v>
      </c>
      <c r="C327" s="2" t="s">
        <v>135</v>
      </c>
    </row>
    <row r="328" spans="1:3" ht="14.25">
      <c r="A328" s="2" t="s">
        <v>457</v>
      </c>
      <c r="B328" s="33">
        <v>6.835909090909092</v>
      </c>
      <c r="C328" s="2" t="s">
        <v>135</v>
      </c>
    </row>
    <row r="329" spans="1:3" ht="14.25">
      <c r="A329" s="2" t="s">
        <v>458</v>
      </c>
      <c r="B329" s="33">
        <v>11.602954545454546</v>
      </c>
      <c r="C329" s="2" t="s">
        <v>135</v>
      </c>
    </row>
    <row r="330" spans="1:3" ht="14.25">
      <c r="A330" s="2" t="s">
        <v>459</v>
      </c>
      <c r="B330" s="33">
        <v>15.906590909090909</v>
      </c>
      <c r="C330" s="2" t="s">
        <v>135</v>
      </c>
    </row>
    <row r="331" spans="1:3" ht="14.25">
      <c r="A331" s="2" t="s">
        <v>460</v>
      </c>
      <c r="B331" s="33">
        <v>10.487954545454544</v>
      </c>
      <c r="C331" s="2" t="s">
        <v>135</v>
      </c>
    </row>
    <row r="332" spans="1:3" ht="14.25">
      <c r="A332" s="2" t="s">
        <v>461</v>
      </c>
      <c r="B332" s="33">
        <v>11.584545454545456</v>
      </c>
      <c r="C332" s="2" t="s">
        <v>135</v>
      </c>
    </row>
    <row r="333" spans="1:3" ht="14.25">
      <c r="A333" s="2" t="s">
        <v>462</v>
      </c>
      <c r="B333" s="33">
        <v>8.014318181818181</v>
      </c>
      <c r="C333" s="2" t="s">
        <v>135</v>
      </c>
    </row>
    <row r="334" spans="1:3" ht="14.25">
      <c r="A334" s="2" t="s">
        <v>463</v>
      </c>
      <c r="B334" s="33">
        <v>12.176590909090907</v>
      </c>
      <c r="C334" s="2" t="s">
        <v>135</v>
      </c>
    </row>
    <row r="335" spans="1:3" ht="14.25">
      <c r="A335" s="2" t="s">
        <v>464</v>
      </c>
      <c r="B335" s="33">
        <v>13.901590909090908</v>
      </c>
      <c r="C335" s="2" t="s">
        <v>135</v>
      </c>
    </row>
    <row r="336" spans="1:3" ht="14.25">
      <c r="A336" s="2" t="s">
        <v>465</v>
      </c>
      <c r="B336" s="33">
        <v>10.155227272727272</v>
      </c>
      <c r="C336" s="2" t="s">
        <v>135</v>
      </c>
    </row>
    <row r="337" spans="1:3" ht="14.25">
      <c r="A337" s="2" t="s">
        <v>466</v>
      </c>
      <c r="B337" s="33">
        <v>13.24977272727273</v>
      </c>
      <c r="C337" s="2" t="s">
        <v>135</v>
      </c>
    </row>
    <row r="338" spans="1:3" ht="14.25">
      <c r="A338" s="2" t="s">
        <v>467</v>
      </c>
      <c r="B338" s="33">
        <v>9.318636363636365</v>
      </c>
      <c r="C338" s="2" t="s">
        <v>135</v>
      </c>
    </row>
    <row r="339" spans="1:3" ht="14.25">
      <c r="A339" s="2" t="s">
        <v>468</v>
      </c>
      <c r="B339" s="33">
        <v>11.355909090909092</v>
      </c>
      <c r="C339" s="2" t="s">
        <v>135</v>
      </c>
    </row>
    <row r="340" spans="1:3" ht="14.25">
      <c r="A340" s="2" t="s">
        <v>469</v>
      </c>
      <c r="B340" s="33">
        <v>15.71522727272727</v>
      </c>
      <c r="C340" s="2" t="s">
        <v>135</v>
      </c>
    </row>
    <row r="341" spans="1:3" ht="14.25">
      <c r="A341" s="2" t="s">
        <v>470</v>
      </c>
      <c r="B341" s="33">
        <v>12.722954545454543</v>
      </c>
      <c r="C341" s="2" t="s">
        <v>135</v>
      </c>
    </row>
    <row r="342" spans="1:3" ht="14.25">
      <c r="A342" s="2" t="s">
        <v>471</v>
      </c>
      <c r="B342" s="33">
        <v>13.724999999999996</v>
      </c>
      <c r="C342" s="2" t="s">
        <v>135</v>
      </c>
    </row>
    <row r="343" spans="1:3" ht="14.25">
      <c r="A343" s="2" t="s">
        <v>472</v>
      </c>
      <c r="B343" s="33">
        <v>9.920227272727272</v>
      </c>
      <c r="C343" s="2" t="s">
        <v>135</v>
      </c>
    </row>
    <row r="344" spans="1:3" ht="14.25">
      <c r="A344" s="2" t="s">
        <v>473</v>
      </c>
      <c r="B344" s="33">
        <v>26.89636363636363</v>
      </c>
      <c r="C344" s="2" t="s">
        <v>135</v>
      </c>
    </row>
    <row r="345" spans="1:3" ht="14.25">
      <c r="A345" s="2" t="s">
        <v>474</v>
      </c>
      <c r="B345" s="33">
        <v>25.69318181818181</v>
      </c>
      <c r="C345" s="2" t="s">
        <v>135</v>
      </c>
    </row>
    <row r="346" spans="1:3" ht="14.25">
      <c r="A346" s="2" t="s">
        <v>475</v>
      </c>
      <c r="B346" s="33">
        <v>28.584090909090904</v>
      </c>
      <c r="C346" s="2" t="s">
        <v>135</v>
      </c>
    </row>
    <row r="347" spans="1:3" ht="14.25">
      <c r="A347" s="2" t="s">
        <v>476</v>
      </c>
      <c r="B347" s="33">
        <v>26.264772727272724</v>
      </c>
      <c r="C347" s="2" t="s">
        <v>135</v>
      </c>
    </row>
    <row r="348" spans="1:3" ht="14.25">
      <c r="A348" s="2" t="s">
        <v>477</v>
      </c>
      <c r="B348" s="33">
        <v>24.49363636363637</v>
      </c>
      <c r="C348" s="2" t="s">
        <v>135</v>
      </c>
    </row>
    <row r="349" spans="1:3" ht="14.25">
      <c r="A349" s="2" t="s">
        <v>478</v>
      </c>
      <c r="B349" s="33">
        <v>28.44659090909091</v>
      </c>
      <c r="C349" s="2" t="s">
        <v>135</v>
      </c>
    </row>
    <row r="350" spans="1:3" ht="14.25">
      <c r="A350" s="2" t="s">
        <v>479</v>
      </c>
      <c r="B350" s="33">
        <v>27.944772727272724</v>
      </c>
      <c r="C350" s="2" t="s">
        <v>135</v>
      </c>
    </row>
    <row r="351" spans="1:3" ht="14.25">
      <c r="A351" s="2" t="s">
        <v>480</v>
      </c>
      <c r="B351" s="33">
        <v>18.63681818181818</v>
      </c>
      <c r="C351" s="2" t="s">
        <v>135</v>
      </c>
    </row>
    <row r="352" spans="1:3" ht="14.25">
      <c r="A352" s="2" t="s">
        <v>481</v>
      </c>
      <c r="B352" s="33">
        <v>26.59</v>
      </c>
      <c r="C352" s="2" t="s">
        <v>135</v>
      </c>
    </row>
    <row r="353" spans="1:3" ht="14.25">
      <c r="A353" s="2" t="s">
        <v>482</v>
      </c>
      <c r="B353" s="33">
        <v>22.235681818181817</v>
      </c>
      <c r="C353" s="2" t="s">
        <v>135</v>
      </c>
    </row>
    <row r="354" spans="1:3" ht="14.25">
      <c r="A354" s="2" t="s">
        <v>483</v>
      </c>
      <c r="B354" s="33">
        <v>20.53409090909091</v>
      </c>
      <c r="C354" s="2" t="s">
        <v>135</v>
      </c>
    </row>
    <row r="355" spans="1:3" ht="14.25">
      <c r="A355" s="2" t="s">
        <v>484</v>
      </c>
      <c r="B355" s="33">
        <v>26.96590909090909</v>
      </c>
      <c r="C355" s="2" t="s">
        <v>135</v>
      </c>
    </row>
    <row r="356" spans="1:3" ht="14.25">
      <c r="A356" s="2" t="s">
        <v>485</v>
      </c>
      <c r="B356" s="33">
        <v>26.131590909090907</v>
      </c>
      <c r="C356" s="2" t="s">
        <v>135</v>
      </c>
    </row>
    <row r="357" spans="1:3" ht="14.25">
      <c r="A357" s="2" t="s">
        <v>486</v>
      </c>
      <c r="B357" s="33">
        <v>23.76931818181818</v>
      </c>
      <c r="C357" s="2" t="s">
        <v>135</v>
      </c>
    </row>
    <row r="358" spans="1:3" ht="14.25">
      <c r="A358" s="2" t="s">
        <v>487</v>
      </c>
      <c r="B358" s="33">
        <v>21.70659090909091</v>
      </c>
      <c r="C358" s="2" t="s">
        <v>135</v>
      </c>
    </row>
    <row r="359" spans="1:3" ht="14.25">
      <c r="A359" s="2" t="s">
        <v>488</v>
      </c>
      <c r="B359" s="33">
        <v>23.984772727272727</v>
      </c>
      <c r="C359" s="2" t="s">
        <v>135</v>
      </c>
    </row>
    <row r="360" spans="1:3" ht="14.25">
      <c r="A360" s="2" t="s">
        <v>489</v>
      </c>
      <c r="B360" s="33">
        <v>27.350454545454546</v>
      </c>
      <c r="C360" s="2" t="s">
        <v>135</v>
      </c>
    </row>
    <row r="361" spans="1:3" ht="14.25">
      <c r="A361" s="2" t="s">
        <v>490</v>
      </c>
      <c r="B361" s="33">
        <v>28.298863636363638</v>
      </c>
      <c r="C361" s="2" t="s">
        <v>135</v>
      </c>
    </row>
    <row r="362" spans="1:3" ht="14.25">
      <c r="A362" s="2" t="s">
        <v>491</v>
      </c>
      <c r="B362" s="33">
        <v>21.782954545454544</v>
      </c>
      <c r="C362" s="2" t="s">
        <v>135</v>
      </c>
    </row>
    <row r="363" spans="1:3" ht="14.25">
      <c r="A363" s="2" t="s">
        <v>492</v>
      </c>
      <c r="B363" s="33">
        <v>23.423636363636366</v>
      </c>
      <c r="C363" s="2" t="s">
        <v>135</v>
      </c>
    </row>
    <row r="364" spans="1:3" ht="14.25">
      <c r="A364" s="2" t="s">
        <v>493</v>
      </c>
      <c r="B364" s="33">
        <v>14.151363636363639</v>
      </c>
      <c r="C364" s="2" t="s">
        <v>135</v>
      </c>
    </row>
    <row r="365" spans="1:3" ht="14.25">
      <c r="A365" s="2" t="s">
        <v>494</v>
      </c>
      <c r="B365" s="33">
        <v>23.429090909090913</v>
      </c>
      <c r="C365" s="2" t="s">
        <v>135</v>
      </c>
    </row>
    <row r="366" spans="1:3" ht="14.25">
      <c r="A366" s="2" t="s">
        <v>495</v>
      </c>
      <c r="B366" s="33">
        <v>14.62431818181818</v>
      </c>
      <c r="C366" s="2" t="s">
        <v>135</v>
      </c>
    </row>
    <row r="367" spans="1:3" ht="14.25">
      <c r="A367" s="2" t="s">
        <v>496</v>
      </c>
      <c r="B367" s="33">
        <v>22.35227272727273</v>
      </c>
      <c r="C367" s="2" t="s">
        <v>135</v>
      </c>
    </row>
    <row r="368" spans="1:3" ht="14.25">
      <c r="A368" s="2" t="s">
        <v>497</v>
      </c>
      <c r="B368" s="33">
        <v>20.8075</v>
      </c>
      <c r="C368" s="2" t="s">
        <v>135</v>
      </c>
    </row>
    <row r="369" spans="1:3" ht="14.25">
      <c r="A369" s="2" t="s">
        <v>498</v>
      </c>
      <c r="B369" s="33">
        <v>19.86977272727273</v>
      </c>
      <c r="C369" s="2" t="s">
        <v>135</v>
      </c>
    </row>
    <row r="370" spans="1:3" ht="14.25">
      <c r="A370" s="2" t="s">
        <v>499</v>
      </c>
      <c r="B370" s="33">
        <v>24.091590909090908</v>
      </c>
      <c r="C370" s="2" t="s">
        <v>135</v>
      </c>
    </row>
    <row r="371" spans="1:3" ht="14.25">
      <c r="A371" s="2" t="s">
        <v>500</v>
      </c>
      <c r="B371" s="33">
        <v>25.898636363636367</v>
      </c>
      <c r="C371" s="2" t="s">
        <v>135</v>
      </c>
    </row>
    <row r="372" spans="1:3" ht="14.25">
      <c r="A372" s="2" t="s">
        <v>501</v>
      </c>
      <c r="B372" s="33">
        <v>18.797499999999996</v>
      </c>
      <c r="C372" s="2" t="s">
        <v>135</v>
      </c>
    </row>
    <row r="373" spans="1:3" ht="14.25">
      <c r="A373" s="2" t="s">
        <v>502</v>
      </c>
      <c r="B373" s="33">
        <v>13.686363636363637</v>
      </c>
      <c r="C373" s="2" t="s">
        <v>135</v>
      </c>
    </row>
    <row r="374" spans="1:3" ht="14.25">
      <c r="A374" s="2" t="s">
        <v>503</v>
      </c>
      <c r="B374" s="33">
        <v>17.51681818181818</v>
      </c>
      <c r="C374" s="2" t="s">
        <v>135</v>
      </c>
    </row>
    <row r="375" spans="1:3" ht="14.25">
      <c r="A375" s="2" t="s">
        <v>504</v>
      </c>
      <c r="B375" s="33">
        <v>20.823181818181816</v>
      </c>
      <c r="C375" s="2" t="s">
        <v>135</v>
      </c>
    </row>
    <row r="376" spans="1:3" ht="14.25">
      <c r="A376" s="2" t="s">
        <v>505</v>
      </c>
      <c r="B376" s="33">
        <v>17.671363636363637</v>
      </c>
      <c r="C376" s="2" t="s">
        <v>135</v>
      </c>
    </row>
    <row r="377" spans="1:3" ht="14.25">
      <c r="A377" s="2" t="s">
        <v>506</v>
      </c>
      <c r="B377" s="33">
        <v>19.667045454545455</v>
      </c>
      <c r="C377" s="2" t="s">
        <v>135</v>
      </c>
    </row>
    <row r="378" spans="1:3" ht="14.25">
      <c r="A378" s="2" t="s">
        <v>507</v>
      </c>
      <c r="B378" s="33">
        <v>20.05477272727273</v>
      </c>
      <c r="C378" s="2" t="s">
        <v>135</v>
      </c>
    </row>
    <row r="379" spans="1:3" ht="14.25">
      <c r="A379" s="2" t="s">
        <v>508</v>
      </c>
      <c r="B379" s="33">
        <v>20.26954545454545</v>
      </c>
      <c r="C379" s="2" t="s">
        <v>135</v>
      </c>
    </row>
    <row r="380" spans="1:3" ht="14.25">
      <c r="A380" s="2" t="s">
        <v>509</v>
      </c>
      <c r="B380" s="33">
        <v>18.182045454545456</v>
      </c>
      <c r="C380" s="2" t="s">
        <v>135</v>
      </c>
    </row>
    <row r="381" spans="1:3" ht="14.25">
      <c r="A381" s="2" t="s">
        <v>510</v>
      </c>
      <c r="B381" s="33">
        <v>9.616136363636365</v>
      </c>
      <c r="C381" s="2" t="s">
        <v>135</v>
      </c>
    </row>
    <row r="382" spans="1:3" ht="14.25">
      <c r="A382" s="2" t="s">
        <v>511</v>
      </c>
      <c r="B382" s="33">
        <v>17.920454545454543</v>
      </c>
      <c r="C382" s="2" t="s">
        <v>135</v>
      </c>
    </row>
    <row r="383" spans="1:3" ht="14.25">
      <c r="A383" s="2" t="s">
        <v>512</v>
      </c>
      <c r="B383" s="33">
        <v>18.183863636363636</v>
      </c>
      <c r="C383" s="2" t="s">
        <v>135</v>
      </c>
    </row>
    <row r="384" spans="1:3" ht="14.25">
      <c r="A384" s="2" t="s">
        <v>513</v>
      </c>
      <c r="B384" s="33">
        <v>16.106136363636367</v>
      </c>
      <c r="C384" s="2" t="s">
        <v>135</v>
      </c>
    </row>
    <row r="385" spans="1:3" ht="14.25">
      <c r="A385" s="2" t="s">
        <v>514</v>
      </c>
      <c r="B385" s="33">
        <v>24.19727272727273</v>
      </c>
      <c r="C385" s="2" t="s">
        <v>135</v>
      </c>
    </row>
    <row r="386" spans="1:3" ht="14.25">
      <c r="A386" s="2" t="s">
        <v>515</v>
      </c>
      <c r="B386" s="33">
        <v>22.27113636363637</v>
      </c>
      <c r="C386" s="2" t="s">
        <v>135</v>
      </c>
    </row>
    <row r="387" spans="1:3" ht="14.25">
      <c r="A387" s="2" t="s">
        <v>516</v>
      </c>
      <c r="B387" s="33">
        <v>17.41272727272727</v>
      </c>
      <c r="C387" s="2" t="s">
        <v>135</v>
      </c>
    </row>
    <row r="388" spans="1:3" ht="14.25">
      <c r="A388" s="2" t="s">
        <v>517</v>
      </c>
      <c r="B388" s="33">
        <v>20.297272727272727</v>
      </c>
      <c r="C388" s="2" t="s">
        <v>135</v>
      </c>
    </row>
    <row r="389" spans="1:3" ht="14.25">
      <c r="A389" s="2" t="s">
        <v>518</v>
      </c>
      <c r="B389" s="33">
        <v>24.35795454545455</v>
      </c>
      <c r="C389" s="2" t="s">
        <v>135</v>
      </c>
    </row>
    <row r="390" spans="1:3" ht="14.25">
      <c r="A390" s="2" t="s">
        <v>519</v>
      </c>
      <c r="B390" s="33">
        <v>19.340454545454552</v>
      </c>
      <c r="C390" s="2" t="s">
        <v>135</v>
      </c>
    </row>
    <row r="391" spans="1:3" ht="14.25">
      <c r="A391" s="2" t="s">
        <v>520</v>
      </c>
      <c r="B391" s="33">
        <v>9.325000000000003</v>
      </c>
      <c r="C391" s="2" t="s">
        <v>135</v>
      </c>
    </row>
    <row r="392" spans="1:3" ht="14.25">
      <c r="A392" s="2" t="s">
        <v>521</v>
      </c>
      <c r="B392" s="33">
        <v>13.282727272727273</v>
      </c>
      <c r="C392" s="2" t="s">
        <v>135</v>
      </c>
    </row>
    <row r="393" spans="1:3" ht="14.25">
      <c r="A393" s="2" t="s">
        <v>522</v>
      </c>
      <c r="B393" s="33">
        <v>10.094772727272726</v>
      </c>
      <c r="C393" s="2" t="s">
        <v>135</v>
      </c>
    </row>
    <row r="394" spans="1:3" ht="14.25">
      <c r="A394" s="2" t="s">
        <v>523</v>
      </c>
      <c r="B394" s="33">
        <v>10.455227272727273</v>
      </c>
      <c r="C394" s="2" t="s">
        <v>135</v>
      </c>
    </row>
    <row r="395" spans="1:3" ht="14.25">
      <c r="A395" s="2" t="s">
        <v>524</v>
      </c>
      <c r="B395" s="33">
        <v>17.04159090909091</v>
      </c>
      <c r="C395" s="2" t="s">
        <v>135</v>
      </c>
    </row>
    <row r="396" spans="1:3" ht="14.25">
      <c r="A396" s="2" t="s">
        <v>525</v>
      </c>
      <c r="B396" s="33">
        <v>20.96272727272727</v>
      </c>
      <c r="C396" s="2" t="s">
        <v>135</v>
      </c>
    </row>
    <row r="397" spans="1:3" ht="14.25">
      <c r="A397" s="2" t="s">
        <v>526</v>
      </c>
      <c r="B397" s="33">
        <v>18.828863636363632</v>
      </c>
      <c r="C397" s="2" t="s">
        <v>135</v>
      </c>
    </row>
    <row r="398" spans="1:3" ht="14.25">
      <c r="A398" s="2" t="s">
        <v>527</v>
      </c>
      <c r="B398" s="33">
        <v>16.120227272727274</v>
      </c>
      <c r="C398" s="2" t="s">
        <v>135</v>
      </c>
    </row>
    <row r="399" spans="1:3" ht="14.25">
      <c r="A399" s="2" t="s">
        <v>528</v>
      </c>
      <c r="B399" s="33">
        <v>14.828409090909092</v>
      </c>
      <c r="C399" s="2" t="s">
        <v>135</v>
      </c>
    </row>
    <row r="400" spans="1:3" ht="14.25">
      <c r="A400" s="2" t="s">
        <v>529</v>
      </c>
      <c r="B400" s="33">
        <v>20.18318181818182</v>
      </c>
      <c r="C400" s="2" t="s">
        <v>135</v>
      </c>
    </row>
    <row r="401" spans="1:3" ht="14.25">
      <c r="A401" s="2" t="s">
        <v>530</v>
      </c>
      <c r="B401" s="33">
        <v>14.288636363636362</v>
      </c>
      <c r="C401" s="2" t="s">
        <v>135</v>
      </c>
    </row>
    <row r="402" spans="1:3" ht="14.25">
      <c r="A402" s="2" t="s">
        <v>531</v>
      </c>
      <c r="B402" s="33">
        <v>17.927045454545457</v>
      </c>
      <c r="C402" s="2" t="s">
        <v>135</v>
      </c>
    </row>
    <row r="403" spans="1:3" ht="14.25">
      <c r="A403" s="2" t="s">
        <v>532</v>
      </c>
      <c r="B403" s="33">
        <v>17.021818181818183</v>
      </c>
      <c r="C403" s="2" t="s">
        <v>135</v>
      </c>
    </row>
    <row r="404" spans="1:3" ht="14.25">
      <c r="A404" s="2" t="s">
        <v>533</v>
      </c>
      <c r="B404" s="33">
        <v>15.049318181818181</v>
      </c>
      <c r="C404" s="2" t="s">
        <v>135</v>
      </c>
    </row>
    <row r="405" spans="1:3" ht="14.25">
      <c r="A405" s="2" t="s">
        <v>534</v>
      </c>
      <c r="B405" s="33">
        <v>13.272499999999997</v>
      </c>
      <c r="C405" s="2" t="s">
        <v>135</v>
      </c>
    </row>
    <row r="406" spans="1:3" ht="14.25">
      <c r="A406" s="2" t="s">
        <v>535</v>
      </c>
      <c r="B406" s="33">
        <v>13.710454545454548</v>
      </c>
      <c r="C406" s="2" t="s">
        <v>135</v>
      </c>
    </row>
    <row r="407" spans="1:3" ht="14.25">
      <c r="A407" s="2" t="s">
        <v>536</v>
      </c>
      <c r="B407" s="33">
        <v>14.087954545454549</v>
      </c>
      <c r="C407" s="2" t="s">
        <v>135</v>
      </c>
    </row>
    <row r="408" spans="1:3" ht="14.25">
      <c r="A408" s="2" t="s">
        <v>537</v>
      </c>
      <c r="B408" s="33">
        <v>22.802954545454547</v>
      </c>
      <c r="C408" s="2" t="s">
        <v>135</v>
      </c>
    </row>
    <row r="409" spans="1:3" ht="14.25">
      <c r="A409" s="2" t="s">
        <v>538</v>
      </c>
      <c r="B409" s="33">
        <v>16.21318181818182</v>
      </c>
      <c r="C409" s="2" t="s">
        <v>135</v>
      </c>
    </row>
    <row r="410" spans="1:3" ht="14.25">
      <c r="A410" s="2" t="s">
        <v>539</v>
      </c>
      <c r="B410" s="33">
        <v>16.096363636363638</v>
      </c>
      <c r="C410" s="2" t="s">
        <v>135</v>
      </c>
    </row>
    <row r="411" spans="1:3" ht="14.25">
      <c r="A411" s="2" t="s">
        <v>540</v>
      </c>
      <c r="B411" s="33">
        <v>11.872045454545455</v>
      </c>
      <c r="C411" s="2" t="s">
        <v>135</v>
      </c>
    </row>
    <row r="412" spans="1:3" ht="14.25">
      <c r="A412" s="2" t="s">
        <v>541</v>
      </c>
      <c r="B412" s="33">
        <v>22.66590909090909</v>
      </c>
      <c r="C412" s="2" t="s">
        <v>135</v>
      </c>
    </row>
    <row r="413" spans="1:3" ht="14.25">
      <c r="A413" s="2" t="s">
        <v>542</v>
      </c>
      <c r="B413" s="33">
        <v>47.32204545454545</v>
      </c>
      <c r="C413" s="2" t="s">
        <v>135</v>
      </c>
    </row>
    <row r="414" spans="1:3" ht="14.25">
      <c r="A414" s="2" t="s">
        <v>543</v>
      </c>
      <c r="B414" s="33">
        <v>16.599545454545463</v>
      </c>
      <c r="C414" s="2" t="s">
        <v>135</v>
      </c>
    </row>
    <row r="415" spans="1:3" ht="14.25">
      <c r="A415" s="2" t="s">
        <v>544</v>
      </c>
      <c r="B415" s="33">
        <v>36.900227272727264</v>
      </c>
      <c r="C415" s="2" t="s">
        <v>135</v>
      </c>
    </row>
    <row r="416" spans="1:3" ht="14.25">
      <c r="A416" s="2" t="s">
        <v>545</v>
      </c>
      <c r="B416" s="33">
        <v>47.7693181818182</v>
      </c>
      <c r="C416" s="2" t="s">
        <v>135</v>
      </c>
    </row>
    <row r="417" spans="1:3" ht="14.25">
      <c r="A417" s="2" t="s">
        <v>546</v>
      </c>
      <c r="B417" s="33">
        <v>33.26318181818182</v>
      </c>
      <c r="C417" s="2" t="s">
        <v>135</v>
      </c>
    </row>
    <row r="418" spans="1:3" ht="14.25">
      <c r="A418" s="2" t="s">
        <v>547</v>
      </c>
      <c r="B418" s="33">
        <v>44.38272727272727</v>
      </c>
      <c r="C418" s="2" t="s">
        <v>135</v>
      </c>
    </row>
    <row r="419" spans="1:3" ht="14.25">
      <c r="A419" s="2" t="s">
        <v>548</v>
      </c>
      <c r="B419" s="33">
        <v>19.670227272727274</v>
      </c>
      <c r="C419" s="2" t="s">
        <v>135</v>
      </c>
    </row>
    <row r="420" spans="1:3" ht="14.25">
      <c r="A420" s="2" t="s">
        <v>549</v>
      </c>
      <c r="B420" s="33">
        <v>50.816590909090905</v>
      </c>
      <c r="C420" s="2" t="s">
        <v>135</v>
      </c>
    </row>
    <row r="421" spans="1:3" ht="14.25">
      <c r="A421" s="2" t="s">
        <v>550</v>
      </c>
      <c r="B421" s="33">
        <v>36.12477272727272</v>
      </c>
      <c r="C421" s="2" t="s">
        <v>135</v>
      </c>
    </row>
    <row r="422" spans="1:3" ht="14.25">
      <c r="A422" s="2" t="s">
        <v>551</v>
      </c>
      <c r="B422" s="33">
        <v>19.817954545454544</v>
      </c>
      <c r="C422" s="2" t="s">
        <v>135</v>
      </c>
    </row>
    <row r="423" spans="1:3" ht="14.25">
      <c r="A423" s="2" t="s">
        <v>552</v>
      </c>
      <c r="B423" s="33">
        <v>29.83568181818181</v>
      </c>
      <c r="C423" s="2" t="s">
        <v>135</v>
      </c>
    </row>
    <row r="424" spans="1:3" ht="14.25">
      <c r="A424" s="2" t="s">
        <v>553</v>
      </c>
      <c r="B424" s="33">
        <v>38.18340909090909</v>
      </c>
      <c r="C424" s="2" t="s">
        <v>135</v>
      </c>
    </row>
    <row r="425" spans="1:3" ht="14.25">
      <c r="A425" s="2" t="s">
        <v>554</v>
      </c>
      <c r="B425" s="33">
        <v>19.912272727272725</v>
      </c>
      <c r="C425" s="2" t="s">
        <v>135</v>
      </c>
    </row>
    <row r="426" spans="1:3" ht="14.25">
      <c r="A426" s="2" t="s">
        <v>555</v>
      </c>
      <c r="B426" s="33">
        <v>47.26818181818182</v>
      </c>
      <c r="C426" s="2" t="s">
        <v>135</v>
      </c>
    </row>
    <row r="427" spans="1:3" ht="14.25">
      <c r="A427" s="2" t="s">
        <v>556</v>
      </c>
      <c r="B427" s="33">
        <v>16.135454545454543</v>
      </c>
      <c r="C427" s="2" t="s">
        <v>135</v>
      </c>
    </row>
    <row r="428" spans="1:3" ht="14.25">
      <c r="A428" s="2" t="s">
        <v>557</v>
      </c>
      <c r="B428" s="33">
        <v>14.575000000000001</v>
      </c>
      <c r="C428" s="2" t="s">
        <v>135</v>
      </c>
    </row>
    <row r="429" spans="1:3" ht="14.25">
      <c r="A429" s="2" t="s">
        <v>558</v>
      </c>
      <c r="B429" s="33">
        <v>37.675909090909094</v>
      </c>
      <c r="C429" s="2" t="s">
        <v>135</v>
      </c>
    </row>
    <row r="430" spans="1:3" ht="14.25">
      <c r="A430" s="2" t="s">
        <v>559</v>
      </c>
      <c r="B430" s="33">
        <v>46.82863636363638</v>
      </c>
      <c r="C430" s="2" t="s">
        <v>135</v>
      </c>
    </row>
    <row r="431" spans="1:3" ht="14.25">
      <c r="A431" s="2" t="s">
        <v>560</v>
      </c>
      <c r="B431" s="33">
        <v>31.109318181818182</v>
      </c>
      <c r="C431" s="2" t="s">
        <v>135</v>
      </c>
    </row>
    <row r="432" spans="1:3" ht="14.25">
      <c r="A432" s="2" t="s">
        <v>561</v>
      </c>
      <c r="B432" s="33">
        <v>21.877954545454546</v>
      </c>
      <c r="C432" s="2" t="s">
        <v>135</v>
      </c>
    </row>
    <row r="433" spans="1:3" ht="14.25">
      <c r="A433" s="2" t="s">
        <v>562</v>
      </c>
      <c r="B433" s="33">
        <v>23.741818181818175</v>
      </c>
      <c r="C433" s="2" t="s">
        <v>135</v>
      </c>
    </row>
    <row r="434" spans="1:3" ht="14.25">
      <c r="A434" s="2" t="s">
        <v>563</v>
      </c>
      <c r="B434" s="33">
        <v>25.609772727272727</v>
      </c>
      <c r="C434" s="2" t="s">
        <v>135</v>
      </c>
    </row>
    <row r="435" spans="1:3" ht="14.25">
      <c r="A435" s="2" t="s">
        <v>564</v>
      </c>
      <c r="B435" s="33">
        <v>20.015454545454542</v>
      </c>
      <c r="C435" s="2" t="s">
        <v>135</v>
      </c>
    </row>
    <row r="436" spans="1:3" ht="14.25">
      <c r="A436" s="2" t="s">
        <v>565</v>
      </c>
      <c r="B436" s="33">
        <v>26.389090909090918</v>
      </c>
      <c r="C436" s="2" t="s">
        <v>135</v>
      </c>
    </row>
    <row r="437" spans="1:3" ht="14.25">
      <c r="A437" s="2" t="s">
        <v>566</v>
      </c>
      <c r="B437" s="33">
        <v>20.622500000000002</v>
      </c>
      <c r="C437" s="2" t="s">
        <v>135</v>
      </c>
    </row>
    <row r="438" spans="1:3" ht="14.25">
      <c r="A438" s="2" t="s">
        <v>567</v>
      </c>
      <c r="B438" s="33">
        <v>18.651363636363637</v>
      </c>
      <c r="C438" s="2" t="s">
        <v>135</v>
      </c>
    </row>
    <row r="439" spans="1:3" ht="14.25">
      <c r="A439" s="2" t="s">
        <v>568</v>
      </c>
      <c r="B439" s="33">
        <v>25.922727272727276</v>
      </c>
      <c r="C439" s="2" t="s">
        <v>135</v>
      </c>
    </row>
    <row r="440" spans="1:3" ht="14.25">
      <c r="A440" s="2" t="s">
        <v>569</v>
      </c>
      <c r="B440" s="33">
        <v>25.9125</v>
      </c>
      <c r="C440" s="2" t="s">
        <v>135</v>
      </c>
    </row>
    <row r="441" spans="1:3" ht="14.25">
      <c r="A441" s="2" t="s">
        <v>570</v>
      </c>
      <c r="B441" s="33">
        <v>21.064090909090908</v>
      </c>
      <c r="C441" s="2" t="s">
        <v>135</v>
      </c>
    </row>
    <row r="442" spans="1:3" ht="14.25">
      <c r="A442" s="2" t="s">
        <v>571</v>
      </c>
      <c r="B442" s="33">
        <v>24.975681818181815</v>
      </c>
      <c r="C442" s="2" t="s">
        <v>135</v>
      </c>
    </row>
    <row r="443" spans="1:3" ht="14.25">
      <c r="A443" s="2" t="s">
        <v>572</v>
      </c>
      <c r="B443" s="33">
        <v>18.33386363636363</v>
      </c>
      <c r="C443" s="2" t="s">
        <v>135</v>
      </c>
    </row>
    <row r="444" spans="1:3" ht="14.25">
      <c r="A444" s="2" t="s">
        <v>573</v>
      </c>
      <c r="B444" s="33">
        <v>18.588863636363634</v>
      </c>
      <c r="C444" s="2" t="s">
        <v>135</v>
      </c>
    </row>
    <row r="445" spans="1:3" ht="14.25">
      <c r="A445" s="2" t="s">
        <v>574</v>
      </c>
      <c r="B445" s="33">
        <v>11.445454545454545</v>
      </c>
      <c r="C445" s="2" t="s">
        <v>135</v>
      </c>
    </row>
    <row r="446" spans="1:3" ht="14.25">
      <c r="A446" s="2" t="s">
        <v>575</v>
      </c>
      <c r="B446" s="33">
        <v>18.082272727272727</v>
      </c>
      <c r="C446" s="2" t="s">
        <v>135</v>
      </c>
    </row>
    <row r="447" spans="1:3" ht="14.25">
      <c r="A447" s="2" t="s">
        <v>576</v>
      </c>
      <c r="B447" s="33">
        <v>9.806136363636362</v>
      </c>
      <c r="C447" s="2" t="s">
        <v>135</v>
      </c>
    </row>
    <row r="448" spans="1:3" ht="14.25">
      <c r="A448" s="2" t="s">
        <v>577</v>
      </c>
      <c r="B448" s="33">
        <v>15.834545454545458</v>
      </c>
      <c r="C448" s="2" t="s">
        <v>135</v>
      </c>
    </row>
    <row r="449" spans="1:3" ht="14.25">
      <c r="A449" s="2" t="s">
        <v>578</v>
      </c>
      <c r="B449" s="33">
        <v>30.5765909090909</v>
      </c>
      <c r="C449" s="2" t="s">
        <v>135</v>
      </c>
    </row>
    <row r="450" spans="1:3" ht="14.25">
      <c r="A450" s="2" t="s">
        <v>579</v>
      </c>
      <c r="B450" s="33">
        <v>25.47409090909091</v>
      </c>
      <c r="C450" s="2" t="s">
        <v>135</v>
      </c>
    </row>
    <row r="451" spans="1:3" ht="14.25">
      <c r="A451" s="2" t="s">
        <v>580</v>
      </c>
      <c r="B451" s="33">
        <v>27.13454545454545</v>
      </c>
      <c r="C451" s="2" t="s">
        <v>135</v>
      </c>
    </row>
    <row r="452" spans="1:3" ht="14.25">
      <c r="A452" s="2" t="s">
        <v>581</v>
      </c>
      <c r="B452" s="33">
        <v>30.15204545454545</v>
      </c>
      <c r="C452" s="2" t="s">
        <v>135</v>
      </c>
    </row>
    <row r="453" spans="1:3" ht="14.25">
      <c r="A453" s="2" t="s">
        <v>582</v>
      </c>
      <c r="B453" s="33">
        <v>27.409090909090914</v>
      </c>
      <c r="C453" s="2" t="s">
        <v>135</v>
      </c>
    </row>
    <row r="454" spans="1:3" ht="14.25">
      <c r="A454" s="2" t="s">
        <v>583</v>
      </c>
      <c r="B454" s="33">
        <v>24.785227272727273</v>
      </c>
      <c r="C454" s="2" t="s">
        <v>135</v>
      </c>
    </row>
    <row r="455" spans="1:3" ht="14.25">
      <c r="A455" s="2" t="s">
        <v>584</v>
      </c>
      <c r="B455" s="33">
        <v>13.745</v>
      </c>
      <c r="C455" s="2" t="s">
        <v>135</v>
      </c>
    </row>
    <row r="456" spans="1:3" ht="14.25">
      <c r="A456" s="2" t="s">
        <v>585</v>
      </c>
      <c r="B456" s="33">
        <v>28.91227272727273</v>
      </c>
      <c r="C456" s="2" t="s">
        <v>135</v>
      </c>
    </row>
    <row r="457" spans="1:3" ht="14.25">
      <c r="A457" s="2" t="s">
        <v>586</v>
      </c>
      <c r="B457" s="33">
        <v>21.415909090909086</v>
      </c>
      <c r="C457" s="2" t="s">
        <v>135</v>
      </c>
    </row>
    <row r="458" spans="1:3" ht="14.25">
      <c r="A458" s="2" t="s">
        <v>587</v>
      </c>
      <c r="B458" s="33">
        <v>17.818636363636365</v>
      </c>
      <c r="C458" s="2" t="s">
        <v>135</v>
      </c>
    </row>
    <row r="459" spans="1:3" ht="14.25">
      <c r="A459" s="2" t="s">
        <v>588</v>
      </c>
      <c r="B459" s="33">
        <v>22.891363636363636</v>
      </c>
      <c r="C459" s="2" t="s">
        <v>135</v>
      </c>
    </row>
    <row r="460" spans="1:3" ht="14.25">
      <c r="A460" s="2" t="s">
        <v>589</v>
      </c>
      <c r="B460" s="33">
        <v>15.787045454545456</v>
      </c>
      <c r="C460" s="2" t="s">
        <v>135</v>
      </c>
    </row>
    <row r="461" spans="1:3" ht="14.25">
      <c r="A461" s="2" t="s">
        <v>590</v>
      </c>
      <c r="B461" s="33">
        <v>18.347954545454545</v>
      </c>
      <c r="C461" s="2" t="s">
        <v>135</v>
      </c>
    </row>
    <row r="462" spans="1:3" ht="14.25">
      <c r="A462" s="2" t="s">
        <v>591</v>
      </c>
      <c r="B462" s="33">
        <v>24.322272727272722</v>
      </c>
      <c r="C462" s="2" t="s">
        <v>135</v>
      </c>
    </row>
    <row r="463" spans="1:3" ht="14.25">
      <c r="A463" s="2" t="s">
        <v>592</v>
      </c>
      <c r="B463" s="33">
        <v>23.133409090909094</v>
      </c>
      <c r="C463" s="2" t="s">
        <v>135</v>
      </c>
    </row>
    <row r="464" spans="1:3" ht="14.25">
      <c r="A464" s="2" t="s">
        <v>593</v>
      </c>
      <c r="B464" s="33">
        <v>16.821818181818177</v>
      </c>
      <c r="C464" s="2" t="s">
        <v>135</v>
      </c>
    </row>
    <row r="465" spans="1:3" ht="14.25">
      <c r="A465" s="2" t="s">
        <v>594</v>
      </c>
      <c r="B465" s="33">
        <v>31.28363636363637</v>
      </c>
      <c r="C465" s="2" t="s">
        <v>135</v>
      </c>
    </row>
    <row r="466" spans="1:3" ht="14.25">
      <c r="A466" s="2" t="s">
        <v>595</v>
      </c>
      <c r="B466" s="33">
        <v>2.1211363636363636</v>
      </c>
      <c r="C466" s="2" t="s">
        <v>135</v>
      </c>
    </row>
    <row r="467" spans="1:3" ht="14.25">
      <c r="A467" s="2" t="s">
        <v>596</v>
      </c>
      <c r="B467" s="33">
        <v>4.993636363636363</v>
      </c>
      <c r="C467" s="2" t="s">
        <v>135</v>
      </c>
    </row>
    <row r="468" spans="1:3" ht="14.25">
      <c r="A468" s="2" t="s">
        <v>597</v>
      </c>
      <c r="B468" s="33">
        <v>5.372272727272729</v>
      </c>
      <c r="C468" s="2" t="s">
        <v>135</v>
      </c>
    </row>
    <row r="469" spans="1:3" ht="14.25">
      <c r="A469" s="2" t="s">
        <v>598</v>
      </c>
      <c r="B469" s="33">
        <v>5.2025000000000015</v>
      </c>
      <c r="C469" s="2" t="s">
        <v>135</v>
      </c>
    </row>
    <row r="470" spans="1:3" ht="14.25">
      <c r="A470" s="2" t="s">
        <v>599</v>
      </c>
      <c r="B470" s="33">
        <v>5.4013636363636355</v>
      </c>
      <c r="C470" s="2" t="s">
        <v>135</v>
      </c>
    </row>
    <row r="471" spans="1:3" ht="14.25">
      <c r="A471" s="2" t="s">
        <v>600</v>
      </c>
      <c r="B471" s="33">
        <v>11.548863636363638</v>
      </c>
      <c r="C471" s="2" t="s">
        <v>135</v>
      </c>
    </row>
    <row r="472" spans="1:3" ht="14.25">
      <c r="A472" s="2" t="s">
        <v>601</v>
      </c>
      <c r="B472" s="33">
        <v>2.6170454545454542</v>
      </c>
      <c r="C472" s="2" t="s">
        <v>135</v>
      </c>
    </row>
    <row r="473" spans="1:3" ht="14.25">
      <c r="A473" s="2" t="s">
        <v>602</v>
      </c>
      <c r="B473" s="33">
        <v>3.0743181818181826</v>
      </c>
      <c r="C473" s="2" t="s">
        <v>135</v>
      </c>
    </row>
    <row r="474" spans="1:3" ht="14.25">
      <c r="A474" s="2" t="s">
        <v>603</v>
      </c>
      <c r="B474" s="33">
        <v>6.98909090909091</v>
      </c>
      <c r="C474" s="2" t="s">
        <v>135</v>
      </c>
    </row>
    <row r="475" spans="1:3" ht="14.25">
      <c r="A475" s="2" t="s">
        <v>604</v>
      </c>
      <c r="B475" s="33">
        <v>3.9279545454545444</v>
      </c>
      <c r="C475" s="2" t="s">
        <v>135</v>
      </c>
    </row>
    <row r="476" spans="1:3" ht="14.25">
      <c r="A476" s="2" t="s">
        <v>605</v>
      </c>
      <c r="B476" s="33">
        <v>4.8325000000000005</v>
      </c>
      <c r="C476" s="2" t="s">
        <v>135</v>
      </c>
    </row>
    <row r="477" spans="1:3" ht="14.25">
      <c r="A477" s="2" t="s">
        <v>606</v>
      </c>
      <c r="B477" s="33">
        <v>3.252727272727273</v>
      </c>
      <c r="C477" s="2" t="s">
        <v>135</v>
      </c>
    </row>
    <row r="478" spans="1:3" ht="14.25">
      <c r="A478" s="2" t="s">
        <v>607</v>
      </c>
      <c r="B478" s="33">
        <v>5.625227272727273</v>
      </c>
      <c r="C478" s="2" t="s">
        <v>135</v>
      </c>
    </row>
    <row r="479" spans="1:3" ht="14.25">
      <c r="A479" s="2" t="s">
        <v>608</v>
      </c>
      <c r="B479" s="33">
        <v>7.443863636363634</v>
      </c>
      <c r="C479" s="2" t="s">
        <v>135</v>
      </c>
    </row>
    <row r="480" spans="1:3" ht="14.25">
      <c r="A480" s="2" t="s">
        <v>609</v>
      </c>
      <c r="B480" s="33">
        <v>8.115454545454545</v>
      </c>
      <c r="C480" s="2" t="s">
        <v>135</v>
      </c>
    </row>
    <row r="481" spans="1:3" ht="14.25">
      <c r="A481" s="2" t="s">
        <v>610</v>
      </c>
      <c r="B481" s="33">
        <v>18.500454545454545</v>
      </c>
      <c r="C481" s="2" t="s">
        <v>135</v>
      </c>
    </row>
    <row r="482" spans="1:3" ht="14.25">
      <c r="A482" s="2" t="s">
        <v>611</v>
      </c>
      <c r="B482" s="33">
        <v>17.54522727272727</v>
      </c>
      <c r="C482" s="2" t="s">
        <v>135</v>
      </c>
    </row>
    <row r="483" spans="1:3" ht="14.25">
      <c r="A483" s="2" t="s">
        <v>612</v>
      </c>
      <c r="B483" s="33">
        <v>18.987727272727273</v>
      </c>
      <c r="C483" s="2" t="s">
        <v>135</v>
      </c>
    </row>
    <row r="484" spans="1:3" ht="14.25">
      <c r="A484" s="2" t="s">
        <v>613</v>
      </c>
      <c r="B484" s="33">
        <v>10.768181818181818</v>
      </c>
      <c r="C484" s="2" t="s">
        <v>135</v>
      </c>
    </row>
    <row r="485" spans="1:3" ht="14.25">
      <c r="A485" s="2" t="s">
        <v>614</v>
      </c>
      <c r="B485" s="33">
        <v>17.90295454545454</v>
      </c>
      <c r="C485" s="2" t="s">
        <v>135</v>
      </c>
    </row>
    <row r="486" spans="1:3" ht="14.25">
      <c r="A486" s="2" t="s">
        <v>615</v>
      </c>
      <c r="B486" s="33">
        <v>11.4825</v>
      </c>
      <c r="C486" s="2" t="s">
        <v>135</v>
      </c>
    </row>
    <row r="487" spans="1:3" ht="14.25">
      <c r="A487" s="2" t="s">
        <v>616</v>
      </c>
      <c r="B487" s="33">
        <v>12.362272727272728</v>
      </c>
      <c r="C487" s="2" t="s">
        <v>135</v>
      </c>
    </row>
    <row r="488" spans="1:3" ht="14.25">
      <c r="A488" s="2" t="s">
        <v>617</v>
      </c>
      <c r="B488" s="33">
        <v>13.21</v>
      </c>
      <c r="C488" s="2" t="s">
        <v>135</v>
      </c>
    </row>
    <row r="489" spans="1:3" ht="14.25">
      <c r="A489" s="2" t="s">
        <v>618</v>
      </c>
      <c r="B489" s="33">
        <v>17.109318181818182</v>
      </c>
      <c r="C489" s="2" t="s">
        <v>135</v>
      </c>
    </row>
    <row r="490" spans="1:3" ht="14.25">
      <c r="A490" s="2" t="s">
        <v>619</v>
      </c>
      <c r="B490" s="33">
        <v>11.81159090909091</v>
      </c>
      <c r="C490" s="2" t="s">
        <v>135</v>
      </c>
    </row>
    <row r="491" spans="1:3" ht="14.25">
      <c r="A491" s="2" t="s">
        <v>620</v>
      </c>
      <c r="B491" s="33">
        <v>13.872954545454547</v>
      </c>
      <c r="C491" s="2" t="s">
        <v>135</v>
      </c>
    </row>
    <row r="492" spans="1:3" ht="14.25">
      <c r="A492" s="2" t="s">
        <v>621</v>
      </c>
      <c r="B492" s="33">
        <v>19.369090909090904</v>
      </c>
      <c r="C492" s="2" t="s">
        <v>135</v>
      </c>
    </row>
    <row r="493" spans="1:3" ht="14.25">
      <c r="A493" s="2" t="s">
        <v>622</v>
      </c>
      <c r="B493" s="33">
        <v>13.345454545454544</v>
      </c>
      <c r="C493" s="2" t="s">
        <v>135</v>
      </c>
    </row>
    <row r="494" spans="1:3" ht="14.25">
      <c r="A494" s="2" t="s">
        <v>623</v>
      </c>
      <c r="B494" s="33">
        <v>11.548409090909091</v>
      </c>
      <c r="C494" s="2" t="s">
        <v>135</v>
      </c>
    </row>
    <row r="495" spans="1:3" ht="14.25">
      <c r="A495" s="2" t="s">
        <v>624</v>
      </c>
      <c r="B495" s="33">
        <v>15.330454545454545</v>
      </c>
      <c r="C495" s="2" t="s">
        <v>135</v>
      </c>
    </row>
    <row r="496" spans="1:3" ht="14.25">
      <c r="A496" s="2" t="s">
        <v>625</v>
      </c>
      <c r="B496" s="33">
        <v>13.994999999999997</v>
      </c>
      <c r="C496" s="2" t="s">
        <v>135</v>
      </c>
    </row>
    <row r="497" spans="1:3" ht="14.25">
      <c r="A497" s="2" t="s">
        <v>626</v>
      </c>
      <c r="B497" s="33">
        <v>11.213636363636365</v>
      </c>
      <c r="C497" s="2" t="s">
        <v>135</v>
      </c>
    </row>
    <row r="498" spans="1:3" ht="14.25">
      <c r="A498" s="2" t="s">
        <v>627</v>
      </c>
      <c r="B498" s="33">
        <v>18.575454545454548</v>
      </c>
      <c r="C498" s="2" t="s">
        <v>135</v>
      </c>
    </row>
    <row r="499" spans="1:3" ht="14.25">
      <c r="A499" s="2" t="s">
        <v>628</v>
      </c>
      <c r="B499" s="33">
        <v>11.468863636363634</v>
      </c>
      <c r="C499" s="2" t="s">
        <v>135</v>
      </c>
    </row>
    <row r="500" spans="1:3" ht="14.25">
      <c r="A500" s="2" t="s">
        <v>629</v>
      </c>
      <c r="B500" s="33">
        <v>14.299999999999999</v>
      </c>
      <c r="C500" s="2" t="s">
        <v>135</v>
      </c>
    </row>
    <row r="501" spans="1:3" ht="14.25">
      <c r="A501" s="2" t="s">
        <v>630</v>
      </c>
      <c r="B501" s="33">
        <v>19.988636363636363</v>
      </c>
      <c r="C501" s="2" t="s">
        <v>135</v>
      </c>
    </row>
    <row r="502" spans="1:3" ht="14.25">
      <c r="A502" s="2" t="s">
        <v>631</v>
      </c>
      <c r="B502" s="33">
        <v>11.394545454545455</v>
      </c>
      <c r="C502" s="2" t="s">
        <v>135</v>
      </c>
    </row>
    <row r="503" spans="1:3" ht="14.25">
      <c r="A503" s="2" t="s">
        <v>632</v>
      </c>
      <c r="B503" s="33">
        <v>11.4175</v>
      </c>
      <c r="C503" s="2" t="s">
        <v>135</v>
      </c>
    </row>
    <row r="504" spans="1:3" ht="14.25">
      <c r="A504" s="2" t="s">
        <v>633</v>
      </c>
      <c r="B504" s="33">
        <v>4.248409090909091</v>
      </c>
      <c r="C504" s="2" t="s">
        <v>135</v>
      </c>
    </row>
    <row r="505" spans="1:3" ht="14.25">
      <c r="A505" s="2" t="s">
        <v>634</v>
      </c>
      <c r="B505" s="33">
        <v>5.177499999999999</v>
      </c>
      <c r="C505" s="2" t="s">
        <v>135</v>
      </c>
    </row>
    <row r="506" spans="1:3" ht="14.25">
      <c r="A506" s="2" t="s">
        <v>635</v>
      </c>
      <c r="B506" s="33">
        <v>3.544318181818183</v>
      </c>
      <c r="C506" s="2" t="s">
        <v>135</v>
      </c>
    </row>
    <row r="507" spans="1:3" ht="14.25">
      <c r="A507" s="2" t="s">
        <v>636</v>
      </c>
      <c r="B507" s="33">
        <v>4.513409090909091</v>
      </c>
      <c r="C507" s="2" t="s">
        <v>135</v>
      </c>
    </row>
    <row r="508" spans="1:3" ht="14.25">
      <c r="A508" s="2" t="s">
        <v>637</v>
      </c>
      <c r="B508" s="33">
        <v>5.788181818181818</v>
      </c>
      <c r="C508" s="2" t="s">
        <v>135</v>
      </c>
    </row>
    <row r="509" spans="1:3" ht="14.25">
      <c r="A509" s="2" t="s">
        <v>638</v>
      </c>
      <c r="B509" s="33">
        <v>0</v>
      </c>
      <c r="C509" s="2" t="s">
        <v>135</v>
      </c>
    </row>
    <row r="510" spans="1:3" ht="14.25">
      <c r="A510" s="2" t="s">
        <v>639</v>
      </c>
      <c r="B510" s="33">
        <v>0.017045454545454544</v>
      </c>
      <c r="C510" s="2" t="s">
        <v>135</v>
      </c>
    </row>
    <row r="511" spans="1:3" ht="14.25">
      <c r="A511" s="2" t="s">
        <v>640</v>
      </c>
      <c r="B511" s="33">
        <v>0.07590909090909091</v>
      </c>
      <c r="C511" s="2" t="s">
        <v>135</v>
      </c>
    </row>
    <row r="512" spans="1:3" ht="14.25">
      <c r="A512" s="2" t="s">
        <v>641</v>
      </c>
      <c r="B512" s="33">
        <v>0.03636363636363637</v>
      </c>
      <c r="C512" s="2" t="s">
        <v>135</v>
      </c>
    </row>
    <row r="513" spans="1:3" ht="14.25">
      <c r="A513" s="2" t="s">
        <v>642</v>
      </c>
      <c r="B513" s="33">
        <v>0.015227272727272728</v>
      </c>
      <c r="C513" s="2" t="s">
        <v>135</v>
      </c>
    </row>
    <row r="514" spans="1:3" ht="14.25">
      <c r="A514" s="2" t="s">
        <v>643</v>
      </c>
      <c r="B514" s="33">
        <v>0.03840909090909091</v>
      </c>
      <c r="C514" s="2" t="s">
        <v>135</v>
      </c>
    </row>
    <row r="515" spans="1:3" ht="14.25">
      <c r="A515" s="2" t="s">
        <v>644</v>
      </c>
      <c r="B515" s="33">
        <v>0.005454545454545454</v>
      </c>
      <c r="C515" s="2" t="s">
        <v>135</v>
      </c>
    </row>
    <row r="516" spans="1:3" ht="14.25">
      <c r="A516" s="2" t="s">
        <v>645</v>
      </c>
      <c r="B516" s="33">
        <v>0.04931818181818182</v>
      </c>
      <c r="C516" s="2" t="s">
        <v>135</v>
      </c>
    </row>
    <row r="517" spans="1:3" ht="14.25">
      <c r="A517" s="2" t="s">
        <v>646</v>
      </c>
      <c r="B517" s="33">
        <v>445.14931818181833</v>
      </c>
      <c r="C517" s="2" t="s">
        <v>135</v>
      </c>
    </row>
    <row r="518" spans="1:3" ht="14.25">
      <c r="A518" s="2" t="s">
        <v>647</v>
      </c>
      <c r="B518" s="33">
        <v>544.493409090909</v>
      </c>
      <c r="C518" s="2" t="s">
        <v>135</v>
      </c>
    </row>
    <row r="519" spans="1:3" ht="14.25">
      <c r="A519" s="2" t="s">
        <v>648</v>
      </c>
      <c r="B519" s="33">
        <v>539.7390909090908</v>
      </c>
      <c r="C519" s="2" t="s">
        <v>135</v>
      </c>
    </row>
    <row r="520" spans="1:3" ht="14.25">
      <c r="A520" s="2" t="s">
        <v>649</v>
      </c>
      <c r="B520" s="33">
        <v>566.9811363636363</v>
      </c>
      <c r="C520" s="2" t="s">
        <v>135</v>
      </c>
    </row>
    <row r="521" spans="1:3" ht="14.25">
      <c r="A521" s="2" t="s">
        <v>650</v>
      </c>
      <c r="B521" s="33">
        <v>507.7722727272728</v>
      </c>
      <c r="C521" s="2" t="s">
        <v>135</v>
      </c>
    </row>
    <row r="522" spans="1:3" ht="14.25">
      <c r="A522" s="2" t="s">
        <v>651</v>
      </c>
      <c r="B522" s="33">
        <v>454.26113636363647</v>
      </c>
      <c r="C522" s="2" t="s">
        <v>135</v>
      </c>
    </row>
    <row r="523" spans="1:3" ht="14.25">
      <c r="A523" s="2" t="s">
        <v>652</v>
      </c>
      <c r="B523" s="33">
        <v>565.8220454545456</v>
      </c>
      <c r="C523" s="2" t="s">
        <v>135</v>
      </c>
    </row>
    <row r="524" spans="1:3" ht="14.25">
      <c r="A524" s="2" t="s">
        <v>653</v>
      </c>
      <c r="B524" s="33">
        <v>384.4736363636364</v>
      </c>
      <c r="C524" s="2" t="s">
        <v>135</v>
      </c>
    </row>
    <row r="525" spans="1:3" ht="14.25">
      <c r="A525" s="2" t="s">
        <v>654</v>
      </c>
      <c r="B525" s="33">
        <v>467.87772727272716</v>
      </c>
      <c r="C525" s="2" t="s">
        <v>135</v>
      </c>
    </row>
    <row r="526" spans="1:3" ht="14.25">
      <c r="A526" s="2" t="s">
        <v>655</v>
      </c>
      <c r="B526" s="33">
        <v>359.0161363636364</v>
      </c>
      <c r="C526" s="2" t="s">
        <v>135</v>
      </c>
    </row>
    <row r="527" spans="1:3" ht="14.25">
      <c r="A527" s="2" t="s">
        <v>656</v>
      </c>
      <c r="B527" s="33">
        <v>562.2109090909089</v>
      </c>
      <c r="C527" s="2" t="s">
        <v>135</v>
      </c>
    </row>
    <row r="528" spans="1:3" ht="14.25">
      <c r="A528" s="2" t="s">
        <v>657</v>
      </c>
      <c r="B528" s="33">
        <v>393.7656818181817</v>
      </c>
      <c r="C528" s="2" t="s">
        <v>135</v>
      </c>
    </row>
    <row r="529" spans="1:3" ht="14.25">
      <c r="A529" s="2" t="s">
        <v>658</v>
      </c>
      <c r="B529" s="33">
        <v>313.2352272727272</v>
      </c>
      <c r="C529" s="2" t="s">
        <v>135</v>
      </c>
    </row>
    <row r="530" spans="1:3" ht="14.25">
      <c r="A530" s="2" t="s">
        <v>659</v>
      </c>
      <c r="B530" s="33">
        <v>341.6954545454546</v>
      </c>
      <c r="C530" s="2" t="s">
        <v>135</v>
      </c>
    </row>
    <row r="531" spans="1:3" ht="14.25">
      <c r="A531" s="2" t="s">
        <v>660</v>
      </c>
      <c r="B531" s="33">
        <v>354.05500000000006</v>
      </c>
      <c r="C531" s="2" t="s">
        <v>135</v>
      </c>
    </row>
    <row r="532" spans="1:3" ht="14.25">
      <c r="A532" s="2" t="s">
        <v>661</v>
      </c>
      <c r="B532" s="33">
        <v>410.54409090909087</v>
      </c>
      <c r="C532" s="2" t="s">
        <v>135</v>
      </c>
    </row>
    <row r="533" spans="1:3" ht="14.25">
      <c r="A533" s="2" t="s">
        <v>662</v>
      </c>
      <c r="B533" s="33">
        <v>255.42704545454538</v>
      </c>
      <c r="C533" s="2" t="s">
        <v>135</v>
      </c>
    </row>
    <row r="534" spans="1:3" ht="14.25">
      <c r="A534" s="2" t="s">
        <v>663</v>
      </c>
      <c r="B534" s="33">
        <v>209.33954545454546</v>
      </c>
      <c r="C534" s="2" t="s">
        <v>135</v>
      </c>
    </row>
    <row r="535" spans="1:3" ht="14.25">
      <c r="A535" s="2" t="s">
        <v>664</v>
      </c>
      <c r="B535" s="33">
        <v>205.96681818181824</v>
      </c>
      <c r="C535" s="2" t="s">
        <v>135</v>
      </c>
    </row>
    <row r="536" spans="1:3" ht="14.25">
      <c r="A536" s="2" t="s">
        <v>665</v>
      </c>
      <c r="B536" s="33">
        <v>145.1906818181818</v>
      </c>
      <c r="C536" s="2" t="s">
        <v>135</v>
      </c>
    </row>
    <row r="537" spans="1:3" ht="14.25">
      <c r="A537" s="2" t="s">
        <v>666</v>
      </c>
      <c r="B537" s="33">
        <v>277.18022727272734</v>
      </c>
      <c r="C537" s="2" t="s">
        <v>135</v>
      </c>
    </row>
    <row r="538" spans="1:3" ht="14.25">
      <c r="A538" s="2" t="s">
        <v>667</v>
      </c>
      <c r="B538" s="33">
        <v>303.53340909090906</v>
      </c>
      <c r="C538" s="2" t="s">
        <v>135</v>
      </c>
    </row>
    <row r="539" spans="1:3" ht="14.25">
      <c r="A539" s="2" t="s">
        <v>668</v>
      </c>
      <c r="B539" s="33">
        <v>341.1225</v>
      </c>
      <c r="C539" s="2" t="s">
        <v>135</v>
      </c>
    </row>
    <row r="540" spans="1:3" ht="14.25">
      <c r="A540" s="2" t="s">
        <v>669</v>
      </c>
      <c r="B540" s="33">
        <v>342.62909090909073</v>
      </c>
      <c r="C540" s="2" t="s">
        <v>135</v>
      </c>
    </row>
    <row r="541" spans="1:3" ht="14.25">
      <c r="A541" s="2" t="s">
        <v>670</v>
      </c>
      <c r="B541" s="33">
        <v>258.23522727272723</v>
      </c>
      <c r="C541" s="2" t="s">
        <v>135</v>
      </c>
    </row>
    <row r="542" spans="1:3" ht="14.25">
      <c r="A542" s="2" t="s">
        <v>671</v>
      </c>
      <c r="B542" s="33">
        <v>328.5095454545454</v>
      </c>
      <c r="C542" s="2" t="s">
        <v>135</v>
      </c>
    </row>
    <row r="543" spans="1:3" ht="14.25">
      <c r="A543" s="2" t="s">
        <v>672</v>
      </c>
      <c r="B543" s="33">
        <v>348.19113636363636</v>
      </c>
      <c r="C543" s="2" t="s">
        <v>135</v>
      </c>
    </row>
    <row r="544" spans="1:3" ht="14.25">
      <c r="A544" s="2" t="s">
        <v>673</v>
      </c>
      <c r="B544" s="33">
        <v>292.6459090909091</v>
      </c>
      <c r="C544" s="2" t="s">
        <v>135</v>
      </c>
    </row>
    <row r="545" spans="1:3" ht="14.25">
      <c r="A545" s="2" t="s">
        <v>674</v>
      </c>
      <c r="B545" s="33">
        <v>106.92909090909089</v>
      </c>
      <c r="C545" s="2" t="s">
        <v>135</v>
      </c>
    </row>
    <row r="546" spans="1:3" ht="14.25">
      <c r="A546" s="2" t="s">
        <v>675</v>
      </c>
      <c r="B546" s="33">
        <v>45.13318181818181</v>
      </c>
      <c r="C546" s="2" t="s">
        <v>135</v>
      </c>
    </row>
    <row r="547" spans="1:3" ht="14.25">
      <c r="A547" s="2" t="s">
        <v>676</v>
      </c>
      <c r="B547" s="33">
        <v>56.215227272727255</v>
      </c>
      <c r="C547" s="2" t="s">
        <v>135</v>
      </c>
    </row>
    <row r="548" spans="1:3" ht="14.25">
      <c r="A548" s="2" t="s">
        <v>677</v>
      </c>
      <c r="B548" s="33">
        <v>240.27863636363634</v>
      </c>
      <c r="C548" s="2" t="s">
        <v>135</v>
      </c>
    </row>
    <row r="549" spans="1:3" ht="14.25">
      <c r="A549" s="2" t="s">
        <v>678</v>
      </c>
      <c r="B549" s="33">
        <v>253.8563636363636</v>
      </c>
      <c r="C549" s="2" t="s">
        <v>135</v>
      </c>
    </row>
    <row r="550" spans="1:3" ht="14.25">
      <c r="A550" s="2" t="s">
        <v>679</v>
      </c>
      <c r="B550" s="33">
        <v>105.71954545454545</v>
      </c>
      <c r="C550" s="2" t="s">
        <v>135</v>
      </c>
    </row>
    <row r="551" spans="1:3" ht="14.25">
      <c r="A551" s="2" t="s">
        <v>680</v>
      </c>
      <c r="B551" s="33">
        <v>240.75590909090906</v>
      </c>
      <c r="C551" s="2" t="s">
        <v>135</v>
      </c>
    </row>
    <row r="552" spans="1:3" ht="14.25">
      <c r="A552" s="2" t="s">
        <v>681</v>
      </c>
      <c r="B552" s="33">
        <v>271.6870454545454</v>
      </c>
      <c r="C552" s="2" t="s">
        <v>135</v>
      </c>
    </row>
    <row r="553" spans="1:3" ht="14.25">
      <c r="A553" s="2" t="s">
        <v>682</v>
      </c>
      <c r="B553" s="33">
        <v>329.37477272727267</v>
      </c>
      <c r="C553" s="2" t="s">
        <v>135</v>
      </c>
    </row>
    <row r="554" spans="1:3" ht="14.25">
      <c r="A554" s="2" t="s">
        <v>683</v>
      </c>
      <c r="B554" s="33">
        <v>272.14363636363635</v>
      </c>
      <c r="C554" s="2" t="s">
        <v>135</v>
      </c>
    </row>
    <row r="555" spans="1:3" ht="14.25">
      <c r="A555" s="2" t="s">
        <v>684</v>
      </c>
      <c r="B555" s="33">
        <v>372.4381818181819</v>
      </c>
      <c r="C555" s="2" t="s">
        <v>135</v>
      </c>
    </row>
    <row r="556" spans="1:3" ht="14.25">
      <c r="A556" s="2" t="s">
        <v>685</v>
      </c>
      <c r="B556" s="33">
        <v>259.5368181818182</v>
      </c>
      <c r="C556" s="2" t="s">
        <v>135</v>
      </c>
    </row>
    <row r="557" spans="1:3" ht="14.25">
      <c r="A557" s="2" t="s">
        <v>686</v>
      </c>
      <c r="B557" s="33">
        <v>264.88249999999994</v>
      </c>
      <c r="C557" s="2" t="s">
        <v>135</v>
      </c>
    </row>
    <row r="558" spans="1:3" ht="14.25">
      <c r="A558" s="2" t="s">
        <v>687</v>
      </c>
      <c r="B558" s="33">
        <v>237.4845454545455</v>
      </c>
      <c r="C558" s="2" t="s">
        <v>135</v>
      </c>
    </row>
    <row r="559" spans="1:3" ht="14.25">
      <c r="A559" s="2" t="s">
        <v>688</v>
      </c>
      <c r="B559" s="33">
        <v>151.4706818181818</v>
      </c>
      <c r="C559" s="2" t="s">
        <v>135</v>
      </c>
    </row>
    <row r="560" spans="1:3" ht="14.25">
      <c r="A560" s="2" t="s">
        <v>689</v>
      </c>
      <c r="B560" s="33">
        <v>238.6606818181818</v>
      </c>
      <c r="C560" s="2" t="s">
        <v>135</v>
      </c>
    </row>
    <row r="561" spans="1:3" ht="14.25">
      <c r="A561" s="2" t="s">
        <v>690</v>
      </c>
      <c r="B561" s="33">
        <v>417.6420454545454</v>
      </c>
      <c r="C561" s="2" t="s">
        <v>135</v>
      </c>
    </row>
    <row r="562" spans="1:3" ht="14.25">
      <c r="A562" s="2" t="s">
        <v>691</v>
      </c>
      <c r="B562" s="33">
        <v>405.95795454545447</v>
      </c>
      <c r="C562" s="2" t="s">
        <v>135</v>
      </c>
    </row>
    <row r="563" spans="1:3" ht="14.25">
      <c r="A563" s="2" t="s">
        <v>692</v>
      </c>
      <c r="B563" s="33">
        <v>78.41522727272726</v>
      </c>
      <c r="C563" s="2" t="s">
        <v>135</v>
      </c>
    </row>
    <row r="564" spans="1:3" ht="14.25">
      <c r="A564" s="2" t="s">
        <v>693</v>
      </c>
      <c r="B564" s="33">
        <v>225.97136363636363</v>
      </c>
      <c r="C564" s="2" t="s">
        <v>135</v>
      </c>
    </row>
    <row r="565" spans="1:3" ht="14.25">
      <c r="A565" s="2" t="s">
        <v>694</v>
      </c>
      <c r="B565" s="33">
        <v>187.43931818181818</v>
      </c>
      <c r="C565" s="2" t="s">
        <v>135</v>
      </c>
    </row>
    <row r="566" spans="1:3" ht="14.25">
      <c r="A566" s="2" t="s">
        <v>695</v>
      </c>
      <c r="B566" s="33">
        <v>242.76727272727277</v>
      </c>
      <c r="C566" s="2" t="s">
        <v>135</v>
      </c>
    </row>
    <row r="567" spans="1:3" ht="14.25">
      <c r="A567" s="2" t="s">
        <v>696</v>
      </c>
      <c r="B567" s="33">
        <v>350.16886363636377</v>
      </c>
      <c r="C567" s="2" t="s">
        <v>135</v>
      </c>
    </row>
    <row r="568" spans="1:3" ht="14.25">
      <c r="A568" s="2" t="s">
        <v>697</v>
      </c>
      <c r="B568" s="33">
        <v>292.78068181818185</v>
      </c>
      <c r="C568" s="2" t="s">
        <v>135</v>
      </c>
    </row>
    <row r="569" spans="1:3" ht="14.25">
      <c r="A569" s="2" t="s">
        <v>698</v>
      </c>
      <c r="B569" s="33">
        <v>14.159772727272726</v>
      </c>
      <c r="C569" s="2" t="s">
        <v>135</v>
      </c>
    </row>
    <row r="570" spans="1:3" ht="14.25">
      <c r="A570" s="2" t="s">
        <v>699</v>
      </c>
      <c r="B570" s="33">
        <v>10.789090909090909</v>
      </c>
      <c r="C570" s="2" t="s">
        <v>135</v>
      </c>
    </row>
    <row r="571" spans="1:3" ht="14.25">
      <c r="A571" s="2" t="s">
        <v>700</v>
      </c>
      <c r="B571" s="33">
        <v>38.97363636363636</v>
      </c>
      <c r="C571" s="2" t="s">
        <v>135</v>
      </c>
    </row>
    <row r="572" spans="1:3" ht="14.25">
      <c r="A572" s="2" t="s">
        <v>701</v>
      </c>
      <c r="B572" s="33">
        <v>33.8115909090909</v>
      </c>
      <c r="C572" s="2" t="s">
        <v>135</v>
      </c>
    </row>
    <row r="573" spans="1:3" ht="14.25">
      <c r="A573" s="2" t="s">
        <v>702</v>
      </c>
      <c r="B573" s="33">
        <v>5.504090909090909</v>
      </c>
      <c r="C573" s="2" t="s">
        <v>135</v>
      </c>
    </row>
    <row r="574" spans="1:3" ht="14.25">
      <c r="A574" s="2" t="s">
        <v>703</v>
      </c>
      <c r="B574" s="33">
        <v>12.232272727272722</v>
      </c>
      <c r="C574" s="2" t="s">
        <v>135</v>
      </c>
    </row>
    <row r="575" spans="1:3" ht="14.25">
      <c r="A575" s="2" t="s">
        <v>704</v>
      </c>
      <c r="B575" s="33">
        <v>35.50954545454546</v>
      </c>
      <c r="C575" s="2" t="s">
        <v>135</v>
      </c>
    </row>
    <row r="576" spans="1:3" ht="14.25">
      <c r="A576" s="2" t="s">
        <v>705</v>
      </c>
      <c r="B576" s="33">
        <v>35.74522727272728</v>
      </c>
      <c r="C576" s="2" t="s">
        <v>135</v>
      </c>
    </row>
    <row r="577" spans="1:3" ht="14.25">
      <c r="A577" s="2" t="s">
        <v>706</v>
      </c>
      <c r="B577" s="33">
        <v>37.70795454545454</v>
      </c>
      <c r="C577" s="2" t="s">
        <v>135</v>
      </c>
    </row>
    <row r="578" spans="1:3" ht="14.25">
      <c r="A578" s="2" t="s">
        <v>707</v>
      </c>
      <c r="B578" s="33">
        <v>93.00340909090909</v>
      </c>
      <c r="C578" s="2" t="s">
        <v>135</v>
      </c>
    </row>
    <row r="579" spans="1:3" ht="14.25">
      <c r="A579" s="2" t="s">
        <v>708</v>
      </c>
      <c r="B579" s="33">
        <v>61.165000000000006</v>
      </c>
      <c r="C579" s="2" t="s">
        <v>135</v>
      </c>
    </row>
    <row r="580" spans="1:3" ht="14.25">
      <c r="A580" s="2" t="s">
        <v>709</v>
      </c>
      <c r="B580" s="33">
        <v>148.54090909090908</v>
      </c>
      <c r="C580" s="2" t="s">
        <v>135</v>
      </c>
    </row>
    <row r="581" spans="1:3" ht="14.25">
      <c r="A581" s="2" t="s">
        <v>710</v>
      </c>
      <c r="B581" s="33">
        <v>72.88272727272725</v>
      </c>
      <c r="C581" s="2" t="s">
        <v>135</v>
      </c>
    </row>
    <row r="582" spans="1:3" ht="14.25">
      <c r="A582" s="2" t="s">
        <v>711</v>
      </c>
      <c r="B582" s="33">
        <v>199.1915909090909</v>
      </c>
      <c r="C582" s="2" t="s">
        <v>135</v>
      </c>
    </row>
    <row r="583" spans="1:3" ht="14.25">
      <c r="A583" s="2" t="s">
        <v>712</v>
      </c>
      <c r="B583" s="33">
        <v>276.8102272727272</v>
      </c>
      <c r="C583" s="2" t="s">
        <v>135</v>
      </c>
    </row>
    <row r="584" spans="1:3" ht="14.25">
      <c r="A584" s="2" t="s">
        <v>713</v>
      </c>
      <c r="B584" s="33">
        <v>159.73977272727268</v>
      </c>
      <c r="C584" s="2" t="s">
        <v>135</v>
      </c>
    </row>
    <row r="585" spans="1:3" ht="14.25">
      <c r="A585" s="2" t="s">
        <v>714</v>
      </c>
      <c r="B585" s="33">
        <v>24.93159090909091</v>
      </c>
      <c r="C585" s="2" t="s">
        <v>135</v>
      </c>
    </row>
    <row r="586" spans="1:3" ht="14.25">
      <c r="A586" s="2" t="s">
        <v>715</v>
      </c>
      <c r="B586" s="33">
        <v>26.477045454545454</v>
      </c>
      <c r="C586" s="2" t="s">
        <v>135</v>
      </c>
    </row>
    <row r="587" spans="1:3" ht="14.25">
      <c r="A587" s="2" t="s">
        <v>716</v>
      </c>
      <c r="B587" s="33">
        <v>32.440681818181815</v>
      </c>
      <c r="C587" s="2" t="s">
        <v>135</v>
      </c>
    </row>
    <row r="588" spans="1:3" ht="14.25">
      <c r="A588" s="2" t="s">
        <v>717</v>
      </c>
      <c r="B588" s="33">
        <v>87.92454545454542</v>
      </c>
      <c r="C588" s="2" t="s">
        <v>135</v>
      </c>
    </row>
    <row r="589" spans="1:3" ht="14.25">
      <c r="A589" s="2" t="s">
        <v>718</v>
      </c>
      <c r="B589" s="33">
        <v>88.60590909090911</v>
      </c>
      <c r="C589" s="2" t="s">
        <v>135</v>
      </c>
    </row>
    <row r="590" spans="1:3" ht="14.25">
      <c r="A590" s="2" t="s">
        <v>719</v>
      </c>
      <c r="B590" s="33">
        <v>41.51772727272728</v>
      </c>
      <c r="C590" s="2" t="s">
        <v>135</v>
      </c>
    </row>
    <row r="591" spans="1:3" ht="14.25">
      <c r="A591" s="2" t="s">
        <v>720</v>
      </c>
      <c r="B591" s="33">
        <v>74.67886363636366</v>
      </c>
      <c r="C591" s="2" t="s">
        <v>135</v>
      </c>
    </row>
    <row r="592" spans="1:3" ht="14.25">
      <c r="A592" s="2" t="s">
        <v>721</v>
      </c>
      <c r="B592" s="33">
        <v>69.95909090909089</v>
      </c>
      <c r="C592" s="2" t="s">
        <v>135</v>
      </c>
    </row>
    <row r="593" spans="1:3" ht="14.25">
      <c r="A593" s="2" t="s">
        <v>722</v>
      </c>
      <c r="B593" s="33">
        <v>205.9031818181819</v>
      </c>
      <c r="C593" s="2" t="s">
        <v>135</v>
      </c>
    </row>
    <row r="594" spans="1:3" ht="14.25">
      <c r="A594" s="2" t="s">
        <v>723</v>
      </c>
      <c r="B594" s="33">
        <v>391.97227272727264</v>
      </c>
      <c r="C594" s="2" t="s">
        <v>135</v>
      </c>
    </row>
    <row r="595" spans="1:3" ht="14.25">
      <c r="A595" s="2" t="s">
        <v>724</v>
      </c>
      <c r="B595" s="33">
        <v>178.0140909090909</v>
      </c>
      <c r="C595" s="2" t="s">
        <v>135</v>
      </c>
    </row>
    <row r="596" spans="1:3" ht="14.25">
      <c r="A596" s="2" t="s">
        <v>725</v>
      </c>
      <c r="B596" s="33">
        <v>76.25272727272728</v>
      </c>
      <c r="C596" s="2" t="s">
        <v>135</v>
      </c>
    </row>
    <row r="597" spans="1:3" ht="14.25">
      <c r="A597" s="2" t="s">
        <v>726</v>
      </c>
      <c r="B597" s="33">
        <v>394.50499999999994</v>
      </c>
      <c r="C597" s="2" t="s">
        <v>135</v>
      </c>
    </row>
    <row r="598" spans="1:3" ht="14.25">
      <c r="A598" s="2" t="s">
        <v>727</v>
      </c>
      <c r="B598" s="33">
        <v>407.4831818181818</v>
      </c>
      <c r="C598" s="2" t="s">
        <v>135</v>
      </c>
    </row>
    <row r="599" spans="1:3" ht="14.25">
      <c r="A599" s="2" t="s">
        <v>728</v>
      </c>
      <c r="B599" s="33">
        <v>456.03545454545474</v>
      </c>
      <c r="C599" s="2" t="s">
        <v>135</v>
      </c>
    </row>
    <row r="600" spans="1:3" ht="14.25">
      <c r="A600" s="2" t="s">
        <v>729</v>
      </c>
      <c r="B600" s="33">
        <v>105.31159090909092</v>
      </c>
      <c r="C600" s="2" t="s">
        <v>135</v>
      </c>
    </row>
    <row r="601" spans="1:3" ht="14.25">
      <c r="A601" s="2" t="s">
        <v>730</v>
      </c>
      <c r="B601" s="33">
        <v>133.25022727272727</v>
      </c>
      <c r="C601" s="2" t="s">
        <v>135</v>
      </c>
    </row>
    <row r="602" spans="1:3" ht="14.25">
      <c r="A602" s="2" t="s">
        <v>731</v>
      </c>
      <c r="B602" s="33">
        <v>120.6759090909091</v>
      </c>
      <c r="C602" s="2" t="s">
        <v>135</v>
      </c>
    </row>
    <row r="603" spans="1:3" ht="14.25">
      <c r="A603" s="2" t="s">
        <v>732</v>
      </c>
      <c r="B603" s="33">
        <v>259.38659090909096</v>
      </c>
      <c r="C603" s="2" t="s">
        <v>135</v>
      </c>
    </row>
    <row r="604" spans="1:3" ht="14.25">
      <c r="A604" s="2" t="s">
        <v>733</v>
      </c>
      <c r="B604" s="33">
        <v>332.1215909090909</v>
      </c>
      <c r="C604" s="2" t="s">
        <v>135</v>
      </c>
    </row>
    <row r="605" spans="1:3" ht="14.25">
      <c r="A605" s="2" t="s">
        <v>734</v>
      </c>
      <c r="B605" s="33">
        <v>187.4177272727273</v>
      </c>
      <c r="C605" s="2" t="s">
        <v>135</v>
      </c>
    </row>
    <row r="606" spans="1:3" ht="14.25">
      <c r="A606" s="2" t="s">
        <v>735</v>
      </c>
      <c r="B606" s="33">
        <v>268.8411363636364</v>
      </c>
      <c r="C606" s="2" t="s">
        <v>135</v>
      </c>
    </row>
    <row r="607" spans="1:3" ht="14.25">
      <c r="A607" s="2" t="s">
        <v>736</v>
      </c>
      <c r="B607" s="33">
        <v>368.5261363636363</v>
      </c>
      <c r="C607" s="2" t="s">
        <v>135</v>
      </c>
    </row>
    <row r="608" spans="1:3" ht="14.25">
      <c r="A608" s="2" t="s">
        <v>737</v>
      </c>
      <c r="B608" s="33">
        <v>293.8929545454546</v>
      </c>
      <c r="C608" s="2" t="s">
        <v>135</v>
      </c>
    </row>
    <row r="609" spans="1:3" ht="14.25">
      <c r="A609" s="2" t="s">
        <v>738</v>
      </c>
      <c r="B609" s="33">
        <v>311.20249999999993</v>
      </c>
      <c r="C609" s="2" t="s">
        <v>135</v>
      </c>
    </row>
    <row r="610" spans="1:3" ht="14.25">
      <c r="A610" s="2" t="s">
        <v>739</v>
      </c>
      <c r="B610" s="33">
        <v>254.47204545454542</v>
      </c>
      <c r="C610" s="2" t="s">
        <v>135</v>
      </c>
    </row>
    <row r="611" spans="1:3" ht="14.25">
      <c r="A611" s="2" t="s">
        <v>740</v>
      </c>
      <c r="B611" s="33">
        <v>305.1359090909091</v>
      </c>
      <c r="C611" s="2" t="s">
        <v>135</v>
      </c>
    </row>
    <row r="612" spans="1:3" ht="14.25">
      <c r="A612" s="2" t="s">
        <v>741</v>
      </c>
      <c r="B612" s="33">
        <v>481.3961363636363</v>
      </c>
      <c r="C612" s="2" t="s">
        <v>135</v>
      </c>
    </row>
    <row r="613" spans="1:3" ht="14.25">
      <c r="A613" s="2" t="s">
        <v>742</v>
      </c>
      <c r="B613" s="33">
        <v>171.0665909090909</v>
      </c>
      <c r="C613" s="2" t="s">
        <v>135</v>
      </c>
    </row>
    <row r="614" spans="1:3" ht="14.25">
      <c r="A614" s="2" t="s">
        <v>743</v>
      </c>
      <c r="B614" s="33">
        <v>351.72613636363644</v>
      </c>
      <c r="C614" s="2" t="s">
        <v>135</v>
      </c>
    </row>
    <row r="615" spans="1:3" ht="14.25">
      <c r="A615" s="2" t="s">
        <v>744</v>
      </c>
      <c r="B615" s="33">
        <v>430.11318181818183</v>
      </c>
      <c r="C615" s="2" t="s">
        <v>135</v>
      </c>
    </row>
    <row r="616" spans="1:3" ht="14.25">
      <c r="A616" s="2" t="s">
        <v>745</v>
      </c>
      <c r="B616" s="33">
        <v>250.75931818181817</v>
      </c>
      <c r="C616" s="2" t="s">
        <v>135</v>
      </c>
    </row>
    <row r="617" spans="1:3" ht="14.25">
      <c r="A617" s="2" t="s">
        <v>746</v>
      </c>
      <c r="B617" s="33">
        <v>506.3886363636364</v>
      </c>
      <c r="C617" s="2" t="s">
        <v>135</v>
      </c>
    </row>
    <row r="618" spans="1:3" ht="14.25">
      <c r="A618" s="2" t="s">
        <v>747</v>
      </c>
      <c r="B618" s="33">
        <v>326.18454545454546</v>
      </c>
      <c r="C618" s="2" t="s">
        <v>135</v>
      </c>
    </row>
    <row r="619" spans="1:3" ht="14.25">
      <c r="A619" s="2" t="s">
        <v>748</v>
      </c>
      <c r="B619" s="33">
        <v>180.67090909090913</v>
      </c>
      <c r="C619" s="2" t="s">
        <v>135</v>
      </c>
    </row>
    <row r="620" spans="1:3" ht="14.25">
      <c r="A620" s="2" t="s">
        <v>749</v>
      </c>
      <c r="B620" s="33">
        <v>267.3704545454546</v>
      </c>
      <c r="C620" s="2" t="s">
        <v>135</v>
      </c>
    </row>
    <row r="621" spans="1:3" ht="14.25">
      <c r="A621" s="2" t="s">
        <v>750</v>
      </c>
      <c r="B621" s="33">
        <v>214.08545454545458</v>
      </c>
      <c r="C621" s="2" t="s">
        <v>135</v>
      </c>
    </row>
    <row r="622" spans="1:3" ht="14.25">
      <c r="A622" s="2" t="s">
        <v>751</v>
      </c>
      <c r="B622" s="33">
        <v>120.02954545454546</v>
      </c>
      <c r="C622" s="2" t="s">
        <v>135</v>
      </c>
    </row>
    <row r="623" spans="1:3" ht="14.25">
      <c r="A623" s="2" t="s">
        <v>752</v>
      </c>
      <c r="B623" s="33">
        <v>102.54431818181818</v>
      </c>
      <c r="C623" s="2" t="s">
        <v>135</v>
      </c>
    </row>
    <row r="624" spans="1:3" ht="14.25">
      <c r="A624" s="2" t="s">
        <v>753</v>
      </c>
      <c r="B624" s="33">
        <v>53.32159090909091</v>
      </c>
      <c r="C624" s="2" t="s">
        <v>135</v>
      </c>
    </row>
    <row r="625" spans="1:3" ht="14.25">
      <c r="A625" s="2" t="s">
        <v>754</v>
      </c>
      <c r="B625" s="33">
        <v>163.4640909090909</v>
      </c>
      <c r="C625" s="2" t="s">
        <v>135</v>
      </c>
    </row>
    <row r="626" spans="1:3" ht="14.25">
      <c r="A626" s="2" t="s">
        <v>755</v>
      </c>
      <c r="B626" s="33">
        <v>115.0793181818182</v>
      </c>
      <c r="C626" s="2" t="s">
        <v>135</v>
      </c>
    </row>
    <row r="627" spans="1:3" ht="14.25">
      <c r="A627" s="2" t="s">
        <v>756</v>
      </c>
      <c r="B627" s="33">
        <v>40.41159090909091</v>
      </c>
      <c r="C627" s="2" t="s">
        <v>135</v>
      </c>
    </row>
    <row r="628" spans="1:3" ht="14.25">
      <c r="A628" s="2" t="s">
        <v>757</v>
      </c>
      <c r="B628" s="33">
        <v>24.411136363636366</v>
      </c>
      <c r="C628" s="2" t="s">
        <v>135</v>
      </c>
    </row>
    <row r="629" spans="1:3" ht="14.25">
      <c r="A629" s="2" t="s">
        <v>758</v>
      </c>
      <c r="B629" s="33">
        <v>23.71090909090909</v>
      </c>
      <c r="C629" s="2" t="s">
        <v>135</v>
      </c>
    </row>
    <row r="630" spans="1:3" ht="14.25">
      <c r="A630" s="2" t="s">
        <v>759</v>
      </c>
      <c r="B630" s="33">
        <v>27.847272727272728</v>
      </c>
      <c r="C630" s="2" t="s">
        <v>135</v>
      </c>
    </row>
    <row r="631" spans="1:3" ht="14.25">
      <c r="A631" s="2" t="s">
        <v>760</v>
      </c>
      <c r="B631" s="33">
        <v>35.69772727272727</v>
      </c>
      <c r="C631" s="2" t="s">
        <v>135</v>
      </c>
    </row>
    <row r="632" spans="1:3" ht="14.25">
      <c r="A632" s="2" t="s">
        <v>761</v>
      </c>
      <c r="B632" s="33">
        <v>32.67272727272727</v>
      </c>
      <c r="C632" s="2" t="s">
        <v>135</v>
      </c>
    </row>
    <row r="633" spans="1:3" ht="14.25">
      <c r="A633" s="2" t="s">
        <v>762</v>
      </c>
      <c r="B633" s="33">
        <v>41.073636363636346</v>
      </c>
      <c r="C633" s="2" t="s">
        <v>135</v>
      </c>
    </row>
    <row r="634" spans="1:3" ht="14.25">
      <c r="A634" s="2" t="s">
        <v>763</v>
      </c>
      <c r="B634" s="33">
        <v>23.612045454545456</v>
      </c>
      <c r="C634" s="2" t="s">
        <v>135</v>
      </c>
    </row>
    <row r="635" spans="1:3" ht="14.25">
      <c r="A635" s="2" t="s">
        <v>764</v>
      </c>
      <c r="B635" s="33">
        <v>36.945227272727266</v>
      </c>
      <c r="C635" s="2" t="s">
        <v>135</v>
      </c>
    </row>
    <row r="636" spans="1:3" ht="14.25">
      <c r="A636" s="2" t="s">
        <v>765</v>
      </c>
      <c r="B636" s="33">
        <v>19.547272727272727</v>
      </c>
      <c r="C636" s="2" t="s">
        <v>135</v>
      </c>
    </row>
    <row r="637" spans="1:3" ht="14.25">
      <c r="A637" s="2" t="s">
        <v>766</v>
      </c>
      <c r="B637" s="33">
        <v>36.08681818181818</v>
      </c>
      <c r="C637" s="2" t="s">
        <v>135</v>
      </c>
    </row>
    <row r="638" spans="1:3" ht="14.25">
      <c r="A638" s="2" t="s">
        <v>767</v>
      </c>
      <c r="B638" s="33">
        <v>33.3725</v>
      </c>
      <c r="C638" s="2" t="s">
        <v>135</v>
      </c>
    </row>
    <row r="639" spans="1:3" ht="14.25">
      <c r="A639" s="2" t="s">
        <v>768</v>
      </c>
      <c r="B639" s="33">
        <v>27.665454545454544</v>
      </c>
      <c r="C639" s="2" t="s">
        <v>135</v>
      </c>
    </row>
    <row r="640" spans="1:3" ht="14.25">
      <c r="A640" s="2" t="s">
        <v>769</v>
      </c>
      <c r="B640" s="33">
        <v>27.457499999999996</v>
      </c>
      <c r="C640" s="2" t="s">
        <v>135</v>
      </c>
    </row>
    <row r="641" spans="1:3" ht="14.25">
      <c r="A641" s="2" t="s">
        <v>770</v>
      </c>
      <c r="B641" s="33">
        <v>30.66181818181818</v>
      </c>
      <c r="C641" s="2" t="s">
        <v>135</v>
      </c>
    </row>
    <row r="642" spans="1:3" ht="14.25">
      <c r="A642" s="2" t="s">
        <v>771</v>
      </c>
      <c r="B642" s="33">
        <v>28.834090909090904</v>
      </c>
      <c r="C642" s="2" t="s">
        <v>135</v>
      </c>
    </row>
    <row r="643" spans="1:3" ht="14.25">
      <c r="A643" s="2" t="s">
        <v>772</v>
      </c>
      <c r="B643" s="33">
        <v>41.072727272727256</v>
      </c>
      <c r="C643" s="2" t="s">
        <v>135</v>
      </c>
    </row>
    <row r="644" spans="1:3" ht="14.25">
      <c r="A644" s="2" t="s">
        <v>773</v>
      </c>
      <c r="B644" s="33">
        <v>35.298636363636355</v>
      </c>
      <c r="C644" s="2" t="s">
        <v>135</v>
      </c>
    </row>
    <row r="645" spans="1:3" ht="14.25">
      <c r="A645" s="2" t="s">
        <v>774</v>
      </c>
      <c r="B645" s="33">
        <v>18.62477272727273</v>
      </c>
      <c r="C645" s="2" t="s">
        <v>135</v>
      </c>
    </row>
    <row r="646" spans="1:3" ht="14.25">
      <c r="A646" s="2" t="s">
        <v>775</v>
      </c>
      <c r="B646" s="33">
        <v>28.959090909090904</v>
      </c>
      <c r="C646" s="2" t="s">
        <v>135</v>
      </c>
    </row>
    <row r="647" spans="1:3" ht="14.25">
      <c r="A647" s="2" t="s">
        <v>776</v>
      </c>
      <c r="B647" s="33">
        <v>28.911136363636356</v>
      </c>
      <c r="C647" s="2" t="s">
        <v>135</v>
      </c>
    </row>
    <row r="648" spans="1:3" ht="14.25">
      <c r="A648" s="2" t="s">
        <v>777</v>
      </c>
      <c r="B648" s="33">
        <v>26.427045454545453</v>
      </c>
      <c r="C648" s="2" t="s">
        <v>135</v>
      </c>
    </row>
    <row r="649" spans="1:3" ht="14.25">
      <c r="A649" s="2" t="s">
        <v>778</v>
      </c>
      <c r="B649" s="33">
        <v>6.133636363636364</v>
      </c>
      <c r="C649" s="2" t="s">
        <v>135</v>
      </c>
    </row>
    <row r="650" spans="1:3" ht="14.25">
      <c r="A650" s="2" t="s">
        <v>779</v>
      </c>
      <c r="B650" s="33">
        <v>3.894090909090909</v>
      </c>
      <c r="C650" s="2" t="s">
        <v>135</v>
      </c>
    </row>
    <row r="651" spans="1:3" ht="14.25">
      <c r="A651" s="2" t="s">
        <v>780</v>
      </c>
      <c r="B651" s="33">
        <v>9.906136363636362</v>
      </c>
      <c r="C651" s="2" t="s">
        <v>135</v>
      </c>
    </row>
    <row r="652" spans="1:3" ht="14.25">
      <c r="A652" s="2" t="s">
        <v>781</v>
      </c>
      <c r="B652" s="33">
        <v>12.329318181818183</v>
      </c>
      <c r="C652" s="2" t="s">
        <v>135</v>
      </c>
    </row>
    <row r="653" spans="1:3" ht="14.25">
      <c r="A653" s="2" t="s">
        <v>782</v>
      </c>
      <c r="B653" s="33">
        <v>8.512045454545456</v>
      </c>
      <c r="C653" s="2" t="s">
        <v>135</v>
      </c>
    </row>
    <row r="654" spans="1:3" ht="14.25">
      <c r="A654" s="2" t="s">
        <v>783</v>
      </c>
      <c r="B654" s="33">
        <v>12.108863636363639</v>
      </c>
      <c r="C654" s="2" t="s">
        <v>135</v>
      </c>
    </row>
    <row r="655" spans="1:3" ht="14.25">
      <c r="A655" s="2" t="s">
        <v>784</v>
      </c>
      <c r="B655" s="33">
        <v>8.611818181818181</v>
      </c>
      <c r="C655" s="2" t="s">
        <v>135</v>
      </c>
    </row>
    <row r="656" spans="1:3" ht="14.25">
      <c r="A656" s="2" t="s">
        <v>785</v>
      </c>
      <c r="B656" s="33">
        <v>13.520681818181817</v>
      </c>
      <c r="C656" s="2" t="s">
        <v>135</v>
      </c>
    </row>
    <row r="657" spans="1:3" ht="14.25">
      <c r="A657" s="2" t="s">
        <v>786</v>
      </c>
      <c r="B657" s="33">
        <v>14.81568181818182</v>
      </c>
      <c r="C657" s="2" t="s">
        <v>135</v>
      </c>
    </row>
    <row r="658" spans="1:3" ht="14.25">
      <c r="A658" s="2" t="s">
        <v>787</v>
      </c>
      <c r="B658" s="33">
        <v>9.784090909090908</v>
      </c>
      <c r="C658" s="2" t="s">
        <v>135</v>
      </c>
    </row>
    <row r="659" spans="1:3" ht="14.25">
      <c r="A659" s="2" t="s">
        <v>788</v>
      </c>
      <c r="B659" s="33">
        <v>31.92522727272727</v>
      </c>
      <c r="C659" s="2" t="s">
        <v>135</v>
      </c>
    </row>
    <row r="660" spans="1:3" ht="14.25">
      <c r="A660" s="2" t="s">
        <v>789</v>
      </c>
      <c r="B660" s="33">
        <v>33.12931818181818</v>
      </c>
      <c r="C660" s="2" t="s">
        <v>135</v>
      </c>
    </row>
    <row r="661" spans="1:3" ht="14.25">
      <c r="A661" s="2" t="s">
        <v>790</v>
      </c>
      <c r="B661" s="33">
        <v>10.911363636363635</v>
      </c>
      <c r="C661" s="2" t="s">
        <v>135</v>
      </c>
    </row>
    <row r="662" spans="1:3" ht="14.25">
      <c r="A662" s="2" t="s">
        <v>791</v>
      </c>
      <c r="B662" s="33">
        <v>28.25136363636363</v>
      </c>
      <c r="C662" s="2" t="s">
        <v>135</v>
      </c>
    </row>
    <row r="663" spans="1:3" ht="14.25">
      <c r="A663" s="2" t="s">
        <v>792</v>
      </c>
      <c r="B663" s="33">
        <v>19.60909090909091</v>
      </c>
      <c r="C663" s="2" t="s">
        <v>135</v>
      </c>
    </row>
    <row r="664" spans="1:3" ht="14.25">
      <c r="A664" s="2" t="s">
        <v>793</v>
      </c>
      <c r="B664" s="33">
        <v>23.41795454545455</v>
      </c>
      <c r="C664" s="2" t="s">
        <v>135</v>
      </c>
    </row>
    <row r="665" spans="1:3" ht="14.25">
      <c r="A665" s="2" t="s">
        <v>794</v>
      </c>
      <c r="B665" s="33">
        <v>21.282954545454547</v>
      </c>
      <c r="C665" s="2" t="s">
        <v>135</v>
      </c>
    </row>
    <row r="666" spans="1:3" ht="14.25">
      <c r="A666" s="2" t="s">
        <v>795</v>
      </c>
      <c r="B666" s="33">
        <v>18.484545454545458</v>
      </c>
      <c r="C666" s="2" t="s">
        <v>135</v>
      </c>
    </row>
    <row r="667" spans="1:3" ht="14.25">
      <c r="A667" s="2" t="s">
        <v>796</v>
      </c>
      <c r="B667" s="33">
        <v>23.64090909090909</v>
      </c>
      <c r="C667" s="2" t="s">
        <v>135</v>
      </c>
    </row>
    <row r="668" spans="1:3" ht="14.25">
      <c r="A668" s="2" t="s">
        <v>797</v>
      </c>
      <c r="B668" s="33">
        <v>18.455454545454547</v>
      </c>
      <c r="C668" s="2" t="s">
        <v>135</v>
      </c>
    </row>
    <row r="669" spans="1:3" ht="14.25">
      <c r="A669" s="2" t="s">
        <v>798</v>
      </c>
      <c r="B669" s="33">
        <v>24.50454545454546</v>
      </c>
      <c r="C669" s="2" t="s">
        <v>135</v>
      </c>
    </row>
    <row r="670" spans="1:3" ht="14.25">
      <c r="A670" s="2" t="s">
        <v>799</v>
      </c>
      <c r="B670" s="33">
        <v>28.71886363636364</v>
      </c>
      <c r="C670" s="2" t="s">
        <v>135</v>
      </c>
    </row>
    <row r="671" spans="1:3" ht="14.25">
      <c r="A671" s="2" t="s">
        <v>800</v>
      </c>
      <c r="B671" s="33">
        <v>16.934318181818185</v>
      </c>
      <c r="C671" s="2" t="s">
        <v>135</v>
      </c>
    </row>
    <row r="672" spans="1:3" ht="14.25">
      <c r="A672" s="2" t="s">
        <v>801</v>
      </c>
      <c r="B672" s="33">
        <v>26.597954545454545</v>
      </c>
      <c r="C672" s="2" t="s">
        <v>135</v>
      </c>
    </row>
    <row r="673" spans="1:3" ht="14.25">
      <c r="A673" s="2" t="s">
        <v>802</v>
      </c>
      <c r="B673" s="33">
        <v>31.732045454545457</v>
      </c>
      <c r="C673" s="2" t="s">
        <v>135</v>
      </c>
    </row>
    <row r="674" spans="1:3" ht="14.25">
      <c r="A674" s="2" t="s">
        <v>803</v>
      </c>
      <c r="B674" s="33">
        <v>3.4115909090909087</v>
      </c>
      <c r="C674" s="2" t="s">
        <v>135</v>
      </c>
    </row>
    <row r="675" spans="1:3" ht="14.25">
      <c r="A675" s="2" t="s">
        <v>804</v>
      </c>
      <c r="B675" s="33">
        <v>3.5890909090909093</v>
      </c>
      <c r="C675" s="2" t="s">
        <v>135</v>
      </c>
    </row>
    <row r="676" spans="1:3" ht="14.25">
      <c r="A676" s="2" t="s">
        <v>805</v>
      </c>
      <c r="B676" s="33">
        <v>13.675454545454544</v>
      </c>
      <c r="C676" s="2" t="s">
        <v>135</v>
      </c>
    </row>
    <row r="677" spans="1:3" ht="14.25">
      <c r="A677" s="2" t="s">
        <v>806</v>
      </c>
      <c r="B677" s="33">
        <v>8.572727272727274</v>
      </c>
      <c r="C677" s="2" t="s">
        <v>135</v>
      </c>
    </row>
    <row r="678" spans="1:3" ht="14.25">
      <c r="A678" s="2" t="s">
        <v>807</v>
      </c>
      <c r="B678" s="33">
        <v>56.43999999999999</v>
      </c>
      <c r="C678" s="2" t="s">
        <v>135</v>
      </c>
    </row>
    <row r="679" spans="1:3" ht="14.25">
      <c r="A679" s="2" t="s">
        <v>808</v>
      </c>
      <c r="B679" s="33">
        <v>68.27318181818181</v>
      </c>
      <c r="C679" s="2" t="s">
        <v>135</v>
      </c>
    </row>
    <row r="680" spans="1:3" ht="14.25">
      <c r="A680" s="2" t="s">
        <v>809</v>
      </c>
      <c r="B680" s="33">
        <v>62.08431818181818</v>
      </c>
      <c r="C680" s="2" t="s">
        <v>135</v>
      </c>
    </row>
    <row r="681" spans="1:3" ht="14.25">
      <c r="A681" s="2" t="s">
        <v>810</v>
      </c>
      <c r="B681" s="33">
        <v>71.37409090909092</v>
      </c>
      <c r="C681" s="2" t="s">
        <v>135</v>
      </c>
    </row>
    <row r="682" spans="1:3" ht="14.25">
      <c r="A682" s="2" t="s">
        <v>811</v>
      </c>
      <c r="B682" s="33">
        <v>41.233181818181826</v>
      </c>
      <c r="C682" s="2" t="s">
        <v>135</v>
      </c>
    </row>
    <row r="683" spans="1:3" ht="14.25">
      <c r="A683" s="2" t="s">
        <v>812</v>
      </c>
      <c r="B683" s="33">
        <v>37.75590909090909</v>
      </c>
      <c r="C683" s="2" t="s">
        <v>135</v>
      </c>
    </row>
    <row r="684" spans="1:3" ht="14.25">
      <c r="A684" s="2" t="s">
        <v>813</v>
      </c>
      <c r="B684" s="33">
        <v>29.24272727272727</v>
      </c>
      <c r="C684" s="2" t="s">
        <v>135</v>
      </c>
    </row>
    <row r="685" spans="1:3" ht="14.25">
      <c r="A685" s="2" t="s">
        <v>814</v>
      </c>
      <c r="B685" s="33">
        <v>39.15204545454545</v>
      </c>
      <c r="C685" s="2" t="s">
        <v>135</v>
      </c>
    </row>
    <row r="686" spans="1:3" ht="14.25">
      <c r="A686" s="2" t="s">
        <v>815</v>
      </c>
      <c r="B686" s="33">
        <v>45.22272727272728</v>
      </c>
      <c r="C686" s="2" t="s">
        <v>135</v>
      </c>
    </row>
    <row r="687" spans="1:3" ht="14.25">
      <c r="A687" s="2" t="s">
        <v>816</v>
      </c>
      <c r="B687" s="33">
        <v>51.00249999999998</v>
      </c>
      <c r="C687" s="2" t="s">
        <v>135</v>
      </c>
    </row>
    <row r="688" spans="1:3" ht="14.25">
      <c r="A688" s="2" t="s">
        <v>817</v>
      </c>
      <c r="B688" s="33">
        <v>34.73409090909092</v>
      </c>
      <c r="C688" s="2" t="s">
        <v>135</v>
      </c>
    </row>
    <row r="689" spans="1:3" ht="14.25">
      <c r="A689" s="2" t="s">
        <v>818</v>
      </c>
      <c r="B689" s="33">
        <v>33.87886363636363</v>
      </c>
      <c r="C689" s="2" t="s">
        <v>135</v>
      </c>
    </row>
    <row r="690" spans="1:3" ht="14.25">
      <c r="A690" s="2" t="s">
        <v>819</v>
      </c>
      <c r="B690" s="33">
        <v>117.15727272727275</v>
      </c>
      <c r="C690" s="2" t="s">
        <v>135</v>
      </c>
    </row>
    <row r="691" spans="1:3" ht="14.25">
      <c r="A691" s="2" t="s">
        <v>820</v>
      </c>
      <c r="B691" s="33">
        <v>183.37272727272722</v>
      </c>
      <c r="C691" s="2" t="s">
        <v>135</v>
      </c>
    </row>
    <row r="692" spans="1:3" ht="14.25">
      <c r="A692" s="2" t="s">
        <v>821</v>
      </c>
      <c r="B692" s="33">
        <v>146.0043181818182</v>
      </c>
      <c r="C692" s="2" t="s">
        <v>135</v>
      </c>
    </row>
    <row r="693" spans="1:3" ht="14.25">
      <c r="A693" s="2" t="s">
        <v>822</v>
      </c>
      <c r="B693" s="33">
        <v>20.092272727272725</v>
      </c>
      <c r="C693" s="2" t="s">
        <v>135</v>
      </c>
    </row>
    <row r="694" spans="1:3" ht="14.25">
      <c r="A694" s="2" t="s">
        <v>823</v>
      </c>
      <c r="B694" s="33">
        <v>94.4252272727273</v>
      </c>
      <c r="C694" s="2" t="s">
        <v>135</v>
      </c>
    </row>
    <row r="695" spans="1:3" ht="14.25">
      <c r="A695" s="2" t="s">
        <v>824</v>
      </c>
      <c r="B695" s="33">
        <v>29.138863636363634</v>
      </c>
      <c r="C695" s="2" t="s">
        <v>135</v>
      </c>
    </row>
    <row r="696" spans="1:3" ht="14.25">
      <c r="A696" s="2" t="s">
        <v>825</v>
      </c>
      <c r="B696" s="33">
        <v>34.36545454545455</v>
      </c>
      <c r="C696" s="2" t="s">
        <v>135</v>
      </c>
    </row>
    <row r="697" spans="1:3" ht="14.25">
      <c r="A697" s="2" t="s">
        <v>826</v>
      </c>
      <c r="B697" s="33">
        <v>71.99477272727273</v>
      </c>
      <c r="C697" s="2" t="s">
        <v>135</v>
      </c>
    </row>
    <row r="698" spans="1:3" ht="14.25">
      <c r="A698" s="2" t="s">
        <v>827</v>
      </c>
      <c r="B698" s="33">
        <v>70.12522727272727</v>
      </c>
      <c r="C698" s="2" t="s">
        <v>135</v>
      </c>
    </row>
    <row r="699" spans="1:3" ht="14.25">
      <c r="A699" s="2" t="s">
        <v>828</v>
      </c>
      <c r="B699" s="33">
        <v>76.27886363636362</v>
      </c>
      <c r="C699" s="2" t="s">
        <v>135</v>
      </c>
    </row>
    <row r="700" spans="1:3" ht="14.25">
      <c r="A700" s="2" t="s">
        <v>829</v>
      </c>
      <c r="B700" s="33">
        <v>23.526363636363634</v>
      </c>
      <c r="C700" s="2" t="s">
        <v>135</v>
      </c>
    </row>
    <row r="701" spans="1:3" ht="14.25">
      <c r="A701" s="2" t="s">
        <v>830</v>
      </c>
      <c r="B701" s="33">
        <v>77.4809090909091</v>
      </c>
      <c r="C701" s="2" t="s">
        <v>135</v>
      </c>
    </row>
    <row r="702" spans="1:3" ht="14.25">
      <c r="A702" s="2" t="s">
        <v>831</v>
      </c>
      <c r="B702" s="33">
        <v>91.63113636363637</v>
      </c>
      <c r="C702" s="2" t="s">
        <v>135</v>
      </c>
    </row>
    <row r="703" spans="1:3" ht="14.25">
      <c r="A703" s="2" t="s">
        <v>832</v>
      </c>
      <c r="B703" s="33">
        <v>34.21181818181819</v>
      </c>
      <c r="C703" s="2" t="s">
        <v>135</v>
      </c>
    </row>
    <row r="704" spans="1:3" ht="14.25">
      <c r="A704" s="2" t="s">
        <v>833</v>
      </c>
      <c r="B704" s="33">
        <v>13.836136363636363</v>
      </c>
      <c r="C704" s="2" t="s">
        <v>135</v>
      </c>
    </row>
    <row r="705" spans="1:3" ht="14.25">
      <c r="A705" s="2" t="s">
        <v>834</v>
      </c>
      <c r="B705" s="33">
        <v>11.972045454545452</v>
      </c>
      <c r="C705" s="2" t="s">
        <v>135</v>
      </c>
    </row>
    <row r="706" spans="1:3" ht="14.25">
      <c r="A706" s="2" t="s">
        <v>835</v>
      </c>
      <c r="B706" s="33">
        <v>25.175909090909098</v>
      </c>
      <c r="C706" s="2" t="s">
        <v>135</v>
      </c>
    </row>
    <row r="707" spans="1:3" ht="14.25">
      <c r="A707" s="2" t="s">
        <v>836</v>
      </c>
      <c r="B707" s="33">
        <v>56.48681818181817</v>
      </c>
      <c r="C707" s="2" t="s">
        <v>135</v>
      </c>
    </row>
    <row r="708" spans="1:3" ht="14.25">
      <c r="A708" s="2" t="s">
        <v>837</v>
      </c>
      <c r="B708" s="33">
        <v>79.485</v>
      </c>
      <c r="C708" s="2" t="s">
        <v>135</v>
      </c>
    </row>
    <row r="709" spans="1:3" ht="14.25">
      <c r="A709" s="2" t="s">
        <v>838</v>
      </c>
      <c r="B709" s="33">
        <v>74.22250000000001</v>
      </c>
      <c r="C709" s="2" t="s">
        <v>135</v>
      </c>
    </row>
    <row r="710" spans="1:3" ht="14.25">
      <c r="A710" s="2" t="s">
        <v>839</v>
      </c>
      <c r="B710" s="33">
        <v>41.18090909090909</v>
      </c>
      <c r="C710" s="2" t="s">
        <v>135</v>
      </c>
    </row>
    <row r="711" spans="1:3" ht="14.25">
      <c r="A711" s="2" t="s">
        <v>840</v>
      </c>
      <c r="B711" s="33">
        <v>40.151818181818165</v>
      </c>
      <c r="C711" s="2" t="s">
        <v>135</v>
      </c>
    </row>
    <row r="712" spans="1:3" ht="14.25">
      <c r="A712" s="2" t="s">
        <v>841</v>
      </c>
      <c r="B712" s="33">
        <v>72.69613636363637</v>
      </c>
      <c r="C712" s="2" t="s">
        <v>135</v>
      </c>
    </row>
    <row r="713" spans="1:3" ht="14.25">
      <c r="A713" s="2" t="s">
        <v>842</v>
      </c>
      <c r="B713" s="33">
        <v>15.835454545454546</v>
      </c>
      <c r="C713" s="2" t="s">
        <v>135</v>
      </c>
    </row>
    <row r="714" spans="1:3" ht="14.25">
      <c r="A714" s="2" t="s">
        <v>843</v>
      </c>
      <c r="B714" s="33">
        <v>16.055681818181817</v>
      </c>
      <c r="C714" s="2" t="s">
        <v>135</v>
      </c>
    </row>
    <row r="715" spans="1:3" ht="14.25">
      <c r="A715" s="2" t="s">
        <v>844</v>
      </c>
      <c r="B715" s="33">
        <v>36.867954545454545</v>
      </c>
      <c r="C715" s="2" t="s">
        <v>135</v>
      </c>
    </row>
    <row r="716" spans="1:3" ht="14.25">
      <c r="A716" s="2" t="s">
        <v>845</v>
      </c>
      <c r="B716" s="33">
        <v>8.009545454545453</v>
      </c>
      <c r="C716" s="2" t="s">
        <v>135</v>
      </c>
    </row>
    <row r="717" spans="1:3" ht="14.25">
      <c r="A717" s="2" t="s">
        <v>846</v>
      </c>
      <c r="B717" s="33">
        <v>45.46590909090909</v>
      </c>
      <c r="C717" s="2" t="s">
        <v>135</v>
      </c>
    </row>
    <row r="718" spans="1:3" ht="14.25">
      <c r="A718" s="2" t="s">
        <v>847</v>
      </c>
      <c r="B718" s="33">
        <v>195.3086363636363</v>
      </c>
      <c r="C718" s="2" t="s">
        <v>135</v>
      </c>
    </row>
    <row r="719" spans="1:3" ht="14.25">
      <c r="A719" s="2" t="s">
        <v>848</v>
      </c>
      <c r="B719" s="33">
        <v>140.74340909090907</v>
      </c>
      <c r="C719" s="2" t="s">
        <v>135</v>
      </c>
    </row>
    <row r="720" spans="1:3" ht="14.25">
      <c r="A720" s="2" t="s">
        <v>849</v>
      </c>
      <c r="B720" s="33">
        <v>151.48795454545456</v>
      </c>
      <c r="C720" s="2" t="s">
        <v>135</v>
      </c>
    </row>
    <row r="721" spans="1:3" ht="14.25">
      <c r="A721" s="2" t="s">
        <v>850</v>
      </c>
      <c r="B721" s="33">
        <v>111.55045454545456</v>
      </c>
      <c r="C721" s="2" t="s">
        <v>135</v>
      </c>
    </row>
    <row r="722" spans="1:3" ht="14.25">
      <c r="A722" s="2" t="s">
        <v>851</v>
      </c>
      <c r="B722" s="33">
        <v>126.08704545454547</v>
      </c>
      <c r="C722" s="2" t="s">
        <v>135</v>
      </c>
    </row>
    <row r="723" spans="1:3" ht="14.25">
      <c r="A723" s="2" t="s">
        <v>852</v>
      </c>
      <c r="B723" s="33">
        <v>93.36227272727272</v>
      </c>
      <c r="C723" s="2" t="s">
        <v>135</v>
      </c>
    </row>
    <row r="724" spans="1:3" ht="14.25">
      <c r="A724" s="2" t="s">
        <v>853</v>
      </c>
      <c r="B724" s="33">
        <v>37.81318181818181</v>
      </c>
      <c r="C724" s="2" t="s">
        <v>135</v>
      </c>
    </row>
    <row r="725" spans="1:3" ht="14.25">
      <c r="A725" s="2" t="s">
        <v>854</v>
      </c>
      <c r="B725" s="33">
        <v>172.68318181818188</v>
      </c>
      <c r="C725" s="2" t="s">
        <v>135</v>
      </c>
    </row>
    <row r="726" spans="1:3" ht="14.25">
      <c r="A726" s="2" t="s">
        <v>855</v>
      </c>
      <c r="B726" s="33">
        <v>206.60704545454544</v>
      </c>
      <c r="C726" s="2" t="s">
        <v>135</v>
      </c>
    </row>
    <row r="727" spans="1:3" ht="14.25">
      <c r="A727" s="2" t="s">
        <v>856</v>
      </c>
      <c r="B727" s="33">
        <v>232.91386363636366</v>
      </c>
      <c r="C727" s="2" t="s">
        <v>135</v>
      </c>
    </row>
    <row r="728" spans="1:3" ht="14.25">
      <c r="A728" s="2" t="s">
        <v>857</v>
      </c>
      <c r="B728" s="33">
        <v>145.1520454545455</v>
      </c>
      <c r="C728" s="2" t="s">
        <v>135</v>
      </c>
    </row>
    <row r="729" spans="1:3" ht="14.25">
      <c r="A729" s="2" t="s">
        <v>858</v>
      </c>
      <c r="B729" s="33">
        <v>284.89000000000004</v>
      </c>
      <c r="C729" s="2" t="s">
        <v>135</v>
      </c>
    </row>
    <row r="730" spans="1:3" ht="14.25">
      <c r="A730" s="2" t="s">
        <v>859</v>
      </c>
      <c r="B730" s="33">
        <v>82.18318181818182</v>
      </c>
      <c r="C730" s="2" t="s">
        <v>135</v>
      </c>
    </row>
    <row r="731" spans="1:3" ht="14.25">
      <c r="A731" s="2" t="s">
        <v>860</v>
      </c>
      <c r="B731" s="33">
        <v>78.07227272727272</v>
      </c>
      <c r="C731" s="2" t="s">
        <v>135</v>
      </c>
    </row>
    <row r="732" spans="1:3" ht="14.25">
      <c r="A732" s="2" t="s">
        <v>861</v>
      </c>
      <c r="B732" s="33">
        <v>60.915000000000006</v>
      </c>
      <c r="C732" s="2" t="s">
        <v>135</v>
      </c>
    </row>
    <row r="733" spans="1:3" ht="14.25">
      <c r="A733" s="2" t="s">
        <v>862</v>
      </c>
      <c r="B733" s="33">
        <v>48.77454545454545</v>
      </c>
      <c r="C733" s="2" t="s">
        <v>135</v>
      </c>
    </row>
    <row r="734" spans="1:3" ht="14.25">
      <c r="A734" s="2" t="s">
        <v>863</v>
      </c>
      <c r="B734" s="33">
        <v>65.91909090909091</v>
      </c>
      <c r="C734" s="2" t="s">
        <v>135</v>
      </c>
    </row>
    <row r="735" spans="1:3" ht="14.25">
      <c r="A735" s="2" t="s">
        <v>864</v>
      </c>
      <c r="B735" s="33">
        <v>46.38477272727272</v>
      </c>
      <c r="C735" s="2" t="s">
        <v>135</v>
      </c>
    </row>
    <row r="736" spans="1:3" ht="14.25">
      <c r="A736" s="2" t="s">
        <v>865</v>
      </c>
      <c r="B736" s="33">
        <v>86.26204545454547</v>
      </c>
      <c r="C736" s="2" t="s">
        <v>135</v>
      </c>
    </row>
    <row r="737" spans="1:3" ht="14.25">
      <c r="A737" s="2" t="s">
        <v>866</v>
      </c>
      <c r="B737" s="33">
        <v>87.21931818181817</v>
      </c>
      <c r="C737" s="2" t="s">
        <v>135</v>
      </c>
    </row>
    <row r="738" spans="1:3" ht="14.25">
      <c r="A738" s="2" t="s">
        <v>867</v>
      </c>
      <c r="B738" s="33">
        <v>80.99954545454547</v>
      </c>
      <c r="C738" s="2" t="s">
        <v>135</v>
      </c>
    </row>
    <row r="739" spans="1:3" ht="14.25">
      <c r="A739" s="2" t="s">
        <v>868</v>
      </c>
      <c r="B739" s="33">
        <v>90.82613636363637</v>
      </c>
      <c r="C739" s="2" t="s">
        <v>135</v>
      </c>
    </row>
    <row r="740" spans="1:3" ht="14.25">
      <c r="A740" s="2" t="s">
        <v>869</v>
      </c>
      <c r="B740" s="33">
        <v>100.45159090909091</v>
      </c>
      <c r="C740" s="2" t="s">
        <v>135</v>
      </c>
    </row>
    <row r="741" spans="1:3" ht="14.25">
      <c r="A741" s="2" t="s">
        <v>870</v>
      </c>
      <c r="B741" s="33">
        <v>110.32727272727271</v>
      </c>
      <c r="C741" s="2" t="s">
        <v>135</v>
      </c>
    </row>
    <row r="742" spans="1:3" ht="14.25">
      <c r="A742" s="2" t="s">
        <v>871</v>
      </c>
      <c r="B742" s="33">
        <v>51.62636363636364</v>
      </c>
      <c r="C742" s="2" t="s">
        <v>135</v>
      </c>
    </row>
    <row r="743" spans="1:3" ht="14.25">
      <c r="A743" s="2" t="s">
        <v>872</v>
      </c>
      <c r="B743" s="33">
        <v>82.11863636363637</v>
      </c>
      <c r="C743" s="2" t="s">
        <v>135</v>
      </c>
    </row>
    <row r="744" spans="1:3" ht="14.25">
      <c r="A744" s="2" t="s">
        <v>873</v>
      </c>
      <c r="B744" s="33">
        <v>79.6740909090909</v>
      </c>
      <c r="C744" s="2" t="s">
        <v>135</v>
      </c>
    </row>
    <row r="745" spans="1:3" ht="14.25">
      <c r="A745" s="2" t="s">
        <v>874</v>
      </c>
      <c r="B745" s="33">
        <v>104.10772727272729</v>
      </c>
      <c r="C745" s="2" t="s">
        <v>135</v>
      </c>
    </row>
    <row r="746" spans="1:3" ht="14.25">
      <c r="A746" s="2" t="s">
        <v>875</v>
      </c>
      <c r="B746" s="33">
        <v>82.14181818181818</v>
      </c>
      <c r="C746" s="2" t="s">
        <v>135</v>
      </c>
    </row>
    <row r="747" spans="1:3" ht="14.25">
      <c r="A747" s="2" t="s">
        <v>876</v>
      </c>
      <c r="B747" s="33">
        <v>18.273409090909084</v>
      </c>
      <c r="C747" s="2" t="s">
        <v>135</v>
      </c>
    </row>
    <row r="748" spans="1:3" ht="14.25">
      <c r="A748" s="2" t="s">
        <v>877</v>
      </c>
      <c r="B748" s="33">
        <v>135.49818181818182</v>
      </c>
      <c r="C748" s="2" t="s">
        <v>135</v>
      </c>
    </row>
    <row r="749" spans="1:3" ht="14.25">
      <c r="A749" s="2" t="s">
        <v>878</v>
      </c>
      <c r="B749" s="33">
        <v>92.53681818181815</v>
      </c>
      <c r="C749" s="2" t="s">
        <v>135</v>
      </c>
    </row>
    <row r="750" spans="1:3" ht="14.25">
      <c r="A750" s="2" t="s">
        <v>879</v>
      </c>
      <c r="B750" s="33">
        <v>157.48386363636365</v>
      </c>
      <c r="C750" s="2" t="s">
        <v>135</v>
      </c>
    </row>
    <row r="751" spans="1:3" ht="14.25">
      <c r="A751" s="2" t="s">
        <v>880</v>
      </c>
      <c r="B751" s="33">
        <v>170.5</v>
      </c>
      <c r="C751" s="2" t="s">
        <v>135</v>
      </c>
    </row>
    <row r="752" spans="1:3" ht="14.25">
      <c r="A752" s="2" t="s">
        <v>881</v>
      </c>
      <c r="B752" s="33">
        <v>1.7231818181818186</v>
      </c>
      <c r="C752" s="2" t="s">
        <v>135</v>
      </c>
    </row>
    <row r="753" spans="1:3" ht="14.25">
      <c r="A753" s="2" t="s">
        <v>882</v>
      </c>
      <c r="B753" s="33">
        <v>118.23840909090909</v>
      </c>
      <c r="C753" s="2" t="s">
        <v>135</v>
      </c>
    </row>
    <row r="754" spans="1:3" ht="14.25">
      <c r="A754" s="2" t="s">
        <v>883</v>
      </c>
      <c r="B754" s="33">
        <v>173.9725</v>
      </c>
      <c r="C754" s="2" t="s">
        <v>135</v>
      </c>
    </row>
    <row r="755" spans="1:3" ht="14.25">
      <c r="A755" s="2" t="s">
        <v>884</v>
      </c>
      <c r="B755" s="33">
        <v>70.65636363636362</v>
      </c>
      <c r="C755" s="2" t="s">
        <v>135</v>
      </c>
    </row>
    <row r="756" spans="1:3" ht="14.25">
      <c r="A756" s="2" t="s">
        <v>885</v>
      </c>
      <c r="B756" s="33">
        <v>101.06000000000003</v>
      </c>
      <c r="C756" s="2" t="s">
        <v>135</v>
      </c>
    </row>
    <row r="757" spans="1:3" ht="14.25">
      <c r="A757" s="2" t="s">
        <v>886</v>
      </c>
      <c r="B757" s="33">
        <v>90.25136363636364</v>
      </c>
      <c r="C757" s="2" t="s">
        <v>135</v>
      </c>
    </row>
    <row r="758" spans="1:3" ht="14.25">
      <c r="A758" s="2" t="s">
        <v>887</v>
      </c>
      <c r="B758" s="33">
        <v>63.33954545454546</v>
      </c>
      <c r="C758" s="2" t="s">
        <v>135</v>
      </c>
    </row>
    <row r="759" spans="1:3" ht="14.25">
      <c r="A759" s="2" t="s">
        <v>888</v>
      </c>
      <c r="B759" s="33">
        <v>63.85568181818181</v>
      </c>
      <c r="C759" s="2" t="s">
        <v>135</v>
      </c>
    </row>
    <row r="760" spans="1:3" ht="14.25">
      <c r="A760" s="2" t="s">
        <v>889</v>
      </c>
      <c r="B760" s="33">
        <v>0.8565909090909092</v>
      </c>
      <c r="C760" s="2" t="s">
        <v>135</v>
      </c>
    </row>
    <row r="761" spans="1:3" ht="14.25">
      <c r="A761" s="2" t="s">
        <v>890</v>
      </c>
      <c r="B761" s="33">
        <v>100.42159090909094</v>
      </c>
      <c r="C761" s="2" t="s">
        <v>135</v>
      </c>
    </row>
    <row r="762" spans="1:3" ht="14.25">
      <c r="A762" s="2" t="s">
        <v>891</v>
      </c>
      <c r="B762" s="33">
        <v>137.98363636363638</v>
      </c>
      <c r="C762" s="2" t="s">
        <v>135</v>
      </c>
    </row>
    <row r="763" spans="1:3" ht="14.25">
      <c r="A763" s="2" t="s">
        <v>892</v>
      </c>
      <c r="B763" s="33">
        <v>210.49568181818185</v>
      </c>
      <c r="C763" s="2" t="s">
        <v>135</v>
      </c>
    </row>
    <row r="764" spans="1:3" ht="14.25">
      <c r="A764" s="2" t="s">
        <v>893</v>
      </c>
      <c r="B764" s="33">
        <v>253.1320454545454</v>
      </c>
      <c r="C764" s="2" t="s">
        <v>135</v>
      </c>
    </row>
    <row r="765" spans="1:3" ht="14.25">
      <c r="A765" s="2" t="s">
        <v>894</v>
      </c>
      <c r="B765" s="33">
        <v>258.0965909090908</v>
      </c>
      <c r="C765" s="2" t="s">
        <v>135</v>
      </c>
    </row>
    <row r="766" spans="1:3" ht="14.25">
      <c r="A766" s="2" t="s">
        <v>895</v>
      </c>
      <c r="B766" s="33">
        <v>264.555909090909</v>
      </c>
      <c r="C766" s="2" t="s">
        <v>135</v>
      </c>
    </row>
    <row r="767" spans="1:3" ht="14.25">
      <c r="A767" s="2" t="s">
        <v>896</v>
      </c>
      <c r="B767" s="33">
        <v>223.59068181818182</v>
      </c>
      <c r="C767" s="2" t="s">
        <v>135</v>
      </c>
    </row>
    <row r="768" spans="1:3" ht="14.25">
      <c r="A768" s="2" t="s">
        <v>897</v>
      </c>
      <c r="B768" s="33">
        <v>188.37750000000005</v>
      </c>
      <c r="C768" s="2" t="s">
        <v>135</v>
      </c>
    </row>
    <row r="769" spans="1:3" ht="14.25">
      <c r="A769" s="2" t="s">
        <v>898</v>
      </c>
      <c r="B769" s="33">
        <v>2.963636363636363</v>
      </c>
      <c r="C769" s="2" t="s">
        <v>135</v>
      </c>
    </row>
    <row r="770" spans="1:3" ht="14.25">
      <c r="A770" s="2" t="s">
        <v>899</v>
      </c>
      <c r="B770" s="33">
        <v>16.113863636363632</v>
      </c>
      <c r="C770" s="2" t="s">
        <v>135</v>
      </c>
    </row>
    <row r="771" spans="1:3" ht="14.25">
      <c r="A771" s="2" t="s">
        <v>900</v>
      </c>
      <c r="B771" s="33">
        <v>216.65454545454543</v>
      </c>
      <c r="C771" s="2" t="s">
        <v>135</v>
      </c>
    </row>
    <row r="772" spans="1:3" ht="14.25">
      <c r="A772" s="2" t="s">
        <v>901</v>
      </c>
      <c r="B772" s="33">
        <v>146.12</v>
      </c>
      <c r="C772" s="2" t="s">
        <v>135</v>
      </c>
    </row>
    <row r="773" spans="1:3" ht="14.25">
      <c r="A773" s="2" t="s">
        <v>902</v>
      </c>
      <c r="B773" s="33">
        <v>27.712045454545454</v>
      </c>
      <c r="C773" s="2" t="s">
        <v>135</v>
      </c>
    </row>
    <row r="774" spans="1:3" ht="14.25">
      <c r="A774" s="2" t="s">
        <v>903</v>
      </c>
      <c r="B774" s="33">
        <v>203.77636363636367</v>
      </c>
      <c r="C774" s="2" t="s">
        <v>135</v>
      </c>
    </row>
    <row r="775" spans="1:3" ht="14.25">
      <c r="A775" s="2" t="s">
        <v>904</v>
      </c>
      <c r="B775" s="33">
        <v>186.9525</v>
      </c>
      <c r="C775" s="2" t="s">
        <v>135</v>
      </c>
    </row>
    <row r="776" spans="1:3" ht="14.25">
      <c r="A776" s="2" t="s">
        <v>905</v>
      </c>
      <c r="B776" s="33">
        <v>243.17545454545458</v>
      </c>
      <c r="C776" s="2" t="s">
        <v>135</v>
      </c>
    </row>
    <row r="777" spans="1:3" ht="14.25">
      <c r="A777" s="2" t="s">
        <v>906</v>
      </c>
      <c r="B777" s="33">
        <v>242.61772727272717</v>
      </c>
      <c r="C777" s="2" t="s">
        <v>135</v>
      </c>
    </row>
    <row r="778" spans="1:3" ht="14.25">
      <c r="A778" s="2" t="s">
        <v>907</v>
      </c>
      <c r="B778" s="33">
        <v>115.72909090909091</v>
      </c>
      <c r="C778" s="2" t="s">
        <v>135</v>
      </c>
    </row>
    <row r="779" spans="1:3" ht="14.25">
      <c r="A779" s="2" t="s">
        <v>908</v>
      </c>
      <c r="B779" s="33">
        <v>86.64340909090907</v>
      </c>
      <c r="C779" s="2" t="s">
        <v>135</v>
      </c>
    </row>
    <row r="780" spans="1:3" ht="14.25">
      <c r="A780" s="2" t="s">
        <v>909</v>
      </c>
      <c r="B780" s="33">
        <v>157.30863636363634</v>
      </c>
      <c r="C780" s="2" t="s">
        <v>135</v>
      </c>
    </row>
    <row r="781" spans="1:3" ht="14.25">
      <c r="A781" s="2" t="s">
        <v>910</v>
      </c>
      <c r="B781" s="33">
        <v>141.89931818181822</v>
      </c>
      <c r="C781" s="2" t="s">
        <v>135</v>
      </c>
    </row>
    <row r="782" spans="1:3" ht="14.25">
      <c r="A782" s="2" t="s">
        <v>911</v>
      </c>
      <c r="B782" s="33">
        <v>159.12249999999997</v>
      </c>
      <c r="C782" s="2" t="s">
        <v>135</v>
      </c>
    </row>
    <row r="783" spans="1:3" ht="14.25">
      <c r="A783" s="2" t="s">
        <v>912</v>
      </c>
      <c r="B783" s="33">
        <v>154.91999999999996</v>
      </c>
      <c r="C783" s="2" t="s">
        <v>135</v>
      </c>
    </row>
    <row r="784" spans="1:3" ht="14.25">
      <c r="A784" s="2" t="s">
        <v>913</v>
      </c>
      <c r="B784" s="33">
        <v>196.8972727272727</v>
      </c>
      <c r="C784" s="2" t="s">
        <v>135</v>
      </c>
    </row>
    <row r="785" spans="1:3" ht="14.25">
      <c r="A785" s="2" t="s">
        <v>914</v>
      </c>
      <c r="B785" s="33">
        <v>205.41227272727272</v>
      </c>
      <c r="C785" s="2" t="s">
        <v>135</v>
      </c>
    </row>
    <row r="786" spans="1:3" ht="14.25">
      <c r="A786" s="2" t="s">
        <v>915</v>
      </c>
      <c r="B786" s="33">
        <v>235.15727272727273</v>
      </c>
      <c r="C786" s="2" t="s">
        <v>135</v>
      </c>
    </row>
    <row r="787" spans="1:3" ht="14.25">
      <c r="A787" s="2" t="s">
        <v>916</v>
      </c>
      <c r="B787" s="33">
        <v>249.84227272727273</v>
      </c>
      <c r="C787" s="2" t="s">
        <v>135</v>
      </c>
    </row>
    <row r="788" spans="1:3" ht="14.25">
      <c r="A788" s="2" t="s">
        <v>917</v>
      </c>
      <c r="B788" s="33">
        <v>213.44863636363635</v>
      </c>
      <c r="C788" s="2" t="s">
        <v>135</v>
      </c>
    </row>
    <row r="789" spans="1:3" ht="14.25">
      <c r="A789" s="2" t="s">
        <v>918</v>
      </c>
      <c r="B789" s="33">
        <v>154.0152272727273</v>
      </c>
      <c r="C789" s="2" t="s">
        <v>135</v>
      </c>
    </row>
    <row r="790" spans="1:3" ht="14.25">
      <c r="A790" s="2" t="s">
        <v>919</v>
      </c>
      <c r="B790" s="33">
        <v>160.8822727272727</v>
      </c>
      <c r="C790" s="2" t="s">
        <v>135</v>
      </c>
    </row>
    <row r="791" spans="1:3" ht="14.25">
      <c r="A791" s="2" t="s">
        <v>920</v>
      </c>
      <c r="B791" s="33">
        <v>90.05431818181819</v>
      </c>
      <c r="C791" s="2" t="s">
        <v>135</v>
      </c>
    </row>
    <row r="792" spans="1:3" ht="14.25">
      <c r="A792" s="2" t="s">
        <v>921</v>
      </c>
      <c r="B792" s="33">
        <v>114.4559090909091</v>
      </c>
      <c r="C792" s="2" t="s">
        <v>135</v>
      </c>
    </row>
    <row r="793" spans="1:3" ht="14.25">
      <c r="A793" s="2" t="s">
        <v>922</v>
      </c>
      <c r="B793" s="33">
        <v>157.58681818181816</v>
      </c>
      <c r="C793" s="2" t="s">
        <v>135</v>
      </c>
    </row>
    <row r="794" spans="1:3" ht="14.25">
      <c r="A794" s="2" t="s">
        <v>923</v>
      </c>
      <c r="B794" s="33">
        <v>215.9477272727273</v>
      </c>
      <c r="C794" s="2" t="s">
        <v>135</v>
      </c>
    </row>
    <row r="795" spans="1:3" ht="14.25">
      <c r="A795" s="2" t="s">
        <v>924</v>
      </c>
      <c r="B795" s="33">
        <v>203.48613636363635</v>
      </c>
      <c r="C795" s="2" t="s">
        <v>135</v>
      </c>
    </row>
    <row r="796" spans="1:3" ht="14.25">
      <c r="A796" s="2" t="s">
        <v>925</v>
      </c>
      <c r="B796" s="33">
        <v>192.76090909090908</v>
      </c>
      <c r="C796" s="2" t="s">
        <v>135</v>
      </c>
    </row>
    <row r="797" spans="1:3" ht="14.25">
      <c r="A797" s="2" t="s">
        <v>926</v>
      </c>
      <c r="B797" s="33">
        <v>185.18340909090907</v>
      </c>
      <c r="C797" s="2" t="s">
        <v>135</v>
      </c>
    </row>
    <row r="798" spans="1:3" ht="14.25">
      <c r="A798" s="2" t="s">
        <v>927</v>
      </c>
      <c r="B798" s="33">
        <v>136.9240909090909</v>
      </c>
      <c r="C798" s="2" t="s">
        <v>135</v>
      </c>
    </row>
    <row r="799" spans="1:3" ht="14.25">
      <c r="A799" s="2" t="s">
        <v>928</v>
      </c>
      <c r="B799" s="33">
        <v>150.09113636363637</v>
      </c>
      <c r="C799" s="2" t="s">
        <v>135</v>
      </c>
    </row>
    <row r="800" spans="1:3" ht="14.25">
      <c r="A800" s="2" t="s">
        <v>929</v>
      </c>
      <c r="B800" s="33">
        <v>191.9465909090909</v>
      </c>
      <c r="C800" s="2" t="s">
        <v>135</v>
      </c>
    </row>
    <row r="801" spans="1:3" ht="14.25">
      <c r="A801" s="2" t="s">
        <v>930</v>
      </c>
      <c r="B801" s="33">
        <v>123.65795454545452</v>
      </c>
      <c r="C801" s="2" t="s">
        <v>135</v>
      </c>
    </row>
    <row r="802" spans="1:3" ht="14.25">
      <c r="A802" s="2" t="s">
        <v>931</v>
      </c>
      <c r="B802" s="33">
        <v>153.58227272727274</v>
      </c>
      <c r="C802" s="2" t="s">
        <v>135</v>
      </c>
    </row>
    <row r="803" spans="1:3" ht="14.25">
      <c r="A803" s="2" t="s">
        <v>932</v>
      </c>
      <c r="B803" s="33">
        <v>160.07409090909087</v>
      </c>
      <c r="C803" s="2" t="s">
        <v>135</v>
      </c>
    </row>
    <row r="804" spans="1:3" ht="14.25">
      <c r="A804" s="2" t="s">
        <v>933</v>
      </c>
      <c r="B804" s="33">
        <v>160.38136363636363</v>
      </c>
      <c r="C804" s="2" t="s">
        <v>135</v>
      </c>
    </row>
    <row r="805" spans="1:3" ht="14.25">
      <c r="A805" s="2" t="s">
        <v>934</v>
      </c>
      <c r="B805" s="33">
        <v>136.6068181818182</v>
      </c>
      <c r="C805" s="2" t="s">
        <v>135</v>
      </c>
    </row>
    <row r="806" spans="1:3" ht="14.25">
      <c r="A806" s="2" t="s">
        <v>935</v>
      </c>
      <c r="B806" s="33">
        <v>147.7077272727273</v>
      </c>
      <c r="C806" s="2" t="s">
        <v>135</v>
      </c>
    </row>
    <row r="807" spans="1:3" ht="14.25">
      <c r="A807" s="2" t="s">
        <v>936</v>
      </c>
      <c r="B807" s="33">
        <v>151.17477272727274</v>
      </c>
      <c r="C807" s="2" t="s">
        <v>135</v>
      </c>
    </row>
    <row r="808" spans="1:3" ht="14.25">
      <c r="A808" s="2" t="s">
        <v>937</v>
      </c>
      <c r="B808" s="33">
        <v>185.06613636363633</v>
      </c>
      <c r="C808" s="2" t="s">
        <v>135</v>
      </c>
    </row>
    <row r="809" spans="1:3" ht="14.25">
      <c r="A809" s="2" t="s">
        <v>938</v>
      </c>
      <c r="B809" s="33">
        <v>114.71068181818181</v>
      </c>
      <c r="C809" s="2" t="s">
        <v>135</v>
      </c>
    </row>
    <row r="810" spans="1:3" ht="14.25">
      <c r="A810" s="2" t="s">
        <v>939</v>
      </c>
      <c r="B810" s="33">
        <v>224.60204545454545</v>
      </c>
      <c r="C810" s="2" t="s">
        <v>135</v>
      </c>
    </row>
    <row r="811" spans="1:3" ht="14.25">
      <c r="A811" s="2" t="s">
        <v>940</v>
      </c>
      <c r="B811" s="33">
        <v>278.2820454545454</v>
      </c>
      <c r="C811" s="2" t="s">
        <v>135</v>
      </c>
    </row>
    <row r="812" spans="1:3" ht="14.25">
      <c r="A812" s="2" t="s">
        <v>941</v>
      </c>
      <c r="B812" s="33">
        <v>224.12704545454542</v>
      </c>
      <c r="C812" s="2" t="s">
        <v>135</v>
      </c>
    </row>
    <row r="813" spans="1:3" ht="14.25">
      <c r="A813" s="2" t="s">
        <v>942</v>
      </c>
      <c r="B813" s="33">
        <v>107.5375</v>
      </c>
      <c r="C813" s="2" t="s">
        <v>135</v>
      </c>
    </row>
    <row r="814" spans="1:3" ht="14.25">
      <c r="A814" s="2" t="s">
        <v>943</v>
      </c>
      <c r="B814" s="33">
        <v>168.5927272727273</v>
      </c>
      <c r="C814" s="2" t="s">
        <v>135</v>
      </c>
    </row>
    <row r="815" spans="1:3" ht="14.25">
      <c r="A815" s="2" t="s">
        <v>944</v>
      </c>
      <c r="B815" s="33">
        <v>185.79227272727277</v>
      </c>
      <c r="C815" s="2" t="s">
        <v>135</v>
      </c>
    </row>
    <row r="816" spans="1:3" ht="14.25">
      <c r="A816" s="2" t="s">
        <v>945</v>
      </c>
      <c r="B816" s="33">
        <v>197.65318181818176</v>
      </c>
      <c r="C816" s="2" t="s">
        <v>135</v>
      </c>
    </row>
    <row r="817" spans="1:3" ht="14.25">
      <c r="A817" s="2" t="s">
        <v>946</v>
      </c>
      <c r="B817" s="33">
        <v>156.03318181818187</v>
      </c>
      <c r="C817" s="2" t="s">
        <v>135</v>
      </c>
    </row>
    <row r="818" spans="1:3" ht="14.25">
      <c r="A818" s="2" t="s">
        <v>947</v>
      </c>
      <c r="B818" s="33">
        <v>251.3204545454546</v>
      </c>
      <c r="C818" s="2" t="s">
        <v>135</v>
      </c>
    </row>
    <row r="819" spans="1:3" ht="14.25">
      <c r="A819" s="2" t="s">
        <v>948</v>
      </c>
      <c r="B819" s="33">
        <v>289.3365909090909</v>
      </c>
      <c r="C819" s="2" t="s">
        <v>135</v>
      </c>
    </row>
    <row r="820" spans="1:3" ht="14.25">
      <c r="A820" s="2" t="s">
        <v>949</v>
      </c>
      <c r="B820" s="33">
        <v>233.44522727272724</v>
      </c>
      <c r="C820" s="2" t="s">
        <v>135</v>
      </c>
    </row>
    <row r="821" spans="1:3" ht="14.25">
      <c r="A821" s="2" t="s">
        <v>950</v>
      </c>
      <c r="B821" s="33">
        <v>346.5220454545455</v>
      </c>
      <c r="C821" s="2" t="s">
        <v>135</v>
      </c>
    </row>
    <row r="822" spans="1:3" ht="14.25">
      <c r="A822" s="2" t="s">
        <v>951</v>
      </c>
      <c r="B822" s="33">
        <v>217.12363636363642</v>
      </c>
      <c r="C822" s="2" t="s">
        <v>135</v>
      </c>
    </row>
    <row r="823" spans="1:3" ht="14.25">
      <c r="A823" s="2" t="s">
        <v>952</v>
      </c>
      <c r="B823" s="33">
        <v>268.68318181818177</v>
      </c>
      <c r="C823" s="2" t="s">
        <v>135</v>
      </c>
    </row>
    <row r="824" spans="1:3" ht="14.25">
      <c r="A824" s="2" t="s">
        <v>953</v>
      </c>
      <c r="B824" s="33">
        <v>289.9043181818182</v>
      </c>
      <c r="C824" s="2" t="s">
        <v>135</v>
      </c>
    </row>
    <row r="825" spans="1:3" ht="14.25">
      <c r="A825" s="2" t="s">
        <v>954</v>
      </c>
      <c r="B825" s="33">
        <v>322.8768181818181</v>
      </c>
      <c r="C825" s="2" t="s">
        <v>135</v>
      </c>
    </row>
    <row r="826" spans="1:3" ht="14.25">
      <c r="A826" s="2" t="s">
        <v>955</v>
      </c>
      <c r="B826" s="33">
        <v>370.95409090909095</v>
      </c>
      <c r="C826" s="2" t="s">
        <v>135</v>
      </c>
    </row>
    <row r="827" spans="1:3" ht="14.25">
      <c r="A827" s="2" t="s">
        <v>956</v>
      </c>
      <c r="B827" s="33">
        <v>330.5961363636362</v>
      </c>
      <c r="C827" s="2" t="s">
        <v>135</v>
      </c>
    </row>
    <row r="828" spans="1:3" ht="14.25">
      <c r="A828" s="2" t="s">
        <v>957</v>
      </c>
      <c r="B828" s="33">
        <v>227.26772727272729</v>
      </c>
      <c r="C828" s="2" t="s">
        <v>135</v>
      </c>
    </row>
    <row r="829" spans="1:3" ht="14.25">
      <c r="A829" s="2" t="s">
        <v>958</v>
      </c>
      <c r="B829" s="33">
        <v>241.22340909090914</v>
      </c>
      <c r="C829" s="2" t="s">
        <v>135</v>
      </c>
    </row>
    <row r="830" spans="1:3" ht="14.25">
      <c r="A830" s="2" t="s">
        <v>959</v>
      </c>
      <c r="B830" s="33">
        <v>173.095</v>
      </c>
      <c r="C830" s="2" t="s">
        <v>135</v>
      </c>
    </row>
    <row r="831" spans="1:3" ht="14.25">
      <c r="A831" s="2" t="s">
        <v>960</v>
      </c>
      <c r="B831" s="33">
        <v>292.9915909090909</v>
      </c>
      <c r="C831" s="2" t="s">
        <v>135</v>
      </c>
    </row>
    <row r="832" spans="1:3" ht="14.25">
      <c r="A832" s="2" t="s">
        <v>961</v>
      </c>
      <c r="B832" s="33">
        <v>222.93522727272727</v>
      </c>
      <c r="C832" s="2" t="s">
        <v>135</v>
      </c>
    </row>
    <row r="833" spans="1:3" ht="14.25">
      <c r="A833" s="2" t="s">
        <v>962</v>
      </c>
      <c r="B833" s="33">
        <v>395.36204545454547</v>
      </c>
      <c r="C833" s="2" t="s">
        <v>135</v>
      </c>
    </row>
    <row r="834" spans="1:3" ht="14.25">
      <c r="A834" s="2" t="s">
        <v>963</v>
      </c>
      <c r="B834" s="33">
        <v>214.43272727272736</v>
      </c>
      <c r="C834" s="2" t="s">
        <v>135</v>
      </c>
    </row>
    <row r="835" spans="1:3" ht="14.25">
      <c r="A835" s="2" t="s">
        <v>964</v>
      </c>
      <c r="B835" s="33">
        <v>246.50909090909087</v>
      </c>
      <c r="C835" s="2" t="s">
        <v>135</v>
      </c>
    </row>
    <row r="836" spans="1:3" ht="14.25">
      <c r="A836" s="2" t="s">
        <v>965</v>
      </c>
      <c r="B836" s="33">
        <v>319.5343181818182</v>
      </c>
      <c r="C836" s="2" t="s">
        <v>135</v>
      </c>
    </row>
    <row r="837" spans="1:3" ht="14.25">
      <c r="A837" s="2" t="s">
        <v>966</v>
      </c>
      <c r="B837" s="33">
        <v>372.37749999999994</v>
      </c>
      <c r="C837" s="2" t="s">
        <v>135</v>
      </c>
    </row>
    <row r="838" spans="1:3" ht="14.25">
      <c r="A838" s="2" t="s">
        <v>967</v>
      </c>
      <c r="B838" s="33">
        <v>254.79636363636357</v>
      </c>
      <c r="C838" s="2" t="s">
        <v>135</v>
      </c>
    </row>
    <row r="839" spans="1:3" ht="14.25">
      <c r="A839" s="2" t="s">
        <v>968</v>
      </c>
      <c r="B839" s="33">
        <v>289.2913636363637</v>
      </c>
      <c r="C839" s="2" t="s">
        <v>135</v>
      </c>
    </row>
    <row r="840" spans="1:3" ht="14.25">
      <c r="A840" s="2" t="s">
        <v>969</v>
      </c>
      <c r="B840" s="33">
        <v>297.0631818181818</v>
      </c>
      <c r="C840" s="2" t="s">
        <v>135</v>
      </c>
    </row>
    <row r="841" spans="1:3" ht="14.25">
      <c r="A841" s="2" t="s">
        <v>970</v>
      </c>
      <c r="B841" s="33">
        <v>269.51704545454544</v>
      </c>
      <c r="C841" s="2" t="s">
        <v>135</v>
      </c>
    </row>
    <row r="842" spans="1:3" ht="14.25">
      <c r="A842" s="2" t="s">
        <v>971</v>
      </c>
      <c r="B842" s="33">
        <v>257.51840909090913</v>
      </c>
      <c r="C842" s="2" t="s">
        <v>135</v>
      </c>
    </row>
    <row r="843" spans="1:3" ht="14.25">
      <c r="A843" s="2" t="s">
        <v>972</v>
      </c>
      <c r="B843" s="33">
        <v>295.6111363636364</v>
      </c>
      <c r="C843" s="2" t="s">
        <v>135</v>
      </c>
    </row>
    <row r="844" spans="1:3" ht="14.25">
      <c r="A844" s="2" t="s">
        <v>973</v>
      </c>
      <c r="B844" s="33">
        <v>303.7059090909091</v>
      </c>
      <c r="C844" s="2" t="s">
        <v>135</v>
      </c>
    </row>
    <row r="845" spans="1:3" ht="14.25">
      <c r="A845" s="2" t="s">
        <v>974</v>
      </c>
      <c r="B845" s="33">
        <v>337.68340909090904</v>
      </c>
      <c r="C845" s="2" t="s">
        <v>135</v>
      </c>
    </row>
    <row r="846" spans="1:3" ht="14.25">
      <c r="A846" s="2" t="s">
        <v>975</v>
      </c>
      <c r="B846" s="33">
        <v>194.97295454545457</v>
      </c>
      <c r="C846" s="2" t="s">
        <v>135</v>
      </c>
    </row>
    <row r="847" spans="1:3" ht="14.25">
      <c r="A847" s="2" t="s">
        <v>976</v>
      </c>
      <c r="B847" s="33">
        <v>214.40681818181818</v>
      </c>
      <c r="C847" s="2" t="s">
        <v>135</v>
      </c>
    </row>
    <row r="848" spans="1:3" ht="14.25">
      <c r="A848" s="2" t="s">
        <v>977</v>
      </c>
      <c r="B848" s="33">
        <v>343.42136363636365</v>
      </c>
      <c r="C848" s="2" t="s">
        <v>135</v>
      </c>
    </row>
    <row r="849" spans="1:3" ht="14.25">
      <c r="A849" s="2" t="s">
        <v>978</v>
      </c>
      <c r="B849" s="33">
        <v>276.91636363636366</v>
      </c>
      <c r="C849" s="2" t="s">
        <v>135</v>
      </c>
    </row>
    <row r="850" spans="1:3" ht="14.25">
      <c r="A850" s="2" t="s">
        <v>979</v>
      </c>
      <c r="B850" s="33">
        <v>215.98181818181823</v>
      </c>
      <c r="C850" s="2" t="s">
        <v>135</v>
      </c>
    </row>
    <row r="851" spans="1:3" ht="14.25">
      <c r="A851" s="2" t="s">
        <v>980</v>
      </c>
      <c r="B851" s="33">
        <v>328.4661363636364</v>
      </c>
      <c r="C851" s="2" t="s">
        <v>135</v>
      </c>
    </row>
    <row r="852" spans="1:3" ht="14.25">
      <c r="A852" s="2" t="s">
        <v>981</v>
      </c>
      <c r="B852" s="33">
        <v>321.3243181818181</v>
      </c>
      <c r="C852" s="2" t="s">
        <v>135</v>
      </c>
    </row>
    <row r="853" spans="1:3" ht="14.25">
      <c r="A853" s="2" t="s">
        <v>982</v>
      </c>
      <c r="B853" s="33">
        <v>337.5313636363637</v>
      </c>
      <c r="C853" s="2" t="s">
        <v>135</v>
      </c>
    </row>
    <row r="854" spans="1:3" ht="14.25">
      <c r="A854" s="2" t="s">
        <v>983</v>
      </c>
      <c r="B854" s="33">
        <v>579.9159090909092</v>
      </c>
      <c r="C854" s="2" t="s">
        <v>135</v>
      </c>
    </row>
    <row r="855" spans="1:3" ht="14.25">
      <c r="A855" s="2" t="s">
        <v>984</v>
      </c>
      <c r="B855" s="33">
        <v>4.221818181818182</v>
      </c>
      <c r="C855" s="2" t="s">
        <v>135</v>
      </c>
    </row>
    <row r="856" spans="1:3" ht="14.25">
      <c r="A856" s="2" t="s">
        <v>985</v>
      </c>
      <c r="B856" s="33">
        <v>6.479772727272729</v>
      </c>
      <c r="C856" s="2" t="s">
        <v>135</v>
      </c>
    </row>
    <row r="857" spans="1:3" ht="14.25">
      <c r="A857" s="2" t="s">
        <v>986</v>
      </c>
      <c r="B857" s="33">
        <v>15.168863636363636</v>
      </c>
      <c r="C857" s="2" t="s">
        <v>135</v>
      </c>
    </row>
    <row r="858" spans="1:3" ht="14.25">
      <c r="A858" s="2" t="s">
        <v>987</v>
      </c>
      <c r="B858" s="33">
        <v>7.954545454545454</v>
      </c>
      <c r="C858" s="2" t="s">
        <v>135</v>
      </c>
    </row>
    <row r="859" spans="1:3" ht="14.25">
      <c r="A859" s="2" t="s">
        <v>988</v>
      </c>
      <c r="B859" s="33">
        <v>5.4606818181818175</v>
      </c>
      <c r="C859" s="2" t="s">
        <v>135</v>
      </c>
    </row>
    <row r="860" spans="1:3" ht="14.25">
      <c r="A860" s="2" t="s">
        <v>989</v>
      </c>
      <c r="B860" s="33">
        <v>7.8909090909090915</v>
      </c>
      <c r="C860" s="2" t="s">
        <v>135</v>
      </c>
    </row>
    <row r="861" spans="1:3" ht="14.25">
      <c r="A861" s="2" t="s">
        <v>990</v>
      </c>
      <c r="B861" s="33">
        <v>10.913636363636368</v>
      </c>
      <c r="C861" s="2" t="s">
        <v>135</v>
      </c>
    </row>
    <row r="862" spans="1:3" ht="14.25">
      <c r="A862" s="2" t="s">
        <v>991</v>
      </c>
      <c r="B862" s="33">
        <v>11.033636363636367</v>
      </c>
      <c r="C862" s="2" t="s">
        <v>135</v>
      </c>
    </row>
    <row r="863" spans="1:3" ht="14.25">
      <c r="A863" s="2" t="s">
        <v>992</v>
      </c>
      <c r="B863" s="33">
        <v>9.572045454545457</v>
      </c>
      <c r="C863" s="2" t="s">
        <v>135</v>
      </c>
    </row>
    <row r="864" spans="1:3" ht="14.25">
      <c r="A864" s="2" t="s">
        <v>993</v>
      </c>
      <c r="B864" s="33">
        <v>8.726136363636364</v>
      </c>
      <c r="C864" s="2" t="s">
        <v>135</v>
      </c>
    </row>
    <row r="865" spans="1:3" ht="14.25">
      <c r="A865" s="2" t="s">
        <v>994</v>
      </c>
      <c r="B865" s="33">
        <v>9.579772727272728</v>
      </c>
      <c r="C865" s="2" t="s">
        <v>135</v>
      </c>
    </row>
    <row r="866" spans="1:3" ht="14.25">
      <c r="A866" s="2" t="s">
        <v>995</v>
      </c>
      <c r="B866" s="33">
        <v>8.770681818181819</v>
      </c>
      <c r="C866" s="2" t="s">
        <v>135</v>
      </c>
    </row>
    <row r="867" spans="1:3" ht="14.25">
      <c r="A867" s="2" t="s">
        <v>996</v>
      </c>
      <c r="B867" s="33">
        <v>8.233181818181817</v>
      </c>
      <c r="C867" s="2" t="s">
        <v>135</v>
      </c>
    </row>
    <row r="868" spans="1:3" ht="14.25">
      <c r="A868" s="2" t="s">
        <v>997</v>
      </c>
      <c r="B868" s="33">
        <v>8.261136363636364</v>
      </c>
      <c r="C868" s="2" t="s">
        <v>135</v>
      </c>
    </row>
    <row r="869" spans="1:3" ht="14.25">
      <c r="A869" s="2" t="s">
        <v>998</v>
      </c>
      <c r="B869" s="33">
        <v>6.108636363636364</v>
      </c>
      <c r="C869" s="2" t="s">
        <v>135</v>
      </c>
    </row>
    <row r="870" spans="1:3" ht="14.25">
      <c r="A870" s="2" t="s">
        <v>999</v>
      </c>
      <c r="B870" s="33">
        <v>7.357499999999999</v>
      </c>
      <c r="C870" s="2" t="s">
        <v>135</v>
      </c>
    </row>
    <row r="871" spans="1:3" ht="14.25">
      <c r="A871" s="2" t="s">
        <v>1000</v>
      </c>
      <c r="B871" s="33">
        <v>21.631590909090907</v>
      </c>
      <c r="C871" s="2" t="s">
        <v>135</v>
      </c>
    </row>
    <row r="872" spans="1:3" ht="14.25">
      <c r="A872" s="2" t="s">
        <v>1001</v>
      </c>
      <c r="B872" s="33">
        <v>106.66113636363634</v>
      </c>
      <c r="C872" s="2" t="s">
        <v>135</v>
      </c>
    </row>
    <row r="873" spans="1:3" ht="14.25">
      <c r="A873" s="2" t="s">
        <v>1002</v>
      </c>
      <c r="B873" s="33">
        <v>89.23545454545454</v>
      </c>
      <c r="C873" s="2" t="s">
        <v>135</v>
      </c>
    </row>
    <row r="874" spans="1:3" ht="14.25">
      <c r="A874" s="2" t="s">
        <v>1003</v>
      </c>
      <c r="B874" s="33">
        <v>76.87045454545454</v>
      </c>
      <c r="C874" s="2" t="s">
        <v>135</v>
      </c>
    </row>
    <row r="875" spans="1:3" ht="14.25">
      <c r="A875" s="2" t="s">
        <v>1004</v>
      </c>
      <c r="B875" s="33">
        <v>71.53181818181818</v>
      </c>
      <c r="C875" s="2" t="s">
        <v>135</v>
      </c>
    </row>
    <row r="876" spans="1:3" ht="14.25">
      <c r="A876" s="2" t="s">
        <v>1005</v>
      </c>
      <c r="B876" s="33">
        <v>61.64272727272728</v>
      </c>
      <c r="C876" s="2" t="s">
        <v>135</v>
      </c>
    </row>
    <row r="877" spans="1:3" ht="14.25">
      <c r="A877" s="2" t="s">
        <v>1006</v>
      </c>
      <c r="B877" s="33">
        <v>74.25</v>
      </c>
      <c r="C877" s="2" t="s">
        <v>135</v>
      </c>
    </row>
    <row r="878" spans="1:3" ht="14.25">
      <c r="A878" s="2" t="s">
        <v>1007</v>
      </c>
      <c r="B878" s="33">
        <v>51.2934090909091</v>
      </c>
      <c r="C878" s="2" t="s">
        <v>135</v>
      </c>
    </row>
    <row r="879" spans="1:3" ht="14.25">
      <c r="A879" s="2" t="s">
        <v>1008</v>
      </c>
      <c r="B879" s="33">
        <v>44.83931818181817</v>
      </c>
      <c r="C879" s="2" t="s">
        <v>135</v>
      </c>
    </row>
    <row r="880" spans="1:3" ht="14.25">
      <c r="A880" s="2" t="s">
        <v>1009</v>
      </c>
      <c r="B880" s="33">
        <v>92.51704545454548</v>
      </c>
      <c r="C880" s="2" t="s">
        <v>135</v>
      </c>
    </row>
    <row r="881" spans="1:3" ht="14.25">
      <c r="A881" s="2" t="s">
        <v>1010</v>
      </c>
      <c r="B881" s="33">
        <v>64.24590909090908</v>
      </c>
      <c r="C881" s="2" t="s">
        <v>135</v>
      </c>
    </row>
    <row r="882" spans="1:3" ht="14.25">
      <c r="A882" s="2" t="s">
        <v>1011</v>
      </c>
      <c r="B882" s="33">
        <v>77.42522727272727</v>
      </c>
      <c r="C882" s="2" t="s">
        <v>135</v>
      </c>
    </row>
    <row r="883" spans="1:3" ht="14.25">
      <c r="A883" s="2" t="s">
        <v>1012</v>
      </c>
      <c r="B883" s="33">
        <v>70.63727272727274</v>
      </c>
      <c r="C883" s="2" t="s">
        <v>135</v>
      </c>
    </row>
    <row r="884" spans="1:3" ht="14.25">
      <c r="A884" s="2" t="s">
        <v>1013</v>
      </c>
      <c r="B884" s="33">
        <v>76.94363636363637</v>
      </c>
      <c r="C884" s="2" t="s">
        <v>135</v>
      </c>
    </row>
    <row r="885" spans="1:3" ht="14.25">
      <c r="A885" s="2" t="s">
        <v>1014</v>
      </c>
      <c r="B885" s="33">
        <v>48.20181818181818</v>
      </c>
      <c r="C885" s="2" t="s">
        <v>135</v>
      </c>
    </row>
    <row r="886" spans="1:3" ht="14.25">
      <c r="A886" s="2" t="s">
        <v>1015</v>
      </c>
      <c r="B886" s="33">
        <v>89.08909090909088</v>
      </c>
      <c r="C886" s="2" t="s">
        <v>135</v>
      </c>
    </row>
    <row r="887" spans="1:3" ht="14.25">
      <c r="A887" s="2" t="s">
        <v>1016</v>
      </c>
      <c r="B887" s="33">
        <v>107.75409090909092</v>
      </c>
      <c r="C887" s="2" t="s">
        <v>135</v>
      </c>
    </row>
    <row r="888" spans="1:3" ht="14.25">
      <c r="A888" s="2" t="s">
        <v>1017</v>
      </c>
      <c r="B888" s="33">
        <v>75.2831818181818</v>
      </c>
      <c r="C888" s="2" t="s">
        <v>135</v>
      </c>
    </row>
    <row r="889" spans="1:3" ht="14.25">
      <c r="A889" s="2" t="s">
        <v>1018</v>
      </c>
      <c r="B889" s="33">
        <v>92.34431818181818</v>
      </c>
      <c r="C889" s="2" t="s">
        <v>135</v>
      </c>
    </row>
    <row r="890" spans="1:3" ht="14.25">
      <c r="A890" s="2" t="s">
        <v>1019</v>
      </c>
      <c r="B890" s="33">
        <v>99.79227272727275</v>
      </c>
      <c r="C890" s="2" t="s">
        <v>135</v>
      </c>
    </row>
    <row r="891" spans="1:3" ht="14.25">
      <c r="A891" s="2" t="s">
        <v>1020</v>
      </c>
      <c r="B891" s="33">
        <v>106.95431818181818</v>
      </c>
      <c r="C891" s="2" t="s">
        <v>135</v>
      </c>
    </row>
    <row r="892" spans="1:3" ht="14.25">
      <c r="A892" s="2" t="s">
        <v>1021</v>
      </c>
      <c r="B892" s="33">
        <v>576.564090909091</v>
      </c>
      <c r="C892" s="2" t="s">
        <v>135</v>
      </c>
    </row>
    <row r="893" spans="1:3" ht="14.25">
      <c r="A893" s="2" t="s">
        <v>1022</v>
      </c>
      <c r="B893" s="33">
        <v>594.275</v>
      </c>
      <c r="C893" s="2" t="s">
        <v>135</v>
      </c>
    </row>
    <row r="894" spans="1:3" ht="14.25">
      <c r="A894" s="2" t="s">
        <v>1023</v>
      </c>
      <c r="B894" s="33">
        <v>8.134545454545455</v>
      </c>
      <c r="C894" s="2" t="s">
        <v>135</v>
      </c>
    </row>
    <row r="895" spans="1:3" ht="14.25">
      <c r="A895" s="2" t="s">
        <v>1024</v>
      </c>
      <c r="B895" s="33">
        <v>6.920681818181819</v>
      </c>
      <c r="C895" s="2" t="s">
        <v>135</v>
      </c>
    </row>
    <row r="896" spans="1:3" ht="14.25">
      <c r="A896" s="2" t="s">
        <v>1025</v>
      </c>
      <c r="B896" s="33">
        <v>7.451363636363637</v>
      </c>
      <c r="C896" s="2" t="s">
        <v>135</v>
      </c>
    </row>
    <row r="897" spans="1:3" ht="14.25">
      <c r="A897" s="2" t="s">
        <v>1026</v>
      </c>
      <c r="B897" s="33">
        <v>6.333636363636365</v>
      </c>
      <c r="C897" s="2" t="s">
        <v>135</v>
      </c>
    </row>
    <row r="898" spans="1:3" ht="14.25">
      <c r="A898" s="2" t="s">
        <v>1027</v>
      </c>
      <c r="B898" s="33">
        <v>6.0375</v>
      </c>
      <c r="C898" s="2" t="s">
        <v>135</v>
      </c>
    </row>
    <row r="899" spans="1:3" ht="14.25">
      <c r="A899" s="2" t="s">
        <v>1028</v>
      </c>
      <c r="B899" s="33">
        <v>7.016818181818182</v>
      </c>
      <c r="C899" s="2" t="s">
        <v>135</v>
      </c>
    </row>
    <row r="900" spans="1:3" ht="14.25">
      <c r="A900" s="2" t="s">
        <v>1029</v>
      </c>
      <c r="B900" s="33">
        <v>8.106136363636365</v>
      </c>
      <c r="C900" s="2" t="s">
        <v>135</v>
      </c>
    </row>
    <row r="901" spans="1:3" ht="14.25">
      <c r="A901" s="2" t="s">
        <v>1030</v>
      </c>
      <c r="B901" s="33">
        <v>9.843636363636362</v>
      </c>
      <c r="C901" s="2" t="s">
        <v>135</v>
      </c>
    </row>
    <row r="902" spans="1:3" ht="14.25">
      <c r="A902" s="2" t="s">
        <v>1031</v>
      </c>
      <c r="B902" s="33">
        <v>8.040227272727273</v>
      </c>
      <c r="C902" s="2" t="s">
        <v>135</v>
      </c>
    </row>
    <row r="903" spans="1:3" ht="14.25">
      <c r="A903" s="2" t="s">
        <v>1032</v>
      </c>
      <c r="B903" s="33">
        <v>7.726136363636362</v>
      </c>
      <c r="C903" s="2" t="s">
        <v>135</v>
      </c>
    </row>
    <row r="904" spans="1:3" ht="14.25">
      <c r="A904" s="2" t="s">
        <v>1033</v>
      </c>
      <c r="B904" s="33">
        <v>8.653409090909092</v>
      </c>
      <c r="C904" s="2" t="s">
        <v>135</v>
      </c>
    </row>
    <row r="905" spans="1:3" ht="14.25">
      <c r="A905" s="2" t="s">
        <v>1034</v>
      </c>
      <c r="B905" s="33">
        <v>11.175000000000002</v>
      </c>
      <c r="C905" s="2" t="s">
        <v>135</v>
      </c>
    </row>
    <row r="906" spans="1:3" ht="14.25">
      <c r="A906" s="2" t="s">
        <v>1035</v>
      </c>
      <c r="B906" s="33">
        <v>10.946590909090908</v>
      </c>
      <c r="C906" s="2" t="s">
        <v>135</v>
      </c>
    </row>
    <row r="907" spans="1:3" ht="14.25">
      <c r="A907" s="2" t="s">
        <v>1036</v>
      </c>
      <c r="B907" s="33">
        <v>11.500454545454545</v>
      </c>
      <c r="C907" s="2" t="s">
        <v>135</v>
      </c>
    </row>
    <row r="908" spans="1:3" ht="14.25">
      <c r="A908" s="2" t="s">
        <v>1037</v>
      </c>
      <c r="B908" s="33">
        <v>13.84159090909091</v>
      </c>
      <c r="C908" s="2" t="s">
        <v>135</v>
      </c>
    </row>
    <row r="909" spans="1:3" ht="14.25">
      <c r="A909" s="2" t="s">
        <v>1038</v>
      </c>
      <c r="B909" s="33">
        <v>15.234772727272723</v>
      </c>
      <c r="C909" s="2" t="s">
        <v>135</v>
      </c>
    </row>
    <row r="910" spans="1:3" ht="14.25">
      <c r="A910" s="2" t="s">
        <v>1039</v>
      </c>
      <c r="B910" s="33">
        <v>7.237045454545455</v>
      </c>
      <c r="C910" s="2" t="s">
        <v>135</v>
      </c>
    </row>
    <row r="911" spans="1:3" ht="14.25">
      <c r="A911" s="2" t="s">
        <v>1040</v>
      </c>
      <c r="B911" s="33">
        <v>9.97159090909091</v>
      </c>
      <c r="C911" s="2" t="s">
        <v>135</v>
      </c>
    </row>
    <row r="912" spans="1:3" ht="14.25">
      <c r="A912" s="2" t="s">
        <v>1041</v>
      </c>
      <c r="B912" s="33">
        <v>5.685454545454546</v>
      </c>
      <c r="C912" s="2" t="s">
        <v>135</v>
      </c>
    </row>
    <row r="913" spans="1:3" ht="14.25">
      <c r="A913" s="2" t="s">
        <v>1042</v>
      </c>
      <c r="B913" s="33">
        <v>7.1125</v>
      </c>
      <c r="C913" s="2" t="s">
        <v>135</v>
      </c>
    </row>
    <row r="914" spans="1:3" ht="14.25">
      <c r="A914" s="2" t="s">
        <v>1043</v>
      </c>
      <c r="B914" s="33">
        <v>7.932272727272727</v>
      </c>
      <c r="C914" s="2" t="s">
        <v>135</v>
      </c>
    </row>
    <row r="915" spans="1:3" ht="14.25">
      <c r="A915" s="2" t="s">
        <v>1044</v>
      </c>
      <c r="B915" s="33">
        <v>7.1118181818181805</v>
      </c>
      <c r="C915" s="2" t="s">
        <v>135</v>
      </c>
    </row>
    <row r="916" spans="1:3" ht="14.25">
      <c r="A916" s="2" t="s">
        <v>1045</v>
      </c>
      <c r="B916" s="33">
        <v>9.432500000000001</v>
      </c>
      <c r="C916" s="2" t="s">
        <v>135</v>
      </c>
    </row>
    <row r="917" spans="1:3" ht="14.25">
      <c r="A917" s="2" t="s">
        <v>1046</v>
      </c>
      <c r="B917" s="33">
        <v>6.256363636363636</v>
      </c>
      <c r="C917" s="2" t="s">
        <v>135</v>
      </c>
    </row>
    <row r="918" spans="1:3" ht="14.25">
      <c r="A918" s="2" t="s">
        <v>1047</v>
      </c>
      <c r="B918" s="33">
        <v>8.226590909090909</v>
      </c>
      <c r="C918" s="2" t="s">
        <v>135</v>
      </c>
    </row>
    <row r="919" spans="1:3" ht="14.25">
      <c r="A919" s="2" t="s">
        <v>1048</v>
      </c>
      <c r="B919" s="33">
        <v>7.538636363636365</v>
      </c>
      <c r="C919" s="2" t="s">
        <v>135</v>
      </c>
    </row>
    <row r="920" spans="1:3" ht="14.25">
      <c r="A920" s="2" t="s">
        <v>1049</v>
      </c>
      <c r="B920" s="33">
        <v>8.544772727272727</v>
      </c>
      <c r="C920" s="2" t="s">
        <v>135</v>
      </c>
    </row>
    <row r="921" spans="1:3" ht="14.25">
      <c r="A921" s="2" t="s">
        <v>1050</v>
      </c>
      <c r="B921" s="33">
        <v>7.4075</v>
      </c>
      <c r="C921" s="2" t="s">
        <v>135</v>
      </c>
    </row>
    <row r="922" spans="1:3" ht="14.25">
      <c r="A922" s="2" t="s">
        <v>1051</v>
      </c>
      <c r="B922" s="33">
        <v>10.397272727272728</v>
      </c>
      <c r="C922" s="2" t="s">
        <v>135</v>
      </c>
    </row>
    <row r="923" spans="1:3" ht="14.25">
      <c r="A923" s="2" t="s">
        <v>1052</v>
      </c>
      <c r="B923" s="33">
        <v>9.483863636363635</v>
      </c>
      <c r="C923" s="2" t="s">
        <v>135</v>
      </c>
    </row>
    <row r="924" spans="1:3" ht="14.25">
      <c r="A924" s="2" t="s">
        <v>1053</v>
      </c>
      <c r="B924" s="33">
        <v>8.774772727272726</v>
      </c>
      <c r="C924" s="2" t="s">
        <v>135</v>
      </c>
    </row>
    <row r="925" spans="1:3" ht="14.25">
      <c r="A925" s="2" t="s">
        <v>1054</v>
      </c>
      <c r="B925" s="33">
        <v>10.822272727272727</v>
      </c>
      <c r="C925" s="2" t="s">
        <v>135</v>
      </c>
    </row>
    <row r="926" spans="1:3" ht="14.25">
      <c r="A926" s="2" t="s">
        <v>1055</v>
      </c>
      <c r="B926" s="33">
        <v>10.242727272727274</v>
      </c>
      <c r="C926" s="2" t="s">
        <v>135</v>
      </c>
    </row>
    <row r="927" spans="1:3" ht="14.25">
      <c r="A927" s="2" t="s">
        <v>1056</v>
      </c>
      <c r="B927" s="33">
        <v>12.019545454545458</v>
      </c>
      <c r="C927" s="2" t="s">
        <v>135</v>
      </c>
    </row>
    <row r="928" spans="1:3" ht="14.25">
      <c r="A928" s="2" t="s">
        <v>1057</v>
      </c>
      <c r="B928" s="33">
        <v>13.168409090909087</v>
      </c>
      <c r="C928" s="2" t="s">
        <v>135</v>
      </c>
    </row>
    <row r="929" spans="1:3" ht="14.25">
      <c r="A929" s="2" t="s">
        <v>1058</v>
      </c>
      <c r="B929" s="33">
        <v>15.400227272727273</v>
      </c>
      <c r="C929" s="2" t="s">
        <v>135</v>
      </c>
    </row>
    <row r="930" spans="1:3" ht="14.25">
      <c r="A930" s="2" t="s">
        <v>1059</v>
      </c>
      <c r="B930" s="33">
        <v>16.027727272727276</v>
      </c>
      <c r="C930" s="2" t="s">
        <v>135</v>
      </c>
    </row>
    <row r="931" spans="1:3" ht="14.25">
      <c r="A931" s="2" t="s">
        <v>1060</v>
      </c>
      <c r="B931" s="33">
        <v>18.38181818181818</v>
      </c>
      <c r="C931" s="2" t="s">
        <v>135</v>
      </c>
    </row>
    <row r="932" spans="1:3" ht="14.25">
      <c r="A932" s="2" t="s">
        <v>1061</v>
      </c>
      <c r="B932" s="33">
        <v>17.72068181818182</v>
      </c>
      <c r="C932" s="2" t="s">
        <v>135</v>
      </c>
    </row>
    <row r="933" spans="1:3" ht="14.25">
      <c r="A933" s="2" t="s">
        <v>1062</v>
      </c>
      <c r="B933" s="33">
        <v>24.497272727272726</v>
      </c>
      <c r="C933" s="2" t="s">
        <v>135</v>
      </c>
    </row>
    <row r="934" spans="1:3" ht="14.25">
      <c r="A934" s="2" t="s">
        <v>1063</v>
      </c>
      <c r="B934" s="33">
        <v>47.65886363636364</v>
      </c>
      <c r="C934" s="2" t="s">
        <v>135</v>
      </c>
    </row>
    <row r="935" spans="1:3" ht="14.25">
      <c r="A935" s="2" t="s">
        <v>1064</v>
      </c>
      <c r="B935" s="33">
        <v>78.64681818181819</v>
      </c>
      <c r="C935" s="2" t="s">
        <v>135</v>
      </c>
    </row>
    <row r="936" spans="1:3" ht="14.25">
      <c r="A936" s="2" t="s">
        <v>1065</v>
      </c>
      <c r="B936" s="33">
        <v>32.83363636363636</v>
      </c>
      <c r="C936" s="2" t="s">
        <v>135</v>
      </c>
    </row>
    <row r="937" spans="1:3" ht="14.25">
      <c r="A937" s="2" t="s">
        <v>1066</v>
      </c>
      <c r="B937" s="33">
        <v>25.99113636363636</v>
      </c>
      <c r="C937" s="2" t="s">
        <v>135</v>
      </c>
    </row>
    <row r="938" spans="1:3" ht="14.25">
      <c r="A938" s="2" t="s">
        <v>1067</v>
      </c>
      <c r="B938" s="33">
        <v>20.43045454545455</v>
      </c>
      <c r="C938" s="2" t="s">
        <v>135</v>
      </c>
    </row>
    <row r="939" spans="1:3" ht="14.25">
      <c r="A939" s="2" t="s">
        <v>1068</v>
      </c>
      <c r="B939" s="33">
        <v>39.06568181818182</v>
      </c>
      <c r="C939" s="2" t="s">
        <v>135</v>
      </c>
    </row>
    <row r="940" spans="1:3" ht="14.25">
      <c r="A940" s="2" t="s">
        <v>1069</v>
      </c>
      <c r="B940" s="33">
        <v>14.49636363636364</v>
      </c>
      <c r="C940" s="2" t="s">
        <v>135</v>
      </c>
    </row>
    <row r="941" spans="1:3" ht="14.25">
      <c r="A941" s="2" t="s">
        <v>1070</v>
      </c>
      <c r="B941" s="33">
        <v>44.50522727272727</v>
      </c>
      <c r="C941" s="2" t="s">
        <v>135</v>
      </c>
    </row>
    <row r="942" spans="1:3" ht="14.25">
      <c r="A942" s="2" t="s">
        <v>1071</v>
      </c>
      <c r="B942" s="33">
        <v>60.572045454545446</v>
      </c>
      <c r="C942" s="2" t="s">
        <v>135</v>
      </c>
    </row>
    <row r="943" spans="1:3" ht="14.25">
      <c r="A943" s="2" t="s">
        <v>1072</v>
      </c>
      <c r="B943" s="33">
        <v>72.62454545454545</v>
      </c>
      <c r="C943" s="2" t="s">
        <v>135</v>
      </c>
    </row>
    <row r="944" spans="1:3" ht="14.25">
      <c r="A944" s="2" t="s">
        <v>1073</v>
      </c>
      <c r="B944" s="33">
        <v>96.27840909090911</v>
      </c>
      <c r="C944" s="2" t="s">
        <v>135</v>
      </c>
    </row>
    <row r="945" spans="1:3" ht="14.25">
      <c r="A945" s="2" t="s">
        <v>1074</v>
      </c>
      <c r="B945" s="33">
        <v>10.762954545454546</v>
      </c>
      <c r="C945" s="2" t="s">
        <v>135</v>
      </c>
    </row>
    <row r="946" spans="1:3" ht="14.25">
      <c r="A946" s="2" t="s">
        <v>1075</v>
      </c>
      <c r="B946" s="33">
        <v>2.6993181818181817</v>
      </c>
      <c r="C946" s="2" t="s">
        <v>135</v>
      </c>
    </row>
    <row r="947" spans="1:3" ht="14.25">
      <c r="A947" s="2" t="s">
        <v>1076</v>
      </c>
      <c r="B947" s="33">
        <v>9.997045454545455</v>
      </c>
      <c r="C947" s="2" t="s">
        <v>135</v>
      </c>
    </row>
    <row r="948" spans="1:3" ht="14.25">
      <c r="A948" s="2" t="s">
        <v>1077</v>
      </c>
      <c r="B948" s="33">
        <v>25.717727272727277</v>
      </c>
      <c r="C948" s="2" t="s">
        <v>135</v>
      </c>
    </row>
    <row r="949" spans="1:3" ht="14.25">
      <c r="A949" s="2" t="s">
        <v>1078</v>
      </c>
      <c r="B949" s="33">
        <v>0.6506818181818181</v>
      </c>
      <c r="C949" s="2" t="s">
        <v>135</v>
      </c>
    </row>
    <row r="950" spans="1:3" ht="14.25">
      <c r="A950" s="2" t="s">
        <v>1079</v>
      </c>
      <c r="B950" s="33">
        <v>4.608181818181818</v>
      </c>
      <c r="C950" s="2" t="s">
        <v>135</v>
      </c>
    </row>
    <row r="951" spans="1:3" ht="14.25">
      <c r="A951" s="2" t="s">
        <v>1080</v>
      </c>
      <c r="B951" s="33">
        <v>27.90181818181819</v>
      </c>
      <c r="C951" s="2" t="s">
        <v>135</v>
      </c>
    </row>
    <row r="952" spans="1:3" ht="14.25">
      <c r="A952" s="2" t="s">
        <v>1081</v>
      </c>
      <c r="B952" s="33">
        <v>22.26</v>
      </c>
      <c r="C952" s="2" t="s">
        <v>135</v>
      </c>
    </row>
    <row r="953" spans="1:3" ht="14.25">
      <c r="A953" s="2" t="s">
        <v>1082</v>
      </c>
      <c r="B953" s="33">
        <v>0.5045454545454545</v>
      </c>
      <c r="C953" s="2" t="s">
        <v>135</v>
      </c>
    </row>
    <row r="954" spans="1:3" ht="14.25">
      <c r="A954" s="2" t="s">
        <v>1083</v>
      </c>
      <c r="B954" s="33">
        <v>19.555227272727276</v>
      </c>
      <c r="C954" s="2" t="s">
        <v>135</v>
      </c>
    </row>
    <row r="955" spans="1:3" ht="14.25">
      <c r="A955" s="2" t="s">
        <v>1084</v>
      </c>
      <c r="B955" s="33">
        <v>25.039318181818178</v>
      </c>
      <c r="C955" s="2" t="s">
        <v>135</v>
      </c>
    </row>
    <row r="956" spans="1:3" ht="14.25">
      <c r="A956" s="2" t="s">
        <v>1085</v>
      </c>
      <c r="B956" s="33">
        <v>14.025</v>
      </c>
      <c r="C956" s="2" t="s">
        <v>135</v>
      </c>
    </row>
    <row r="957" spans="1:3" ht="14.25">
      <c r="A957" s="2" t="s">
        <v>1086</v>
      </c>
      <c r="B957" s="33">
        <v>14.295909090909088</v>
      </c>
      <c r="C957" s="2" t="s">
        <v>135</v>
      </c>
    </row>
    <row r="958" spans="1:3" ht="14.25">
      <c r="A958" s="2" t="s">
        <v>1087</v>
      </c>
      <c r="B958" s="33">
        <v>12.315681818181815</v>
      </c>
      <c r="C958" s="2" t="s">
        <v>135</v>
      </c>
    </row>
    <row r="959" spans="1:3" ht="14.25">
      <c r="A959" s="2" t="s">
        <v>1088</v>
      </c>
      <c r="B959" s="33">
        <v>0</v>
      </c>
      <c r="C959" s="2" t="s">
        <v>135</v>
      </c>
    </row>
    <row r="960" spans="1:3" ht="14.25">
      <c r="A960" s="2" t="s">
        <v>1089</v>
      </c>
      <c r="B960" s="33">
        <v>0.33136363636363636</v>
      </c>
      <c r="C960" s="2" t="s">
        <v>135</v>
      </c>
    </row>
    <row r="961" spans="1:3" ht="14.25">
      <c r="A961" s="2" t="s">
        <v>1090</v>
      </c>
      <c r="B961" s="33">
        <v>11.252954545454545</v>
      </c>
      <c r="C961" s="2" t="s">
        <v>135</v>
      </c>
    </row>
    <row r="962" spans="1:3" ht="14.25">
      <c r="A962" s="2" t="s">
        <v>1091</v>
      </c>
      <c r="B962" s="33">
        <v>0.25249999999999995</v>
      </c>
      <c r="C962" s="2" t="s">
        <v>135</v>
      </c>
    </row>
    <row r="963" spans="1:3" ht="14.25">
      <c r="A963" s="2" t="s">
        <v>1092</v>
      </c>
      <c r="B963" s="33">
        <v>0.7436363636363638</v>
      </c>
      <c r="C963" s="2" t="s">
        <v>135</v>
      </c>
    </row>
    <row r="964" spans="1:3" ht="14.25">
      <c r="A964" s="2" t="s">
        <v>1093</v>
      </c>
      <c r="B964" s="33">
        <v>0.03409090909090909</v>
      </c>
      <c r="C964" s="2" t="s">
        <v>135</v>
      </c>
    </row>
    <row r="965" spans="1:3" ht="14.25">
      <c r="A965" s="2" t="s">
        <v>1094</v>
      </c>
      <c r="B965" s="33">
        <v>0.2640909090909091</v>
      </c>
      <c r="C965" s="2" t="s">
        <v>135</v>
      </c>
    </row>
    <row r="966" spans="1:3" ht="14.25">
      <c r="A966" s="2" t="s">
        <v>1095</v>
      </c>
      <c r="B966" s="33">
        <v>1.1904545454545454</v>
      </c>
      <c r="C966" s="2" t="s">
        <v>135</v>
      </c>
    </row>
    <row r="967" spans="1:3" ht="14.25">
      <c r="A967" s="2" t="s">
        <v>1096</v>
      </c>
      <c r="B967" s="33">
        <v>2.8556818181818184</v>
      </c>
      <c r="C967" s="2" t="s">
        <v>135</v>
      </c>
    </row>
    <row r="968" spans="1:3" ht="14.25">
      <c r="A968" s="2" t="s">
        <v>1097</v>
      </c>
      <c r="B968" s="33">
        <v>15.99068181818182</v>
      </c>
      <c r="C968" s="2" t="s">
        <v>135</v>
      </c>
    </row>
    <row r="969" spans="1:3" ht="14.25">
      <c r="A969" s="2" t="s">
        <v>1098</v>
      </c>
      <c r="B969" s="33">
        <v>13.363636363636363</v>
      </c>
      <c r="C969" s="2" t="s">
        <v>135</v>
      </c>
    </row>
    <row r="970" spans="1:3" ht="14.25">
      <c r="A970" s="2" t="s">
        <v>1099</v>
      </c>
      <c r="B970" s="33">
        <v>13.832954545454548</v>
      </c>
      <c r="C970" s="2" t="s">
        <v>135</v>
      </c>
    </row>
    <row r="971" spans="1:3" ht="14.25">
      <c r="A971" s="2" t="s">
        <v>1100</v>
      </c>
      <c r="B971" s="33">
        <v>22.080681818181816</v>
      </c>
      <c r="C971" s="2" t="s">
        <v>135</v>
      </c>
    </row>
    <row r="972" spans="1:3" ht="14.25">
      <c r="A972" s="2" t="s">
        <v>1101</v>
      </c>
      <c r="B972" s="33">
        <v>8.424999999999999</v>
      </c>
      <c r="C972" s="2" t="s">
        <v>135</v>
      </c>
    </row>
    <row r="973" spans="1:3" ht="14.25">
      <c r="A973" s="2" t="s">
        <v>1102</v>
      </c>
      <c r="B973" s="33">
        <v>2.989772727272727</v>
      </c>
      <c r="C973" s="2" t="s">
        <v>135</v>
      </c>
    </row>
    <row r="974" spans="1:3" ht="14.25">
      <c r="A974" s="2" t="s">
        <v>1103</v>
      </c>
      <c r="B974" s="33">
        <v>13.394545454545455</v>
      </c>
      <c r="C974" s="2" t="s">
        <v>135</v>
      </c>
    </row>
    <row r="975" spans="1:3" ht="14.25">
      <c r="A975" s="2" t="s">
        <v>1104</v>
      </c>
      <c r="B975" s="33">
        <v>20.610000000000003</v>
      </c>
      <c r="C975" s="2" t="s">
        <v>135</v>
      </c>
    </row>
    <row r="976" spans="1:3" ht="14.25">
      <c r="A976" s="2" t="s">
        <v>1105</v>
      </c>
      <c r="B976" s="33">
        <v>14.955227272727269</v>
      </c>
      <c r="C976" s="2" t="s">
        <v>135</v>
      </c>
    </row>
    <row r="977" spans="1:3" ht="14.25">
      <c r="A977" s="2" t="s">
        <v>1106</v>
      </c>
      <c r="B977" s="33">
        <v>15.324772727272723</v>
      </c>
      <c r="C977" s="2" t="s">
        <v>135</v>
      </c>
    </row>
    <row r="978" spans="1:3" ht="14.25">
      <c r="A978" s="2" t="s">
        <v>1107</v>
      </c>
      <c r="B978" s="33">
        <v>18.413181818181815</v>
      </c>
      <c r="C978" s="2" t="s">
        <v>135</v>
      </c>
    </row>
    <row r="979" spans="1:3" ht="14.25">
      <c r="A979" s="2" t="s">
        <v>1108</v>
      </c>
      <c r="B979" s="33">
        <v>17.34090909090909</v>
      </c>
      <c r="C979" s="2" t="s">
        <v>135</v>
      </c>
    </row>
    <row r="980" spans="1:3" ht="14.25">
      <c r="A980" s="2" t="s">
        <v>1109</v>
      </c>
      <c r="B980" s="33">
        <v>15.313409090909095</v>
      </c>
      <c r="C980" s="2" t="s">
        <v>135</v>
      </c>
    </row>
    <row r="981" spans="1:3" ht="14.25">
      <c r="A981" s="2" t="s">
        <v>1110</v>
      </c>
      <c r="B981" s="33">
        <v>12.913409090909092</v>
      </c>
      <c r="C981" s="2" t="s">
        <v>135</v>
      </c>
    </row>
    <row r="982" spans="1:3" ht="14.25">
      <c r="A982" s="2" t="s">
        <v>1111</v>
      </c>
      <c r="B982" s="33">
        <v>15.025454545454544</v>
      </c>
      <c r="C982" s="2" t="s">
        <v>135</v>
      </c>
    </row>
    <row r="983" spans="1:3" ht="14.25">
      <c r="A983" s="2" t="s">
        <v>1112</v>
      </c>
      <c r="B983" s="33">
        <v>16.78931818181818</v>
      </c>
      <c r="C983" s="2" t="s">
        <v>135</v>
      </c>
    </row>
    <row r="984" spans="1:3" ht="14.25">
      <c r="A984" s="2" t="s">
        <v>1113</v>
      </c>
      <c r="B984" s="33">
        <v>23.10204545454545</v>
      </c>
      <c r="C984" s="2" t="s">
        <v>135</v>
      </c>
    </row>
    <row r="985" spans="1:3" ht="14.25">
      <c r="A985" s="2" t="s">
        <v>1114</v>
      </c>
      <c r="B985" s="33">
        <v>28.229318181818186</v>
      </c>
      <c r="C985" s="2" t="s">
        <v>135</v>
      </c>
    </row>
    <row r="986" spans="1:3" ht="14.25">
      <c r="A986" s="2" t="s">
        <v>1115</v>
      </c>
      <c r="B986" s="33">
        <v>23.922045454545454</v>
      </c>
      <c r="C986" s="2" t="s">
        <v>135</v>
      </c>
    </row>
    <row r="987" spans="1:3" ht="14.25">
      <c r="A987" s="2" t="s">
        <v>1116</v>
      </c>
      <c r="B987" s="33">
        <v>22.61795454545454</v>
      </c>
      <c r="C987" s="2" t="s">
        <v>135</v>
      </c>
    </row>
    <row r="988" spans="1:3" ht="14.25">
      <c r="A988" s="2" t="s">
        <v>1117</v>
      </c>
      <c r="B988" s="33">
        <v>24.609999999999992</v>
      </c>
      <c r="C988" s="2" t="s">
        <v>135</v>
      </c>
    </row>
    <row r="989" spans="1:3" ht="14.25">
      <c r="A989" s="2" t="s">
        <v>1118</v>
      </c>
      <c r="B989" s="33">
        <v>13.46954545454546</v>
      </c>
      <c r="C989" s="2" t="s">
        <v>135</v>
      </c>
    </row>
    <row r="990" spans="1:3" ht="14.25">
      <c r="A990" s="2" t="s">
        <v>1119</v>
      </c>
      <c r="B990" s="33">
        <v>9.29</v>
      </c>
      <c r="C990" s="2" t="s">
        <v>135</v>
      </c>
    </row>
    <row r="991" spans="1:3" ht="14.25">
      <c r="A991" s="2" t="s">
        <v>1120</v>
      </c>
      <c r="B991" s="33">
        <v>12.463181818181816</v>
      </c>
      <c r="C991" s="2" t="s">
        <v>135</v>
      </c>
    </row>
    <row r="992" spans="1:3" ht="14.25">
      <c r="A992" s="2" t="s">
        <v>1121</v>
      </c>
      <c r="B992" s="33">
        <v>12.757272727272728</v>
      </c>
      <c r="C992" s="2" t="s">
        <v>135</v>
      </c>
    </row>
    <row r="993" spans="1:3" ht="14.25">
      <c r="A993" s="2" t="s">
        <v>1122</v>
      </c>
      <c r="B993" s="33">
        <v>23.81954545454546</v>
      </c>
      <c r="C993" s="2" t="s">
        <v>135</v>
      </c>
    </row>
    <row r="994" spans="1:3" ht="14.25">
      <c r="A994" s="2" t="s">
        <v>1123</v>
      </c>
      <c r="B994" s="33">
        <v>26.257272727272724</v>
      </c>
      <c r="C994" s="2" t="s">
        <v>135</v>
      </c>
    </row>
    <row r="995" spans="1:3" ht="14.25">
      <c r="A995" s="2" t="s">
        <v>1124</v>
      </c>
      <c r="B995" s="33">
        <v>20.51159090909091</v>
      </c>
      <c r="C995" s="2" t="s">
        <v>135</v>
      </c>
    </row>
    <row r="996" spans="1:3" ht="14.25">
      <c r="A996" s="2" t="s">
        <v>1125</v>
      </c>
      <c r="B996" s="33">
        <v>13.129772727272725</v>
      </c>
      <c r="C996" s="2" t="s">
        <v>135</v>
      </c>
    </row>
    <row r="997" spans="1:3" ht="14.25">
      <c r="A997" s="2" t="s">
        <v>1126</v>
      </c>
      <c r="B997" s="33">
        <v>19.009772727272722</v>
      </c>
      <c r="C997" s="2" t="s">
        <v>135</v>
      </c>
    </row>
    <row r="998" spans="1:3" ht="14.25">
      <c r="A998" s="2" t="s">
        <v>1127</v>
      </c>
      <c r="B998" s="33">
        <v>6.765681818181818</v>
      </c>
      <c r="C998" s="2" t="s">
        <v>135</v>
      </c>
    </row>
    <row r="999" spans="1:3" ht="14.25">
      <c r="A999" s="2" t="s">
        <v>1128</v>
      </c>
      <c r="B999" s="33">
        <v>19.345454545454544</v>
      </c>
      <c r="C999" s="2" t="s">
        <v>135</v>
      </c>
    </row>
    <row r="1000" spans="1:3" ht="14.25">
      <c r="A1000" s="2" t="s">
        <v>1129</v>
      </c>
      <c r="B1000" s="33">
        <v>17.25795454545454</v>
      </c>
      <c r="C1000" s="2" t="s">
        <v>135</v>
      </c>
    </row>
    <row r="1001" spans="1:3" ht="14.25">
      <c r="A1001" s="2" t="s">
        <v>1130</v>
      </c>
      <c r="B1001" s="33">
        <v>22.29454545454545</v>
      </c>
      <c r="C1001" s="2" t="s">
        <v>135</v>
      </c>
    </row>
    <row r="1002" spans="1:3" ht="14.25">
      <c r="A1002" s="2" t="s">
        <v>1131</v>
      </c>
      <c r="B1002" s="33">
        <v>20.167272727272728</v>
      </c>
      <c r="C1002" s="2" t="s">
        <v>135</v>
      </c>
    </row>
    <row r="1003" spans="1:3" ht="14.25">
      <c r="A1003" s="2" t="s">
        <v>1132</v>
      </c>
      <c r="B1003" s="33">
        <v>18.094090909090912</v>
      </c>
      <c r="C1003" s="2" t="s">
        <v>135</v>
      </c>
    </row>
    <row r="1004" spans="1:3" ht="14.25">
      <c r="A1004" s="2" t="s">
        <v>1133</v>
      </c>
      <c r="B1004" s="33">
        <v>19.58181818181818</v>
      </c>
      <c r="C1004" s="2" t="s">
        <v>135</v>
      </c>
    </row>
    <row r="1005" spans="1:3" ht="14.25">
      <c r="A1005" s="2" t="s">
        <v>1134</v>
      </c>
      <c r="B1005" s="33">
        <v>13.742954545454545</v>
      </c>
      <c r="C1005" s="2" t="s">
        <v>135</v>
      </c>
    </row>
    <row r="1006" spans="1:3" ht="14.25">
      <c r="A1006" s="2" t="s">
        <v>1135</v>
      </c>
      <c r="B1006" s="33">
        <v>19.845681818181816</v>
      </c>
      <c r="C1006" s="2" t="s">
        <v>135</v>
      </c>
    </row>
    <row r="1007" spans="1:3" ht="14.25">
      <c r="A1007" s="2" t="s">
        <v>1136</v>
      </c>
      <c r="B1007" s="33">
        <v>12.20409090909091</v>
      </c>
      <c r="C1007" s="2" t="s">
        <v>135</v>
      </c>
    </row>
    <row r="1008" spans="1:3" ht="14.25">
      <c r="A1008" s="2" t="s">
        <v>1137</v>
      </c>
      <c r="B1008" s="33">
        <v>11.997500000000002</v>
      </c>
      <c r="C1008" s="2" t="s">
        <v>135</v>
      </c>
    </row>
    <row r="1009" spans="1:3" ht="14.25">
      <c r="A1009" s="2" t="s">
        <v>1138</v>
      </c>
      <c r="B1009" s="33">
        <v>10.701136363636364</v>
      </c>
      <c r="C1009" s="2" t="s">
        <v>135</v>
      </c>
    </row>
    <row r="1010" spans="1:3" ht="14.25">
      <c r="A1010" s="2" t="s">
        <v>1139</v>
      </c>
      <c r="B1010" s="33">
        <v>6.696363636363636</v>
      </c>
      <c r="C1010" s="2" t="s">
        <v>135</v>
      </c>
    </row>
    <row r="1011" spans="1:3" ht="14.25">
      <c r="A1011" s="2" t="s">
        <v>1140</v>
      </c>
      <c r="B1011" s="33">
        <v>6.52409090909091</v>
      </c>
      <c r="C1011" s="2" t="s">
        <v>135</v>
      </c>
    </row>
    <row r="1012" spans="1:3" ht="14.25">
      <c r="A1012" s="2" t="s">
        <v>1141</v>
      </c>
      <c r="B1012" s="33">
        <v>7.462272727272727</v>
      </c>
      <c r="C1012" s="2" t="s">
        <v>135</v>
      </c>
    </row>
    <row r="1013" spans="1:3" ht="14.25">
      <c r="A1013" s="2" t="s">
        <v>1142</v>
      </c>
      <c r="B1013" s="33">
        <v>8.094318181818181</v>
      </c>
      <c r="C1013" s="2" t="s">
        <v>135</v>
      </c>
    </row>
    <row r="1014" spans="1:3" ht="14.25">
      <c r="A1014" s="2" t="s">
        <v>1143</v>
      </c>
      <c r="B1014" s="33">
        <v>11.503863636363636</v>
      </c>
      <c r="C1014" s="2" t="s">
        <v>135</v>
      </c>
    </row>
    <row r="1015" spans="1:3" ht="14.25">
      <c r="A1015" s="2" t="s">
        <v>1144</v>
      </c>
      <c r="B1015" s="33">
        <v>21.231590909090905</v>
      </c>
      <c r="C1015" s="2" t="s">
        <v>135</v>
      </c>
    </row>
    <row r="1016" spans="1:3" ht="14.25">
      <c r="A1016" s="2" t="s">
        <v>1145</v>
      </c>
      <c r="B1016" s="33">
        <v>20.63772727272727</v>
      </c>
      <c r="C1016" s="2" t="s">
        <v>135</v>
      </c>
    </row>
    <row r="1017" spans="1:3" ht="14.25">
      <c r="A1017" s="2" t="s">
        <v>1146</v>
      </c>
      <c r="B1017" s="33">
        <v>16.39568181818182</v>
      </c>
      <c r="C1017" s="2" t="s">
        <v>135</v>
      </c>
    </row>
    <row r="1018" spans="1:3" ht="14.25">
      <c r="A1018" s="2" t="s">
        <v>1147</v>
      </c>
      <c r="B1018" s="33">
        <v>23.30363636363636</v>
      </c>
      <c r="C1018" s="2" t="s">
        <v>135</v>
      </c>
    </row>
    <row r="1019" spans="1:3" ht="14.25">
      <c r="A1019" s="2" t="s">
        <v>1148</v>
      </c>
      <c r="B1019" s="33">
        <v>19.73590909090909</v>
      </c>
      <c r="C1019" s="2" t="s">
        <v>135</v>
      </c>
    </row>
    <row r="1020" spans="1:3" ht="14.25">
      <c r="A1020" s="2" t="s">
        <v>1149</v>
      </c>
      <c r="B1020" s="33">
        <v>12.092272727272729</v>
      </c>
      <c r="C1020" s="2" t="s">
        <v>135</v>
      </c>
    </row>
    <row r="1021" spans="1:3" ht="14.25">
      <c r="A1021" s="2" t="s">
        <v>1150</v>
      </c>
      <c r="B1021" s="33">
        <v>17.013863636363638</v>
      </c>
      <c r="C1021" s="2" t="s">
        <v>135</v>
      </c>
    </row>
    <row r="1022" spans="1:3" ht="14.25">
      <c r="A1022" s="2" t="s">
        <v>1151</v>
      </c>
      <c r="B1022" s="33">
        <v>18.238181818181815</v>
      </c>
      <c r="C1022" s="2" t="s">
        <v>135</v>
      </c>
    </row>
    <row r="1023" spans="1:3" ht="14.25">
      <c r="A1023" s="2" t="s">
        <v>1152</v>
      </c>
      <c r="B1023" s="33">
        <v>13.600227272727277</v>
      </c>
      <c r="C1023" s="2" t="s">
        <v>135</v>
      </c>
    </row>
    <row r="1024" spans="1:3" ht="14.25">
      <c r="A1024" s="2" t="s">
        <v>1153</v>
      </c>
      <c r="B1024" s="33">
        <v>15.672500000000001</v>
      </c>
      <c r="C1024" s="2" t="s">
        <v>135</v>
      </c>
    </row>
    <row r="1025" spans="1:3" ht="14.25">
      <c r="A1025" s="2" t="s">
        <v>1154</v>
      </c>
      <c r="B1025" s="33">
        <v>15.200681818181817</v>
      </c>
      <c r="C1025" s="2" t="s">
        <v>135</v>
      </c>
    </row>
    <row r="1026" spans="1:3" ht="14.25">
      <c r="A1026" s="2" t="s">
        <v>1155</v>
      </c>
      <c r="B1026" s="33">
        <v>9.569999999999997</v>
      </c>
      <c r="C1026" s="2" t="s">
        <v>135</v>
      </c>
    </row>
    <row r="1027" spans="1:3" ht="14.25">
      <c r="A1027" s="2" t="s">
        <v>1156</v>
      </c>
      <c r="B1027" s="33">
        <v>18.575000000000003</v>
      </c>
      <c r="C1027" s="2" t="s">
        <v>135</v>
      </c>
    </row>
    <row r="1028" spans="1:3" ht="14.25">
      <c r="A1028" s="2" t="s">
        <v>1157</v>
      </c>
      <c r="B1028" s="33">
        <v>18.114090909090915</v>
      </c>
      <c r="C1028" s="2" t="s">
        <v>135</v>
      </c>
    </row>
    <row r="1029" spans="1:3" ht="14.25">
      <c r="A1029" s="2" t="s">
        <v>1158</v>
      </c>
      <c r="B1029" s="33">
        <v>21.6825</v>
      </c>
      <c r="C1029" s="2" t="s">
        <v>135</v>
      </c>
    </row>
    <row r="1030" spans="1:3" ht="14.25">
      <c r="A1030" s="2" t="s">
        <v>1159</v>
      </c>
      <c r="B1030" s="33">
        <v>8.145227272727274</v>
      </c>
      <c r="C1030" s="2" t="s">
        <v>135</v>
      </c>
    </row>
    <row r="1031" spans="1:3" ht="14.25">
      <c r="A1031" s="2" t="s">
        <v>1160</v>
      </c>
      <c r="B1031" s="33">
        <v>10.822272727272727</v>
      </c>
      <c r="C1031" s="2" t="s">
        <v>135</v>
      </c>
    </row>
    <row r="1032" spans="1:3" ht="14.25">
      <c r="A1032" s="2" t="s">
        <v>1161</v>
      </c>
      <c r="B1032" s="33">
        <v>9.103636363636365</v>
      </c>
      <c r="C1032" s="2" t="s">
        <v>135</v>
      </c>
    </row>
    <row r="1033" spans="1:3" ht="14.25">
      <c r="A1033" s="2" t="s">
        <v>1162</v>
      </c>
      <c r="B1033" s="33">
        <v>26.618409090909093</v>
      </c>
      <c r="C1033" s="2" t="s">
        <v>135</v>
      </c>
    </row>
    <row r="1034" spans="1:3" ht="14.25">
      <c r="A1034" s="2" t="s">
        <v>1163</v>
      </c>
      <c r="B1034" s="33">
        <v>19.1625</v>
      </c>
      <c r="C1034" s="2" t="s">
        <v>135</v>
      </c>
    </row>
    <row r="1035" spans="1:3" ht="14.25">
      <c r="A1035" s="2" t="s">
        <v>1164</v>
      </c>
      <c r="B1035" s="33">
        <v>23.545227272727274</v>
      </c>
      <c r="C1035" s="2" t="s">
        <v>135</v>
      </c>
    </row>
    <row r="1036" spans="1:3" ht="14.25">
      <c r="A1036" s="2" t="s">
        <v>1165</v>
      </c>
      <c r="B1036" s="33">
        <v>14.915909090909093</v>
      </c>
      <c r="C1036" s="2" t="s">
        <v>135</v>
      </c>
    </row>
    <row r="1037" spans="1:3" ht="14.25">
      <c r="A1037" s="2" t="s">
        <v>1166</v>
      </c>
      <c r="B1037" s="33">
        <v>17.053181818181816</v>
      </c>
      <c r="C1037" s="2" t="s">
        <v>135</v>
      </c>
    </row>
    <row r="1038" spans="1:3" ht="14.25">
      <c r="A1038" s="2" t="s">
        <v>1167</v>
      </c>
      <c r="B1038" s="33">
        <v>16.55909090909091</v>
      </c>
      <c r="C1038" s="2" t="s">
        <v>135</v>
      </c>
    </row>
    <row r="1039" spans="1:3" ht="14.25">
      <c r="A1039" s="2" t="s">
        <v>1168</v>
      </c>
      <c r="B1039" s="33">
        <v>14.894772727272727</v>
      </c>
      <c r="C1039" s="2" t="s">
        <v>135</v>
      </c>
    </row>
    <row r="1040" spans="1:3" ht="14.25">
      <c r="A1040" s="2" t="s">
        <v>1169</v>
      </c>
      <c r="B1040" s="33">
        <v>13.579772727272728</v>
      </c>
      <c r="C1040" s="2" t="s">
        <v>135</v>
      </c>
    </row>
    <row r="1041" spans="1:3" ht="14.25">
      <c r="A1041" s="2" t="s">
        <v>1170</v>
      </c>
      <c r="B1041" s="33">
        <v>18.39727272727273</v>
      </c>
      <c r="C1041" s="2" t="s">
        <v>135</v>
      </c>
    </row>
    <row r="1042" spans="1:3" ht="14.25">
      <c r="A1042" s="2" t="s">
        <v>1171</v>
      </c>
      <c r="B1042" s="33">
        <v>42.50045454545454</v>
      </c>
      <c r="C1042" s="2" t="s">
        <v>135</v>
      </c>
    </row>
    <row r="1043" spans="1:3" ht="14.25">
      <c r="A1043" s="2" t="s">
        <v>1172</v>
      </c>
      <c r="B1043" s="33">
        <v>44.79886363636364</v>
      </c>
      <c r="C1043" s="2" t="s">
        <v>135</v>
      </c>
    </row>
    <row r="1044" spans="1:3" ht="14.25">
      <c r="A1044" s="2" t="s">
        <v>1173</v>
      </c>
      <c r="B1044" s="33">
        <v>51.369772727272725</v>
      </c>
      <c r="C1044" s="2" t="s">
        <v>135</v>
      </c>
    </row>
    <row r="1045" spans="1:3" ht="14.25">
      <c r="A1045" s="2" t="s">
        <v>1174</v>
      </c>
      <c r="B1045" s="33">
        <v>45.42636363636365</v>
      </c>
      <c r="C1045" s="2" t="s">
        <v>135</v>
      </c>
    </row>
    <row r="1046" spans="1:3" ht="14.25">
      <c r="A1046" s="2" t="s">
        <v>1175</v>
      </c>
      <c r="B1046" s="33">
        <v>65.42659090909092</v>
      </c>
      <c r="C1046" s="2" t="s">
        <v>135</v>
      </c>
    </row>
    <row r="1047" spans="1:3" ht="14.25">
      <c r="A1047" s="2" t="s">
        <v>1176</v>
      </c>
      <c r="B1047" s="33">
        <v>62.367272727272734</v>
      </c>
      <c r="C1047" s="2" t="s">
        <v>135</v>
      </c>
    </row>
    <row r="1048" spans="1:3" ht="14.25">
      <c r="A1048" s="2" t="s">
        <v>1177</v>
      </c>
      <c r="B1048" s="33">
        <v>160.06545454545454</v>
      </c>
      <c r="C1048" s="2" t="s">
        <v>135</v>
      </c>
    </row>
    <row r="1049" spans="1:3" ht="14.25">
      <c r="A1049" s="2" t="s">
        <v>1178</v>
      </c>
      <c r="B1049" s="33">
        <v>115.69659090909092</v>
      </c>
      <c r="C1049" s="2" t="s">
        <v>135</v>
      </c>
    </row>
    <row r="1050" spans="1:3" ht="14.25">
      <c r="A1050" s="2" t="s">
        <v>1179</v>
      </c>
      <c r="B1050" s="33">
        <v>159.58500000000004</v>
      </c>
      <c r="C1050" s="2" t="s">
        <v>135</v>
      </c>
    </row>
    <row r="1051" spans="1:3" ht="14.25">
      <c r="A1051" s="2" t="s">
        <v>1180</v>
      </c>
      <c r="B1051" s="33">
        <v>123.95113636363637</v>
      </c>
      <c r="C1051" s="2" t="s">
        <v>135</v>
      </c>
    </row>
    <row r="1052" spans="1:3" ht="14.25">
      <c r="A1052" s="2" t="s">
        <v>1181</v>
      </c>
      <c r="B1052" s="33">
        <v>47.74886363636363</v>
      </c>
      <c r="C1052" s="2" t="s">
        <v>135</v>
      </c>
    </row>
    <row r="1053" spans="1:3" ht="14.25">
      <c r="A1053" s="2" t="s">
        <v>1182</v>
      </c>
      <c r="B1053" s="33">
        <v>111.40863636363635</v>
      </c>
      <c r="C1053" s="2" t="s">
        <v>135</v>
      </c>
    </row>
    <row r="1054" spans="1:3" ht="14.25">
      <c r="A1054" s="2" t="s">
        <v>1183</v>
      </c>
      <c r="B1054" s="33">
        <v>120.78340909090913</v>
      </c>
      <c r="C1054" s="2" t="s">
        <v>135</v>
      </c>
    </row>
    <row r="1055" spans="1:3" ht="14.25">
      <c r="A1055" s="2" t="s">
        <v>1184</v>
      </c>
      <c r="B1055" s="33">
        <v>93.85181818181817</v>
      </c>
      <c r="C1055" s="2" t="s">
        <v>135</v>
      </c>
    </row>
    <row r="1056" spans="1:3" ht="14.25">
      <c r="A1056" s="2" t="s">
        <v>1185</v>
      </c>
      <c r="B1056" s="33">
        <v>390.99</v>
      </c>
      <c r="C1056" s="2" t="s">
        <v>135</v>
      </c>
    </row>
    <row r="1057" spans="1:3" ht="14.25">
      <c r="A1057" s="2" t="s">
        <v>1186</v>
      </c>
      <c r="B1057" s="33">
        <v>226.72159090909096</v>
      </c>
      <c r="C1057" s="2" t="s">
        <v>135</v>
      </c>
    </row>
    <row r="1058" spans="1:3" ht="14.25">
      <c r="A1058" s="2" t="s">
        <v>1187</v>
      </c>
      <c r="B1058" s="33">
        <v>180.38863636363632</v>
      </c>
      <c r="C1058" s="2" t="s">
        <v>135</v>
      </c>
    </row>
    <row r="1059" spans="1:3" ht="14.25">
      <c r="A1059" s="2" t="s">
        <v>1188</v>
      </c>
      <c r="B1059" s="33">
        <v>170.29954545454547</v>
      </c>
      <c r="C1059" s="2" t="s">
        <v>135</v>
      </c>
    </row>
    <row r="1060" spans="1:3" ht="14.25">
      <c r="A1060" s="2" t="s">
        <v>1189</v>
      </c>
      <c r="B1060" s="33">
        <v>130.98454545454547</v>
      </c>
      <c r="C1060" s="2" t="s">
        <v>135</v>
      </c>
    </row>
    <row r="1061" spans="1:3" ht="14.25">
      <c r="A1061" s="2" t="s">
        <v>1190</v>
      </c>
      <c r="B1061" s="33">
        <v>278.3340909090909</v>
      </c>
      <c r="C1061" s="2" t="s">
        <v>135</v>
      </c>
    </row>
    <row r="1062" spans="1:3" ht="14.25">
      <c r="A1062" s="2" t="s">
        <v>1191</v>
      </c>
      <c r="B1062" s="33">
        <v>169.3525</v>
      </c>
      <c r="C1062" s="2" t="s">
        <v>135</v>
      </c>
    </row>
    <row r="1063" spans="1:3" ht="14.25">
      <c r="A1063" s="2" t="s">
        <v>1192</v>
      </c>
      <c r="B1063" s="33">
        <v>344.1777272727273</v>
      </c>
      <c r="C1063" s="2" t="s">
        <v>135</v>
      </c>
    </row>
    <row r="1064" spans="1:3" ht="14.25">
      <c r="A1064" s="2" t="s">
        <v>1193</v>
      </c>
      <c r="B1064" s="33">
        <v>291.4511363636364</v>
      </c>
      <c r="C1064" s="2" t="s">
        <v>135</v>
      </c>
    </row>
    <row r="1065" spans="1:3" ht="14.25">
      <c r="A1065" s="2" t="s">
        <v>1194</v>
      </c>
      <c r="B1065" s="33">
        <v>3.85875</v>
      </c>
      <c r="C1065" s="2" t="s">
        <v>135</v>
      </c>
    </row>
    <row r="1066" spans="1:3" ht="14.25">
      <c r="A1066" s="2" t="s">
        <v>1195</v>
      </c>
      <c r="B1066" s="33">
        <v>72.01772727272727</v>
      </c>
      <c r="C1066" s="2" t="s">
        <v>135</v>
      </c>
    </row>
    <row r="1067" spans="1:3" ht="14.25">
      <c r="A1067" s="2" t="s">
        <v>1196</v>
      </c>
      <c r="B1067" s="33">
        <v>15.857045454545455</v>
      </c>
      <c r="C1067" s="2" t="s">
        <v>135</v>
      </c>
    </row>
    <row r="1068" spans="1:3" ht="14.25">
      <c r="A1068" s="2" t="s">
        <v>1197</v>
      </c>
      <c r="B1068" s="33">
        <v>28.987272727272718</v>
      </c>
      <c r="C1068" s="2" t="s">
        <v>135</v>
      </c>
    </row>
    <row r="1069" spans="1:3" ht="14.25">
      <c r="A1069" s="2" t="s">
        <v>1198</v>
      </c>
      <c r="B1069" s="33">
        <v>21.883863636363635</v>
      </c>
      <c r="C1069" s="2" t="s">
        <v>135</v>
      </c>
    </row>
    <row r="1070" spans="1:3" ht="14.25">
      <c r="A1070" s="2" t="s">
        <v>1199</v>
      </c>
      <c r="B1070" s="33">
        <v>63.73954545454546</v>
      </c>
      <c r="C1070" s="2" t="s">
        <v>135</v>
      </c>
    </row>
    <row r="1071" spans="1:3" ht="14.25">
      <c r="A1071" s="2" t="s">
        <v>1200</v>
      </c>
      <c r="B1071" s="33">
        <v>49.14818181818182</v>
      </c>
      <c r="C1071" s="2" t="s">
        <v>135</v>
      </c>
    </row>
    <row r="1072" spans="1:3" ht="14.25">
      <c r="A1072" s="2" t="s">
        <v>1201</v>
      </c>
      <c r="B1072" s="33">
        <v>32.46909090909091</v>
      </c>
      <c r="C1072" s="2" t="s">
        <v>135</v>
      </c>
    </row>
    <row r="1073" spans="1:3" ht="14.25">
      <c r="A1073" s="2" t="s">
        <v>1202</v>
      </c>
      <c r="B1073" s="33">
        <v>8.18590909090909</v>
      </c>
      <c r="C1073" s="2" t="s">
        <v>135</v>
      </c>
    </row>
    <row r="1074" spans="1:3" ht="14.25">
      <c r="A1074" s="2" t="s">
        <v>1203</v>
      </c>
      <c r="B1074" s="33">
        <v>3.6393181818181812</v>
      </c>
      <c r="C1074" s="2" t="s">
        <v>135</v>
      </c>
    </row>
    <row r="1075" spans="1:3" ht="14.25">
      <c r="A1075" s="2" t="s">
        <v>1204</v>
      </c>
      <c r="B1075" s="33">
        <v>2.7643181818181826</v>
      </c>
      <c r="C1075" s="2" t="s">
        <v>135</v>
      </c>
    </row>
    <row r="1076" spans="1:3" ht="14.25">
      <c r="A1076" s="2" t="s">
        <v>1205</v>
      </c>
      <c r="B1076" s="33">
        <v>24.223409090909094</v>
      </c>
      <c r="C1076" s="2" t="s">
        <v>135</v>
      </c>
    </row>
    <row r="1077" spans="1:3" ht="14.25">
      <c r="A1077" s="2" t="s">
        <v>1206</v>
      </c>
      <c r="B1077" s="33">
        <v>20.725909090909088</v>
      </c>
      <c r="C1077" s="2" t="s">
        <v>135</v>
      </c>
    </row>
    <row r="1078" spans="1:3" ht="14.25">
      <c r="A1078" s="2" t="s">
        <v>1207</v>
      </c>
      <c r="B1078" s="33">
        <v>42.41386363636363</v>
      </c>
      <c r="C1078" s="2" t="s">
        <v>135</v>
      </c>
    </row>
    <row r="1079" spans="1:3" ht="14.25">
      <c r="A1079" s="2" t="s">
        <v>1208</v>
      </c>
      <c r="B1079" s="33">
        <v>58.05340909090908</v>
      </c>
      <c r="C1079" s="2" t="s">
        <v>135</v>
      </c>
    </row>
    <row r="1080" spans="1:3" ht="14.25">
      <c r="A1080" s="2" t="s">
        <v>1209</v>
      </c>
      <c r="B1080" s="33">
        <v>74.19159090909092</v>
      </c>
      <c r="C1080" s="2" t="s">
        <v>135</v>
      </c>
    </row>
    <row r="1081" spans="1:3" ht="14.25">
      <c r="A1081" s="2" t="s">
        <v>1210</v>
      </c>
      <c r="B1081" s="33">
        <v>24.59636363636363</v>
      </c>
      <c r="C1081" s="2" t="s">
        <v>135</v>
      </c>
    </row>
    <row r="1082" spans="1:3" ht="14.25">
      <c r="A1082" s="2" t="s">
        <v>1211</v>
      </c>
      <c r="B1082" s="33">
        <v>10.677500000000002</v>
      </c>
      <c r="C1082" s="2" t="s">
        <v>135</v>
      </c>
    </row>
    <row r="1083" spans="1:3" ht="14.25">
      <c r="A1083" s="2" t="s">
        <v>1212</v>
      </c>
      <c r="B1083" s="33">
        <v>84.19500000000001</v>
      </c>
      <c r="C1083" s="2" t="s">
        <v>135</v>
      </c>
    </row>
    <row r="1084" spans="1:3" ht="14.25">
      <c r="A1084" s="2" t="s">
        <v>1213</v>
      </c>
      <c r="B1084" s="33">
        <v>169.41136363636366</v>
      </c>
      <c r="C1084" s="2" t="s">
        <v>135</v>
      </c>
    </row>
    <row r="1085" spans="1:3" ht="14.25">
      <c r="A1085" s="2" t="s">
        <v>1214</v>
      </c>
      <c r="B1085" s="33">
        <v>118.10749999999997</v>
      </c>
      <c r="C1085" s="2" t="s">
        <v>135</v>
      </c>
    </row>
    <row r="1086" spans="1:3" ht="14.25">
      <c r="A1086" s="2" t="s">
        <v>1215</v>
      </c>
      <c r="B1086" s="33">
        <v>141.84340909090912</v>
      </c>
      <c r="C1086" s="2" t="s">
        <v>135</v>
      </c>
    </row>
    <row r="1087" spans="1:3" ht="14.25">
      <c r="A1087" s="2" t="s">
        <v>1216</v>
      </c>
      <c r="B1087" s="33">
        <v>137.9127272727273</v>
      </c>
      <c r="C1087" s="2" t="s">
        <v>135</v>
      </c>
    </row>
    <row r="1088" spans="1:3" ht="14.25">
      <c r="A1088" s="2" t="s">
        <v>1217</v>
      </c>
      <c r="B1088" s="33">
        <v>136.99136363636364</v>
      </c>
      <c r="C1088" s="2" t="s">
        <v>135</v>
      </c>
    </row>
    <row r="1089" spans="1:3" ht="14.25">
      <c r="A1089" s="2" t="s">
        <v>1218</v>
      </c>
      <c r="B1089" s="33">
        <v>94.08636363636364</v>
      </c>
      <c r="C1089" s="2" t="s">
        <v>135</v>
      </c>
    </row>
    <row r="1090" spans="1:3" ht="14.25">
      <c r="A1090" s="2" t="s">
        <v>1219</v>
      </c>
      <c r="B1090" s="33">
        <v>57.70977272727273</v>
      </c>
      <c r="C1090" s="2" t="s">
        <v>135</v>
      </c>
    </row>
    <row r="1091" spans="1:3" ht="14.25">
      <c r="A1091" s="2" t="s">
        <v>1220</v>
      </c>
      <c r="B1091" s="33">
        <v>183.16681818181817</v>
      </c>
      <c r="C1091" s="2" t="s">
        <v>135</v>
      </c>
    </row>
    <row r="1092" spans="1:3" ht="14.25">
      <c r="A1092" s="2" t="s">
        <v>1221</v>
      </c>
      <c r="B1092" s="33">
        <v>86.05590909090908</v>
      </c>
      <c r="C1092" s="2" t="s">
        <v>135</v>
      </c>
    </row>
    <row r="1093" spans="1:3" ht="14.25">
      <c r="A1093" s="2" t="s">
        <v>1222</v>
      </c>
      <c r="B1093" s="33">
        <v>202.16113636363636</v>
      </c>
      <c r="C1093" s="2" t="s">
        <v>135</v>
      </c>
    </row>
    <row r="1094" spans="1:3" ht="14.25">
      <c r="A1094" s="2" t="s">
        <v>1223</v>
      </c>
      <c r="B1094" s="33">
        <v>171.87363636363636</v>
      </c>
      <c r="C1094" s="2" t="s">
        <v>135</v>
      </c>
    </row>
    <row r="1095" spans="1:3" ht="14.25">
      <c r="A1095" s="2" t="s">
        <v>1224</v>
      </c>
      <c r="B1095" s="33">
        <v>77.26113636363637</v>
      </c>
      <c r="C1095" s="2" t="s">
        <v>135</v>
      </c>
    </row>
    <row r="1096" spans="1:3" ht="14.25">
      <c r="A1096" s="2" t="s">
        <v>1225</v>
      </c>
      <c r="B1096" s="33">
        <v>189.23090909090917</v>
      </c>
      <c r="C1096" s="2" t="s">
        <v>135</v>
      </c>
    </row>
    <row r="1097" spans="1:3" ht="14.25">
      <c r="A1097" s="2" t="s">
        <v>1226</v>
      </c>
      <c r="B1097" s="33">
        <v>190.31636363636363</v>
      </c>
      <c r="C1097" s="2" t="s">
        <v>135</v>
      </c>
    </row>
    <row r="1098" spans="1:3" ht="14.25">
      <c r="A1098" s="2" t="s">
        <v>1227</v>
      </c>
      <c r="B1098" s="33">
        <v>155.545</v>
      </c>
      <c r="C1098" s="2" t="s">
        <v>135</v>
      </c>
    </row>
    <row r="1099" spans="1:3" ht="14.25">
      <c r="A1099" s="2" t="s">
        <v>1228</v>
      </c>
      <c r="B1099" s="33">
        <v>179.9965909090909</v>
      </c>
      <c r="C1099" s="2" t="s">
        <v>135</v>
      </c>
    </row>
    <row r="1100" spans="1:3" ht="14.25">
      <c r="A1100" s="2" t="s">
        <v>1229</v>
      </c>
      <c r="B1100" s="33">
        <v>77.36772727272728</v>
      </c>
      <c r="C1100" s="2" t="s">
        <v>135</v>
      </c>
    </row>
    <row r="1101" spans="1:3" ht="14.25">
      <c r="A1101" s="2" t="s">
        <v>1230</v>
      </c>
      <c r="B1101" s="33">
        <v>126.25704545454545</v>
      </c>
      <c r="C1101" s="2" t="s">
        <v>135</v>
      </c>
    </row>
    <row r="1102" spans="1:3" ht="14.25">
      <c r="A1102" s="2" t="s">
        <v>1231</v>
      </c>
      <c r="B1102" s="33">
        <v>166.30386363636362</v>
      </c>
      <c r="C1102" s="2" t="s">
        <v>135</v>
      </c>
    </row>
    <row r="1103" spans="1:3" ht="14.25">
      <c r="A1103" s="2" t="s">
        <v>1232</v>
      </c>
      <c r="B1103" s="33">
        <v>65.51545454545455</v>
      </c>
      <c r="C1103" s="2" t="s">
        <v>135</v>
      </c>
    </row>
    <row r="1104" spans="1:3" ht="14.25">
      <c r="A1104" s="2" t="s">
        <v>1233</v>
      </c>
      <c r="B1104" s="33">
        <v>88.74954545454545</v>
      </c>
      <c r="C1104" s="2" t="s">
        <v>135</v>
      </c>
    </row>
    <row r="1105" spans="1:3" ht="14.25">
      <c r="A1105" s="2" t="s">
        <v>1234</v>
      </c>
      <c r="B1105" s="33">
        <v>73.50204545454544</v>
      </c>
      <c r="C1105" s="2" t="s">
        <v>135</v>
      </c>
    </row>
    <row r="1106" spans="1:3" ht="14.25">
      <c r="A1106" s="2" t="s">
        <v>1235</v>
      </c>
      <c r="B1106" s="33">
        <v>35.698636363636375</v>
      </c>
      <c r="C1106" s="2" t="s">
        <v>135</v>
      </c>
    </row>
    <row r="1107" spans="1:3" ht="14.25">
      <c r="A1107" s="2" t="s">
        <v>1236</v>
      </c>
      <c r="B1107" s="33">
        <v>110.98727272727272</v>
      </c>
      <c r="C1107" s="2" t="s">
        <v>135</v>
      </c>
    </row>
    <row r="1108" spans="1:3" ht="14.25">
      <c r="A1108" s="2" t="s">
        <v>1237</v>
      </c>
      <c r="B1108" s="33">
        <v>43.62977272727272</v>
      </c>
      <c r="C1108" s="2" t="s">
        <v>135</v>
      </c>
    </row>
    <row r="1109" spans="1:3" ht="14.25">
      <c r="A1109" s="2" t="s">
        <v>1238</v>
      </c>
      <c r="B1109" s="33">
        <v>36.7925</v>
      </c>
      <c r="C1109" s="2" t="s">
        <v>135</v>
      </c>
    </row>
    <row r="1110" spans="1:3" ht="14.25">
      <c r="A1110" s="2" t="s">
        <v>1239</v>
      </c>
      <c r="B1110" s="33">
        <v>11.798409090909091</v>
      </c>
      <c r="C1110" s="2" t="s">
        <v>135</v>
      </c>
    </row>
    <row r="1111" spans="1:3" ht="14.25">
      <c r="A1111" s="2" t="s">
        <v>1240</v>
      </c>
      <c r="B1111" s="33">
        <v>25.759318181818177</v>
      </c>
      <c r="C1111" s="2" t="s">
        <v>135</v>
      </c>
    </row>
    <row r="1112" spans="1:3" ht="14.25">
      <c r="A1112" s="2" t="s">
        <v>1241</v>
      </c>
      <c r="B1112" s="33">
        <v>40.09863636363636</v>
      </c>
      <c r="C1112" s="2" t="s">
        <v>135</v>
      </c>
    </row>
    <row r="1113" spans="1:3" ht="14.25">
      <c r="A1113" s="2" t="s">
        <v>1242</v>
      </c>
      <c r="B1113" s="33">
        <v>71.21113636363637</v>
      </c>
      <c r="C1113" s="2" t="s">
        <v>135</v>
      </c>
    </row>
    <row r="1114" spans="1:3" ht="14.25">
      <c r="A1114" s="2" t="s">
        <v>1243</v>
      </c>
      <c r="B1114" s="33">
        <v>35.61931818181818</v>
      </c>
      <c r="C1114" s="2" t="s">
        <v>135</v>
      </c>
    </row>
    <row r="1115" spans="1:3" ht="14.25">
      <c r="A1115" s="2" t="s">
        <v>1244</v>
      </c>
      <c r="B1115" s="33">
        <v>11.641363636363634</v>
      </c>
      <c r="C1115" s="2" t="s">
        <v>135</v>
      </c>
    </row>
    <row r="1116" spans="1:3" ht="14.25">
      <c r="A1116" s="2" t="s">
        <v>1245</v>
      </c>
      <c r="B1116" s="33">
        <v>44.50272727272727</v>
      </c>
      <c r="C1116" s="2" t="s">
        <v>135</v>
      </c>
    </row>
    <row r="1117" spans="1:3" ht="14.25">
      <c r="A1117" s="2" t="s">
        <v>1246</v>
      </c>
      <c r="B1117" s="33">
        <v>13.637272727272727</v>
      </c>
      <c r="C1117" s="2" t="s">
        <v>135</v>
      </c>
    </row>
    <row r="1118" spans="1:3" ht="14.25">
      <c r="A1118" s="2" t="s">
        <v>1247</v>
      </c>
      <c r="B1118" s="33">
        <v>36.160454545454535</v>
      </c>
      <c r="C1118" s="2" t="s">
        <v>135</v>
      </c>
    </row>
    <row r="1119" spans="1:3" ht="14.25">
      <c r="A1119" s="2" t="s">
        <v>1248</v>
      </c>
      <c r="B1119" s="33">
        <v>84.90681818181818</v>
      </c>
      <c r="C1119" s="2" t="s">
        <v>135</v>
      </c>
    </row>
    <row r="1120" spans="1:3" ht="14.25">
      <c r="A1120" s="2" t="s">
        <v>1249</v>
      </c>
      <c r="B1120" s="33">
        <v>66.64340909090909</v>
      </c>
      <c r="C1120" s="2" t="s">
        <v>135</v>
      </c>
    </row>
    <row r="1121" spans="1:3" ht="14.25">
      <c r="A1121" s="2" t="s">
        <v>1250</v>
      </c>
      <c r="B1121" s="33">
        <v>60.92090909090909</v>
      </c>
      <c r="C1121" s="2" t="s">
        <v>135</v>
      </c>
    </row>
    <row r="1122" spans="1:3" ht="14.25">
      <c r="A1122" s="2" t="s">
        <v>1251</v>
      </c>
      <c r="B1122" s="33">
        <v>28.582045454545458</v>
      </c>
      <c r="C1122" s="2" t="s">
        <v>135</v>
      </c>
    </row>
    <row r="1123" spans="1:3" ht="14.25">
      <c r="A1123" s="2" t="s">
        <v>1252</v>
      </c>
      <c r="B1123" s="33">
        <v>64.6647727272727</v>
      </c>
      <c r="C1123" s="2" t="s">
        <v>135</v>
      </c>
    </row>
    <row r="1124" spans="1:3" ht="14.25">
      <c r="A1124" s="2" t="s">
        <v>1253</v>
      </c>
      <c r="B1124" s="33">
        <v>5.106136363636363</v>
      </c>
      <c r="C1124" s="2" t="s">
        <v>135</v>
      </c>
    </row>
    <row r="1125" spans="1:3" ht="14.25">
      <c r="A1125" s="2" t="s">
        <v>1254</v>
      </c>
      <c r="B1125" s="33">
        <v>24.49136363636364</v>
      </c>
      <c r="C1125" s="2" t="s">
        <v>135</v>
      </c>
    </row>
    <row r="1126" spans="1:3" ht="14.25">
      <c r="A1126" s="2" t="s">
        <v>1255</v>
      </c>
      <c r="B1126" s="33">
        <v>11.129090909090907</v>
      </c>
      <c r="C1126" s="2" t="s">
        <v>135</v>
      </c>
    </row>
    <row r="1127" spans="1:3" ht="14.25">
      <c r="A1127" s="2" t="s">
        <v>1256</v>
      </c>
      <c r="B1127" s="33">
        <v>36.47545454545454</v>
      </c>
      <c r="C1127" s="2" t="s">
        <v>135</v>
      </c>
    </row>
    <row r="1128" spans="1:3" ht="14.25">
      <c r="A1128" s="2" t="s">
        <v>1257</v>
      </c>
      <c r="B1128" s="33">
        <v>1.7302272727272727</v>
      </c>
      <c r="C1128" s="2" t="s">
        <v>135</v>
      </c>
    </row>
    <row r="1129" spans="1:3" ht="14.25">
      <c r="A1129" s="2" t="s">
        <v>1258</v>
      </c>
      <c r="B1129" s="33">
        <v>0.7281818181818182</v>
      </c>
      <c r="C1129" s="2" t="s">
        <v>135</v>
      </c>
    </row>
    <row r="1130" spans="1:3" ht="14.25">
      <c r="A1130" s="2" t="s">
        <v>1259</v>
      </c>
      <c r="B1130" s="33">
        <v>1.0447727272727272</v>
      </c>
      <c r="C1130" s="2" t="s">
        <v>135</v>
      </c>
    </row>
    <row r="1131" spans="1:3" ht="14.25">
      <c r="A1131" s="2" t="s">
        <v>1260</v>
      </c>
      <c r="B1131" s="33">
        <v>2.3718181818181825</v>
      </c>
      <c r="C1131" s="2" t="s">
        <v>135</v>
      </c>
    </row>
    <row r="1132" spans="1:3" ht="14.25">
      <c r="A1132" s="2" t="s">
        <v>1261</v>
      </c>
      <c r="B1132" s="33">
        <v>2.015909090909091</v>
      </c>
      <c r="C1132" s="2" t="s">
        <v>135</v>
      </c>
    </row>
    <row r="1133" spans="1:3" ht="14.25">
      <c r="A1133" s="2" t="s">
        <v>1262</v>
      </c>
      <c r="B1133" s="33">
        <v>2.5184090909090906</v>
      </c>
      <c r="C1133" s="2" t="s">
        <v>135</v>
      </c>
    </row>
    <row r="1134" spans="1:3" ht="14.25">
      <c r="A1134" s="2" t="s">
        <v>1263</v>
      </c>
      <c r="B1134" s="33">
        <v>2.313636363636363</v>
      </c>
      <c r="C1134" s="2" t="s">
        <v>135</v>
      </c>
    </row>
    <row r="1135" spans="1:3" ht="14.25">
      <c r="A1135" s="2" t="s">
        <v>1264</v>
      </c>
      <c r="B1135" s="33">
        <v>1.8847727272727275</v>
      </c>
      <c r="C1135" s="2" t="s">
        <v>135</v>
      </c>
    </row>
    <row r="1136" spans="1:3" ht="14.25">
      <c r="A1136" s="2" t="s">
        <v>1265</v>
      </c>
      <c r="B1136" s="33">
        <v>2.9927272727272727</v>
      </c>
      <c r="C1136" s="2" t="s">
        <v>135</v>
      </c>
    </row>
    <row r="1137" spans="1:3" ht="14.25">
      <c r="A1137" s="2" t="s">
        <v>1266</v>
      </c>
      <c r="B1137" s="33">
        <v>3.666818181818182</v>
      </c>
      <c r="C1137" s="2" t="s">
        <v>135</v>
      </c>
    </row>
    <row r="1138" spans="1:3" ht="14.25">
      <c r="A1138" s="2" t="s">
        <v>1267</v>
      </c>
      <c r="B1138" s="33">
        <v>4.345</v>
      </c>
      <c r="C1138" s="2" t="s">
        <v>135</v>
      </c>
    </row>
    <row r="1139" spans="1:3" ht="14.25">
      <c r="A1139" s="2" t="s">
        <v>1268</v>
      </c>
      <c r="B1139" s="33">
        <v>2.7713636363636365</v>
      </c>
      <c r="C1139" s="2" t="s">
        <v>135</v>
      </c>
    </row>
    <row r="1140" spans="1:3" ht="14.25">
      <c r="A1140" s="2" t="s">
        <v>1269</v>
      </c>
      <c r="B1140" s="33">
        <v>3.0650000000000004</v>
      </c>
      <c r="C1140" s="2" t="s">
        <v>135</v>
      </c>
    </row>
    <row r="1141" spans="1:3" ht="14.25">
      <c r="A1141" s="2" t="s">
        <v>1270</v>
      </c>
      <c r="B1141" s="33">
        <v>2.616590909090909</v>
      </c>
      <c r="C1141" s="2" t="s">
        <v>135</v>
      </c>
    </row>
    <row r="1142" spans="1:3" ht="14.25">
      <c r="A1142" s="2" t="s">
        <v>1271</v>
      </c>
      <c r="B1142" s="33">
        <v>0.6677272727272728</v>
      </c>
      <c r="C1142" s="2" t="s">
        <v>135</v>
      </c>
    </row>
    <row r="1143" spans="1:3" ht="14.25">
      <c r="A1143" s="2" t="s">
        <v>1272</v>
      </c>
      <c r="B1143" s="33">
        <v>0.20795454545454542</v>
      </c>
      <c r="C1143" s="2" t="s">
        <v>135</v>
      </c>
    </row>
    <row r="1144" spans="1:3" ht="14.25">
      <c r="A1144" s="2" t="s">
        <v>1273</v>
      </c>
      <c r="B1144" s="33">
        <v>0.6295454545454544</v>
      </c>
      <c r="C1144" s="2" t="s">
        <v>135</v>
      </c>
    </row>
    <row r="1145" spans="1:3" ht="14.25">
      <c r="A1145" s="2" t="s">
        <v>1274</v>
      </c>
      <c r="B1145" s="33">
        <v>0.7050000000000001</v>
      </c>
      <c r="C1145" s="2" t="s">
        <v>135</v>
      </c>
    </row>
    <row r="1146" spans="1:3" ht="14.25">
      <c r="A1146" s="2" t="s">
        <v>1275</v>
      </c>
      <c r="B1146" s="33">
        <v>0.5568181818181818</v>
      </c>
      <c r="C1146" s="2" t="s">
        <v>135</v>
      </c>
    </row>
    <row r="1147" spans="1:3" ht="14.25">
      <c r="A1147" s="2" t="s">
        <v>1276</v>
      </c>
      <c r="B1147" s="33">
        <v>2.0827272727272725</v>
      </c>
      <c r="C1147" s="2" t="s">
        <v>135</v>
      </c>
    </row>
    <row r="1148" spans="1:3" ht="14.25">
      <c r="A1148" s="2" t="s">
        <v>1277</v>
      </c>
      <c r="B1148" s="33">
        <v>1.5140909090909092</v>
      </c>
      <c r="C1148" s="2" t="s">
        <v>135</v>
      </c>
    </row>
    <row r="1149" spans="1:3" ht="14.25">
      <c r="A1149" s="2" t="s">
        <v>1278</v>
      </c>
      <c r="B1149" s="33">
        <v>1.5165909090909089</v>
      </c>
      <c r="C1149" s="2" t="s">
        <v>135</v>
      </c>
    </row>
    <row r="1150" spans="1:3" ht="14.25">
      <c r="A1150" s="2" t="s">
        <v>1279</v>
      </c>
      <c r="B1150" s="33">
        <v>1.511136363636364</v>
      </c>
      <c r="C1150" s="2" t="s">
        <v>135</v>
      </c>
    </row>
    <row r="1151" spans="1:3" ht="14.25">
      <c r="A1151" s="2" t="s">
        <v>1280</v>
      </c>
      <c r="B1151" s="33">
        <v>0.91</v>
      </c>
      <c r="C1151" s="2" t="s">
        <v>135</v>
      </c>
    </row>
    <row r="1152" spans="1:3" ht="14.25">
      <c r="A1152" s="2" t="s">
        <v>1281</v>
      </c>
      <c r="B1152" s="33">
        <v>1.3806818181818181</v>
      </c>
      <c r="C1152" s="2" t="s">
        <v>135</v>
      </c>
    </row>
    <row r="1153" spans="1:3" ht="14.25">
      <c r="A1153" s="2" t="s">
        <v>1282</v>
      </c>
      <c r="B1153" s="33">
        <v>0.5543181818181818</v>
      </c>
      <c r="C1153" s="2" t="s">
        <v>135</v>
      </c>
    </row>
    <row r="1154" spans="1:3" ht="14.25">
      <c r="A1154" s="2" t="s">
        <v>1283</v>
      </c>
      <c r="B1154" s="33">
        <v>0.7754545454545455</v>
      </c>
      <c r="C1154" s="2" t="s">
        <v>135</v>
      </c>
    </row>
    <row r="1155" spans="1:3" ht="14.25">
      <c r="A1155" s="2" t="s">
        <v>1284</v>
      </c>
      <c r="B1155" s="33">
        <v>1.0972727272727274</v>
      </c>
      <c r="C1155" s="2" t="s">
        <v>135</v>
      </c>
    </row>
    <row r="1156" spans="1:3" ht="14.25">
      <c r="A1156" s="2" t="s">
        <v>1285</v>
      </c>
      <c r="B1156" s="33">
        <v>2.0065909090909093</v>
      </c>
      <c r="C1156" s="2" t="s">
        <v>135</v>
      </c>
    </row>
    <row r="1157" spans="1:3" ht="14.25">
      <c r="A1157" s="2" t="s">
        <v>1286</v>
      </c>
      <c r="B1157" s="33">
        <v>1.3875000000000002</v>
      </c>
      <c r="C1157" s="2" t="s">
        <v>135</v>
      </c>
    </row>
    <row r="1158" spans="1:3" ht="14.25">
      <c r="A1158" s="2" t="s">
        <v>1287</v>
      </c>
      <c r="B1158" s="33">
        <v>1.4381818181818182</v>
      </c>
      <c r="C1158" s="2" t="s">
        <v>135</v>
      </c>
    </row>
    <row r="1159" spans="1:3" ht="14.25">
      <c r="A1159" s="2" t="s">
        <v>1288</v>
      </c>
      <c r="B1159" s="33">
        <v>1.0247727272727274</v>
      </c>
      <c r="C1159" s="2" t="s">
        <v>135</v>
      </c>
    </row>
    <row r="1160" spans="1:3" ht="14.25">
      <c r="A1160" s="2" t="s">
        <v>1289</v>
      </c>
      <c r="B1160" s="33">
        <v>0.5611363636363638</v>
      </c>
      <c r="C1160" s="2" t="s">
        <v>135</v>
      </c>
    </row>
    <row r="1161" spans="1:3" ht="14.25">
      <c r="A1161" s="2" t="s">
        <v>1290</v>
      </c>
      <c r="B1161" s="33">
        <v>0.16886363636363635</v>
      </c>
      <c r="C1161" s="2" t="s">
        <v>135</v>
      </c>
    </row>
    <row r="1162" spans="1:3" ht="14.25">
      <c r="A1162" s="2" t="s">
        <v>1291</v>
      </c>
      <c r="B1162" s="33">
        <v>0.16863636363636367</v>
      </c>
      <c r="C1162" s="2" t="s">
        <v>135</v>
      </c>
    </row>
    <row r="1163" spans="1:3" ht="14.25">
      <c r="A1163" s="2" t="s">
        <v>1292</v>
      </c>
      <c r="B1163" s="33">
        <v>0.20704545454545456</v>
      </c>
      <c r="C1163" s="2" t="s">
        <v>135</v>
      </c>
    </row>
    <row r="1164" spans="1:3" ht="14.25">
      <c r="A1164" s="2" t="s">
        <v>1293</v>
      </c>
      <c r="B1164" s="33">
        <v>0.09454545454545454</v>
      </c>
      <c r="C1164" s="2" t="s">
        <v>135</v>
      </c>
    </row>
    <row r="1165" spans="1:3" ht="14.25">
      <c r="A1165" s="2" t="s">
        <v>1294</v>
      </c>
      <c r="B1165" s="33">
        <v>0.028863636363636366</v>
      </c>
      <c r="C1165" s="2" t="s">
        <v>135</v>
      </c>
    </row>
    <row r="1166" spans="1:3" ht="14.25">
      <c r="A1166" s="2" t="s">
        <v>1295</v>
      </c>
      <c r="B1166" s="33">
        <v>0.06863636363636363</v>
      </c>
      <c r="C1166" s="2" t="s">
        <v>135</v>
      </c>
    </row>
    <row r="1167" spans="1:3" ht="14.25">
      <c r="A1167" s="2" t="s">
        <v>1296</v>
      </c>
      <c r="B1167" s="33">
        <v>0.07954545454545456</v>
      </c>
      <c r="C1167" s="2" t="s">
        <v>135</v>
      </c>
    </row>
    <row r="1168" spans="1:2" ht="14.25">
      <c r="A1168" s="2" t="s">
        <v>1308</v>
      </c>
      <c r="B1168" s="2">
        <v>0.7863636363636363</v>
      </c>
    </row>
    <row r="1169" spans="1:2" ht="14.25">
      <c r="A1169" s="2" t="s">
        <v>1309</v>
      </c>
      <c r="B1169" s="2">
        <v>0.3895454545454546</v>
      </c>
    </row>
    <row r="1170" spans="1:2" ht="14.25">
      <c r="A1170" s="2" t="s">
        <v>1310</v>
      </c>
      <c r="B1170" s="2">
        <v>0.027954545454545454</v>
      </c>
    </row>
    <row r="1171" spans="1:2" ht="14.25">
      <c r="A1171" s="2" t="s">
        <v>1311</v>
      </c>
      <c r="B1171" s="2">
        <v>0.013409090909090909</v>
      </c>
    </row>
    <row r="1172" spans="1:2" ht="14.25">
      <c r="A1172" s="2" t="s">
        <v>1312</v>
      </c>
      <c r="B1172" s="2">
        <v>0.5261363636363636</v>
      </c>
    </row>
    <row r="1173" spans="1:2" ht="14.25">
      <c r="A1173" s="2" t="s">
        <v>1313</v>
      </c>
      <c r="B1173" s="2">
        <v>0.19272727272727277</v>
      </c>
    </row>
    <row r="1174" spans="1:2" ht="14.25">
      <c r="A1174" s="2" t="s">
        <v>1314</v>
      </c>
      <c r="B1174" s="2">
        <v>0.5047727272727274</v>
      </c>
    </row>
    <row r="1175" spans="1:2" ht="14.25">
      <c r="A1175" s="2" t="s">
        <v>1315</v>
      </c>
      <c r="B1175" s="2">
        <v>0.04181818181818182</v>
      </c>
    </row>
    <row r="1176" spans="1:2" ht="14.25">
      <c r="A1176" s="2" t="s">
        <v>1316</v>
      </c>
      <c r="B1176" s="2">
        <v>0.010227272727272727</v>
      </c>
    </row>
    <row r="1177" spans="1:2" ht="14.25">
      <c r="A1177" s="2" t="s">
        <v>1317</v>
      </c>
      <c r="B1177" s="2">
        <v>0.010681818181818183</v>
      </c>
    </row>
    <row r="1178" spans="1:2" ht="14.25">
      <c r="A1178" s="2" t="s">
        <v>1318</v>
      </c>
      <c r="B1178" s="2">
        <v>0.09863636363636363</v>
      </c>
    </row>
    <row r="1179" spans="1:2" ht="14.25">
      <c r="A1179" s="2" t="s">
        <v>1319</v>
      </c>
      <c r="B1179" s="2">
        <v>0.03659090909090909</v>
      </c>
    </row>
    <row r="1180" spans="1:2" ht="14.25">
      <c r="A1180" s="2" t="s">
        <v>1320</v>
      </c>
      <c r="B1180" s="2">
        <v>0.001590909090909091</v>
      </c>
    </row>
    <row r="1181" spans="1:2" ht="14.25">
      <c r="A1181" s="2" t="s">
        <v>1321</v>
      </c>
      <c r="B1181" s="2">
        <v>0.030454545454545456</v>
      </c>
    </row>
    <row r="1182" spans="1:2" ht="14.25">
      <c r="A1182" s="2" t="s">
        <v>1322</v>
      </c>
      <c r="B1182" s="2">
        <v>0.13136363636363635</v>
      </c>
    </row>
    <row r="1183" spans="1:2" ht="14.25">
      <c r="A1183" s="2" t="s">
        <v>1323</v>
      </c>
      <c r="B1183" s="2">
        <v>0.2761363636363636</v>
      </c>
    </row>
    <row r="1184" spans="1:2" ht="14.25">
      <c r="A1184" s="2" t="s">
        <v>1324</v>
      </c>
      <c r="B1184" s="2">
        <v>0.09613636363636363</v>
      </c>
    </row>
    <row r="1185" spans="1:2" ht="14.25">
      <c r="A1185" s="2" t="s">
        <v>1325</v>
      </c>
      <c r="B1185" s="2">
        <v>0.061136363636363635</v>
      </c>
    </row>
    <row r="1186" spans="1:2" ht="14.25">
      <c r="A1186" s="2" t="s">
        <v>1326</v>
      </c>
      <c r="B1186" s="2">
        <v>0.10386363636363637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 topLeftCell="A16">
      <selection activeCell="B12" sqref="B12"/>
    </sheetView>
  </sheetViews>
  <sheetFormatPr defaultColWidth="8.625" defaultRowHeight="14.25"/>
  <cols>
    <col min="1" max="1" width="18.00390625" style="2" customWidth="1"/>
    <col min="2" max="2" width="15.875" style="2" bestFit="1" customWidth="1"/>
    <col min="3" max="16384" width="8.625" style="2" customWidth="1"/>
  </cols>
  <sheetData>
    <row r="1" ht="12">
      <c r="A1" s="1" t="s">
        <v>0</v>
      </c>
    </row>
    <row r="2" ht="12"/>
    <row r="3" spans="1:2" ht="12">
      <c r="A3" s="1" t="s">
        <v>39</v>
      </c>
      <c r="B3" s="1"/>
    </row>
    <row r="4" ht="12"/>
    <row r="5" spans="1:2" ht="12">
      <c r="A5" s="1" t="s">
        <v>5</v>
      </c>
      <c r="B5" s="1" t="s">
        <v>6</v>
      </c>
    </row>
    <row r="6" spans="1:2" ht="12">
      <c r="A6" s="1" t="s">
        <v>7</v>
      </c>
      <c r="B6" s="1" t="s">
        <v>8</v>
      </c>
    </row>
    <row r="7" ht="12"/>
    <row r="8" spans="1:2" ht="12">
      <c r="A8" s="8"/>
      <c r="B8" s="8" t="s">
        <v>38</v>
      </c>
    </row>
    <row r="9" spans="1:2" ht="12">
      <c r="A9" s="9" t="s">
        <v>1302</v>
      </c>
      <c r="B9" s="13">
        <v>3198.827954545454</v>
      </c>
    </row>
    <row r="10" spans="1:2" ht="12">
      <c r="A10" s="9"/>
      <c r="B10" s="70"/>
    </row>
    <row r="11" spans="1:2" ht="12">
      <c r="A11" s="9" t="s">
        <v>34</v>
      </c>
      <c r="B11" s="13">
        <v>5655.696818181818</v>
      </c>
    </row>
    <row r="12" spans="1:2" ht="12">
      <c r="A12" s="8" t="s">
        <v>35</v>
      </c>
      <c r="B12" s="13">
        <v>5315.937954545455</v>
      </c>
    </row>
    <row r="13" spans="1:2" ht="12">
      <c r="A13" s="9" t="s">
        <v>14</v>
      </c>
      <c r="B13" s="13">
        <v>4337.681363636364</v>
      </c>
    </row>
    <row r="14" spans="1:2" ht="12">
      <c r="A14" s="9" t="s">
        <v>22</v>
      </c>
      <c r="B14" s="13">
        <v>4157.011818181819</v>
      </c>
    </row>
    <row r="15" spans="1:2" ht="12">
      <c r="A15" s="9" t="s">
        <v>23</v>
      </c>
      <c r="B15" s="13">
        <v>3981.422954545455</v>
      </c>
    </row>
    <row r="16" spans="1:2" ht="12">
      <c r="A16" s="9" t="s">
        <v>28</v>
      </c>
      <c r="B16" s="13">
        <v>3658.644318181818</v>
      </c>
    </row>
    <row r="17" spans="1:2" ht="12">
      <c r="A17" s="9" t="s">
        <v>29</v>
      </c>
      <c r="B17" s="13">
        <v>3505.2577272727285</v>
      </c>
    </row>
    <row r="18" spans="1:2" ht="12">
      <c r="A18" s="9" t="s">
        <v>11</v>
      </c>
      <c r="B18" s="13">
        <v>3449.4536363636375</v>
      </c>
    </row>
    <row r="19" spans="1:2" ht="12">
      <c r="A19" s="9" t="s">
        <v>12</v>
      </c>
      <c r="B19" s="13">
        <v>3380.399318181817</v>
      </c>
    </row>
    <row r="20" spans="1:2" ht="12">
      <c r="A20" s="9" t="s">
        <v>33</v>
      </c>
      <c r="B20" s="13">
        <v>3353.530909090908</v>
      </c>
    </row>
    <row r="21" spans="1:2" ht="12">
      <c r="A21" s="9" t="s">
        <v>37</v>
      </c>
      <c r="B21" s="13">
        <v>3159.409545454546</v>
      </c>
    </row>
    <row r="22" spans="1:2" ht="12">
      <c r="A22" s="9" t="s">
        <v>31</v>
      </c>
      <c r="B22" s="13">
        <v>3086.5643181818177</v>
      </c>
    </row>
    <row r="23" spans="1:2" ht="12">
      <c r="A23" s="9" t="s">
        <v>24</v>
      </c>
      <c r="B23" s="13">
        <v>3020.6631818181822</v>
      </c>
    </row>
    <row r="24" spans="1:2" ht="12">
      <c r="A24" s="9" t="s">
        <v>32</v>
      </c>
      <c r="B24" s="13">
        <v>2971.3997727272726</v>
      </c>
    </row>
    <row r="25" spans="1:2" ht="12">
      <c r="A25" s="9" t="s">
        <v>15</v>
      </c>
      <c r="B25" s="13">
        <v>2833.130909090909</v>
      </c>
    </row>
    <row r="26" spans="1:2" ht="12">
      <c r="A26" s="9" t="s">
        <v>25</v>
      </c>
      <c r="B26" s="13">
        <v>2821.9759090909083</v>
      </c>
    </row>
    <row r="27" spans="1:2" ht="12">
      <c r="A27" s="9" t="s">
        <v>27</v>
      </c>
      <c r="B27" s="13">
        <v>2808.8072727272734</v>
      </c>
    </row>
    <row r="28" spans="1:2" ht="12">
      <c r="A28" s="9" t="s">
        <v>9</v>
      </c>
      <c r="B28" s="13">
        <v>2771.5177272727274</v>
      </c>
    </row>
    <row r="29" spans="1:2" ht="12">
      <c r="A29" s="9" t="s">
        <v>10</v>
      </c>
      <c r="B29" s="6">
        <v>2628.755</v>
      </c>
    </row>
    <row r="30" spans="1:2" ht="12">
      <c r="A30" s="9" t="s">
        <v>18</v>
      </c>
      <c r="B30" s="13">
        <v>2445.920681818181</v>
      </c>
    </row>
    <row r="31" spans="1:2" ht="12">
      <c r="A31" s="9" t="s">
        <v>19</v>
      </c>
      <c r="B31" s="13">
        <v>2438.1795454545454</v>
      </c>
    </row>
    <row r="32" spans="1:2" ht="12">
      <c r="A32" s="9" t="s">
        <v>20</v>
      </c>
      <c r="B32" s="13">
        <v>2006.5488636363634</v>
      </c>
    </row>
    <row r="33" spans="1:2" ht="12">
      <c r="A33" s="9" t="s">
        <v>17</v>
      </c>
      <c r="B33" s="13">
        <v>1812.1740909090913</v>
      </c>
    </row>
    <row r="34" spans="1:2" ht="12">
      <c r="A34" s="9" t="s">
        <v>16</v>
      </c>
      <c r="B34" s="13">
        <v>1653.3877272727273</v>
      </c>
    </row>
    <row r="35" spans="1:2" ht="12">
      <c r="A35" s="9" t="s">
        <v>30</v>
      </c>
      <c r="B35" s="13">
        <v>1232.8470454545457</v>
      </c>
    </row>
    <row r="36" spans="1:2" ht="12">
      <c r="A36" s="9" t="s">
        <v>21</v>
      </c>
      <c r="B36" s="13">
        <v>777.8420454545455</v>
      </c>
    </row>
    <row r="37" spans="1:2" ht="12">
      <c r="A37" s="9" t="s">
        <v>26</v>
      </c>
      <c r="B37" s="13">
        <v>534.3706818181818</v>
      </c>
    </row>
    <row r="38" spans="1:2" ht="12">
      <c r="A38" s="9"/>
      <c r="B38" s="13"/>
    </row>
    <row r="39" spans="1:2" ht="12">
      <c r="A39" s="9" t="s">
        <v>1305</v>
      </c>
      <c r="B39" s="13">
        <v>5602.879090909091</v>
      </c>
    </row>
    <row r="40" ht="12"/>
    <row r="41" ht="12">
      <c r="A41" s="1"/>
    </row>
    <row r="42" spans="1:2" ht="12">
      <c r="A42" s="1"/>
      <c r="B42" s="1"/>
    </row>
    <row r="43" ht="12"/>
    <row r="44" ht="12"/>
    <row r="45" ht="12"/>
    <row r="46" ht="12"/>
    <row r="47" ht="12"/>
    <row r="48" ht="12"/>
    <row r="49" ht="12">
      <c r="A49" s="2" t="s">
        <v>1304</v>
      </c>
    </row>
    <row r="50" ht="14.25">
      <c r="A50" s="2" t="s">
        <v>1329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 topLeftCell="A16">
      <selection activeCell="A46" sqref="A46"/>
    </sheetView>
  </sheetViews>
  <sheetFormatPr defaultColWidth="8.625" defaultRowHeight="14.25"/>
  <cols>
    <col min="1" max="1" width="12.125" style="2" customWidth="1"/>
    <col min="2" max="16384" width="8.625" style="2" customWidth="1"/>
  </cols>
  <sheetData>
    <row r="1" ht="12">
      <c r="A1" s="1" t="s">
        <v>0</v>
      </c>
    </row>
    <row r="2" ht="12"/>
    <row r="3" ht="12">
      <c r="A3" s="1" t="s">
        <v>39</v>
      </c>
    </row>
    <row r="4" ht="12"/>
    <row r="5" ht="12">
      <c r="A5" s="1" t="s">
        <v>5</v>
      </c>
    </row>
    <row r="6" ht="12">
      <c r="A6" s="1" t="s">
        <v>7</v>
      </c>
    </row>
    <row r="7" ht="12"/>
    <row r="8" spans="1:2" ht="12">
      <c r="A8" s="8"/>
      <c r="B8" s="8">
        <v>2022</v>
      </c>
    </row>
    <row r="9" spans="1:2" ht="12">
      <c r="A9" s="9" t="s">
        <v>1302</v>
      </c>
      <c r="B9" s="6">
        <v>2857.63</v>
      </c>
    </row>
    <row r="10" spans="1:2" ht="12">
      <c r="A10" s="8"/>
      <c r="B10" s="6"/>
    </row>
    <row r="11" spans="1:2" ht="12">
      <c r="A11" s="8" t="s">
        <v>34</v>
      </c>
      <c r="B11" s="6">
        <v>5276.82</v>
      </c>
    </row>
    <row r="12" spans="1:2" ht="12">
      <c r="A12" s="9" t="s">
        <v>35</v>
      </c>
      <c r="B12" s="4">
        <v>4919.42</v>
      </c>
    </row>
    <row r="13" spans="1:2" ht="12">
      <c r="A13" s="9" t="s">
        <v>14</v>
      </c>
      <c r="B13" s="4">
        <v>4117.58</v>
      </c>
    </row>
    <row r="14" spans="1:2" ht="12">
      <c r="A14" s="9" t="s">
        <v>22</v>
      </c>
      <c r="B14" s="4">
        <v>4025.74</v>
      </c>
    </row>
    <row r="15" spans="1:2" ht="12">
      <c r="A15" s="9" t="s">
        <v>23</v>
      </c>
      <c r="B15" s="4">
        <v>3773.19</v>
      </c>
    </row>
    <row r="16" spans="1:2" ht="12">
      <c r="A16" s="9" t="s">
        <v>28</v>
      </c>
      <c r="B16" s="4">
        <v>3228.81</v>
      </c>
    </row>
    <row r="17" spans="1:2" ht="12">
      <c r="A17" s="9" t="s">
        <v>29</v>
      </c>
      <c r="B17" s="4">
        <v>3200.38</v>
      </c>
    </row>
    <row r="18" spans="1:2" ht="12">
      <c r="A18" s="9" t="s">
        <v>11</v>
      </c>
      <c r="B18" s="4">
        <v>3083.31</v>
      </c>
    </row>
    <row r="19" spans="1:2" ht="12">
      <c r="A19" s="9" t="s">
        <v>33</v>
      </c>
      <c r="B19" s="4">
        <v>3042.68</v>
      </c>
    </row>
    <row r="20" spans="1:2" ht="12">
      <c r="A20" s="9" t="s">
        <v>12</v>
      </c>
      <c r="B20" s="4">
        <v>3019.14</v>
      </c>
    </row>
    <row r="21" spans="1:2" ht="12">
      <c r="A21" s="9" t="s">
        <v>31</v>
      </c>
      <c r="B21" s="4">
        <v>2751.22</v>
      </c>
    </row>
    <row r="22" spans="1:2" ht="12">
      <c r="A22" s="9" t="s">
        <v>37</v>
      </c>
      <c r="B22" s="4">
        <v>2736.32</v>
      </c>
    </row>
    <row r="23" spans="1:2" ht="12">
      <c r="A23" s="9" t="s">
        <v>24</v>
      </c>
      <c r="B23" s="4">
        <v>2671.19</v>
      </c>
    </row>
    <row r="24" spans="1:2" ht="12">
      <c r="A24" s="9" t="s">
        <v>32</v>
      </c>
      <c r="B24" s="4">
        <v>2643.91</v>
      </c>
    </row>
    <row r="25" spans="1:2" ht="12">
      <c r="A25" s="9" t="s">
        <v>25</v>
      </c>
      <c r="B25" s="4">
        <v>2549.79</v>
      </c>
    </row>
    <row r="26" spans="1:2" ht="12">
      <c r="A26" s="9" t="s">
        <v>15</v>
      </c>
      <c r="B26" s="4">
        <v>2548.9</v>
      </c>
    </row>
    <row r="27" spans="1:2" ht="12">
      <c r="A27" s="9" t="s">
        <v>27</v>
      </c>
      <c r="B27" s="4">
        <v>2395.8</v>
      </c>
    </row>
    <row r="28" spans="1:2" ht="12">
      <c r="A28" s="9" t="s">
        <v>9</v>
      </c>
      <c r="B28" s="4">
        <v>2377.05</v>
      </c>
    </row>
    <row r="29" spans="1:3" ht="12">
      <c r="A29" s="9" t="s">
        <v>10</v>
      </c>
      <c r="B29" s="13">
        <v>2307.09</v>
      </c>
      <c r="C29" s="5"/>
    </row>
    <row r="30" spans="1:2" ht="12">
      <c r="A30" s="9" t="s">
        <v>19</v>
      </c>
      <c r="B30" s="4">
        <v>2114.79</v>
      </c>
    </row>
    <row r="31" spans="1:2" ht="12">
      <c r="A31" s="9" t="s">
        <v>18</v>
      </c>
      <c r="B31" s="4">
        <v>2035.58</v>
      </c>
    </row>
    <row r="32" spans="1:2" ht="12">
      <c r="A32" s="9" t="s">
        <v>20</v>
      </c>
      <c r="B32" s="4">
        <v>1734.63</v>
      </c>
    </row>
    <row r="33" spans="1:2" ht="12">
      <c r="A33" s="9" t="s">
        <v>16</v>
      </c>
      <c r="B33" s="4">
        <v>1537.62</v>
      </c>
    </row>
    <row r="34" spans="1:2" ht="12">
      <c r="A34" s="9" t="s">
        <v>17</v>
      </c>
      <c r="B34" s="4">
        <v>1478.27</v>
      </c>
    </row>
    <row r="35" spans="1:2" ht="12">
      <c r="A35" s="9" t="s">
        <v>30</v>
      </c>
      <c r="B35" s="4">
        <v>967.88</v>
      </c>
    </row>
    <row r="36" spans="1:2" ht="12">
      <c r="A36" s="9" t="s">
        <v>21</v>
      </c>
      <c r="B36" s="4">
        <v>695.96</v>
      </c>
    </row>
    <row r="37" spans="1:2" ht="12">
      <c r="A37" s="9" t="s">
        <v>26</v>
      </c>
      <c r="B37" s="4">
        <v>543.62</v>
      </c>
    </row>
    <row r="38" spans="1:2" ht="12">
      <c r="A38" s="9"/>
      <c r="B38" s="4"/>
    </row>
    <row r="39" spans="1:2" ht="12">
      <c r="A39" s="9" t="s">
        <v>1305</v>
      </c>
      <c r="B39" s="4">
        <v>5294.82</v>
      </c>
    </row>
    <row r="40" ht="12">
      <c r="A40" s="1"/>
    </row>
    <row r="41" ht="12">
      <c r="A41" s="1"/>
    </row>
    <row r="42" ht="12"/>
    <row r="43" ht="12"/>
    <row r="44" ht="12"/>
    <row r="45" ht="12"/>
    <row r="46" ht="12"/>
    <row r="47" ht="12"/>
    <row r="48" ht="12"/>
    <row r="49" ht="12"/>
    <row r="50" ht="12"/>
    <row r="54" ht="14.25">
      <c r="A54" s="2" t="s">
        <v>1304</v>
      </c>
    </row>
    <row r="55" ht="14.25">
      <c r="A55" s="2" t="s">
        <v>1329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workbookViewId="0" topLeftCell="A4">
      <selection activeCell="A54" sqref="A54"/>
    </sheetView>
  </sheetViews>
  <sheetFormatPr defaultColWidth="8.625" defaultRowHeight="14.25"/>
  <cols>
    <col min="1" max="1" width="8.625" style="2" customWidth="1"/>
    <col min="2" max="2" width="14.625" style="2" bestFit="1" customWidth="1"/>
    <col min="3" max="16384" width="8.625" style="2" customWidth="1"/>
  </cols>
  <sheetData>
    <row r="1" ht="12">
      <c r="A1" s="1" t="s">
        <v>0</v>
      </c>
    </row>
    <row r="2" ht="12"/>
    <row r="3" spans="1:2" ht="12">
      <c r="A3" s="1" t="s">
        <v>39</v>
      </c>
      <c r="B3" s="1"/>
    </row>
    <row r="4" ht="12"/>
    <row r="5" spans="1:2" ht="12">
      <c r="A5" s="1" t="s">
        <v>5</v>
      </c>
      <c r="B5" s="1" t="s">
        <v>6</v>
      </c>
    </row>
    <row r="6" spans="1:2" ht="12">
      <c r="A6" s="1" t="s">
        <v>7</v>
      </c>
      <c r="B6" s="1" t="s">
        <v>36</v>
      </c>
    </row>
    <row r="7" ht="12"/>
    <row r="8" spans="1:2" ht="12">
      <c r="A8" s="18"/>
      <c r="B8" s="19" t="s">
        <v>38</v>
      </c>
    </row>
    <row r="9" spans="1:2" ht="12">
      <c r="A9" s="21" t="s">
        <v>1302</v>
      </c>
      <c r="B9" s="22">
        <v>74.58227272727272</v>
      </c>
    </row>
    <row r="10" spans="1:2" ht="12">
      <c r="A10" s="21"/>
      <c r="B10" s="22"/>
    </row>
    <row r="11" spans="1:2" ht="12">
      <c r="A11" s="16" t="s">
        <v>26</v>
      </c>
      <c r="B11" s="22">
        <v>580.420681818182</v>
      </c>
    </row>
    <row r="12" spans="1:2" s="17" customFormat="1" ht="12">
      <c r="A12" s="16" t="s">
        <v>21</v>
      </c>
      <c r="B12" s="22">
        <v>579.9159090909092</v>
      </c>
    </row>
    <row r="13" spans="1:2" ht="12">
      <c r="A13" s="16" t="s">
        <v>16</v>
      </c>
      <c r="B13" s="22">
        <v>274.2156818181818</v>
      </c>
    </row>
    <row r="14" spans="1:2" ht="12">
      <c r="A14" s="16" t="s">
        <v>17</v>
      </c>
      <c r="B14" s="22">
        <v>206.85250000000005</v>
      </c>
    </row>
    <row r="15" spans="1:2" ht="12">
      <c r="A15" s="16" t="s">
        <v>20</v>
      </c>
      <c r="B15" s="22">
        <v>189.40022727272728</v>
      </c>
    </row>
    <row r="16" spans="1:2" ht="12">
      <c r="A16" s="20" t="s">
        <v>30</v>
      </c>
      <c r="B16" s="13">
        <v>183.98499999999993</v>
      </c>
    </row>
    <row r="17" spans="1:2" ht="12">
      <c r="A17" s="3" t="s">
        <v>10</v>
      </c>
      <c r="B17" s="14">
        <v>127.68727272727274</v>
      </c>
    </row>
    <row r="18" spans="1:2" ht="12">
      <c r="A18" s="3" t="s">
        <v>19</v>
      </c>
      <c r="B18" s="14">
        <v>111.53454545454544</v>
      </c>
    </row>
    <row r="19" spans="1:2" ht="12">
      <c r="A19" s="3" t="s">
        <v>31</v>
      </c>
      <c r="B19" s="14">
        <v>81.93909090909091</v>
      </c>
    </row>
    <row r="20" spans="1:2" ht="12">
      <c r="A20" s="3" t="s">
        <v>25</v>
      </c>
      <c r="B20" s="14">
        <v>80.10545454545453</v>
      </c>
    </row>
    <row r="21" spans="1:2" ht="12">
      <c r="A21" s="3" t="s">
        <v>18</v>
      </c>
      <c r="B21" s="14">
        <v>41.42363636363637</v>
      </c>
    </row>
    <row r="22" spans="1:2" ht="12">
      <c r="A22" s="3" t="s">
        <v>32</v>
      </c>
      <c r="B22" s="14">
        <v>35.32590909090909</v>
      </c>
    </row>
    <row r="23" spans="1:2" ht="12">
      <c r="A23" s="3" t="s">
        <v>33</v>
      </c>
      <c r="B23" s="14">
        <v>31.423863636363627</v>
      </c>
    </row>
    <row r="24" spans="1:2" ht="12">
      <c r="A24" s="3" t="s">
        <v>24</v>
      </c>
      <c r="B24" s="14">
        <v>21.631590909090907</v>
      </c>
    </row>
    <row r="25" spans="1:2" ht="12">
      <c r="A25" s="3" t="s">
        <v>28</v>
      </c>
      <c r="B25" s="14">
        <v>16.904545454545453</v>
      </c>
    </row>
    <row r="26" spans="1:2" ht="12">
      <c r="A26" s="3" t="s">
        <v>37</v>
      </c>
      <c r="B26" s="14">
        <v>16.159772727272728</v>
      </c>
    </row>
    <row r="27" spans="1:2" ht="12">
      <c r="A27" s="3" t="s">
        <v>11</v>
      </c>
      <c r="B27" s="14">
        <v>15.89159090909091</v>
      </c>
    </row>
    <row r="28" spans="1:2" ht="12">
      <c r="A28" s="3" t="s">
        <v>29</v>
      </c>
      <c r="B28" s="14">
        <v>15.762272727272729</v>
      </c>
    </row>
    <row r="29" spans="1:2" ht="12">
      <c r="A29" s="3" t="s">
        <v>9</v>
      </c>
      <c r="B29" s="14">
        <v>14.501136363636363</v>
      </c>
    </row>
    <row r="30" spans="1:2" ht="12">
      <c r="A30" s="3" t="s">
        <v>27</v>
      </c>
      <c r="B30" s="14">
        <v>10.3275</v>
      </c>
    </row>
    <row r="31" spans="1:2" ht="12">
      <c r="A31" s="3" t="s">
        <v>23</v>
      </c>
      <c r="B31" s="14">
        <v>8.992727272727272</v>
      </c>
    </row>
    <row r="32" spans="1:2" ht="12">
      <c r="A32" s="3" t="s">
        <v>22</v>
      </c>
      <c r="B32" s="14">
        <v>6.271363636363635</v>
      </c>
    </row>
    <row r="33" spans="1:2" ht="12">
      <c r="A33" s="3" t="s">
        <v>14</v>
      </c>
      <c r="B33" s="14">
        <v>4.927727272727273</v>
      </c>
    </row>
    <row r="34" spans="1:2" ht="12">
      <c r="A34" s="3" t="s">
        <v>34</v>
      </c>
      <c r="B34" s="14">
        <v>1.3888636363636362</v>
      </c>
    </row>
    <row r="35" spans="1:2" ht="12">
      <c r="A35" s="3" t="s">
        <v>12</v>
      </c>
      <c r="B35" s="14">
        <v>0.9649999999999999</v>
      </c>
    </row>
    <row r="36" spans="1:2" ht="12">
      <c r="A36" s="3" t="s">
        <v>35</v>
      </c>
      <c r="B36" s="14">
        <v>0.3972727272727273</v>
      </c>
    </row>
    <row r="37" spans="1:2" ht="12">
      <c r="A37" s="3" t="s">
        <v>15</v>
      </c>
      <c r="B37" s="14">
        <v>0.026590909090909096</v>
      </c>
    </row>
    <row r="38" spans="1:2" ht="12">
      <c r="A38" s="3"/>
      <c r="B38" s="14"/>
    </row>
    <row r="39" spans="1:2" ht="12">
      <c r="A39" s="3" t="s">
        <v>1305</v>
      </c>
      <c r="B39" s="14">
        <v>0.09727272727272726</v>
      </c>
    </row>
    <row r="40" ht="12">
      <c r="A40" s="1"/>
    </row>
    <row r="41" spans="1:2" ht="12">
      <c r="A41" s="1"/>
      <c r="B41" s="1"/>
    </row>
    <row r="42" ht="12"/>
    <row r="43" ht="12"/>
    <row r="44" ht="12"/>
    <row r="45" ht="12"/>
    <row r="46" ht="12"/>
    <row r="47" ht="12"/>
    <row r="48" ht="12"/>
    <row r="49" ht="12"/>
    <row r="53" ht="14.25">
      <c r="A53" s="2" t="s">
        <v>1306</v>
      </c>
    </row>
    <row r="54" ht="14.25">
      <c r="A54" s="2" t="s">
        <v>1329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workbookViewId="0" topLeftCell="A1">
      <selection activeCell="B14" sqref="B14"/>
    </sheetView>
  </sheetViews>
  <sheetFormatPr defaultColWidth="8.625" defaultRowHeight="14.25"/>
  <cols>
    <col min="1" max="16384" width="8.625" style="2" customWidth="1"/>
  </cols>
  <sheetData>
    <row r="1" ht="12">
      <c r="A1" s="1" t="s">
        <v>0</v>
      </c>
    </row>
    <row r="3" ht="12">
      <c r="A3" s="1" t="s">
        <v>1</v>
      </c>
    </row>
    <row r="4" ht="12">
      <c r="A4" s="1" t="s">
        <v>2</v>
      </c>
    </row>
    <row r="5" ht="12">
      <c r="A5" s="1" t="s">
        <v>39</v>
      </c>
    </row>
    <row r="7" ht="12">
      <c r="A7" s="1" t="s">
        <v>5</v>
      </c>
    </row>
    <row r="8" ht="12">
      <c r="A8" s="1" t="s">
        <v>7</v>
      </c>
    </row>
    <row r="10" spans="1:2" ht="12">
      <c r="A10" s="3"/>
      <c r="B10" s="11">
        <v>2022</v>
      </c>
    </row>
    <row r="11" spans="1:2" ht="12">
      <c r="A11" s="3" t="s">
        <v>1302</v>
      </c>
      <c r="B11" s="4">
        <v>139.59</v>
      </c>
    </row>
    <row r="12" spans="1:2" ht="12">
      <c r="A12" s="10"/>
      <c r="B12" s="4"/>
    </row>
    <row r="13" spans="1:2" ht="12">
      <c r="A13" s="3" t="s">
        <v>26</v>
      </c>
      <c r="B13" s="6">
        <v>841.72</v>
      </c>
    </row>
    <row r="14" spans="1:2" ht="12">
      <c r="A14" s="3" t="s">
        <v>21</v>
      </c>
      <c r="B14" s="4">
        <v>698.12</v>
      </c>
    </row>
    <row r="15" spans="1:2" ht="12">
      <c r="A15" s="3" t="s">
        <v>17</v>
      </c>
      <c r="B15" s="4">
        <v>383.95</v>
      </c>
    </row>
    <row r="16" spans="1:2" ht="12">
      <c r="A16" s="3" t="s">
        <v>20</v>
      </c>
      <c r="B16" s="4">
        <v>375.2</v>
      </c>
    </row>
    <row r="17" spans="1:2" ht="12">
      <c r="A17" s="3" t="s">
        <v>16</v>
      </c>
      <c r="B17" s="4">
        <v>371.98</v>
      </c>
    </row>
    <row r="18" spans="1:2" ht="12">
      <c r="A18" s="3" t="s">
        <v>30</v>
      </c>
      <c r="B18" s="4">
        <v>287.32</v>
      </c>
    </row>
    <row r="19" spans="1:2" ht="12">
      <c r="A19" s="3" t="s">
        <v>19</v>
      </c>
      <c r="B19" s="4">
        <v>210.07</v>
      </c>
    </row>
    <row r="20" spans="1:2" ht="12">
      <c r="A20" s="3" t="s">
        <v>10</v>
      </c>
      <c r="B20" s="4">
        <v>201.65</v>
      </c>
    </row>
    <row r="21" spans="1:2" ht="12">
      <c r="A21" s="3" t="s">
        <v>25</v>
      </c>
      <c r="B21" s="4">
        <v>163.57</v>
      </c>
    </row>
    <row r="22" spans="1:2" ht="12">
      <c r="A22" s="3" t="s">
        <v>31</v>
      </c>
      <c r="B22" s="4">
        <v>145.61</v>
      </c>
    </row>
    <row r="23" spans="1:2" ht="12">
      <c r="A23" s="3" t="s">
        <v>18</v>
      </c>
      <c r="B23" s="4">
        <v>116.52</v>
      </c>
    </row>
    <row r="24" spans="1:2" ht="12">
      <c r="A24" s="3" t="s">
        <v>32</v>
      </c>
      <c r="B24" s="4">
        <v>81.16</v>
      </c>
    </row>
    <row r="25" spans="1:2" ht="12">
      <c r="A25" s="3" t="s">
        <v>33</v>
      </c>
      <c r="B25" s="4">
        <v>67.77</v>
      </c>
    </row>
    <row r="26" spans="1:2" ht="12">
      <c r="A26" s="3" t="s">
        <v>29</v>
      </c>
      <c r="B26" s="4">
        <v>40.65</v>
      </c>
    </row>
    <row r="27" spans="1:2" ht="12">
      <c r="A27" s="3" t="s">
        <v>37</v>
      </c>
      <c r="B27" s="4">
        <v>33.71</v>
      </c>
    </row>
    <row r="28" spans="1:2" ht="12">
      <c r="A28" s="3" t="s">
        <v>24</v>
      </c>
      <c r="B28" s="4">
        <v>29.87</v>
      </c>
    </row>
    <row r="29" spans="1:2" ht="12">
      <c r="A29" s="3" t="s">
        <v>28</v>
      </c>
      <c r="B29" s="4">
        <v>29.4</v>
      </c>
    </row>
    <row r="30" spans="1:2" ht="12">
      <c r="A30" s="3" t="s">
        <v>9</v>
      </c>
      <c r="B30" s="4">
        <v>27.5</v>
      </c>
    </row>
    <row r="31" spans="1:2" ht="12">
      <c r="A31" s="10" t="s">
        <v>11</v>
      </c>
      <c r="B31" s="14">
        <v>26.63</v>
      </c>
    </row>
    <row r="32" spans="1:2" ht="12">
      <c r="A32" s="3" t="s">
        <v>23</v>
      </c>
      <c r="B32" s="4">
        <v>19.31</v>
      </c>
    </row>
    <row r="33" spans="1:2" ht="12">
      <c r="A33" s="3" t="s">
        <v>27</v>
      </c>
      <c r="B33" s="4">
        <v>18.14</v>
      </c>
    </row>
    <row r="34" spans="1:2" ht="12">
      <c r="A34" s="3" t="s">
        <v>14</v>
      </c>
      <c r="B34" s="4">
        <v>16.45</v>
      </c>
    </row>
    <row r="35" spans="1:2" ht="12">
      <c r="A35" s="3" t="s">
        <v>22</v>
      </c>
      <c r="B35" s="4">
        <v>13.6</v>
      </c>
    </row>
    <row r="36" spans="1:2" ht="12">
      <c r="A36" s="3" t="s">
        <v>12</v>
      </c>
      <c r="B36" s="4">
        <v>3.4</v>
      </c>
    </row>
    <row r="37" spans="1:2" ht="12">
      <c r="A37" s="3" t="s">
        <v>34</v>
      </c>
      <c r="B37" s="4">
        <v>2.47</v>
      </c>
    </row>
    <row r="38" spans="1:2" ht="12">
      <c r="A38" s="3" t="s">
        <v>35</v>
      </c>
      <c r="B38" s="4">
        <v>1.57</v>
      </c>
    </row>
    <row r="39" spans="1:2" ht="12">
      <c r="A39" s="3" t="s">
        <v>15</v>
      </c>
      <c r="B39" s="4">
        <v>0.03</v>
      </c>
    </row>
    <row r="40" spans="1:2" ht="12">
      <c r="A40" s="3"/>
      <c r="B40" s="4"/>
    </row>
    <row r="41" spans="1:2" ht="12">
      <c r="A41" s="3" t="s">
        <v>1305</v>
      </c>
      <c r="B41" s="4">
        <v>0.31</v>
      </c>
    </row>
    <row r="42" ht="12">
      <c r="A42" s="1"/>
    </row>
    <row r="43" ht="12">
      <c r="A43" s="1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0"/>
  <sheetViews>
    <sheetView showGridLines="0" workbookViewId="0" topLeftCell="AM1">
      <selection activeCell="AU6" sqref="AU6:BV38"/>
    </sheetView>
  </sheetViews>
  <sheetFormatPr defaultColWidth="8.625" defaultRowHeight="14.25"/>
  <cols>
    <col min="1" max="46" width="8.625" style="2" customWidth="1"/>
    <col min="47" max="47" width="10.125" style="2" customWidth="1"/>
    <col min="48" max="74" width="9.625" style="2" customWidth="1"/>
    <col min="75" max="16384" width="8.625" style="2" customWidth="1"/>
  </cols>
  <sheetData>
    <row r="1" ht="14.25">
      <c r="A1" s="1" t="s">
        <v>0</v>
      </c>
    </row>
    <row r="3" spans="1:2" ht="14.25">
      <c r="A3" s="1" t="s">
        <v>3</v>
      </c>
      <c r="B3" s="1" t="s">
        <v>4</v>
      </c>
    </row>
    <row r="5" spans="1:2" ht="14.25">
      <c r="A5" s="1" t="s">
        <v>5</v>
      </c>
      <c r="B5" s="1" t="s">
        <v>6</v>
      </c>
    </row>
    <row r="6" spans="1:47" ht="15.5">
      <c r="A6" s="1" t="s">
        <v>7</v>
      </c>
      <c r="B6" s="1" t="s">
        <v>1307</v>
      </c>
      <c r="AU6" s="69" t="s">
        <v>1297</v>
      </c>
    </row>
    <row r="8" spans="1:74" ht="14.25">
      <c r="A8" s="3"/>
      <c r="B8" s="11">
        <v>1979</v>
      </c>
      <c r="C8" s="11">
        <v>1980</v>
      </c>
      <c r="D8" s="11">
        <v>1981</v>
      </c>
      <c r="E8" s="11">
        <v>1982</v>
      </c>
      <c r="F8" s="11">
        <v>1983</v>
      </c>
      <c r="G8" s="11">
        <v>1984</v>
      </c>
      <c r="H8" s="11">
        <v>1985</v>
      </c>
      <c r="I8" s="11">
        <v>1986</v>
      </c>
      <c r="J8" s="11">
        <v>1987</v>
      </c>
      <c r="K8" s="11">
        <v>1988</v>
      </c>
      <c r="L8" s="11">
        <v>1989</v>
      </c>
      <c r="M8" s="11">
        <v>1990</v>
      </c>
      <c r="N8" s="11">
        <v>1991</v>
      </c>
      <c r="O8" s="11">
        <v>1992</v>
      </c>
      <c r="P8" s="11">
        <v>1993</v>
      </c>
      <c r="Q8" s="11">
        <v>1994</v>
      </c>
      <c r="R8" s="11">
        <v>1995</v>
      </c>
      <c r="S8" s="11">
        <v>1996</v>
      </c>
      <c r="T8" s="11">
        <v>1997</v>
      </c>
      <c r="U8" s="11">
        <v>1998</v>
      </c>
      <c r="V8" s="11">
        <v>1999</v>
      </c>
      <c r="W8" s="11">
        <v>2000</v>
      </c>
      <c r="X8" s="11">
        <v>2001</v>
      </c>
      <c r="Y8" s="11">
        <v>2002</v>
      </c>
      <c r="Z8" s="11">
        <v>2003</v>
      </c>
      <c r="AA8" s="11">
        <v>2004</v>
      </c>
      <c r="AB8" s="11">
        <v>2005</v>
      </c>
      <c r="AC8" s="11">
        <v>2006</v>
      </c>
      <c r="AD8" s="11">
        <v>2007</v>
      </c>
      <c r="AE8" s="11">
        <v>2008</v>
      </c>
      <c r="AF8" s="11">
        <v>2009</v>
      </c>
      <c r="AG8" s="11">
        <v>2010</v>
      </c>
      <c r="AH8" s="11">
        <v>2011</v>
      </c>
      <c r="AI8" s="11">
        <v>2012</v>
      </c>
      <c r="AJ8" s="11">
        <v>2013</v>
      </c>
      <c r="AK8" s="11">
        <v>2014</v>
      </c>
      <c r="AL8" s="11">
        <v>2015</v>
      </c>
      <c r="AM8" s="11">
        <v>2016</v>
      </c>
      <c r="AN8" s="11">
        <v>2017</v>
      </c>
      <c r="AO8" s="11">
        <v>2018</v>
      </c>
      <c r="AP8" s="11">
        <v>2019</v>
      </c>
      <c r="AQ8" s="11">
        <v>2020</v>
      </c>
      <c r="AR8" s="11">
        <v>2021</v>
      </c>
      <c r="AS8" s="11">
        <v>2022</v>
      </c>
      <c r="AU8" s="29"/>
      <c r="AV8" s="27" t="s">
        <v>9</v>
      </c>
      <c r="AW8" s="27" t="s">
        <v>10</v>
      </c>
      <c r="AX8" s="27" t="s">
        <v>11</v>
      </c>
      <c r="AY8" s="27" t="s">
        <v>12</v>
      </c>
      <c r="AZ8" s="27" t="s">
        <v>37</v>
      </c>
      <c r="BA8" s="27" t="s">
        <v>14</v>
      </c>
      <c r="BB8" s="27" t="s">
        <v>15</v>
      </c>
      <c r="BC8" s="27" t="s">
        <v>16</v>
      </c>
      <c r="BD8" s="27" t="s">
        <v>17</v>
      </c>
      <c r="BE8" s="27" t="s">
        <v>18</v>
      </c>
      <c r="BF8" s="27" t="s">
        <v>19</v>
      </c>
      <c r="BG8" s="27" t="s">
        <v>20</v>
      </c>
      <c r="BH8" s="27" t="s">
        <v>21</v>
      </c>
      <c r="BI8" s="27" t="s">
        <v>22</v>
      </c>
      <c r="BJ8" s="27" t="s">
        <v>23</v>
      </c>
      <c r="BK8" s="27" t="s">
        <v>24</v>
      </c>
      <c r="BL8" s="27" t="s">
        <v>25</v>
      </c>
      <c r="BM8" s="27" t="s">
        <v>26</v>
      </c>
      <c r="BN8" s="27" t="s">
        <v>27</v>
      </c>
      <c r="BO8" s="27" t="s">
        <v>28</v>
      </c>
      <c r="BP8" s="27" t="s">
        <v>29</v>
      </c>
      <c r="BQ8" s="27" t="s">
        <v>30</v>
      </c>
      <c r="BR8" s="27" t="s">
        <v>31</v>
      </c>
      <c r="BS8" s="27" t="s">
        <v>32</v>
      </c>
      <c r="BT8" s="27" t="s">
        <v>33</v>
      </c>
      <c r="BU8" s="27" t="s">
        <v>34</v>
      </c>
      <c r="BV8" s="27" t="s">
        <v>35</v>
      </c>
    </row>
    <row r="9" spans="1:74" ht="12">
      <c r="A9" s="10" t="s">
        <v>9</v>
      </c>
      <c r="B9" s="14">
        <v>3248.74</v>
      </c>
      <c r="C9" s="14">
        <v>3195.82</v>
      </c>
      <c r="D9" s="14">
        <v>3021.65</v>
      </c>
      <c r="E9" s="14">
        <v>2841.19</v>
      </c>
      <c r="F9" s="14">
        <v>2929.98</v>
      </c>
      <c r="G9" s="14">
        <v>3077.68</v>
      </c>
      <c r="H9" s="14">
        <v>3319.1</v>
      </c>
      <c r="I9" s="14">
        <v>3224.23</v>
      </c>
      <c r="J9" s="14">
        <v>3254.55</v>
      </c>
      <c r="K9" s="14">
        <v>2730.55</v>
      </c>
      <c r="L9" s="14">
        <v>2634.04</v>
      </c>
      <c r="M9" s="14">
        <v>2655.17</v>
      </c>
      <c r="N9" s="14">
        <v>3037.76</v>
      </c>
      <c r="O9" s="14">
        <v>2776.15</v>
      </c>
      <c r="P9" s="14">
        <v>2857.38</v>
      </c>
      <c r="Q9" s="14">
        <v>2594.86</v>
      </c>
      <c r="R9" s="14">
        <v>2719.37</v>
      </c>
      <c r="S9" s="14">
        <v>3290.62</v>
      </c>
      <c r="T9" s="14">
        <v>2751.57</v>
      </c>
      <c r="U9" s="14">
        <v>2723.96</v>
      </c>
      <c r="V9" s="14">
        <v>2606.17</v>
      </c>
      <c r="W9" s="14">
        <v>2515.89</v>
      </c>
      <c r="X9" s="14">
        <v>2719.01</v>
      </c>
      <c r="Y9" s="14">
        <v>2527.94</v>
      </c>
      <c r="Z9" s="14">
        <v>2687.09</v>
      </c>
      <c r="AA9" s="14">
        <v>2773.96</v>
      </c>
      <c r="AB9" s="14">
        <v>2661.22</v>
      </c>
      <c r="AC9" s="14">
        <v>2588.67</v>
      </c>
      <c r="AD9" s="14">
        <v>2439.16</v>
      </c>
      <c r="AE9" s="14">
        <v>2698.26</v>
      </c>
      <c r="AF9" s="14">
        <v>2692.13</v>
      </c>
      <c r="AG9" s="14">
        <v>3193.64</v>
      </c>
      <c r="AH9" s="14">
        <v>2404.68</v>
      </c>
      <c r="AI9" s="14">
        <v>2766.54</v>
      </c>
      <c r="AJ9" s="14">
        <v>3021.71</v>
      </c>
      <c r="AK9" s="14">
        <v>2323.21</v>
      </c>
      <c r="AL9" s="14">
        <v>2632.63</v>
      </c>
      <c r="AM9" s="14">
        <v>2695.22</v>
      </c>
      <c r="AN9" s="14">
        <v>2584.09</v>
      </c>
      <c r="AO9" s="14">
        <v>2511.15</v>
      </c>
      <c r="AP9" s="14">
        <v>2532.36</v>
      </c>
      <c r="AQ9" s="14">
        <v>2339.71</v>
      </c>
      <c r="AR9" s="14">
        <v>2770.92</v>
      </c>
      <c r="AS9" s="14">
        <v>2377.05</v>
      </c>
      <c r="AT9" s="5">
        <f>AVERAGE(B9:AS9)</f>
        <v>2771.5177272727274</v>
      </c>
      <c r="AU9" s="27" t="s">
        <v>9</v>
      </c>
      <c r="AV9" s="28">
        <f>CORREL(B9:AS9,B9:AS9)</f>
        <v>1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</row>
    <row r="10" spans="1:74" ht="12">
      <c r="A10" s="3" t="s">
        <v>10</v>
      </c>
      <c r="B10" s="6">
        <v>2657.4</v>
      </c>
      <c r="C10" s="6">
        <v>2962.03</v>
      </c>
      <c r="D10" s="6">
        <v>2754.47</v>
      </c>
      <c r="E10" s="6">
        <v>2840.23</v>
      </c>
      <c r="F10" s="6">
        <v>2665.66</v>
      </c>
      <c r="G10" s="6">
        <v>2777.14</v>
      </c>
      <c r="H10" s="6">
        <v>2950.75</v>
      </c>
      <c r="I10" s="6">
        <v>2820.5</v>
      </c>
      <c r="J10" s="6">
        <v>3031.34</v>
      </c>
      <c r="K10" s="6">
        <v>2904.03</v>
      </c>
      <c r="L10" s="6">
        <v>2563.41</v>
      </c>
      <c r="M10" s="6">
        <v>2526.37</v>
      </c>
      <c r="N10" s="6">
        <v>3003.33</v>
      </c>
      <c r="O10" s="6">
        <v>2735.4</v>
      </c>
      <c r="P10" s="6">
        <v>2885.77</v>
      </c>
      <c r="Q10" s="6">
        <v>2486.25</v>
      </c>
      <c r="R10" s="6">
        <v>2779.84</v>
      </c>
      <c r="S10" s="6">
        <v>3039.62</v>
      </c>
      <c r="T10" s="6">
        <v>2937.72</v>
      </c>
      <c r="U10" s="6">
        <v>2692.83</v>
      </c>
      <c r="V10" s="6">
        <v>2478.83</v>
      </c>
      <c r="W10" s="6">
        <v>2481.29</v>
      </c>
      <c r="X10" s="6">
        <v>2525.98</v>
      </c>
      <c r="Y10" s="6">
        <v>2522.88</v>
      </c>
      <c r="Z10" s="6">
        <v>2891.31</v>
      </c>
      <c r="AA10" s="6">
        <v>2537.4</v>
      </c>
      <c r="AB10" s="6">
        <v>2692.51</v>
      </c>
      <c r="AC10" s="6">
        <v>2660.51</v>
      </c>
      <c r="AD10" s="6">
        <v>2393.19</v>
      </c>
      <c r="AE10" s="6">
        <v>2466.82</v>
      </c>
      <c r="AF10" s="6">
        <v>2437.31</v>
      </c>
      <c r="AG10" s="6">
        <v>2516.82</v>
      </c>
      <c r="AH10" s="6">
        <v>2798.59</v>
      </c>
      <c r="AI10" s="6">
        <v>2614</v>
      </c>
      <c r="AJ10" s="6">
        <v>2387.56</v>
      </c>
      <c r="AK10" s="6">
        <v>2365.02</v>
      </c>
      <c r="AL10" s="6">
        <v>2371.11</v>
      </c>
      <c r="AM10" s="6">
        <v>2420.17</v>
      </c>
      <c r="AN10" s="6">
        <v>2527.59</v>
      </c>
      <c r="AO10" s="6">
        <v>2352.1</v>
      </c>
      <c r="AP10" s="6">
        <v>2152.56</v>
      </c>
      <c r="AQ10" s="6">
        <v>2247.42</v>
      </c>
      <c r="AR10" s="6">
        <v>2503.07</v>
      </c>
      <c r="AS10" s="6">
        <v>2307.09</v>
      </c>
      <c r="AT10" s="5">
        <f aca="true" t="shared" si="0" ref="AT10:AT35">AVERAGE(B10:AS10)</f>
        <v>2628.755</v>
      </c>
      <c r="AU10" s="27" t="s">
        <v>10</v>
      </c>
      <c r="AV10" s="28">
        <f>CORREL(B9:AS9,B10:AS10)</f>
        <v>0.6451618598559913</v>
      </c>
      <c r="AW10" s="28">
        <f>CORREL(B10:AS10,B10:AS10)</f>
        <v>1</v>
      </c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</row>
    <row r="11" spans="1:74" ht="12">
      <c r="A11" s="3" t="s">
        <v>11</v>
      </c>
      <c r="B11" s="4">
        <v>3737.57</v>
      </c>
      <c r="C11" s="4">
        <v>4042.17</v>
      </c>
      <c r="D11" s="4">
        <v>3685.19</v>
      </c>
      <c r="E11" s="4">
        <v>3522.65</v>
      </c>
      <c r="F11" s="4">
        <v>3478.35</v>
      </c>
      <c r="G11" s="4">
        <v>3777.85</v>
      </c>
      <c r="H11" s="4">
        <v>3984.81</v>
      </c>
      <c r="I11" s="4">
        <v>3756.5</v>
      </c>
      <c r="J11" s="4">
        <v>3951.86</v>
      </c>
      <c r="K11" s="4">
        <v>3459.7</v>
      </c>
      <c r="L11" s="4">
        <v>3312.49</v>
      </c>
      <c r="M11" s="4">
        <v>3302.92</v>
      </c>
      <c r="N11" s="4">
        <v>3746.58</v>
      </c>
      <c r="O11" s="4">
        <v>3370.68</v>
      </c>
      <c r="P11" s="4">
        <v>3577.73</v>
      </c>
      <c r="Q11" s="4">
        <v>3269.88</v>
      </c>
      <c r="R11" s="4">
        <v>3579.79</v>
      </c>
      <c r="S11" s="4">
        <v>4116.32</v>
      </c>
      <c r="T11" s="4">
        <v>3640.37</v>
      </c>
      <c r="U11" s="4">
        <v>3427.02</v>
      </c>
      <c r="V11" s="4">
        <v>3312.24</v>
      </c>
      <c r="W11" s="4">
        <v>3097.45</v>
      </c>
      <c r="X11" s="4">
        <v>3560.09</v>
      </c>
      <c r="Y11" s="4">
        <v>3273.97</v>
      </c>
      <c r="Z11" s="4">
        <v>3460.67</v>
      </c>
      <c r="AA11" s="4">
        <v>3470.78</v>
      </c>
      <c r="AB11" s="4">
        <v>3550</v>
      </c>
      <c r="AC11" s="4">
        <v>3430.32</v>
      </c>
      <c r="AD11" s="4">
        <v>3180.25</v>
      </c>
      <c r="AE11" s="4">
        <v>3210.66</v>
      </c>
      <c r="AF11" s="4">
        <v>3333.48</v>
      </c>
      <c r="AG11" s="4">
        <v>3828.88</v>
      </c>
      <c r="AH11" s="4">
        <v>3234.6</v>
      </c>
      <c r="AI11" s="4">
        <v>3399.61</v>
      </c>
      <c r="AJ11" s="4">
        <v>3514.82</v>
      </c>
      <c r="AK11" s="4">
        <v>2919.87</v>
      </c>
      <c r="AL11" s="4">
        <v>3090.62</v>
      </c>
      <c r="AM11" s="4">
        <v>3247.67</v>
      </c>
      <c r="AN11" s="4">
        <v>3311.5</v>
      </c>
      <c r="AO11" s="4">
        <v>2995.64</v>
      </c>
      <c r="AP11" s="4">
        <v>2998.07</v>
      </c>
      <c r="AQ11" s="4">
        <v>3078.64</v>
      </c>
      <c r="AR11" s="4">
        <v>3452.39</v>
      </c>
      <c r="AS11" s="4">
        <v>3083.31</v>
      </c>
      <c r="AT11" s="5">
        <f t="shared" si="0"/>
        <v>3449.4536363636375</v>
      </c>
      <c r="AU11" s="27" t="s">
        <v>11</v>
      </c>
      <c r="AV11" s="28">
        <f>CORREL(B9:AS9,B11:AS11)</f>
        <v>0.9144475485535802</v>
      </c>
      <c r="AW11" s="28">
        <f>CORREL(B10:AS10,B11:AS11)</f>
        <v>0.8010700192698161</v>
      </c>
      <c r="AX11" s="28">
        <f>CORREL(B11:AS11,B11:AS11)</f>
        <v>1</v>
      </c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</row>
    <row r="12" spans="1:74" ht="12">
      <c r="A12" s="3" t="s">
        <v>12</v>
      </c>
      <c r="B12" s="4">
        <v>4022.44</v>
      </c>
      <c r="C12" s="4">
        <v>3813.34</v>
      </c>
      <c r="D12" s="4">
        <v>3787.91</v>
      </c>
      <c r="E12" s="4">
        <v>3597.49</v>
      </c>
      <c r="F12" s="4">
        <v>3477.43</v>
      </c>
      <c r="G12" s="4">
        <v>3590.15</v>
      </c>
      <c r="H12" s="4">
        <v>4067.97</v>
      </c>
      <c r="I12" s="4">
        <v>3920.07</v>
      </c>
      <c r="J12" s="4">
        <v>4071.66</v>
      </c>
      <c r="K12" s="4">
        <v>3359.74</v>
      </c>
      <c r="L12" s="4">
        <v>3151.18</v>
      </c>
      <c r="M12" s="4">
        <v>3084.85</v>
      </c>
      <c r="N12" s="4">
        <v>3502.41</v>
      </c>
      <c r="O12" s="4">
        <v>3148.59</v>
      </c>
      <c r="P12" s="4">
        <v>3572.27</v>
      </c>
      <c r="Q12" s="4">
        <v>3421.25</v>
      </c>
      <c r="R12" s="4">
        <v>3549.28</v>
      </c>
      <c r="S12" s="4">
        <v>4035.52</v>
      </c>
      <c r="T12" s="4">
        <v>3490.29</v>
      </c>
      <c r="U12" s="4">
        <v>3410.83</v>
      </c>
      <c r="V12" s="4">
        <v>3202.85</v>
      </c>
      <c r="W12" s="4">
        <v>3112.07</v>
      </c>
      <c r="X12" s="4">
        <v>3494.43</v>
      </c>
      <c r="Y12" s="4">
        <v>3189.34</v>
      </c>
      <c r="Z12" s="4">
        <v>3325.61</v>
      </c>
      <c r="AA12" s="4">
        <v>3309.22</v>
      </c>
      <c r="AB12" s="4">
        <v>3261.34</v>
      </c>
      <c r="AC12" s="4">
        <v>3084.26</v>
      </c>
      <c r="AD12" s="4">
        <v>3000.97</v>
      </c>
      <c r="AE12" s="4">
        <v>3019.35</v>
      </c>
      <c r="AF12" s="4">
        <v>3230.76</v>
      </c>
      <c r="AG12" s="4">
        <v>3982.16</v>
      </c>
      <c r="AH12" s="4">
        <v>3148.45</v>
      </c>
      <c r="AI12" s="4">
        <v>3424.15</v>
      </c>
      <c r="AJ12" s="4">
        <v>3396.28</v>
      </c>
      <c r="AK12" s="4">
        <v>2834.98</v>
      </c>
      <c r="AL12" s="4">
        <v>3114.15</v>
      </c>
      <c r="AM12" s="4">
        <v>3141.46</v>
      </c>
      <c r="AN12" s="4">
        <v>3112.11</v>
      </c>
      <c r="AO12" s="4">
        <v>3048.54</v>
      </c>
      <c r="AP12" s="4">
        <v>3026.8</v>
      </c>
      <c r="AQ12" s="4">
        <v>2920.71</v>
      </c>
      <c r="AR12" s="4">
        <v>3263.77</v>
      </c>
      <c r="AS12" s="4">
        <v>3019.14</v>
      </c>
      <c r="AT12" s="5">
        <f t="shared" si="0"/>
        <v>3380.399318181817</v>
      </c>
      <c r="AU12" s="27" t="s">
        <v>12</v>
      </c>
      <c r="AV12" s="28">
        <f>CORREL(B9:AS9,B12:AS12)</f>
        <v>0.9263884144869752</v>
      </c>
      <c r="AW12" s="28">
        <f>CORREL(B10:AS10,B12:AS12)</f>
        <v>0.6954069318475817</v>
      </c>
      <c r="AX12" s="28">
        <f>CORREL(B11:AS11,B12:AS12)</f>
        <v>0.9173880750837291</v>
      </c>
      <c r="AY12" s="28">
        <f>CORREL(B12:AS12,B12:AS12)</f>
        <v>1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</row>
    <row r="13" spans="1:74" ht="12">
      <c r="A13" s="3" t="s">
        <v>13</v>
      </c>
      <c r="B13" s="4">
        <v>3578.77</v>
      </c>
      <c r="C13" s="4">
        <v>3643.55</v>
      </c>
      <c r="D13" s="4">
        <v>3426.61</v>
      </c>
      <c r="E13" s="4">
        <v>3214.91</v>
      </c>
      <c r="F13" s="4">
        <v>3215.47</v>
      </c>
      <c r="G13" s="4">
        <v>3505.33</v>
      </c>
      <c r="H13" s="4">
        <v>3665.22</v>
      </c>
      <c r="I13" s="4">
        <v>3557</v>
      </c>
      <c r="J13" s="4">
        <v>3702.66</v>
      </c>
      <c r="K13" s="4">
        <v>3089.35</v>
      </c>
      <c r="L13" s="4">
        <v>2985.04</v>
      </c>
      <c r="M13" s="4">
        <v>2957.58</v>
      </c>
      <c r="N13" s="4">
        <v>3403.08</v>
      </c>
      <c r="O13" s="4">
        <v>3106.43</v>
      </c>
      <c r="P13" s="4">
        <v>3297.91</v>
      </c>
      <c r="Q13" s="4">
        <v>3004.46</v>
      </c>
      <c r="R13" s="4">
        <v>3264.5</v>
      </c>
      <c r="S13" s="4">
        <v>3822.29</v>
      </c>
      <c r="T13" s="4">
        <v>3228.41</v>
      </c>
      <c r="U13" s="4">
        <v>3135.18</v>
      </c>
      <c r="V13" s="4">
        <v>3003.63</v>
      </c>
      <c r="W13" s="4">
        <v>2842.27</v>
      </c>
      <c r="X13" s="4">
        <v>3216.74</v>
      </c>
      <c r="Y13" s="4">
        <v>3052.98</v>
      </c>
      <c r="Z13" s="4">
        <v>3221.84</v>
      </c>
      <c r="AA13" s="4">
        <v>3174.13</v>
      </c>
      <c r="AB13" s="4">
        <v>3149.06</v>
      </c>
      <c r="AC13" s="4">
        <v>3024.04</v>
      </c>
      <c r="AD13" s="4">
        <v>2820.38</v>
      </c>
      <c r="AE13" s="4">
        <v>2985.84</v>
      </c>
      <c r="AF13" s="4">
        <v>3081.38</v>
      </c>
      <c r="AG13" s="4">
        <v>3635.4</v>
      </c>
      <c r="AH13" s="4">
        <v>2873.02</v>
      </c>
      <c r="AI13" s="4">
        <v>3130.93</v>
      </c>
      <c r="AJ13" s="4">
        <v>3289.06</v>
      </c>
      <c r="AK13" s="4">
        <v>2659</v>
      </c>
      <c r="AL13" s="4">
        <v>2908.42</v>
      </c>
      <c r="AM13" s="4">
        <v>3009.02</v>
      </c>
      <c r="AN13" s="4">
        <v>2965.83</v>
      </c>
      <c r="AO13" s="4">
        <v>2774.95</v>
      </c>
      <c r="AP13" s="4">
        <v>2800.81</v>
      </c>
      <c r="AQ13" s="4">
        <v>2741.03</v>
      </c>
      <c r="AR13" s="4">
        <v>3114.19</v>
      </c>
      <c r="AS13" s="4">
        <v>2736.32</v>
      </c>
      <c r="AT13" s="5">
        <f t="shared" si="0"/>
        <v>3159.409545454546</v>
      </c>
      <c r="AU13" s="27" t="s">
        <v>37</v>
      </c>
      <c r="AV13" s="28">
        <f>CORREL(B9:AS9,B13:AS13)</f>
        <v>0.96420387167183</v>
      </c>
      <c r="AW13" s="28">
        <f>CORREL(B10:AS10,B13:AS13)</f>
        <v>0.7377265488811209</v>
      </c>
      <c r="AX13" s="28">
        <f>CORREL(B11:AS11,B13:AS13)</f>
        <v>0.9750933637143194</v>
      </c>
      <c r="AY13" s="28">
        <f>CORREL(B12:AS12,B13:AS13)</f>
        <v>0.9540865330770701</v>
      </c>
      <c r="AZ13" s="28">
        <f>CORREL(B13:AS13,B13:AS13)</f>
        <v>1.0000000000000002</v>
      </c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</row>
    <row r="14" spans="1:74" ht="12">
      <c r="A14" s="3" t="s">
        <v>14</v>
      </c>
      <c r="B14" s="4">
        <v>4740.53</v>
      </c>
      <c r="C14" s="4">
        <v>4952.97</v>
      </c>
      <c r="D14" s="4">
        <v>4639.28</v>
      </c>
      <c r="E14" s="4">
        <v>4487.33</v>
      </c>
      <c r="F14" s="4">
        <v>4245.53</v>
      </c>
      <c r="G14" s="4">
        <v>4414.39</v>
      </c>
      <c r="H14" s="4">
        <v>5165.59</v>
      </c>
      <c r="I14" s="4">
        <v>4690.19</v>
      </c>
      <c r="J14" s="4">
        <v>5266.79</v>
      </c>
      <c r="K14" s="4">
        <v>4483.04</v>
      </c>
      <c r="L14" s="4">
        <v>3891.55</v>
      </c>
      <c r="M14" s="4">
        <v>4050.75</v>
      </c>
      <c r="N14" s="4">
        <v>4196.81</v>
      </c>
      <c r="O14" s="4">
        <v>4198.19</v>
      </c>
      <c r="P14" s="4">
        <v>4605.2</v>
      </c>
      <c r="Q14" s="4">
        <v>4639.03</v>
      </c>
      <c r="R14" s="4">
        <v>4217.99</v>
      </c>
      <c r="S14" s="4">
        <v>4826.67</v>
      </c>
      <c r="T14" s="4">
        <v>4451.34</v>
      </c>
      <c r="U14" s="4">
        <v>4485.82</v>
      </c>
      <c r="V14" s="4">
        <v>4169.2</v>
      </c>
      <c r="W14" s="4">
        <v>3904.14</v>
      </c>
      <c r="X14" s="4">
        <v>4356.83</v>
      </c>
      <c r="Y14" s="4">
        <v>4277.7</v>
      </c>
      <c r="Z14" s="4">
        <v>4436.75</v>
      </c>
      <c r="AA14" s="4">
        <v>4338.2</v>
      </c>
      <c r="AB14" s="4">
        <v>4331.94</v>
      </c>
      <c r="AC14" s="4">
        <v>4173.78</v>
      </c>
      <c r="AD14" s="4">
        <v>4056.17</v>
      </c>
      <c r="AE14" s="4">
        <v>3882.35</v>
      </c>
      <c r="AF14" s="4">
        <v>4318.15</v>
      </c>
      <c r="AG14" s="4">
        <v>4887.23</v>
      </c>
      <c r="AH14" s="4">
        <v>4084</v>
      </c>
      <c r="AI14" s="4">
        <v>4579.62</v>
      </c>
      <c r="AJ14" s="4">
        <v>4154.32</v>
      </c>
      <c r="AK14" s="4">
        <v>4143.17</v>
      </c>
      <c r="AL14" s="4">
        <v>3795.56</v>
      </c>
      <c r="AM14" s="4">
        <v>4208.45</v>
      </c>
      <c r="AN14" s="4">
        <v>4209.57</v>
      </c>
      <c r="AO14" s="4">
        <v>4064.64</v>
      </c>
      <c r="AP14" s="4">
        <v>3883.05</v>
      </c>
      <c r="AQ14" s="4">
        <v>3553.49</v>
      </c>
      <c r="AR14" s="4">
        <v>4283.1</v>
      </c>
      <c r="AS14" s="4">
        <v>4117.58</v>
      </c>
      <c r="AT14" s="5">
        <f t="shared" si="0"/>
        <v>4337.681363636364</v>
      </c>
      <c r="AU14" s="27" t="s">
        <v>14</v>
      </c>
      <c r="AV14" s="28">
        <f>CORREL(B9:AS9,B14:AS14)</f>
        <v>0.783518648366877</v>
      </c>
      <c r="AW14" s="28">
        <f>CORREL(B10:AS10,B14:AS14)</f>
        <v>0.6808774782241561</v>
      </c>
      <c r="AX14" s="28">
        <f>CORREL(B11:AS11,B14:AS14)</f>
        <v>0.8224567911028842</v>
      </c>
      <c r="AY14" s="28">
        <f>CORREL(B12:AS12,B14:AS14)</f>
        <v>0.882761613933375</v>
      </c>
      <c r="AZ14" s="28">
        <f>CORREL(B13:AS13,B14:AS14)</f>
        <v>0.8341513599843994</v>
      </c>
      <c r="BA14" s="28">
        <f>CORREL(B14:AS14,B14:AS14)</f>
        <v>0.9999999999999999</v>
      </c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</row>
    <row r="15" spans="1:74" ht="12">
      <c r="A15" s="3" t="s">
        <v>15</v>
      </c>
      <c r="B15" s="4">
        <v>3327.3</v>
      </c>
      <c r="C15" s="4">
        <v>3098.38</v>
      </c>
      <c r="D15" s="4">
        <v>3031.67</v>
      </c>
      <c r="E15" s="4">
        <v>2981.92</v>
      </c>
      <c r="F15" s="4">
        <v>2873.77</v>
      </c>
      <c r="G15" s="4">
        <v>3003.79</v>
      </c>
      <c r="H15" s="4">
        <v>3244.29</v>
      </c>
      <c r="I15" s="4">
        <v>3395.82</v>
      </c>
      <c r="J15" s="4">
        <v>3102.07</v>
      </c>
      <c r="K15" s="4">
        <v>2977.02</v>
      </c>
      <c r="L15" s="4">
        <v>2827.66</v>
      </c>
      <c r="M15" s="4">
        <v>2803.08</v>
      </c>
      <c r="N15" s="4">
        <v>2921</v>
      </c>
      <c r="O15" s="4">
        <v>2881.75</v>
      </c>
      <c r="P15" s="4">
        <v>2947.93</v>
      </c>
      <c r="Q15" s="4">
        <v>2865.33</v>
      </c>
      <c r="R15" s="4">
        <v>2667.66</v>
      </c>
      <c r="S15" s="4">
        <v>2934.93</v>
      </c>
      <c r="T15" s="4">
        <v>2546.37</v>
      </c>
      <c r="U15" s="4">
        <v>2612.13</v>
      </c>
      <c r="V15" s="4">
        <v>2653.79</v>
      </c>
      <c r="W15" s="4">
        <v>2792.71</v>
      </c>
      <c r="X15" s="4">
        <v>2800.86</v>
      </c>
      <c r="Y15" s="4">
        <v>2699.57</v>
      </c>
      <c r="Z15" s="4">
        <v>2630.34</v>
      </c>
      <c r="AA15" s="4">
        <v>2700.72</v>
      </c>
      <c r="AB15" s="4">
        <v>2608.3</v>
      </c>
      <c r="AC15" s="4">
        <v>2601.42</v>
      </c>
      <c r="AD15" s="4">
        <v>2523.35</v>
      </c>
      <c r="AE15" s="4">
        <v>2803.54</v>
      </c>
      <c r="AF15" s="4">
        <v>2817.65</v>
      </c>
      <c r="AG15" s="4">
        <v>3166.33</v>
      </c>
      <c r="AH15" s="4">
        <v>2766.1</v>
      </c>
      <c r="AI15" s="4">
        <v>2861.13</v>
      </c>
      <c r="AJ15" s="4">
        <v>2835.61</v>
      </c>
      <c r="AK15" s="4">
        <v>2629.47</v>
      </c>
      <c r="AL15" s="4">
        <v>2912.09</v>
      </c>
      <c r="AM15" s="4">
        <v>2744.05</v>
      </c>
      <c r="AN15" s="4">
        <v>2668.92</v>
      </c>
      <c r="AO15" s="4">
        <v>2754.34</v>
      </c>
      <c r="AP15" s="4">
        <v>2706.58</v>
      </c>
      <c r="AQ15" s="4">
        <v>2744.36</v>
      </c>
      <c r="AR15" s="4">
        <v>2643.76</v>
      </c>
      <c r="AS15" s="4">
        <v>2548.9</v>
      </c>
      <c r="AT15" s="5">
        <f t="shared" si="0"/>
        <v>2833.130909090909</v>
      </c>
      <c r="AU15" s="27" t="s">
        <v>15</v>
      </c>
      <c r="AV15" s="28">
        <f>CORREL(B9:AS9,B15:AS15)</f>
        <v>0.7979241964408799</v>
      </c>
      <c r="AW15" s="28">
        <f>CORREL(B10:AS10,B15:AS15)</f>
        <v>0.42988284694298956</v>
      </c>
      <c r="AX15" s="28">
        <f>CORREL(B11:AS11,B15:AS15)</f>
        <v>0.6189980157158337</v>
      </c>
      <c r="AY15" s="28">
        <f>CORREL(B12:AS12,B15:AS15)</f>
        <v>0.7696934688728516</v>
      </c>
      <c r="AZ15" s="28">
        <f>CORREL(B13:AS13,B15:AS15)</f>
        <v>0.710816221543665</v>
      </c>
      <c r="BA15" s="28">
        <f>CORREL(B14:AS14,B15:AS15)</f>
        <v>0.6106385914237507</v>
      </c>
      <c r="BB15" s="28">
        <f>CORREL(B15:AS15,B15:AS15)</f>
        <v>1</v>
      </c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</row>
    <row r="16" spans="1:74" ht="14.25">
      <c r="A16" s="3" t="s">
        <v>16</v>
      </c>
      <c r="B16" s="4">
        <v>1687.22</v>
      </c>
      <c r="C16" s="4">
        <v>1873.87</v>
      </c>
      <c r="D16" s="4">
        <v>1786.4</v>
      </c>
      <c r="E16" s="4">
        <v>1834.44</v>
      </c>
      <c r="F16" s="4">
        <v>1798.42</v>
      </c>
      <c r="G16" s="4">
        <v>1742.79</v>
      </c>
      <c r="H16" s="4">
        <v>1678.83</v>
      </c>
      <c r="I16" s="4">
        <v>1717.83</v>
      </c>
      <c r="J16" s="4">
        <v>1810.74</v>
      </c>
      <c r="K16" s="4">
        <v>1823.66</v>
      </c>
      <c r="L16" s="4">
        <v>1733.22</v>
      </c>
      <c r="M16" s="4">
        <v>1636.03</v>
      </c>
      <c r="N16" s="4">
        <v>1953.12</v>
      </c>
      <c r="O16" s="4">
        <v>1834.12</v>
      </c>
      <c r="P16" s="4">
        <v>1813.7</v>
      </c>
      <c r="Q16" s="4">
        <v>1596.12</v>
      </c>
      <c r="R16" s="4">
        <v>1715.02</v>
      </c>
      <c r="S16" s="4">
        <v>1804.68</v>
      </c>
      <c r="T16" s="4">
        <v>1821.25</v>
      </c>
      <c r="U16" s="4">
        <v>1690.09</v>
      </c>
      <c r="V16" s="4">
        <v>1563.01</v>
      </c>
      <c r="W16" s="4">
        <v>1661.02</v>
      </c>
      <c r="X16" s="4">
        <v>1593.33</v>
      </c>
      <c r="Y16" s="4">
        <v>1549.11</v>
      </c>
      <c r="Z16" s="4">
        <v>1747.33</v>
      </c>
      <c r="AA16" s="4">
        <v>1594.93</v>
      </c>
      <c r="AB16" s="4">
        <v>1691.44</v>
      </c>
      <c r="AC16" s="4">
        <v>1749.23</v>
      </c>
      <c r="AD16" s="4">
        <v>1546.7</v>
      </c>
      <c r="AE16" s="4">
        <v>1498.82</v>
      </c>
      <c r="AF16" s="4">
        <v>1496.91</v>
      </c>
      <c r="AG16" s="4">
        <v>1390.85</v>
      </c>
      <c r="AH16" s="4">
        <v>1796.64</v>
      </c>
      <c r="AI16" s="4">
        <v>1654.99</v>
      </c>
      <c r="AJ16" s="4">
        <v>1439.27</v>
      </c>
      <c r="AK16" s="4">
        <v>1397.47</v>
      </c>
      <c r="AL16" s="4">
        <v>1572.95</v>
      </c>
      <c r="AM16" s="4">
        <v>1458.36</v>
      </c>
      <c r="AN16" s="4">
        <v>1612.13</v>
      </c>
      <c r="AO16" s="4">
        <v>1371.74</v>
      </c>
      <c r="AP16" s="4">
        <v>1448.99</v>
      </c>
      <c r="AQ16" s="4">
        <v>1489.06</v>
      </c>
      <c r="AR16" s="4">
        <v>1535.61</v>
      </c>
      <c r="AS16" s="4">
        <v>1537.62</v>
      </c>
      <c r="AT16" s="5">
        <f t="shared" si="0"/>
        <v>1653.3877272727273</v>
      </c>
      <c r="AU16" s="27" t="s">
        <v>16</v>
      </c>
      <c r="AV16" s="28">
        <f>CORREL(B9:AS9,B16:AS16)</f>
        <v>0.4215174040168328</v>
      </c>
      <c r="AW16" s="28">
        <f>CORREL(B10:AS10,B16:AS16)</f>
        <v>0.8695473314790114</v>
      </c>
      <c r="AX16" s="28">
        <f>CORREL(B11:AS11,B16:AS16)</f>
        <v>0.5816748749701859</v>
      </c>
      <c r="AY16" s="28">
        <f>CORREL(B12:AS12,B16:AS16)</f>
        <v>0.45661199935995234</v>
      </c>
      <c r="AZ16" s="28">
        <f>CORREL(B13:AS13,B16:AS16)</f>
        <v>0.4929193565289855</v>
      </c>
      <c r="BA16" s="28">
        <f>CORREL(B14:AS14,B16:AS16)</f>
        <v>0.3868275548317014</v>
      </c>
      <c r="BB16" s="28">
        <f>CORREL(B15:AS15,B16:AS16)</f>
        <v>0.2936568642513991</v>
      </c>
      <c r="BC16" s="28">
        <f>CORREL(B16:AS16,B16:AS16)</f>
        <v>1.0000000000000002</v>
      </c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</row>
    <row r="17" spans="1:74" ht="14.25">
      <c r="A17" s="3" t="s">
        <v>17</v>
      </c>
      <c r="B17" s="4">
        <v>2024.88</v>
      </c>
      <c r="C17" s="4">
        <v>2126.09</v>
      </c>
      <c r="D17" s="4">
        <v>1877.28</v>
      </c>
      <c r="E17" s="4">
        <v>1892.66</v>
      </c>
      <c r="F17" s="4">
        <v>1908.1</v>
      </c>
      <c r="G17" s="4">
        <v>2165.11</v>
      </c>
      <c r="H17" s="4">
        <v>2006.85</v>
      </c>
      <c r="I17" s="4">
        <v>2057.92</v>
      </c>
      <c r="J17" s="4">
        <v>1854.14</v>
      </c>
      <c r="K17" s="4">
        <v>1873.69</v>
      </c>
      <c r="L17" s="4">
        <v>1674.17</v>
      </c>
      <c r="M17" s="4">
        <v>1797.76</v>
      </c>
      <c r="N17" s="4">
        <v>2103.43</v>
      </c>
      <c r="O17" s="4">
        <v>1977.46</v>
      </c>
      <c r="P17" s="4">
        <v>2076.01</v>
      </c>
      <c r="Q17" s="4">
        <v>1751.11</v>
      </c>
      <c r="R17" s="4">
        <v>1552.85</v>
      </c>
      <c r="S17" s="4">
        <v>1833.66</v>
      </c>
      <c r="T17" s="4">
        <v>1511.54</v>
      </c>
      <c r="U17" s="4">
        <v>1777.5</v>
      </c>
      <c r="V17" s="4">
        <v>1858.04</v>
      </c>
      <c r="W17" s="4">
        <v>1814.6</v>
      </c>
      <c r="X17" s="4">
        <v>1787.38</v>
      </c>
      <c r="Y17" s="4">
        <v>1680.7</v>
      </c>
      <c r="Z17" s="4">
        <v>1776.37</v>
      </c>
      <c r="AA17" s="4">
        <v>1935.16</v>
      </c>
      <c r="AB17" s="4">
        <v>1962.13</v>
      </c>
      <c r="AC17" s="4">
        <v>1684.49</v>
      </c>
      <c r="AD17" s="4">
        <v>1829.89</v>
      </c>
      <c r="AE17" s="4">
        <v>1864.97</v>
      </c>
      <c r="AF17" s="4">
        <v>1720.56</v>
      </c>
      <c r="AG17" s="4">
        <v>1953.46</v>
      </c>
      <c r="AH17" s="4">
        <v>1572.46</v>
      </c>
      <c r="AI17" s="4">
        <v>1873.15</v>
      </c>
      <c r="AJ17" s="4">
        <v>1921.25</v>
      </c>
      <c r="AK17" s="4">
        <v>1554.36</v>
      </c>
      <c r="AL17" s="4">
        <v>1610.6</v>
      </c>
      <c r="AM17" s="4">
        <v>1724.77</v>
      </c>
      <c r="AN17" s="4">
        <v>1606.48</v>
      </c>
      <c r="AO17" s="4">
        <v>1796.63</v>
      </c>
      <c r="AP17" s="4">
        <v>1670.72</v>
      </c>
      <c r="AQ17" s="4">
        <v>1553.94</v>
      </c>
      <c r="AR17" s="4">
        <v>1663.07</v>
      </c>
      <c r="AS17" s="4">
        <v>1478.27</v>
      </c>
      <c r="AT17" s="5">
        <f t="shared" si="0"/>
        <v>1812.1740909090913</v>
      </c>
      <c r="AU17" s="27" t="s">
        <v>17</v>
      </c>
      <c r="AV17" s="28">
        <f>CORREL(B9:AS9,B17:AS17)</f>
        <v>0.7126872695146472</v>
      </c>
      <c r="AW17" s="28">
        <f>CORREL(B10:AS10,B17:AS17)</f>
        <v>0.46274453877409844</v>
      </c>
      <c r="AX17" s="28">
        <f>CORREL(B11:AS11,B17:AS17)</f>
        <v>0.6113629137435814</v>
      </c>
      <c r="AY17" s="28">
        <f>CORREL(B12:AS12,B17:AS17)</f>
        <v>0.5733085566432973</v>
      </c>
      <c r="AZ17" s="28">
        <f>CORREL(B13:AS13,B17:AS17)</f>
        <v>0.6498582337213731</v>
      </c>
      <c r="BA17" s="28">
        <f>CORREL(B14:AS14,B17:AS17)</f>
        <v>0.5051485066680445</v>
      </c>
      <c r="BB17" s="28">
        <f>CORREL(B15:AS15,B17:AS17)</f>
        <v>0.654967668851098</v>
      </c>
      <c r="BC17" s="28">
        <f>CORREL(B16:AS16,B17:AS17)</f>
        <v>0.37454402493327105</v>
      </c>
      <c r="BD17" s="28">
        <f>CORREL(B17:AS17,B17:AS17)</f>
        <v>1</v>
      </c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1:74" ht="12">
      <c r="A18" s="3" t="s">
        <v>18</v>
      </c>
      <c r="B18" s="4">
        <v>2748.71</v>
      </c>
      <c r="C18" s="4">
        <v>2880.55</v>
      </c>
      <c r="D18" s="4">
        <v>2619.31</v>
      </c>
      <c r="E18" s="4">
        <v>2453.39</v>
      </c>
      <c r="F18" s="4">
        <v>2617.03</v>
      </c>
      <c r="G18" s="4">
        <v>2767.35</v>
      </c>
      <c r="H18" s="4">
        <v>2892.35</v>
      </c>
      <c r="I18" s="4">
        <v>2799.25</v>
      </c>
      <c r="J18" s="4">
        <v>2796.66</v>
      </c>
      <c r="K18" s="4">
        <v>2426.88</v>
      </c>
      <c r="L18" s="4">
        <v>2336.78</v>
      </c>
      <c r="M18" s="4">
        <v>2335.26</v>
      </c>
      <c r="N18" s="4">
        <v>2731.9</v>
      </c>
      <c r="O18" s="4">
        <v>2549.79</v>
      </c>
      <c r="P18" s="4">
        <v>2588.69</v>
      </c>
      <c r="Q18" s="4">
        <v>2263.02</v>
      </c>
      <c r="R18" s="4">
        <v>2422.45</v>
      </c>
      <c r="S18" s="4">
        <v>2708.36</v>
      </c>
      <c r="T18" s="4">
        <v>2300.16</v>
      </c>
      <c r="U18" s="4">
        <v>2471.7</v>
      </c>
      <c r="V18" s="4">
        <v>2351.43</v>
      </c>
      <c r="W18" s="4">
        <v>2270.83</v>
      </c>
      <c r="X18" s="4">
        <v>2412.55</v>
      </c>
      <c r="Y18" s="4">
        <v>2210.01</v>
      </c>
      <c r="Z18" s="4">
        <v>2374.08</v>
      </c>
      <c r="AA18" s="4">
        <v>2502.78</v>
      </c>
      <c r="AB18" s="4">
        <v>2506.25</v>
      </c>
      <c r="AC18" s="4">
        <v>2315.45</v>
      </c>
      <c r="AD18" s="4">
        <v>2264.04</v>
      </c>
      <c r="AE18" s="4">
        <v>2442.65</v>
      </c>
      <c r="AF18" s="4">
        <v>2384.93</v>
      </c>
      <c r="AG18" s="4">
        <v>2756.06</v>
      </c>
      <c r="AH18" s="4">
        <v>2057.49</v>
      </c>
      <c r="AI18" s="4">
        <v>2439.28</v>
      </c>
      <c r="AJ18" s="4">
        <v>2637.51</v>
      </c>
      <c r="AK18" s="4">
        <v>2080.89</v>
      </c>
      <c r="AL18" s="4">
        <v>2255.7</v>
      </c>
      <c r="AM18" s="4">
        <v>2397.9</v>
      </c>
      <c r="AN18" s="4">
        <v>2336</v>
      </c>
      <c r="AO18" s="4">
        <v>2181.92</v>
      </c>
      <c r="AP18" s="4">
        <v>2246.95</v>
      </c>
      <c r="AQ18" s="4">
        <v>2037.95</v>
      </c>
      <c r="AR18" s="4">
        <v>2412.69</v>
      </c>
      <c r="AS18" s="4">
        <v>2035.58</v>
      </c>
      <c r="AT18" s="5">
        <f t="shared" si="0"/>
        <v>2445.920681818181</v>
      </c>
      <c r="AU18" s="27" t="s">
        <v>18</v>
      </c>
      <c r="AV18" s="28">
        <f>CORREL(B9:AS9,B18:AS18)</f>
        <v>0.9611331739767913</v>
      </c>
      <c r="AW18" s="28">
        <f>CORREL(B10:AS10,B18:AS18)</f>
        <v>0.6339707159570993</v>
      </c>
      <c r="AX18" s="28">
        <f>CORREL(B11:AS11,B18:AS18)</f>
        <v>0.8864126926187593</v>
      </c>
      <c r="AY18" s="28">
        <f>CORREL(B12:AS12,B18:AS18)</f>
        <v>0.8493812096030869</v>
      </c>
      <c r="AZ18" s="28">
        <f>CORREL(B13:AS13,B18:AS18)</f>
        <v>0.9227311829621134</v>
      </c>
      <c r="BA18" s="28">
        <f>CORREL(B14:AS14,B18:AS18)</f>
        <v>0.7377805046163345</v>
      </c>
      <c r="BB18" s="28">
        <f>CORREL(B15:AS15,B18:AS18)</f>
        <v>0.7421026000342006</v>
      </c>
      <c r="BC18" s="28">
        <f>CORREL(B16:AS16,B18:AS18)</f>
        <v>0.44249868128917025</v>
      </c>
      <c r="BD18" s="28">
        <f>CORREL(B17:AS17,B18:AS18)</f>
        <v>0.8249887677160301</v>
      </c>
      <c r="BE18" s="28">
        <f>CORREL(B18:AS18,B18:AS18)</f>
        <v>1</v>
      </c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1:74" ht="14.25">
      <c r="A19" s="3" t="s">
        <v>19</v>
      </c>
      <c r="B19" s="4">
        <v>2499.98</v>
      </c>
      <c r="C19" s="4">
        <v>2849.29</v>
      </c>
      <c r="D19" s="4">
        <v>2575.34</v>
      </c>
      <c r="E19" s="4">
        <v>2554.03</v>
      </c>
      <c r="F19" s="4">
        <v>2593.28</v>
      </c>
      <c r="G19" s="4">
        <v>2719.8</v>
      </c>
      <c r="H19" s="4">
        <v>2875.26</v>
      </c>
      <c r="I19" s="4">
        <v>2775.49</v>
      </c>
      <c r="J19" s="4">
        <v>2810.59</v>
      </c>
      <c r="K19" s="4">
        <v>2566.47</v>
      </c>
      <c r="L19" s="4">
        <v>2429.35</v>
      </c>
      <c r="M19" s="4">
        <v>2346.28</v>
      </c>
      <c r="N19" s="4">
        <v>2804.18</v>
      </c>
      <c r="O19" s="4">
        <v>2489.43</v>
      </c>
      <c r="P19" s="4">
        <v>2573.6</v>
      </c>
      <c r="Q19" s="4">
        <v>2259.51</v>
      </c>
      <c r="R19" s="4">
        <v>2642.38</v>
      </c>
      <c r="S19" s="4">
        <v>2877.77</v>
      </c>
      <c r="T19" s="4">
        <v>2538.52</v>
      </c>
      <c r="U19" s="4">
        <v>2514.58</v>
      </c>
      <c r="V19" s="4">
        <v>2425.23</v>
      </c>
      <c r="W19" s="4">
        <v>2119.27</v>
      </c>
      <c r="X19" s="4">
        <v>2358.02</v>
      </c>
      <c r="Y19" s="4">
        <v>2179.12</v>
      </c>
      <c r="Z19" s="4">
        <v>2569.42</v>
      </c>
      <c r="AA19" s="4">
        <v>2464.57</v>
      </c>
      <c r="AB19" s="4">
        <v>2684.01</v>
      </c>
      <c r="AC19" s="4">
        <v>2408.49</v>
      </c>
      <c r="AD19" s="4">
        <v>2208.64</v>
      </c>
      <c r="AE19" s="4">
        <v>2214.64</v>
      </c>
      <c r="AF19" s="4">
        <v>2273.67</v>
      </c>
      <c r="AG19" s="4">
        <v>2521.22</v>
      </c>
      <c r="AH19" s="4">
        <v>2359.44</v>
      </c>
      <c r="AI19" s="4">
        <v>2355.07</v>
      </c>
      <c r="AJ19" s="4">
        <v>2290</v>
      </c>
      <c r="AK19" s="4">
        <v>1885.28</v>
      </c>
      <c r="AL19" s="4">
        <v>2246.21</v>
      </c>
      <c r="AM19" s="4">
        <v>2264.65</v>
      </c>
      <c r="AN19" s="4">
        <v>2323.22</v>
      </c>
      <c r="AO19" s="4">
        <v>2139.52</v>
      </c>
      <c r="AP19" s="4">
        <v>2076.47</v>
      </c>
      <c r="AQ19" s="4">
        <v>2137.64</v>
      </c>
      <c r="AR19" s="4">
        <v>2366.18</v>
      </c>
      <c r="AS19" s="4">
        <v>2114.79</v>
      </c>
      <c r="AT19" s="5">
        <f t="shared" si="0"/>
        <v>2438.1795454545454</v>
      </c>
      <c r="AU19" s="27" t="s">
        <v>19</v>
      </c>
      <c r="AV19" s="28">
        <f>CORREL(B9:AS9,B19:AS19)</f>
        <v>0.8135276867044758</v>
      </c>
      <c r="AW19" s="28">
        <f>CORREL(B10:AS10,B19:AS19)</f>
        <v>0.8845815101701237</v>
      </c>
      <c r="AX19" s="28">
        <f>CORREL(B11:AS11,B19:AS19)</f>
        <v>0.9181285836452658</v>
      </c>
      <c r="AY19" s="28">
        <f>CORREL(B12:AS12,B19:AS19)</f>
        <v>0.8079452441001612</v>
      </c>
      <c r="AZ19" s="28">
        <f>CORREL(B13:AS13,B19:AS19)</f>
        <v>0.8720799051171463</v>
      </c>
      <c r="BA19" s="28">
        <f>CORREL(B14:AS14,B19:AS19)</f>
        <v>0.7052672097715842</v>
      </c>
      <c r="BB19" s="28">
        <f>CORREL(B15:AS15,B19:AS19)</f>
        <v>0.5455003047035712</v>
      </c>
      <c r="BC19" s="28">
        <f>CORREL(B16:AS16,B19:AS19)</f>
        <v>0.7448055284895861</v>
      </c>
      <c r="BD19" s="28">
        <f>CORREL(B17:AS17,B19:AS19)</f>
        <v>0.6184647893042073</v>
      </c>
      <c r="BE19" s="28">
        <f>CORREL(B18:AS18,B19:AS19)</f>
        <v>0.8279602949795067</v>
      </c>
      <c r="BF19" s="28">
        <f>CORREL(B19:AS19,B19:AS19)</f>
        <v>1</v>
      </c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1:74" ht="14.25">
      <c r="A20" s="3" t="s">
        <v>20</v>
      </c>
      <c r="B20" s="4">
        <v>2234.84</v>
      </c>
      <c r="C20" s="4">
        <v>2414.4</v>
      </c>
      <c r="D20" s="4">
        <v>2268.62</v>
      </c>
      <c r="E20" s="4">
        <v>2181.12</v>
      </c>
      <c r="F20" s="4">
        <v>2208.03</v>
      </c>
      <c r="G20" s="4">
        <v>2336.56</v>
      </c>
      <c r="H20" s="4">
        <v>2279.54</v>
      </c>
      <c r="I20" s="4">
        <v>2201.45</v>
      </c>
      <c r="J20" s="4">
        <v>2258.24</v>
      </c>
      <c r="K20" s="4">
        <v>2099.59</v>
      </c>
      <c r="L20" s="4">
        <v>2071.21</v>
      </c>
      <c r="M20" s="4">
        <v>2022.05</v>
      </c>
      <c r="N20" s="4">
        <v>2362.7</v>
      </c>
      <c r="O20" s="4">
        <v>2003.66</v>
      </c>
      <c r="P20" s="4">
        <v>2112.01</v>
      </c>
      <c r="Q20" s="4">
        <v>1900.18</v>
      </c>
      <c r="R20" s="4">
        <v>2064.36</v>
      </c>
      <c r="S20" s="4">
        <v>2091.42</v>
      </c>
      <c r="T20" s="4">
        <v>1944.92</v>
      </c>
      <c r="U20" s="4">
        <v>2032.6</v>
      </c>
      <c r="V20" s="4">
        <v>2000.4</v>
      </c>
      <c r="W20" s="4">
        <v>1848.2</v>
      </c>
      <c r="X20" s="4">
        <v>1877.19</v>
      </c>
      <c r="Y20" s="4">
        <v>1804.77</v>
      </c>
      <c r="Z20" s="4">
        <v>2007.84</v>
      </c>
      <c r="AA20" s="4">
        <v>2006.05</v>
      </c>
      <c r="AB20" s="4">
        <v>2162.84</v>
      </c>
      <c r="AC20" s="4">
        <v>1949</v>
      </c>
      <c r="AD20" s="4">
        <v>1836.76</v>
      </c>
      <c r="AE20" s="4">
        <v>1896.16</v>
      </c>
      <c r="AF20" s="4">
        <v>1947.26</v>
      </c>
      <c r="AG20" s="4">
        <v>2074.34</v>
      </c>
      <c r="AH20" s="4">
        <v>1856.24</v>
      </c>
      <c r="AI20" s="4">
        <v>1952.79</v>
      </c>
      <c r="AJ20" s="4">
        <v>1932.55</v>
      </c>
      <c r="AK20" s="4">
        <v>1631.87</v>
      </c>
      <c r="AL20" s="4">
        <v>1808.06</v>
      </c>
      <c r="AM20" s="4">
        <v>1766.12</v>
      </c>
      <c r="AN20" s="4">
        <v>1879.86</v>
      </c>
      <c r="AO20" s="4">
        <v>1746.84</v>
      </c>
      <c r="AP20" s="4">
        <v>1813.91</v>
      </c>
      <c r="AQ20" s="4">
        <v>1750.4</v>
      </c>
      <c r="AR20" s="4">
        <v>1916.57</v>
      </c>
      <c r="AS20" s="4">
        <v>1734.63</v>
      </c>
      <c r="AT20" s="5">
        <f t="shared" si="0"/>
        <v>2006.5488636363634</v>
      </c>
      <c r="AU20" s="27" t="s">
        <v>20</v>
      </c>
      <c r="AV20" s="28">
        <f>CORREL(B9:AS9,B20:AS20)</f>
        <v>0.8172030059894774</v>
      </c>
      <c r="AW20" s="28">
        <f>CORREL(B10:AS10,B20:AS20)</f>
        <v>0.7656400351742018</v>
      </c>
      <c r="AX20" s="28">
        <f>CORREL(B11:AS11,B20:AS20)</f>
        <v>0.8436636162666729</v>
      </c>
      <c r="AY20" s="28">
        <f>CORREL(B12:AS12,B20:AS20)</f>
        <v>0.7717225788295029</v>
      </c>
      <c r="AZ20" s="28">
        <f>CORREL(B13:AS13,B20:AS20)</f>
        <v>0.82115994959782</v>
      </c>
      <c r="BA20" s="28">
        <f>CORREL(B14:AS14,B20:AS20)</f>
        <v>0.6458056770898398</v>
      </c>
      <c r="BB20" s="28">
        <f>CORREL(B15:AS15,B20:AS20)</f>
        <v>0.6502593291157666</v>
      </c>
      <c r="BC20" s="28">
        <f>CORREL(B16:AS16,B20:AS20)</f>
        <v>0.7150887215158752</v>
      </c>
      <c r="BD20" s="28">
        <f>CORREL(B17:AS17,B20:AS20)</f>
        <v>0.7578319370986855</v>
      </c>
      <c r="BE20" s="28">
        <f>CORREL(B18:AS18,B20:AS20)</f>
        <v>0.8662353283209407</v>
      </c>
      <c r="BF20" s="28">
        <f>CORREL(B19:AS19,B20:AS20)</f>
        <v>0.9028671131411176</v>
      </c>
      <c r="BG20" s="28">
        <f>CORREL(B20:AS20,B20:AS20)</f>
        <v>0.9999999999999998</v>
      </c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</row>
    <row r="21" spans="1:74" ht="14.25">
      <c r="A21" s="3" t="s">
        <v>21</v>
      </c>
      <c r="B21" s="4">
        <v>662.88</v>
      </c>
      <c r="C21" s="4">
        <v>865.97</v>
      </c>
      <c r="D21" s="4">
        <v>775.04</v>
      </c>
      <c r="E21" s="4">
        <v>956.94</v>
      </c>
      <c r="F21" s="4">
        <v>916.01</v>
      </c>
      <c r="G21" s="4">
        <v>827.11</v>
      </c>
      <c r="H21" s="4">
        <v>801.69</v>
      </c>
      <c r="I21" s="4">
        <v>797.39</v>
      </c>
      <c r="J21" s="4">
        <v>872.02</v>
      </c>
      <c r="K21" s="4">
        <v>935.47</v>
      </c>
      <c r="L21" s="4">
        <v>880.31</v>
      </c>
      <c r="M21" s="4">
        <v>824.94</v>
      </c>
      <c r="N21" s="4">
        <v>807.88</v>
      </c>
      <c r="O21" s="4">
        <v>1180.09</v>
      </c>
      <c r="P21" s="4">
        <v>960.75</v>
      </c>
      <c r="Q21" s="4">
        <v>815.69</v>
      </c>
      <c r="R21" s="4">
        <v>907.61</v>
      </c>
      <c r="S21" s="4">
        <v>795.37</v>
      </c>
      <c r="T21" s="4">
        <v>910.78</v>
      </c>
      <c r="U21" s="4">
        <v>757</v>
      </c>
      <c r="V21" s="4">
        <v>662.95</v>
      </c>
      <c r="W21" s="4">
        <v>863.34</v>
      </c>
      <c r="X21" s="4">
        <v>636.57</v>
      </c>
      <c r="Y21" s="4">
        <v>714.82</v>
      </c>
      <c r="Z21" s="4">
        <v>793.64</v>
      </c>
      <c r="AA21" s="4">
        <v>844.33</v>
      </c>
      <c r="AB21" s="4">
        <v>767.46</v>
      </c>
      <c r="AC21" s="4">
        <v>852.91</v>
      </c>
      <c r="AD21" s="4">
        <v>804.12</v>
      </c>
      <c r="AE21" s="4">
        <v>734.66</v>
      </c>
      <c r="AF21" s="4">
        <v>710.65</v>
      </c>
      <c r="AG21" s="4">
        <v>498.76</v>
      </c>
      <c r="AH21" s="4">
        <v>794.38</v>
      </c>
      <c r="AI21" s="4">
        <v>817.04</v>
      </c>
      <c r="AJ21" s="4">
        <v>707.11</v>
      </c>
      <c r="AK21" s="4">
        <v>523.15</v>
      </c>
      <c r="AL21" s="4">
        <v>749.52</v>
      </c>
      <c r="AM21" s="4">
        <v>677.81</v>
      </c>
      <c r="AN21" s="4">
        <v>720.83</v>
      </c>
      <c r="AO21" s="4">
        <v>470.75</v>
      </c>
      <c r="AP21" s="4">
        <v>693.06</v>
      </c>
      <c r="AQ21" s="4">
        <v>630.45</v>
      </c>
      <c r="AR21" s="4">
        <v>609.84</v>
      </c>
      <c r="AS21" s="4">
        <v>695.96</v>
      </c>
      <c r="AT21" s="5">
        <f t="shared" si="0"/>
        <v>777.8420454545455</v>
      </c>
      <c r="AU21" s="27" t="s">
        <v>21</v>
      </c>
      <c r="AV21" s="28">
        <f>CORREL(B9:AS9,B21:AS21)</f>
        <v>0.18852001579914396</v>
      </c>
      <c r="AW21" s="28">
        <f>CORREL(B10:AS10,B21:AS21)</f>
        <v>0.5746140408859673</v>
      </c>
      <c r="AX21" s="28">
        <f>CORREL(B11:AS11,B21:AS21)</f>
        <v>0.2799954645344961</v>
      </c>
      <c r="AY21" s="28">
        <f>CORREL(B12:AS12,B21:AS21)</f>
        <v>0.16698644084910527</v>
      </c>
      <c r="AZ21" s="28">
        <f>CORREL(B13:AS13,B21:AS21)</f>
        <v>0.21572525934708564</v>
      </c>
      <c r="BA21" s="28">
        <f>CORREL(B14:AS14,B21:AS21)</f>
        <v>0.15417219212301508</v>
      </c>
      <c r="BB21" s="28">
        <f>CORREL(B15:AS15,B21:AS21)</f>
        <v>0.11998590038191595</v>
      </c>
      <c r="BC21" s="28">
        <f>CORREL(B16:AS16,B21:AS21)</f>
        <v>0.7799344646479343</v>
      </c>
      <c r="BD21" s="28">
        <f>CORREL(B17:AS17,B21:AS21)</f>
        <v>0.266923385039721</v>
      </c>
      <c r="BE21" s="28">
        <f>CORREL(B18:AS18,B21:AS21)</f>
        <v>0.25981809826445157</v>
      </c>
      <c r="BF21" s="28">
        <f>CORREL(B19:AS19,B21:AS21)</f>
        <v>0.4621096495369979</v>
      </c>
      <c r="BG21" s="28">
        <f>CORREL(B20:AS20,B21:AS21)</f>
        <v>0.44144420652876193</v>
      </c>
      <c r="BH21" s="28">
        <f>CORREL(B21:AS21,B21:AS21)</f>
        <v>1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</row>
    <row r="22" spans="1:74" ht="14.25">
      <c r="A22" s="3" t="s">
        <v>22</v>
      </c>
      <c r="B22" s="4">
        <v>4627.66</v>
      </c>
      <c r="C22" s="4">
        <v>4817.47</v>
      </c>
      <c r="D22" s="4">
        <v>4400.13</v>
      </c>
      <c r="E22" s="4">
        <v>4306.81</v>
      </c>
      <c r="F22" s="4">
        <v>4001.69</v>
      </c>
      <c r="G22" s="4">
        <v>4287.97</v>
      </c>
      <c r="H22" s="4">
        <v>4945.35</v>
      </c>
      <c r="I22" s="4">
        <v>4484.94</v>
      </c>
      <c r="J22" s="4">
        <v>5057.81</v>
      </c>
      <c r="K22" s="4">
        <v>4295.62</v>
      </c>
      <c r="L22" s="4">
        <v>3732.62</v>
      </c>
      <c r="M22" s="4">
        <v>3762.31</v>
      </c>
      <c r="N22" s="4">
        <v>4020.92</v>
      </c>
      <c r="O22" s="4">
        <v>4031.67</v>
      </c>
      <c r="P22" s="4">
        <v>4408.73</v>
      </c>
      <c r="Q22" s="4">
        <v>4399.39</v>
      </c>
      <c r="R22" s="4">
        <v>4110.72</v>
      </c>
      <c r="S22" s="4">
        <v>4707.55</v>
      </c>
      <c r="T22" s="4">
        <v>4284.1</v>
      </c>
      <c r="U22" s="4">
        <v>4269.81</v>
      </c>
      <c r="V22" s="4">
        <v>3972.04</v>
      </c>
      <c r="W22" s="4">
        <v>3732.08</v>
      </c>
      <c r="X22" s="4">
        <v>4180.03</v>
      </c>
      <c r="Y22" s="4">
        <v>4057.45</v>
      </c>
      <c r="Z22" s="4">
        <v>4244.78</v>
      </c>
      <c r="AA22" s="4">
        <v>4206.53</v>
      </c>
      <c r="AB22" s="4">
        <v>4181.3</v>
      </c>
      <c r="AC22" s="4">
        <v>4013.78</v>
      </c>
      <c r="AD22" s="4">
        <v>3900.67</v>
      </c>
      <c r="AE22" s="4">
        <v>3727.95</v>
      </c>
      <c r="AF22" s="4">
        <v>4150.44</v>
      </c>
      <c r="AG22" s="4">
        <v>4635.98</v>
      </c>
      <c r="AH22" s="4">
        <v>3937.92</v>
      </c>
      <c r="AI22" s="4">
        <v>4322.02</v>
      </c>
      <c r="AJ22" s="4">
        <v>4036.79</v>
      </c>
      <c r="AK22" s="4">
        <v>3939.85</v>
      </c>
      <c r="AL22" s="4">
        <v>3657.39</v>
      </c>
      <c r="AM22" s="4">
        <v>4002.81</v>
      </c>
      <c r="AN22" s="4">
        <v>3997.38</v>
      </c>
      <c r="AO22" s="4">
        <v>3862.19</v>
      </c>
      <c r="AP22" s="4">
        <v>3622.92</v>
      </c>
      <c r="AQ22" s="4">
        <v>3403.51</v>
      </c>
      <c r="AR22" s="4">
        <v>4143.7</v>
      </c>
      <c r="AS22" s="4">
        <v>4025.74</v>
      </c>
      <c r="AT22" s="5">
        <f t="shared" si="0"/>
        <v>4157.011818181819</v>
      </c>
      <c r="AU22" s="27" t="s">
        <v>22</v>
      </c>
      <c r="AV22" s="28">
        <f>CORREL(B9:AS9,B22:AS22)</f>
        <v>0.7951760577465281</v>
      </c>
      <c r="AW22" s="28">
        <f>CORREL(B10:AS10,B22:AS22)</f>
        <v>0.6991456948373782</v>
      </c>
      <c r="AX22" s="28">
        <f>CORREL(B11:AS11,B22:AS22)</f>
        <v>0.8477084812389115</v>
      </c>
      <c r="AY22" s="28">
        <f>CORREL(B12:AS12,B22:AS22)</f>
        <v>0.8912451086716672</v>
      </c>
      <c r="AZ22" s="28">
        <f>CORREL(B13:AS13,B22:AS22)</f>
        <v>0.8530091840018513</v>
      </c>
      <c r="BA22" s="28">
        <f>CORREL(B14:AS14,B22:AS22)</f>
        <v>0.9916065956259267</v>
      </c>
      <c r="BB22" s="28">
        <f>CORREL(B15:AS15,B22:AS22)</f>
        <v>0.6025310139231873</v>
      </c>
      <c r="BC22" s="28">
        <f>CORREL(B16:AS16,B22:AS22)</f>
        <v>0.4066752689531808</v>
      </c>
      <c r="BD22" s="28">
        <f>CORREL(B17:AS17,B22:AS22)</f>
        <v>0.5028528584745982</v>
      </c>
      <c r="BE22" s="28">
        <f>CORREL(B18:AS18,B22:AS22)</f>
        <v>0.7463214488876044</v>
      </c>
      <c r="BF22" s="28">
        <f>CORREL(B19:AS19,B22:AS22)</f>
        <v>0.72648593324841</v>
      </c>
      <c r="BG22" s="28">
        <f>CORREL(B20:AS20,B22:AS22)</f>
        <v>0.6553379348378391</v>
      </c>
      <c r="BH22" s="28">
        <f>CORREL(B21:AS21,B22:AS22)</f>
        <v>0.1665337077033789</v>
      </c>
      <c r="BI22" s="28">
        <f>CORREL(B22:AS22,B22:AS22)</f>
        <v>0.9999999999999999</v>
      </c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</row>
    <row r="23" spans="1:74" ht="14.25">
      <c r="A23" s="3" t="s">
        <v>23</v>
      </c>
      <c r="B23" s="4">
        <v>4514.75</v>
      </c>
      <c r="C23" s="4">
        <v>4709.39</v>
      </c>
      <c r="D23" s="4">
        <v>4203.29</v>
      </c>
      <c r="E23" s="4">
        <v>4093.17</v>
      </c>
      <c r="F23" s="4">
        <v>3787.46</v>
      </c>
      <c r="G23" s="4">
        <v>4109.52</v>
      </c>
      <c r="H23" s="4">
        <v>4723.86</v>
      </c>
      <c r="I23" s="4">
        <v>4346.41</v>
      </c>
      <c r="J23" s="4">
        <v>4841.84</v>
      </c>
      <c r="K23" s="4">
        <v>4127.86</v>
      </c>
      <c r="L23" s="4">
        <v>3564.61</v>
      </c>
      <c r="M23" s="4">
        <v>3561.46</v>
      </c>
      <c r="N23" s="4">
        <v>3906.56</v>
      </c>
      <c r="O23" s="4">
        <v>3871.75</v>
      </c>
      <c r="P23" s="4">
        <v>4183.64</v>
      </c>
      <c r="Q23" s="4">
        <v>4134.46</v>
      </c>
      <c r="R23" s="4">
        <v>3987.29</v>
      </c>
      <c r="S23" s="4">
        <v>4607.86</v>
      </c>
      <c r="T23" s="4">
        <v>4139.71</v>
      </c>
      <c r="U23" s="4">
        <v>4072.47</v>
      </c>
      <c r="V23" s="4">
        <v>3812.06</v>
      </c>
      <c r="W23" s="4">
        <v>3566.72</v>
      </c>
      <c r="X23" s="4">
        <v>4011.72</v>
      </c>
      <c r="Y23" s="4">
        <v>3834.5</v>
      </c>
      <c r="Z23" s="4">
        <v>4085.35</v>
      </c>
      <c r="AA23" s="4">
        <v>4071.09</v>
      </c>
      <c r="AB23" s="4">
        <v>4020.15</v>
      </c>
      <c r="AC23" s="4">
        <v>3892.89</v>
      </c>
      <c r="AD23" s="4">
        <v>3739.7</v>
      </c>
      <c r="AE23" s="4">
        <v>3555.94</v>
      </c>
      <c r="AF23" s="4">
        <v>3949.81</v>
      </c>
      <c r="AG23" s="4">
        <v>4415</v>
      </c>
      <c r="AH23" s="4">
        <v>3767.86</v>
      </c>
      <c r="AI23" s="4">
        <v>4081.27</v>
      </c>
      <c r="AJ23" s="4">
        <v>3873.17</v>
      </c>
      <c r="AK23" s="4">
        <v>3729.28</v>
      </c>
      <c r="AL23" s="4">
        <v>3523.32</v>
      </c>
      <c r="AM23" s="4">
        <v>3829.94</v>
      </c>
      <c r="AN23" s="4">
        <v>3761.5</v>
      </c>
      <c r="AO23" s="4">
        <v>3687.57</v>
      </c>
      <c r="AP23" s="4">
        <v>3391.36</v>
      </c>
      <c r="AQ23" s="4">
        <v>3305.64</v>
      </c>
      <c r="AR23" s="4">
        <v>4016.22</v>
      </c>
      <c r="AS23" s="4">
        <v>3773.19</v>
      </c>
      <c r="AT23" s="5">
        <f t="shared" si="0"/>
        <v>3981.422954545455</v>
      </c>
      <c r="AU23" s="27" t="s">
        <v>23</v>
      </c>
      <c r="AV23" s="28">
        <f>CORREL(B9:AS9,B23:AS23)</f>
        <v>0.8185524198428535</v>
      </c>
      <c r="AW23" s="28">
        <f>CORREL(B10:AS10,B23:AS23)</f>
        <v>0.7281575976436074</v>
      </c>
      <c r="AX23" s="28">
        <f>CORREL(B11:AS11,B23:AS23)</f>
        <v>0.8807725694712029</v>
      </c>
      <c r="AY23" s="28">
        <f>CORREL(B12:AS12,B23:AS23)</f>
        <v>0.9027810355030712</v>
      </c>
      <c r="AZ23" s="28">
        <f>CORREL(B13:AS13,B23:AS23)</f>
        <v>0.8802503703678964</v>
      </c>
      <c r="BA23" s="28">
        <f>CORREL(B14:AS14,B23:AS23)</f>
        <v>0.9742109662544186</v>
      </c>
      <c r="BB23" s="28">
        <f>CORREL(B15:AS15,B23:AS23)</f>
        <v>0.6083754253176513</v>
      </c>
      <c r="BC23" s="28">
        <f>CORREL(B16:AS16,B23:AS23)</f>
        <v>0.43751987047195656</v>
      </c>
      <c r="BD23" s="28">
        <f>CORREL(B17:AS17,B23:AS23)</f>
        <v>0.5172999807849427</v>
      </c>
      <c r="BE23" s="28">
        <f>CORREL(B18:AS18,B23:AS23)</f>
        <v>0.7684078968863484</v>
      </c>
      <c r="BF23" s="28">
        <f>CORREL(B19:AS19,B23:AS23)</f>
        <v>0.7635538693472438</v>
      </c>
      <c r="BG23" s="28">
        <f>CORREL(B20:AS20,B23:AS23)</f>
        <v>0.6792554194462775</v>
      </c>
      <c r="BH23" s="28">
        <f>CORREL(B21:AS21,B23:AS23)</f>
        <v>0.17358935426787633</v>
      </c>
      <c r="BI23" s="28">
        <f>CORREL(B22:AS22,B23:AS23)</f>
        <v>0.9923171559189548</v>
      </c>
      <c r="BJ23" s="28">
        <f>CORREL(B23:AS23,B23:AS23)</f>
        <v>1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</row>
    <row r="24" spans="1:74" ht="14.25">
      <c r="A24" s="3" t="s">
        <v>24</v>
      </c>
      <c r="B24" s="4">
        <v>3437.03</v>
      </c>
      <c r="C24" s="4">
        <v>3493.13</v>
      </c>
      <c r="D24" s="4">
        <v>3283.06</v>
      </c>
      <c r="E24" s="4">
        <v>3096.45</v>
      </c>
      <c r="F24" s="4">
        <v>3198.38</v>
      </c>
      <c r="G24" s="4">
        <v>3384.76</v>
      </c>
      <c r="H24" s="4">
        <v>3545.39</v>
      </c>
      <c r="I24" s="4">
        <v>3452.66</v>
      </c>
      <c r="J24" s="4">
        <v>3524.11</v>
      </c>
      <c r="K24" s="4">
        <v>2975.56</v>
      </c>
      <c r="L24" s="4">
        <v>2879.86</v>
      </c>
      <c r="M24" s="4">
        <v>2926.58</v>
      </c>
      <c r="N24" s="4">
        <v>3291.74</v>
      </c>
      <c r="O24" s="4">
        <v>3017.98</v>
      </c>
      <c r="P24" s="4">
        <v>3168.95</v>
      </c>
      <c r="Q24" s="4">
        <v>2881.32</v>
      </c>
      <c r="R24" s="4">
        <v>3051.64</v>
      </c>
      <c r="S24" s="4">
        <v>3547.24</v>
      </c>
      <c r="T24" s="4">
        <v>3012.35</v>
      </c>
      <c r="U24" s="4">
        <v>3032.74</v>
      </c>
      <c r="V24" s="4">
        <v>2873.82</v>
      </c>
      <c r="W24" s="4">
        <v>2730.74</v>
      </c>
      <c r="X24" s="4">
        <v>2989.14</v>
      </c>
      <c r="Y24" s="4">
        <v>2784.61</v>
      </c>
      <c r="Z24" s="4">
        <v>2893.41</v>
      </c>
      <c r="AA24" s="4">
        <v>3081.54</v>
      </c>
      <c r="AB24" s="4">
        <v>2958.31</v>
      </c>
      <c r="AC24" s="4">
        <v>2833.89</v>
      </c>
      <c r="AD24" s="4">
        <v>2643.84</v>
      </c>
      <c r="AE24" s="4">
        <v>2912.21</v>
      </c>
      <c r="AF24" s="4">
        <v>2869.92</v>
      </c>
      <c r="AG24" s="4">
        <v>3344.46</v>
      </c>
      <c r="AH24" s="4">
        <v>2633.71</v>
      </c>
      <c r="AI24" s="4">
        <v>2921.04</v>
      </c>
      <c r="AJ24" s="4">
        <v>3204.69</v>
      </c>
      <c r="AK24" s="4">
        <v>2515.66</v>
      </c>
      <c r="AL24" s="4">
        <v>2850.7</v>
      </c>
      <c r="AM24" s="4">
        <v>2962.58</v>
      </c>
      <c r="AN24" s="4">
        <v>2871.62</v>
      </c>
      <c r="AO24" s="4">
        <v>2666.78</v>
      </c>
      <c r="AP24" s="4">
        <v>2753.6</v>
      </c>
      <c r="AQ24" s="4">
        <v>2567.27</v>
      </c>
      <c r="AR24" s="4">
        <v>3173.52</v>
      </c>
      <c r="AS24" s="4">
        <v>2671.19</v>
      </c>
      <c r="AT24" s="5">
        <f t="shared" si="0"/>
        <v>3020.6631818181822</v>
      </c>
      <c r="AU24" s="27" t="s">
        <v>24</v>
      </c>
      <c r="AV24" s="28">
        <f>CORREL(B9:AS9,B24:AS24)</f>
        <v>0.98324061426643</v>
      </c>
      <c r="AW24" s="28">
        <f>CORREL(B10:AS10,B24:AS24)</f>
        <v>0.6765654445801857</v>
      </c>
      <c r="AX24" s="28">
        <f>CORREL(B11:AS11,B24:AS24)</f>
        <v>0.9332079277078128</v>
      </c>
      <c r="AY24" s="28">
        <f>CORREL(B12:AS12,B24:AS24)</f>
        <v>0.9169732892716077</v>
      </c>
      <c r="AZ24" s="28">
        <f>CORREL(B13:AS13,B24:AS24)</f>
        <v>0.9631050426042036</v>
      </c>
      <c r="BA24" s="28">
        <f>CORREL(B14:AS14,B24:AS24)</f>
        <v>0.7822078847409977</v>
      </c>
      <c r="BB24" s="28">
        <f>CORREL(B15:AS15,B24:AS24)</f>
        <v>0.7400976204969917</v>
      </c>
      <c r="BC24" s="28">
        <f>CORREL(B16:AS16,B24:AS24)</f>
        <v>0.4748974447910596</v>
      </c>
      <c r="BD24" s="28">
        <f>CORREL(B17:AS17,B24:AS24)</f>
        <v>0.6905805968772407</v>
      </c>
      <c r="BE24" s="28">
        <f>CORREL(B18:AS18,B24:AS24)</f>
        <v>0.9559816645912577</v>
      </c>
      <c r="BF24" s="28">
        <f>CORREL(B19:AS19,B24:AS24)</f>
        <v>0.8516098068259674</v>
      </c>
      <c r="BG24" s="28">
        <f>CORREL(B20:AS20,B24:AS24)</f>
        <v>0.8422118425696836</v>
      </c>
      <c r="BH24" s="28">
        <f>CORREL(B21:AS21,B24:AS24)</f>
        <v>0.2375683489695062</v>
      </c>
      <c r="BI24" s="28">
        <f>CORREL(B22:AS22,B24:AS24)</f>
        <v>0.7989558006516336</v>
      </c>
      <c r="BJ24" s="28">
        <f>CORREL(B23:AS23,B24:AS24)</f>
        <v>0.8241214195426801</v>
      </c>
      <c r="BK24" s="28">
        <f>CORREL(B24:AS24,B24:AS24)</f>
        <v>1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</row>
    <row r="25" spans="1:74" ht="14.25">
      <c r="A25" s="3" t="s">
        <v>25</v>
      </c>
      <c r="B25" s="4">
        <v>2892.91</v>
      </c>
      <c r="C25" s="4">
        <v>3290.1</v>
      </c>
      <c r="D25" s="4">
        <v>2906.99</v>
      </c>
      <c r="E25" s="4">
        <v>2978.97</v>
      </c>
      <c r="F25" s="4">
        <v>2818.02</v>
      </c>
      <c r="G25" s="4">
        <v>2982.05</v>
      </c>
      <c r="H25" s="4">
        <v>3287.13</v>
      </c>
      <c r="I25" s="4">
        <v>3087.94</v>
      </c>
      <c r="J25" s="4">
        <v>3194.15</v>
      </c>
      <c r="K25" s="4">
        <v>2932.5</v>
      </c>
      <c r="L25" s="4">
        <v>2682.9</v>
      </c>
      <c r="M25" s="4">
        <v>2671.41</v>
      </c>
      <c r="N25" s="4">
        <v>3130.6</v>
      </c>
      <c r="O25" s="4">
        <v>2803.79</v>
      </c>
      <c r="P25" s="4">
        <v>2985.79</v>
      </c>
      <c r="Q25" s="4">
        <v>2645.22</v>
      </c>
      <c r="R25" s="4">
        <v>2922.39</v>
      </c>
      <c r="S25" s="4">
        <v>3222.79</v>
      </c>
      <c r="T25" s="4">
        <v>3064.8</v>
      </c>
      <c r="U25" s="4">
        <v>2909.2</v>
      </c>
      <c r="V25" s="4">
        <v>2833.35</v>
      </c>
      <c r="W25" s="4">
        <v>2502.95</v>
      </c>
      <c r="X25" s="4">
        <v>2856.12</v>
      </c>
      <c r="Y25" s="4">
        <v>2650.18</v>
      </c>
      <c r="Z25" s="4">
        <v>3110.57</v>
      </c>
      <c r="AA25" s="4">
        <v>2892.42</v>
      </c>
      <c r="AB25" s="4">
        <v>3042.39</v>
      </c>
      <c r="AC25" s="4">
        <v>2825.8</v>
      </c>
      <c r="AD25" s="4">
        <v>2572.6</v>
      </c>
      <c r="AE25" s="4">
        <v>2553.43</v>
      </c>
      <c r="AF25" s="4">
        <v>2618.66</v>
      </c>
      <c r="AG25" s="4">
        <v>2950.73</v>
      </c>
      <c r="AH25" s="4">
        <v>2815.26</v>
      </c>
      <c r="AI25" s="4">
        <v>2768.77</v>
      </c>
      <c r="AJ25" s="4">
        <v>2688.69</v>
      </c>
      <c r="AK25" s="4">
        <v>2277.68</v>
      </c>
      <c r="AL25" s="4">
        <v>2598.04</v>
      </c>
      <c r="AM25" s="4">
        <v>2707.02</v>
      </c>
      <c r="AN25" s="4">
        <v>2742.93</v>
      </c>
      <c r="AO25" s="4">
        <v>2468.7</v>
      </c>
      <c r="AP25" s="4">
        <v>2381.22</v>
      </c>
      <c r="AQ25" s="4">
        <v>2546.56</v>
      </c>
      <c r="AR25" s="4">
        <v>2803.43</v>
      </c>
      <c r="AS25" s="4">
        <v>2549.79</v>
      </c>
      <c r="AT25" s="5">
        <f t="shared" si="0"/>
        <v>2821.9759090909083</v>
      </c>
      <c r="AU25" s="27" t="s">
        <v>25</v>
      </c>
      <c r="AV25" s="28">
        <f>CORREL(B9:AS9,B25:AS25)</f>
        <v>0.7690321397125223</v>
      </c>
      <c r="AW25" s="28">
        <f>CORREL(B10:AS10,B25:AS25)</f>
        <v>0.8967188198492528</v>
      </c>
      <c r="AX25" s="28">
        <f>CORREL(B11:AS11,B25:AS25)</f>
        <v>0.920318438810789</v>
      </c>
      <c r="AY25" s="28">
        <f>CORREL(B12:AS12,B25:AS25)</f>
        <v>0.8037322642691392</v>
      </c>
      <c r="AZ25" s="28">
        <f>CORREL(B13:AS13,B25:AS25)</f>
        <v>0.8608894095200905</v>
      </c>
      <c r="BA25" s="28">
        <f>CORREL(B14:AS14,B25:AS25)</f>
        <v>0.7575053572236043</v>
      </c>
      <c r="BB25" s="28">
        <f>CORREL(B15:AS15,B25:AS25)</f>
        <v>0.4754549534372647</v>
      </c>
      <c r="BC25" s="28">
        <f>CORREL(B16:AS16,B25:AS25)</f>
        <v>0.7143566279700333</v>
      </c>
      <c r="BD25" s="28">
        <f>CORREL(B17:AS17,B25:AS25)</f>
        <v>0.5453251107587702</v>
      </c>
      <c r="BE25" s="28">
        <f>CORREL(B18:AS18,B25:AS25)</f>
        <v>0.7642091926927906</v>
      </c>
      <c r="BF25" s="28">
        <f>CORREL(B19:AS19,B25:AS25)</f>
        <v>0.9594866103557653</v>
      </c>
      <c r="BG25" s="28">
        <f>CORREL(B20:AS20,B25:AS25)</f>
        <v>0.8184849131713454</v>
      </c>
      <c r="BH25" s="28">
        <f>CORREL(B21:AS21,B25:AS25)</f>
        <v>0.3990668693485061</v>
      </c>
      <c r="BI25" s="28">
        <f>CORREL(B22:AS22,B25:AS25)</f>
        <v>0.7813979229699127</v>
      </c>
      <c r="BJ25" s="28">
        <f>CORREL(B23:AS23,B25:AS25)</f>
        <v>0.8178722409562204</v>
      </c>
      <c r="BK25" s="28">
        <f>CORREL(B24:AS24,B25:AS25)</f>
        <v>0.8081355974581084</v>
      </c>
      <c r="BL25" s="28">
        <f>CORREL(B25:AS25,B25:AS25)</f>
        <v>0.9999999999999999</v>
      </c>
      <c r="BM25" s="28"/>
      <c r="BN25" s="28"/>
      <c r="BO25" s="28"/>
      <c r="BP25" s="28"/>
      <c r="BQ25" s="28"/>
      <c r="BR25" s="28"/>
      <c r="BS25" s="28"/>
      <c r="BT25" s="28"/>
      <c r="BU25" s="28"/>
      <c r="BV25" s="28"/>
    </row>
    <row r="26" spans="1:74" ht="14.25">
      <c r="A26" s="3" t="s">
        <v>26</v>
      </c>
      <c r="B26" s="4">
        <v>596.25</v>
      </c>
      <c r="C26" s="4">
        <v>731.86</v>
      </c>
      <c r="D26" s="4">
        <v>695.41</v>
      </c>
      <c r="E26" s="4">
        <v>682.96</v>
      </c>
      <c r="F26" s="4">
        <v>674.07</v>
      </c>
      <c r="G26" s="4">
        <v>660.74</v>
      </c>
      <c r="H26" s="4">
        <v>532.17</v>
      </c>
      <c r="I26" s="4">
        <v>633.03</v>
      </c>
      <c r="J26" s="4">
        <v>652.62</v>
      </c>
      <c r="K26" s="4">
        <v>562.25</v>
      </c>
      <c r="L26" s="4">
        <v>491.21</v>
      </c>
      <c r="M26" s="4">
        <v>472.5</v>
      </c>
      <c r="N26" s="4">
        <v>624.62</v>
      </c>
      <c r="O26" s="4">
        <v>628.3</v>
      </c>
      <c r="P26" s="4">
        <v>638.4</v>
      </c>
      <c r="Q26" s="4">
        <v>469.26</v>
      </c>
      <c r="R26" s="4">
        <v>497.49</v>
      </c>
      <c r="S26" s="4">
        <v>465.49</v>
      </c>
      <c r="T26" s="4">
        <v>489.38</v>
      </c>
      <c r="U26" s="4">
        <v>571.49</v>
      </c>
      <c r="V26" s="4">
        <v>554.91</v>
      </c>
      <c r="W26" s="4">
        <v>512.79</v>
      </c>
      <c r="X26" s="4">
        <v>419.81</v>
      </c>
      <c r="Y26" s="4">
        <v>449.86</v>
      </c>
      <c r="Z26" s="4">
        <v>646.01</v>
      </c>
      <c r="AA26" s="4">
        <v>550.68</v>
      </c>
      <c r="AB26" s="4">
        <v>713.46</v>
      </c>
      <c r="AC26" s="4">
        <v>506.75</v>
      </c>
      <c r="AD26" s="4">
        <v>367.07</v>
      </c>
      <c r="AE26" s="4">
        <v>345.03</v>
      </c>
      <c r="AF26" s="4">
        <v>534.05</v>
      </c>
      <c r="AG26" s="4">
        <v>402.95</v>
      </c>
      <c r="AH26" s="4">
        <v>549.19</v>
      </c>
      <c r="AI26" s="4">
        <v>662.36</v>
      </c>
      <c r="AJ26" s="4">
        <v>460.65</v>
      </c>
      <c r="AK26" s="4">
        <v>374.61</v>
      </c>
      <c r="AL26" s="4">
        <v>543.9</v>
      </c>
      <c r="AM26" s="4">
        <v>322.36</v>
      </c>
      <c r="AN26" s="4">
        <v>534.15</v>
      </c>
      <c r="AO26" s="4">
        <v>365.57</v>
      </c>
      <c r="AP26" s="4">
        <v>515.23</v>
      </c>
      <c r="AQ26" s="4">
        <v>401.93</v>
      </c>
      <c r="AR26" s="4">
        <v>465.87</v>
      </c>
      <c r="AS26" s="4">
        <v>543.62</v>
      </c>
      <c r="AT26" s="5">
        <f t="shared" si="0"/>
        <v>534.3706818181818</v>
      </c>
      <c r="AU26" s="27" t="s">
        <v>26</v>
      </c>
      <c r="AV26" s="28">
        <f>CORREL(B9:AS9,B26:AS26)</f>
        <v>0.42472363447973344</v>
      </c>
      <c r="AW26" s="28">
        <f>CORREL(B10:AS10,B26:AS26)</f>
        <v>0.5903361168800543</v>
      </c>
      <c r="AX26" s="28">
        <f>CORREL(B11:AS11,B26:AS26)</f>
        <v>0.47048812528076206</v>
      </c>
      <c r="AY26" s="28">
        <f>CORREL(B12:AS12,B26:AS26)</f>
        <v>0.43796916358801097</v>
      </c>
      <c r="AZ26" s="28">
        <f>CORREL(B13:AS13,B26:AS26)</f>
        <v>0.44697501241423293</v>
      </c>
      <c r="BA26" s="28">
        <f>CORREL(B14:AS14,B26:AS26)</f>
        <v>0.42260705903847645</v>
      </c>
      <c r="BB26" s="28">
        <f>CORREL(B15:AS15,B25:AS25)</f>
        <v>0.4754549534372647</v>
      </c>
      <c r="BC26" s="28">
        <f>CORREL(B16:AS16,B26:AS26)</f>
        <v>0.7220011650659811</v>
      </c>
      <c r="BD26" s="28">
        <f>CORREL(B17:AS17,B26:AS26)</f>
        <v>0.49743475523540265</v>
      </c>
      <c r="BE26" s="28">
        <f>CORREL(B18:AS18,B26:AS26)</f>
        <v>0.4856373966818653</v>
      </c>
      <c r="BF26" s="28">
        <f>CORREL(B19:AS19,B26:AS26)</f>
        <v>0.6218244887171908</v>
      </c>
      <c r="BG26" s="28">
        <f>CORREL(B20:AS20,B26:AS26)</f>
        <v>0.720787804914695</v>
      </c>
      <c r="BH26" s="28">
        <f>CORREL(B21:AS21,B26:AS26)</f>
        <v>0.5469480058024845</v>
      </c>
      <c r="BI26" s="28">
        <f>CORREL(B22:AS22,B26:AS26)</f>
        <v>0.4274334802591627</v>
      </c>
      <c r="BJ26" s="28">
        <f>CORREL(B23:AS23,B26:AS26)</f>
        <v>0.42484189018970125</v>
      </c>
      <c r="BK26" s="28">
        <f>CORREL(B24:AS24,B26:AS26)</f>
        <v>0.4593639372036876</v>
      </c>
      <c r="BL26" s="28">
        <f>CORREL(B25:AS25,B26:AS26)</f>
        <v>0.5805410788634249</v>
      </c>
      <c r="BM26" s="28">
        <f>CORREL(B26:AS26,B26:AS26)</f>
        <v>1</v>
      </c>
      <c r="BN26" s="28"/>
      <c r="BO26" s="28"/>
      <c r="BP26" s="28"/>
      <c r="BQ26" s="28"/>
      <c r="BR26" s="28"/>
      <c r="BS26" s="28"/>
      <c r="BT26" s="28"/>
      <c r="BU26" s="28"/>
      <c r="BV26" s="28"/>
    </row>
    <row r="27" spans="1:74" ht="14.25">
      <c r="A27" s="3" t="s">
        <v>27</v>
      </c>
      <c r="B27" s="4">
        <v>3451.02</v>
      </c>
      <c r="C27" s="4">
        <v>3229.78</v>
      </c>
      <c r="D27" s="4">
        <v>3146.36</v>
      </c>
      <c r="E27" s="4">
        <v>2949.3</v>
      </c>
      <c r="F27" s="4">
        <v>2972.53</v>
      </c>
      <c r="G27" s="4">
        <v>3168.23</v>
      </c>
      <c r="H27" s="4">
        <v>3416.11</v>
      </c>
      <c r="I27" s="4">
        <v>3330.68</v>
      </c>
      <c r="J27" s="4">
        <v>3381.93</v>
      </c>
      <c r="K27" s="4">
        <v>2772.12</v>
      </c>
      <c r="L27" s="4">
        <v>2620.05</v>
      </c>
      <c r="M27" s="4">
        <v>2582.06</v>
      </c>
      <c r="N27" s="4">
        <v>3022.8</v>
      </c>
      <c r="O27" s="4">
        <v>2718.02</v>
      </c>
      <c r="P27" s="4">
        <v>2967.41</v>
      </c>
      <c r="Q27" s="4">
        <v>2745.25</v>
      </c>
      <c r="R27" s="4">
        <v>2822.84</v>
      </c>
      <c r="S27" s="4">
        <v>3452.64</v>
      </c>
      <c r="T27" s="4">
        <v>2871.12</v>
      </c>
      <c r="U27" s="4">
        <v>2662.92</v>
      </c>
      <c r="V27" s="4">
        <v>2551.85</v>
      </c>
      <c r="W27" s="4">
        <v>2496.48</v>
      </c>
      <c r="X27" s="4">
        <v>2728.84</v>
      </c>
      <c r="Y27" s="4">
        <v>2594.89</v>
      </c>
      <c r="Z27" s="4">
        <v>2762.17</v>
      </c>
      <c r="AA27" s="4">
        <v>2772.07</v>
      </c>
      <c r="AB27" s="4">
        <v>2650.18</v>
      </c>
      <c r="AC27" s="4">
        <v>2566.51</v>
      </c>
      <c r="AD27" s="4">
        <v>2424.77</v>
      </c>
      <c r="AE27" s="4">
        <v>2697.32</v>
      </c>
      <c r="AF27" s="4">
        <v>2727.14</v>
      </c>
      <c r="AG27" s="4">
        <v>3311.71</v>
      </c>
      <c r="AH27" s="4">
        <v>2516.57</v>
      </c>
      <c r="AI27" s="4">
        <v>2817.13</v>
      </c>
      <c r="AJ27" s="4">
        <v>3012.96</v>
      </c>
      <c r="AK27" s="4">
        <v>2282.08</v>
      </c>
      <c r="AL27" s="4">
        <v>2625.49</v>
      </c>
      <c r="AM27" s="4">
        <v>2679.86</v>
      </c>
      <c r="AN27" s="4">
        <v>2538.98</v>
      </c>
      <c r="AO27" s="4">
        <v>2528.64</v>
      </c>
      <c r="AP27" s="4">
        <v>2514.41</v>
      </c>
      <c r="AQ27" s="4">
        <v>2386.31</v>
      </c>
      <c r="AR27" s="4">
        <v>2722.19</v>
      </c>
      <c r="AS27" s="4">
        <v>2395.8</v>
      </c>
      <c r="AT27" s="5">
        <f t="shared" si="0"/>
        <v>2808.8072727272734</v>
      </c>
      <c r="AU27" s="27" t="s">
        <v>27</v>
      </c>
      <c r="AV27" s="28">
        <f>CORREL(B9:AS9,B27:AS27)</f>
        <v>0.9815572751428113</v>
      </c>
      <c r="AW27" s="28">
        <f>CORREL(B10:AS10,B27:AS27)</f>
        <v>0.6684937421733487</v>
      </c>
      <c r="AX27" s="28">
        <f>CORREL(B11:AS11,B27:AS27)</f>
        <v>0.9140175223042777</v>
      </c>
      <c r="AY27" s="28">
        <f>CORREL(B12:AS12,B27:AS27)</f>
        <v>0.9627875864855924</v>
      </c>
      <c r="AZ27" s="28">
        <f>CORREL(B13:AS13,B27:AS27)</f>
        <v>0.9685291651213288</v>
      </c>
      <c r="BA27" s="28">
        <f>CORREL(B14:AS14,B27:AS27)</f>
        <v>0.8147146375034752</v>
      </c>
      <c r="BB27" s="28">
        <f>CORREL(B15:AS15,B27:AS27)</f>
        <v>0.8173829720687266</v>
      </c>
      <c r="BC27" s="28">
        <f>CORREL(B16:AS16,B27:AS27)</f>
        <v>0.43602196242579805</v>
      </c>
      <c r="BD27" s="28">
        <f>CORREL(B17:AS17,B27:AS27)</f>
        <v>0.6606428500185275</v>
      </c>
      <c r="BE27" s="28">
        <f>CORREL(B18:AS18,B27:AS27)</f>
        <v>0.9133786184671006</v>
      </c>
      <c r="BF27" s="28">
        <f>CORREL(B19:AS19,B27:AS27)</f>
        <v>0.80328716642764</v>
      </c>
      <c r="BG27" s="28">
        <f>CORREL(B20:AS20,B27:AS27)</f>
        <v>0.7966984759297813</v>
      </c>
      <c r="BH27" s="28">
        <f>CORREL(B21:AS21,B27:AS27)</f>
        <v>0.18646736432327402</v>
      </c>
      <c r="BI27" s="28">
        <f>CORREL(B22:AS22,B27:AS27)</f>
        <v>0.8287499217515959</v>
      </c>
      <c r="BJ27" s="28">
        <f>CORREL(B23:AS23,B27:AS27)</f>
        <v>0.848583244100479</v>
      </c>
      <c r="BK27" s="28">
        <f>CORREL(B24:AS24,B27:AS27)</f>
        <v>0.95996212456921</v>
      </c>
      <c r="BL27" s="28">
        <f>CORREL(B25:AS25,B27:AS27)</f>
        <v>0.7704702441428518</v>
      </c>
      <c r="BM27" s="28">
        <f>CORREL(B26:AS26,B27:AS27)</f>
        <v>0.4214854466675718</v>
      </c>
      <c r="BN27" s="28">
        <f>CORREL(B27:AS27,B27:AS27)</f>
        <v>0.9999999999999999</v>
      </c>
      <c r="BO27" s="28"/>
      <c r="BP27" s="28"/>
      <c r="BQ27" s="28"/>
      <c r="BR27" s="28"/>
      <c r="BS27" s="28"/>
      <c r="BT27" s="28"/>
      <c r="BU27" s="28"/>
      <c r="BV27" s="28"/>
    </row>
    <row r="28" spans="1:74" ht="14.25">
      <c r="A28" s="3" t="s">
        <v>28</v>
      </c>
      <c r="B28" s="4">
        <v>3953.83</v>
      </c>
      <c r="C28" s="4">
        <v>4225.38</v>
      </c>
      <c r="D28" s="4">
        <v>3913.61</v>
      </c>
      <c r="E28" s="4">
        <v>3781.24</v>
      </c>
      <c r="F28" s="4">
        <v>3729.22</v>
      </c>
      <c r="G28" s="4">
        <v>4074.61</v>
      </c>
      <c r="H28" s="4">
        <v>4118.32</v>
      </c>
      <c r="I28" s="4">
        <v>4007.53</v>
      </c>
      <c r="J28" s="4">
        <v>4056.48</v>
      </c>
      <c r="K28" s="4">
        <v>3731</v>
      </c>
      <c r="L28" s="4">
        <v>3595.02</v>
      </c>
      <c r="M28" s="4">
        <v>3653.29</v>
      </c>
      <c r="N28" s="4">
        <v>4007.59</v>
      </c>
      <c r="O28" s="4">
        <v>3595.32</v>
      </c>
      <c r="P28" s="4">
        <v>3766.17</v>
      </c>
      <c r="Q28" s="4">
        <v>3367.48</v>
      </c>
      <c r="R28" s="4">
        <v>3799.04</v>
      </c>
      <c r="S28" s="4">
        <v>4119.39</v>
      </c>
      <c r="T28" s="4">
        <v>3684.86</v>
      </c>
      <c r="U28" s="4">
        <v>3714.68</v>
      </c>
      <c r="V28" s="4">
        <v>3670.18</v>
      </c>
      <c r="W28" s="4">
        <v>3408.97</v>
      </c>
      <c r="X28" s="4">
        <v>3747.09</v>
      </c>
      <c r="Y28" s="4">
        <v>3480.79</v>
      </c>
      <c r="Z28" s="4">
        <v>3703.61</v>
      </c>
      <c r="AA28" s="4">
        <v>3737.74</v>
      </c>
      <c r="AB28" s="4">
        <v>3853.61</v>
      </c>
      <c r="AC28" s="4">
        <v>3649.35</v>
      </c>
      <c r="AD28" s="4">
        <v>3363.28</v>
      </c>
      <c r="AE28" s="4">
        <v>3444.43</v>
      </c>
      <c r="AF28" s="4">
        <v>3504.84</v>
      </c>
      <c r="AG28" s="4">
        <v>3905.88</v>
      </c>
      <c r="AH28" s="4">
        <v>3409.28</v>
      </c>
      <c r="AI28" s="4">
        <v>3552.85</v>
      </c>
      <c r="AJ28" s="4">
        <v>3635.43</v>
      </c>
      <c r="AK28" s="4">
        <v>3126.98</v>
      </c>
      <c r="AL28" s="4">
        <v>3316.42</v>
      </c>
      <c r="AM28" s="4">
        <v>3419.3</v>
      </c>
      <c r="AN28" s="4">
        <v>3498.07</v>
      </c>
      <c r="AO28" s="4">
        <v>3193.65</v>
      </c>
      <c r="AP28" s="4">
        <v>3279.5</v>
      </c>
      <c r="AQ28" s="4">
        <v>3322.79</v>
      </c>
      <c r="AR28" s="4">
        <v>3633.44</v>
      </c>
      <c r="AS28" s="4">
        <v>3228.81</v>
      </c>
      <c r="AT28" s="5">
        <f t="shared" si="0"/>
        <v>3658.644318181818</v>
      </c>
      <c r="AU28" s="27" t="s">
        <v>28</v>
      </c>
      <c r="AV28" s="28">
        <f>CORREL(B9:AS9,B28:AS28)</f>
        <v>0.8878863179410295</v>
      </c>
      <c r="AW28" s="28">
        <f>CORREL(B10:AS10,B28:AS28)</f>
        <v>0.7982556702993501</v>
      </c>
      <c r="AX28" s="28">
        <f>CORREL(B11:AS11,B28:AS28)</f>
        <v>0.965739050576521</v>
      </c>
      <c r="AY28" s="28">
        <f>CORREL(B12:AS12,B28:AS28)</f>
        <v>0.8652114430279858</v>
      </c>
      <c r="AZ28" s="28">
        <f>CORREL(B13:AS13,B28:AS28)</f>
        <v>0.9375243762641794</v>
      </c>
      <c r="BA28" s="28">
        <f>CORREL(B14:AS14,B28:AS28)</f>
        <v>0.7432509767240205</v>
      </c>
      <c r="BB28" s="28">
        <f>CORREL(B15:AS15,B28:AS28)</f>
        <v>0.622348077711171</v>
      </c>
      <c r="BC28" s="28">
        <f>CORREL(B16:AS16,B28:AS28)</f>
        <v>0.6353420361121147</v>
      </c>
      <c r="BD28" s="28">
        <f>CORREL(B17:AS17,B28:AS28)</f>
        <v>0.6942630231791048</v>
      </c>
      <c r="BE28" s="28">
        <f>CORREL(B18:AS18,B28:AS28)</f>
        <v>0.9010438694847549</v>
      </c>
      <c r="BF28" s="28">
        <f>CORREL(B19:AS19,B28:AS28)</f>
        <v>0.9426343304311289</v>
      </c>
      <c r="BG28" s="28">
        <f>CORREL(B20:AS20,B28:AS28)</f>
        <v>0.921394509534398</v>
      </c>
      <c r="BH28" s="28">
        <f>CORREL(B21:AS21,B28:AS28)</f>
        <v>0.32962531348149676</v>
      </c>
      <c r="BI28" s="28">
        <f>CORREL(B22:AS22,B28:AS28)</f>
        <v>0.7640642884558563</v>
      </c>
      <c r="BJ28" s="28">
        <f>CORREL(B23:AS23,B28:AS28)</f>
        <v>0.8023723214709324</v>
      </c>
      <c r="BK28" s="28">
        <f>CORREL(B24:AS24,B28:AS28)</f>
        <v>0.9172301710467159</v>
      </c>
      <c r="BL28" s="28">
        <f>CORREL(B25:AS25,B28:AS28)</f>
        <v>0.917121436279039</v>
      </c>
      <c r="BM28" s="28">
        <f>CORREL(B26:AS26,B28:AS28)</f>
        <v>0.5679105392748741</v>
      </c>
      <c r="BN28" s="28">
        <f>CORREL(B27:AS27,B28:AS28)</f>
        <v>0.8672338746389333</v>
      </c>
      <c r="BO28" s="28">
        <f>CORREL(B28:AS28,B28:AS28)</f>
        <v>0.9999999999999998</v>
      </c>
      <c r="BP28" s="28"/>
      <c r="BQ28" s="28"/>
      <c r="BR28" s="28"/>
      <c r="BS28" s="28"/>
      <c r="BT28" s="28"/>
      <c r="BU28" s="28"/>
      <c r="BV28" s="28"/>
    </row>
    <row r="29" spans="1:74" ht="14.25">
      <c r="A29" s="3" t="s">
        <v>29</v>
      </c>
      <c r="B29" s="4">
        <v>3934.92</v>
      </c>
      <c r="C29" s="4">
        <v>4169.29</v>
      </c>
      <c r="D29" s="4">
        <v>3753.83</v>
      </c>
      <c r="E29" s="4">
        <v>3545.68</v>
      </c>
      <c r="F29" s="4">
        <v>3371.61</v>
      </c>
      <c r="G29" s="4">
        <v>3723.89</v>
      </c>
      <c r="H29" s="4">
        <v>4105.47</v>
      </c>
      <c r="I29" s="4">
        <v>3874.13</v>
      </c>
      <c r="J29" s="4">
        <v>4177.09</v>
      </c>
      <c r="K29" s="4">
        <v>3572.6</v>
      </c>
      <c r="L29" s="4">
        <v>3206.73</v>
      </c>
      <c r="M29" s="4">
        <v>3192.33</v>
      </c>
      <c r="N29" s="4">
        <v>3697.57</v>
      </c>
      <c r="O29" s="4">
        <v>3518.67</v>
      </c>
      <c r="P29" s="4">
        <v>3702.4</v>
      </c>
      <c r="Q29" s="4">
        <v>3458.68</v>
      </c>
      <c r="R29" s="4">
        <v>3626.12</v>
      </c>
      <c r="S29" s="4">
        <v>4151.88</v>
      </c>
      <c r="T29" s="4">
        <v>3693.19</v>
      </c>
      <c r="U29" s="4">
        <v>3563.27</v>
      </c>
      <c r="V29" s="4">
        <v>3330.74</v>
      </c>
      <c r="W29" s="4">
        <v>3104.32</v>
      </c>
      <c r="X29" s="4">
        <v>3588.96</v>
      </c>
      <c r="Y29" s="4">
        <v>3344.88</v>
      </c>
      <c r="Z29" s="4">
        <v>3597.66</v>
      </c>
      <c r="AA29" s="4">
        <v>3515.39</v>
      </c>
      <c r="AB29" s="4">
        <v>3544.15</v>
      </c>
      <c r="AC29" s="4">
        <v>3462.59</v>
      </c>
      <c r="AD29" s="4">
        <v>3232.13</v>
      </c>
      <c r="AE29" s="4">
        <v>3174.47</v>
      </c>
      <c r="AF29" s="4">
        <v>3448.86</v>
      </c>
      <c r="AG29" s="4">
        <v>3923.03</v>
      </c>
      <c r="AH29" s="4">
        <v>3315.94</v>
      </c>
      <c r="AI29" s="4">
        <v>3551.16</v>
      </c>
      <c r="AJ29" s="4">
        <v>3502.91</v>
      </c>
      <c r="AK29" s="4">
        <v>3094.64</v>
      </c>
      <c r="AL29" s="4">
        <v>3112.56</v>
      </c>
      <c r="AM29" s="4">
        <v>3286.01</v>
      </c>
      <c r="AN29" s="4">
        <v>3288.37</v>
      </c>
      <c r="AO29" s="4">
        <v>3123.43</v>
      </c>
      <c r="AP29" s="4">
        <v>2951.82</v>
      </c>
      <c r="AQ29" s="4">
        <v>3006.1</v>
      </c>
      <c r="AR29" s="4">
        <v>3491.49</v>
      </c>
      <c r="AS29" s="4">
        <v>3200.38</v>
      </c>
      <c r="AT29" s="5">
        <f t="shared" si="0"/>
        <v>3505.2577272727285</v>
      </c>
      <c r="AU29" s="27" t="s">
        <v>29</v>
      </c>
      <c r="AV29" s="28">
        <f>CORREL(B9:AS9,B29:AS29)</f>
        <v>0.8877547194067444</v>
      </c>
      <c r="AW29" s="28">
        <f>CORREL(B10:AS10,B29:AS29)</f>
        <v>0.8014935943344628</v>
      </c>
      <c r="AX29" s="28">
        <f>CORREL(B11:AS11,B29:AS29)</f>
        <v>0.9644905869772562</v>
      </c>
      <c r="AY29" s="28">
        <f>CORREL(B12:AS12,B29:AS29)</f>
        <v>0.9334986979447485</v>
      </c>
      <c r="AZ29" s="28">
        <f>CORREL(B13:AS13,B29:AS29)</f>
        <v>0.9551578812346759</v>
      </c>
      <c r="BA29" s="28">
        <f>CORREL(B14:AS14,B29:AS29)</f>
        <v>0.9159576028459625</v>
      </c>
      <c r="BB29" s="28">
        <f>CORREL(B15:AS15,B29:AS29)</f>
        <v>0.6360928747612962</v>
      </c>
      <c r="BC29" s="28">
        <f>CORREL(B16:AS16,B29:AS29)</f>
        <v>0.5423101612764161</v>
      </c>
      <c r="BD29" s="28">
        <f>CORREL(B17:AS17,B29:AS29)</f>
        <v>0.5817053177905164</v>
      </c>
      <c r="BE29" s="28">
        <f>CORREL(B18:AS18,B29:AS29)</f>
        <v>0.8481929775200113</v>
      </c>
      <c r="BF29" s="28">
        <f>CORREL(B19:AS19,B29:AS29)</f>
        <v>0.8652759938672432</v>
      </c>
      <c r="BG29" s="28">
        <f>CORREL(B20:AS20,B29:AS29)</f>
        <v>0.7778899055404443</v>
      </c>
      <c r="BH29" s="28">
        <f>CORREL(B21:AS21,B29:AS29)</f>
        <v>0.25000114621829295</v>
      </c>
      <c r="BI29" s="28">
        <f>CORREL(B22:AS22,B29:AS29)</f>
        <v>0.9404322556063444</v>
      </c>
      <c r="BJ29" s="28">
        <f>CORREL(B23:AS23,B29:AS29)</f>
        <v>0.9646574471152761</v>
      </c>
      <c r="BK29" s="28">
        <f>CORREL(B24:AS24,B29:AS29)</f>
        <v>0.8954990467701781</v>
      </c>
      <c r="BL29" s="28">
        <f>CORREL(B25:AS25,B29:AS29)</f>
        <v>0.8957030799674179</v>
      </c>
      <c r="BM29" s="28">
        <f>CORREL(B26:AS26,B29:AS29)</f>
        <v>0.46925037492955923</v>
      </c>
      <c r="BN29" s="28">
        <f>CORREL(B27:AS27,B29:AS29)</f>
        <v>0.9047560628862626</v>
      </c>
      <c r="BO29" s="28">
        <f>CORREL(B28:AS28,B29:AS29)</f>
        <v>0.9041713162802424</v>
      </c>
      <c r="BP29" s="28">
        <f>CORREL(B29:AS29,B29:AS29)</f>
        <v>0.9999999999999999</v>
      </c>
      <c r="BQ29" s="28"/>
      <c r="BR29" s="28"/>
      <c r="BS29" s="28"/>
      <c r="BT29" s="28"/>
      <c r="BU29" s="28"/>
      <c r="BV29" s="28"/>
    </row>
    <row r="30" spans="1:74" ht="14.25">
      <c r="A30" s="3" t="s">
        <v>30</v>
      </c>
      <c r="B30" s="4">
        <v>1471.97</v>
      </c>
      <c r="C30" s="4">
        <v>1438.72</v>
      </c>
      <c r="D30" s="4">
        <v>1261.29</v>
      </c>
      <c r="E30" s="4">
        <v>1302.59</v>
      </c>
      <c r="F30" s="4">
        <v>1319.07</v>
      </c>
      <c r="G30" s="4">
        <v>1485.78</v>
      </c>
      <c r="H30" s="4">
        <v>1395.19</v>
      </c>
      <c r="I30" s="4">
        <v>1509.4</v>
      </c>
      <c r="J30" s="4">
        <v>1236.86</v>
      </c>
      <c r="K30" s="4">
        <v>1296.84</v>
      </c>
      <c r="L30" s="4">
        <v>1145.07</v>
      </c>
      <c r="M30" s="4">
        <v>1236.54</v>
      </c>
      <c r="N30" s="4">
        <v>1464.02</v>
      </c>
      <c r="O30" s="4">
        <v>1257.57</v>
      </c>
      <c r="P30" s="4">
        <v>1399.62</v>
      </c>
      <c r="Q30" s="4">
        <v>1130.96</v>
      </c>
      <c r="R30" s="4">
        <v>925.05</v>
      </c>
      <c r="S30" s="4">
        <v>1231.36</v>
      </c>
      <c r="T30" s="4">
        <v>903.76</v>
      </c>
      <c r="U30" s="4">
        <v>1139.31</v>
      </c>
      <c r="V30" s="4">
        <v>1261.16</v>
      </c>
      <c r="W30" s="4">
        <v>1263.95</v>
      </c>
      <c r="X30" s="4">
        <v>1246.56</v>
      </c>
      <c r="Y30" s="4">
        <v>1137.33</v>
      </c>
      <c r="Z30" s="4">
        <v>1220.4</v>
      </c>
      <c r="AA30" s="4">
        <v>1344.48</v>
      </c>
      <c r="AB30" s="4">
        <v>1338.02</v>
      </c>
      <c r="AC30" s="4">
        <v>1189.3</v>
      </c>
      <c r="AD30" s="4">
        <v>1236.6</v>
      </c>
      <c r="AE30" s="4">
        <v>1267.83</v>
      </c>
      <c r="AF30" s="4">
        <v>1153.85</v>
      </c>
      <c r="AG30" s="4">
        <v>1298.28</v>
      </c>
      <c r="AH30" s="4">
        <v>1089.29</v>
      </c>
      <c r="AI30" s="4">
        <v>1347.73</v>
      </c>
      <c r="AJ30" s="4">
        <v>1336.17</v>
      </c>
      <c r="AK30" s="4">
        <v>1138.56</v>
      </c>
      <c r="AL30" s="4">
        <v>1080.28</v>
      </c>
      <c r="AM30" s="4">
        <v>1233.04</v>
      </c>
      <c r="AN30" s="4">
        <v>1054.83</v>
      </c>
      <c r="AO30" s="4">
        <v>1307.33</v>
      </c>
      <c r="AP30" s="4">
        <v>1109.07</v>
      </c>
      <c r="AQ30" s="4">
        <v>1007.58</v>
      </c>
      <c r="AR30" s="4">
        <v>1064.78</v>
      </c>
      <c r="AS30" s="4">
        <v>967.88</v>
      </c>
      <c r="AT30" s="5">
        <f t="shared" si="0"/>
        <v>1232.8470454545457</v>
      </c>
      <c r="AU30" s="27" t="s">
        <v>30</v>
      </c>
      <c r="AV30" s="28">
        <f>CORREL(B9:AS9,B30:AS30)</f>
        <v>0.6270203737548149</v>
      </c>
      <c r="AW30" s="28">
        <f>CORREL(B10:AS10,B30:AS30)</f>
        <v>0.35531951675617146</v>
      </c>
      <c r="AX30" s="28">
        <f>CORREL(B11:AS11,B30:AS30)</f>
        <v>0.4846200530324487</v>
      </c>
      <c r="AY30" s="28">
        <f>CORREL(B12:AS12,B30:AS30)</f>
        <v>0.48251380422029067</v>
      </c>
      <c r="AZ30" s="28">
        <f>CORREL(B13:AS13,B30:AS30)</f>
        <v>0.5386749828195284</v>
      </c>
      <c r="BA30" s="28">
        <f>CORREL(B14:AS14,B30:AS30)</f>
        <v>0.4291706623735558</v>
      </c>
      <c r="BB30" s="28">
        <f>CORREL(B15:AS15,B30:AS30)</f>
        <v>0.659871358383834</v>
      </c>
      <c r="BC30" s="28">
        <f>CORREL(B16:AS16,B30:AS30)</f>
        <v>0.2604827815561287</v>
      </c>
      <c r="BD30" s="28">
        <f>CORREL(B17:AS17,B30:AS30)</f>
        <v>0.9446817830656695</v>
      </c>
      <c r="BE30" s="28">
        <f>CORREL(B18:AS18,B30:AS30)</f>
        <v>0.7206783300204463</v>
      </c>
      <c r="BF30" s="28">
        <f>CORREL(B19:AS19,B30:AS30)</f>
        <v>0.48014372079498935</v>
      </c>
      <c r="BG30" s="28">
        <f>CORREL(B20:AS20,B30:AS30)</f>
        <v>0.6344818374240587</v>
      </c>
      <c r="BH30" s="28">
        <f>CORREL(B21:AS21,B30:AS30)</f>
        <v>0.11652255835552672</v>
      </c>
      <c r="BI30" s="28">
        <f>CORREL(B22:AS22,B30:AS30)</f>
        <v>0.4212180471340247</v>
      </c>
      <c r="BJ30" s="28">
        <f>CORREL(B23:AS23,B30:AS30)</f>
        <v>0.4340829432881667</v>
      </c>
      <c r="BK30" s="28">
        <f>CORREL(B24:AS24,B30:AS30)</f>
        <v>0.5773059341551088</v>
      </c>
      <c r="BL30" s="28">
        <f>CORREL(B25:AS25,B30:AS30)</f>
        <v>0.41587138666064316</v>
      </c>
      <c r="BM30" s="28">
        <f>CORREL(B26:AS26,B30:AS30)</f>
        <v>0.4098726401526957</v>
      </c>
      <c r="BN30" s="28">
        <f>CORREL(B27:AS27,B30:AS30)</f>
        <v>0.5782336446309367</v>
      </c>
      <c r="BO30" s="28">
        <f>CORREL(B28:AS28,B30:AS30)</f>
        <v>0.5723134194528209</v>
      </c>
      <c r="BP30" s="28">
        <f>CORREL(B29:AS29,B30:AS30)</f>
        <v>0.4678903272294043</v>
      </c>
      <c r="BQ30" s="28">
        <f>CORREL(B30:AS30,B30:AS30)</f>
        <v>0.9999999999999998</v>
      </c>
      <c r="BR30" s="28"/>
      <c r="BS30" s="28"/>
      <c r="BT30" s="28"/>
      <c r="BU30" s="28"/>
      <c r="BV30" s="28"/>
    </row>
    <row r="31" spans="1:74" ht="14.25">
      <c r="A31" s="3" t="s">
        <v>31</v>
      </c>
      <c r="B31" s="4">
        <v>3147.02</v>
      </c>
      <c r="C31" s="4">
        <v>3560.73</v>
      </c>
      <c r="D31" s="4">
        <v>3261.99</v>
      </c>
      <c r="E31" s="4">
        <v>3253.76</v>
      </c>
      <c r="F31" s="4">
        <v>3097.83</v>
      </c>
      <c r="G31" s="4">
        <v>3281.43</v>
      </c>
      <c r="H31" s="4">
        <v>3634.9</v>
      </c>
      <c r="I31" s="4">
        <v>3267.63</v>
      </c>
      <c r="J31" s="4">
        <v>3535.44</v>
      </c>
      <c r="K31" s="4">
        <v>3308.43</v>
      </c>
      <c r="L31" s="4">
        <v>2916.96</v>
      </c>
      <c r="M31" s="4">
        <v>2876.32</v>
      </c>
      <c r="N31" s="4">
        <v>3343.45</v>
      </c>
      <c r="O31" s="4">
        <v>3190.37</v>
      </c>
      <c r="P31" s="4">
        <v>3362.06</v>
      </c>
      <c r="Q31" s="4">
        <v>2842.33</v>
      </c>
      <c r="R31" s="4">
        <v>3225.86</v>
      </c>
      <c r="S31" s="4">
        <v>3471.01</v>
      </c>
      <c r="T31" s="4">
        <v>3374.12</v>
      </c>
      <c r="U31" s="4">
        <v>3218.44</v>
      </c>
      <c r="V31" s="4">
        <v>3000.93</v>
      </c>
      <c r="W31" s="4">
        <v>2931.43</v>
      </c>
      <c r="X31" s="4">
        <v>3028.97</v>
      </c>
      <c r="Y31" s="4">
        <v>2932</v>
      </c>
      <c r="Z31" s="4">
        <v>3393.84</v>
      </c>
      <c r="AA31" s="4">
        <v>3107.75</v>
      </c>
      <c r="AB31" s="4">
        <v>3248.31</v>
      </c>
      <c r="AC31" s="4">
        <v>3164.93</v>
      </c>
      <c r="AD31" s="4">
        <v>2837.51</v>
      </c>
      <c r="AE31" s="4">
        <v>2871.73</v>
      </c>
      <c r="AF31" s="4">
        <v>2850.3</v>
      </c>
      <c r="AG31" s="4">
        <v>3056.91</v>
      </c>
      <c r="AH31" s="4">
        <v>3174.1</v>
      </c>
      <c r="AI31" s="4">
        <v>3089.55</v>
      </c>
      <c r="AJ31" s="4">
        <v>2865.71</v>
      </c>
      <c r="AK31" s="4">
        <v>2730.97</v>
      </c>
      <c r="AL31" s="4">
        <v>2787.05</v>
      </c>
      <c r="AM31" s="4">
        <v>2920.43</v>
      </c>
      <c r="AN31" s="4">
        <v>2918.88</v>
      </c>
      <c r="AO31" s="4">
        <v>2748.49</v>
      </c>
      <c r="AP31" s="4">
        <v>2568.23</v>
      </c>
      <c r="AQ31" s="4">
        <v>2665.91</v>
      </c>
      <c r="AR31" s="4">
        <v>2993.6</v>
      </c>
      <c r="AS31" s="4">
        <v>2751.22</v>
      </c>
      <c r="AT31" s="5">
        <f t="shared" si="0"/>
        <v>3086.5643181818177</v>
      </c>
      <c r="AU31" s="27" t="s">
        <v>31</v>
      </c>
      <c r="AV31" s="28">
        <f>CORREL(B9:AS9,B31:AS31)</f>
        <v>0.709124598463878</v>
      </c>
      <c r="AW31" s="28">
        <f>CORREL(B10:AS10,B31:AS31)</f>
        <v>0.9635914723476932</v>
      </c>
      <c r="AX31" s="28">
        <f>CORREL(B11:AS11,B31:AS31)</f>
        <v>0.8608915219337784</v>
      </c>
      <c r="AY31" s="28">
        <f>CORREL(B12:AS12,B31:AS31)</f>
        <v>0.753733967514481</v>
      </c>
      <c r="AZ31" s="28">
        <f>CORREL(B13:AS13,B31:AS31)</f>
        <v>0.800638937216567</v>
      </c>
      <c r="BA31" s="28">
        <f>CORREL(B14:AS14,B31:AS31)</f>
        <v>0.7591739982783745</v>
      </c>
      <c r="BB31" s="28">
        <f>CORREL(B15:AS15,B31:AS31)</f>
        <v>0.4483953124786735</v>
      </c>
      <c r="BC31" s="28">
        <f>CORREL(B16:AS16,B31:AS31)</f>
        <v>0.7922635621665225</v>
      </c>
      <c r="BD31" s="28">
        <f>CORREL(B17:AS17,B31:AS31)</f>
        <v>0.5305544227049911</v>
      </c>
      <c r="BE31" s="28">
        <f>CORREL(B18:AS18,B31:AS31)</f>
        <v>0.7166074134745202</v>
      </c>
      <c r="BF31" s="28">
        <f>CORREL(B19:AS19,B31:AS31)</f>
        <v>0.915422421798563</v>
      </c>
      <c r="BG31" s="28">
        <f>CORREL(B20:AS20,B31:AS31)</f>
        <v>0.7930516139644871</v>
      </c>
      <c r="BH31" s="28">
        <f>CORREL(B21:AS21,B31:AS31)</f>
        <v>0.5125910646831162</v>
      </c>
      <c r="BI31" s="28">
        <f>CORREL(B22:AS22,B31:AS31)</f>
        <v>0.7810622819611477</v>
      </c>
      <c r="BJ31" s="28">
        <f>CORREL(B23:AS23,B31:AS31)</f>
        <v>0.8110286572953269</v>
      </c>
      <c r="BK31" s="28">
        <f>CORREL(B24:AS24,B31:AS31)</f>
        <v>0.7424382553107501</v>
      </c>
      <c r="BL31" s="28">
        <f>CORREL(B25:AS25,B31:AS31)</f>
        <v>0.9489421369378064</v>
      </c>
      <c r="BM31" s="28">
        <f>CORREL(B26:AS26,B31:AS31)</f>
        <v>0.6064748769258479</v>
      </c>
      <c r="BN31" s="28">
        <f>CORREL(B27:AS27,B31:AS31)</f>
        <v>0.7188645684930072</v>
      </c>
      <c r="BO31" s="28">
        <f>CORREL(B28:AS28,B31:AS31)</f>
        <v>0.8605902601867017</v>
      </c>
      <c r="BP31" s="28">
        <f>CORREL(B29:AS29,B31:AS31)</f>
        <v>0.868783046232181</v>
      </c>
      <c r="BQ31" s="28">
        <f>CORREL(B30:AS30,B31:AS31)</f>
        <v>0.4152671544218247</v>
      </c>
      <c r="BR31" s="28">
        <f>CORREL(B31:AS31,B31:AS31)</f>
        <v>1</v>
      </c>
      <c r="BS31" s="28"/>
      <c r="BT31" s="28"/>
      <c r="BU31" s="28"/>
      <c r="BV31" s="28"/>
    </row>
    <row r="32" spans="1:74" ht="14.25">
      <c r="A32" s="3" t="s">
        <v>32</v>
      </c>
      <c r="B32" s="4">
        <v>3199.34</v>
      </c>
      <c r="C32" s="4">
        <v>3517.72</v>
      </c>
      <c r="D32" s="4">
        <v>3216.79</v>
      </c>
      <c r="E32" s="4">
        <v>3097.91</v>
      </c>
      <c r="F32" s="4">
        <v>3123.67</v>
      </c>
      <c r="G32" s="4">
        <v>3303.84</v>
      </c>
      <c r="H32" s="4">
        <v>3402.73</v>
      </c>
      <c r="I32" s="4">
        <v>3364.52</v>
      </c>
      <c r="J32" s="4">
        <v>3369.15</v>
      </c>
      <c r="K32" s="4">
        <v>3053.55</v>
      </c>
      <c r="L32" s="4">
        <v>2939.76</v>
      </c>
      <c r="M32" s="4">
        <v>2892.68</v>
      </c>
      <c r="N32" s="4">
        <v>3349.87</v>
      </c>
      <c r="O32" s="4">
        <v>2932.42</v>
      </c>
      <c r="P32" s="4">
        <v>3085.84</v>
      </c>
      <c r="Q32" s="4">
        <v>2771.52</v>
      </c>
      <c r="R32" s="4">
        <v>3118.92</v>
      </c>
      <c r="S32" s="4">
        <v>3429.66</v>
      </c>
      <c r="T32" s="4">
        <v>3065.76</v>
      </c>
      <c r="U32" s="4">
        <v>3029.43</v>
      </c>
      <c r="V32" s="4">
        <v>2933.6</v>
      </c>
      <c r="W32" s="4">
        <v>2594.38</v>
      </c>
      <c r="X32" s="4">
        <v>2877.1</v>
      </c>
      <c r="Y32" s="4">
        <v>2674.53</v>
      </c>
      <c r="Z32" s="4">
        <v>3063.34</v>
      </c>
      <c r="AA32" s="4">
        <v>3072.24</v>
      </c>
      <c r="AB32" s="4">
        <v>3192.52</v>
      </c>
      <c r="AC32" s="4">
        <v>2978.51</v>
      </c>
      <c r="AD32" s="4">
        <v>2685.84</v>
      </c>
      <c r="AE32" s="4">
        <v>2793.77</v>
      </c>
      <c r="AF32" s="4">
        <v>2795.7</v>
      </c>
      <c r="AG32" s="4">
        <v>3136.59</v>
      </c>
      <c r="AH32" s="4">
        <v>2826.88</v>
      </c>
      <c r="AI32" s="4">
        <v>2836.51</v>
      </c>
      <c r="AJ32" s="4">
        <v>2870.67</v>
      </c>
      <c r="AK32" s="4">
        <v>2345.72</v>
      </c>
      <c r="AL32" s="4">
        <v>2703.06</v>
      </c>
      <c r="AM32" s="4">
        <v>2759.75</v>
      </c>
      <c r="AN32" s="4">
        <v>2834.88</v>
      </c>
      <c r="AO32" s="4">
        <v>2579.61</v>
      </c>
      <c r="AP32" s="4">
        <v>2600.72</v>
      </c>
      <c r="AQ32" s="4">
        <v>2690.84</v>
      </c>
      <c r="AR32" s="4">
        <v>2985.84</v>
      </c>
      <c r="AS32" s="4">
        <v>2643.91</v>
      </c>
      <c r="AT32" s="5">
        <f t="shared" si="0"/>
        <v>2971.3997727272726</v>
      </c>
      <c r="AU32" s="27" t="s">
        <v>32</v>
      </c>
      <c r="AV32" s="28">
        <f>CORREL(B9:AS9,B32:AS32)</f>
        <v>0.8640949018824999</v>
      </c>
      <c r="AW32" s="28">
        <f>CORREL(B10:AS10,B32:AS32)</f>
        <v>0.8336904054067746</v>
      </c>
      <c r="AX32" s="28">
        <f>CORREL(B11:AS11,B32:AS32)</f>
        <v>0.9479501244841755</v>
      </c>
      <c r="AY32" s="28">
        <f>CORREL(B12:AS12,B32:AS32)</f>
        <v>0.8436749111247672</v>
      </c>
      <c r="AZ32" s="28">
        <f>CORREL(B13:AS13,B32:AS32)</f>
        <v>0.9098136355629857</v>
      </c>
      <c r="BA32" s="28">
        <f>CORREL(B14:AS14,B32:AS32)</f>
        <v>0.7224084890968533</v>
      </c>
      <c r="BB32" s="28">
        <f>CORREL(B15:AS15,B32:AS32)</f>
        <v>0.5946438761829334</v>
      </c>
      <c r="BC32" s="28">
        <f>CORREL(B16:AS16,B32:AS32)</f>
        <v>0.6941523361124118</v>
      </c>
      <c r="BD32" s="28">
        <f>CORREL(B17:AS17,B32:AS32)</f>
        <v>0.6467182608488853</v>
      </c>
      <c r="BE32" s="28">
        <f>CORREL(B18:AS18,B32:AS32)</f>
        <v>0.8683969889966732</v>
      </c>
      <c r="BF32" s="28">
        <f>CORREL(B19:AS19,B32:AS32)</f>
        <v>0.9793369534577252</v>
      </c>
      <c r="BG32" s="28">
        <f>CORREL(B20:AS20,B32:AS32)</f>
        <v>0.926980668551058</v>
      </c>
      <c r="BH32" s="28">
        <f>CORREL(B21:AS21,B32:AS32)</f>
        <v>0.3863247052972487</v>
      </c>
      <c r="BI32" s="28">
        <f>CORREL(B22:AS22,B32:AS32)</f>
        <v>0.7474653452969774</v>
      </c>
      <c r="BJ32" s="28">
        <f>CORREL(B23:AS23,B32:AS32)</f>
        <v>0.7883293186348267</v>
      </c>
      <c r="BK32" s="28">
        <f>CORREL(B24:AS24,B32:AS32)</f>
        <v>0.9023429277214007</v>
      </c>
      <c r="BL32" s="28">
        <f>CORREL(B25:AS25,B32:AS32)</f>
        <v>0.9451227056572191</v>
      </c>
      <c r="BM32" s="28">
        <f>CORREL(B26:AS26,B32:AS32)</f>
        <v>0.6093051759383644</v>
      </c>
      <c r="BN32" s="28">
        <f>CORREL(B27:AS27,B32:AS32)</f>
        <v>0.8527570435118759</v>
      </c>
      <c r="BO32" s="28">
        <f>CORREL(B28:AS28,B32:AS32)</f>
        <v>0.9723249780397512</v>
      </c>
      <c r="BP32" s="28">
        <f>CORREL(B29:AS29,B32:AS32)</f>
        <v>0.8888332713437384</v>
      </c>
      <c r="BQ32" s="28">
        <f>CORREL(B30:AS30,B32:AS32)</f>
        <v>0.5127017943250601</v>
      </c>
      <c r="BR32" s="28">
        <f>CORREL(B31:AS31,B32:AS32)</f>
        <v>0.8803595157100006</v>
      </c>
      <c r="BS32" s="28">
        <f>CORREL(B32:AS32,B32:AS32)</f>
        <v>0.9999999999999998</v>
      </c>
      <c r="BT32" s="28"/>
      <c r="BU32" s="28"/>
      <c r="BV32" s="28"/>
    </row>
    <row r="33" spans="1:74" ht="14.25">
      <c r="A33" s="3" t="s">
        <v>33</v>
      </c>
      <c r="B33" s="4">
        <v>3494.14</v>
      </c>
      <c r="C33" s="4">
        <v>3945.9</v>
      </c>
      <c r="D33" s="4">
        <v>3531.06</v>
      </c>
      <c r="E33" s="4">
        <v>3453.38</v>
      </c>
      <c r="F33" s="4">
        <v>3309.55</v>
      </c>
      <c r="G33" s="4">
        <v>3576.03</v>
      </c>
      <c r="H33" s="4">
        <v>3851.72</v>
      </c>
      <c r="I33" s="4">
        <v>3634.4</v>
      </c>
      <c r="J33" s="4">
        <v>3780.36</v>
      </c>
      <c r="K33" s="4">
        <v>3477.1</v>
      </c>
      <c r="L33" s="4">
        <v>3248.53</v>
      </c>
      <c r="M33" s="4">
        <v>3260.97</v>
      </c>
      <c r="N33" s="4">
        <v>3656.04</v>
      </c>
      <c r="O33" s="4">
        <v>3418.1</v>
      </c>
      <c r="P33" s="4">
        <v>3503.01</v>
      </c>
      <c r="Q33" s="4">
        <v>3164.14</v>
      </c>
      <c r="R33" s="4">
        <v>3476.43</v>
      </c>
      <c r="S33" s="4">
        <v>3768.25</v>
      </c>
      <c r="T33" s="4">
        <v>3591.63</v>
      </c>
      <c r="U33" s="4">
        <v>3438.43</v>
      </c>
      <c r="V33" s="4">
        <v>3302.84</v>
      </c>
      <c r="W33" s="4">
        <v>3057.85</v>
      </c>
      <c r="X33" s="4">
        <v>3419.03</v>
      </c>
      <c r="Y33" s="4">
        <v>3231.5</v>
      </c>
      <c r="Z33" s="4">
        <v>3473.71</v>
      </c>
      <c r="AA33" s="4">
        <v>3436.66</v>
      </c>
      <c r="AB33" s="4">
        <v>3542.9</v>
      </c>
      <c r="AC33" s="4">
        <v>3383.84</v>
      </c>
      <c r="AD33" s="4">
        <v>3098</v>
      </c>
      <c r="AE33" s="4">
        <v>3044.68</v>
      </c>
      <c r="AF33" s="4">
        <v>3182.56</v>
      </c>
      <c r="AG33" s="4">
        <v>3491.35</v>
      </c>
      <c r="AH33" s="4">
        <v>3244.11</v>
      </c>
      <c r="AI33" s="4">
        <v>3296.36</v>
      </c>
      <c r="AJ33" s="4">
        <v>3237.52</v>
      </c>
      <c r="AK33" s="4">
        <v>2713.17</v>
      </c>
      <c r="AL33" s="4">
        <v>3058.95</v>
      </c>
      <c r="AM33" s="4">
        <v>3176.37</v>
      </c>
      <c r="AN33" s="4">
        <v>3289.94</v>
      </c>
      <c r="AO33" s="4">
        <v>2923.83</v>
      </c>
      <c r="AP33" s="4">
        <v>2899.05</v>
      </c>
      <c r="AQ33" s="4">
        <v>3046.66</v>
      </c>
      <c r="AR33" s="4">
        <v>3382.63</v>
      </c>
      <c r="AS33" s="4">
        <v>3042.68</v>
      </c>
      <c r="AT33" s="5">
        <f t="shared" si="0"/>
        <v>3353.530909090908</v>
      </c>
      <c r="AU33" s="27" t="s">
        <v>33</v>
      </c>
      <c r="AV33" s="28">
        <f>CORREL(B9:AS9,B33:AS33)</f>
        <v>0.810992463887868</v>
      </c>
      <c r="AW33" s="28">
        <f>CORREL(B10:AS10,B33:AS33)</f>
        <v>0.8716844391842993</v>
      </c>
      <c r="AX33" s="28">
        <f>CORREL(B11:AS11,B33:AS33)</f>
        <v>0.9517622236368779</v>
      </c>
      <c r="AY33" s="28">
        <f>CORREL(B12:AS12,B33:AS33)</f>
        <v>0.8286755232397192</v>
      </c>
      <c r="AZ33" s="28">
        <f>CORREL(B13:AS13,B33:AS33)</f>
        <v>0.8919830341198584</v>
      </c>
      <c r="BA33" s="28">
        <f>CORREL(B14:AS14,B33:AS33)</f>
        <v>0.7739624217551091</v>
      </c>
      <c r="BB33" s="28">
        <f>CORREL(B15:AS15,B33:AS33)</f>
        <v>0.5232133715046913</v>
      </c>
      <c r="BC33" s="28">
        <f>CORREL(B16:AS16,B33:AS33)</f>
        <v>0.7129058328556956</v>
      </c>
      <c r="BD33" s="28">
        <f>CORREL(B17:AS17,B33:AS33)</f>
        <v>0.5799763735581605</v>
      </c>
      <c r="BE33" s="28">
        <f>CORREL(B18:AS18,B33:AS33)</f>
        <v>0.8129266475250345</v>
      </c>
      <c r="BF33" s="28">
        <f>CORREL(B19:AS19,B33:AS33)</f>
        <v>0.9561709098866786</v>
      </c>
      <c r="BG33" s="28">
        <f>CORREL(B20:AS20,B33:AS33)</f>
        <v>0.8544538550404065</v>
      </c>
      <c r="BH33" s="28">
        <f>CORREL(B21:AS21,B33:AS33)</f>
        <v>0.42683583182366985</v>
      </c>
      <c r="BI33" s="28">
        <f>CORREL(B22:AS22,B33:AS33)</f>
        <v>0.7983273962500395</v>
      </c>
      <c r="BJ33" s="28">
        <f>CORREL(B23:AS23,B33:AS33)</f>
        <v>0.8351562590503138</v>
      </c>
      <c r="BK33" s="28">
        <f>CORREL(B24:AS24,B33:AS33)</f>
        <v>0.8549658147459679</v>
      </c>
      <c r="BL33" s="28">
        <f>CORREL(B25:AS25,B33:AS33)</f>
        <v>0.9785324887017215</v>
      </c>
      <c r="BM33" s="28">
        <f>CORREL(B26:AS26,B33:AS33)</f>
        <v>0.5802439448416007</v>
      </c>
      <c r="BN33" s="28">
        <f>CORREL(B27:AS27,B33:AS33)</f>
        <v>0.8024402664438439</v>
      </c>
      <c r="BO33" s="28">
        <f>CORREL(B28:AS28,B33:AS33)</f>
        <v>0.9517827812478503</v>
      </c>
      <c r="BP33" s="28">
        <f>CORREL(B29:AS29,B33:AS33)</f>
        <v>0.9208884934179695</v>
      </c>
      <c r="BQ33" s="28">
        <f>CORREL(B30:AS30,B33:AS33)</f>
        <v>0.4328419489294566</v>
      </c>
      <c r="BR33" s="28">
        <f>CORREL(B31:AS31,B33:AS33)</f>
        <v>0.929893042263943</v>
      </c>
      <c r="BS33" s="28">
        <f>CORREL(B32:AS32,B33:AS33)</f>
        <v>0.9597802126837768</v>
      </c>
      <c r="BT33" s="28">
        <f>CORREL(B33:AS33,B33:AS33)</f>
        <v>1.0000000000000002</v>
      </c>
      <c r="BU33" s="28"/>
      <c r="BV33" s="28"/>
    </row>
    <row r="34" spans="1:74" ht="14.25">
      <c r="A34" s="3" t="s">
        <v>34</v>
      </c>
      <c r="B34" s="4">
        <v>5979.02</v>
      </c>
      <c r="C34" s="4">
        <v>6292.06</v>
      </c>
      <c r="D34" s="4">
        <v>6229.34</v>
      </c>
      <c r="E34" s="4">
        <v>5896.03</v>
      </c>
      <c r="F34" s="4">
        <v>5830.12</v>
      </c>
      <c r="G34" s="4">
        <v>5672.88</v>
      </c>
      <c r="H34" s="4">
        <v>6701.17</v>
      </c>
      <c r="I34" s="4">
        <v>6103.96</v>
      </c>
      <c r="J34" s="4">
        <v>6603.46</v>
      </c>
      <c r="K34" s="4">
        <v>5930.81</v>
      </c>
      <c r="L34" s="4">
        <v>5172.81</v>
      </c>
      <c r="M34" s="4">
        <v>5455.81</v>
      </c>
      <c r="N34" s="4">
        <v>5637.68</v>
      </c>
      <c r="O34" s="4">
        <v>5574.83</v>
      </c>
      <c r="P34" s="4">
        <v>5834.75</v>
      </c>
      <c r="Q34" s="4">
        <v>5869.06</v>
      </c>
      <c r="R34" s="4">
        <v>5648.63</v>
      </c>
      <c r="S34" s="4">
        <v>5877.82</v>
      </c>
      <c r="T34" s="4">
        <v>5735.31</v>
      </c>
      <c r="U34" s="4">
        <v>6007.95</v>
      </c>
      <c r="V34" s="4">
        <v>5667.04</v>
      </c>
      <c r="W34" s="4">
        <v>5211.69</v>
      </c>
      <c r="X34" s="4">
        <v>5766.64</v>
      </c>
      <c r="Y34" s="4">
        <v>5736.48</v>
      </c>
      <c r="Z34" s="4">
        <v>5665.7</v>
      </c>
      <c r="AA34" s="4">
        <v>5561.61</v>
      </c>
      <c r="AB34" s="4">
        <v>5295.38</v>
      </c>
      <c r="AC34" s="4">
        <v>5442.56</v>
      </c>
      <c r="AD34" s="4">
        <v>5321.96</v>
      </c>
      <c r="AE34" s="4">
        <v>5332.63</v>
      </c>
      <c r="AF34" s="4">
        <v>5608.3</v>
      </c>
      <c r="AG34" s="4">
        <v>6179.75</v>
      </c>
      <c r="AH34" s="4">
        <v>5239.13</v>
      </c>
      <c r="AI34" s="4">
        <v>5839.92</v>
      </c>
      <c r="AJ34" s="4">
        <v>5238.58</v>
      </c>
      <c r="AK34" s="4">
        <v>5237.14</v>
      </c>
      <c r="AL34" s="4">
        <v>5014.74</v>
      </c>
      <c r="AM34" s="4">
        <v>5325.9</v>
      </c>
      <c r="AN34" s="4">
        <v>5508.23</v>
      </c>
      <c r="AO34" s="4">
        <v>5349.59</v>
      </c>
      <c r="AP34" s="4">
        <v>5482.97</v>
      </c>
      <c r="AQ34" s="4">
        <v>4871.03</v>
      </c>
      <c r="AR34" s="4">
        <v>5623.37</v>
      </c>
      <c r="AS34" s="4">
        <v>5276.82</v>
      </c>
      <c r="AT34" s="5">
        <f t="shared" si="0"/>
        <v>5655.696818181818</v>
      </c>
      <c r="AU34" s="27" t="s">
        <v>34</v>
      </c>
      <c r="AV34" s="28">
        <f>CORREL(B9:AS9,B34:AS34)</f>
        <v>0.7649596826903926</v>
      </c>
      <c r="AW34" s="28">
        <f>CORREL(B10:AS10,B34:AS34)</f>
        <v>0.6515729960576269</v>
      </c>
      <c r="AX34" s="28">
        <f>CORREL(B11:AS11,B34:AS34)</f>
        <v>0.7731453864594475</v>
      </c>
      <c r="AY34" s="28">
        <f>CORREL(B12:AS12,B34:AS34)</f>
        <v>0.8556457621731911</v>
      </c>
      <c r="AZ34" s="28">
        <f>CORREL(B13:AS13,B34:AS34)</f>
        <v>0.7910219512997859</v>
      </c>
      <c r="BA34" s="28">
        <f>CORREL(B14:AS14,B34:AS34)</f>
        <v>0.9275024002013819</v>
      </c>
      <c r="BB34" s="28">
        <f>CORREL(B15:AS15,B34:AS34)</f>
        <v>0.6309887514566013</v>
      </c>
      <c r="BC34" s="28">
        <f>CORREL(B16:AS16,B34:AS34)</f>
        <v>0.4177697978648276</v>
      </c>
      <c r="BD34" s="28">
        <f>CORREL(B17:AS17,B34:AS34)</f>
        <v>0.5097510112798537</v>
      </c>
      <c r="BE34" s="28">
        <f>CORREL(B18:AS18,B34:AS34)</f>
        <v>0.7369900838159611</v>
      </c>
      <c r="BF34" s="28">
        <f>CORREL(B19:AS19,B34:AS34)</f>
        <v>0.6954816973893674</v>
      </c>
      <c r="BG34" s="28">
        <f>CORREL(B20:AS20,B34:AS34)</f>
        <v>0.6928876010899114</v>
      </c>
      <c r="BH34" s="28">
        <f>CORREL(B21:AS21,B34:AS34)</f>
        <v>0.2024328786418398</v>
      </c>
      <c r="BI34" s="28">
        <f>CORREL(B22:AS22,B34:AS34)</f>
        <v>0.8973207917347095</v>
      </c>
      <c r="BJ34" s="28">
        <f>CORREL(B23:AS23,B34:AS34)</f>
        <v>0.8741010349052131</v>
      </c>
      <c r="BK34" s="28">
        <f>CORREL(B24:AS24,B34:AS34)</f>
        <v>0.7699132783009446</v>
      </c>
      <c r="BL34" s="28">
        <f>CORREL(B25:AS25,B34:AS34)</f>
        <v>0.7153028517095757</v>
      </c>
      <c r="BM34" s="28">
        <f>CORREL(B26:AS26,B34:AS34)</f>
        <v>0.44532673115546667</v>
      </c>
      <c r="BN34" s="28">
        <f>CORREL(B27:AS27,B34:AS34)</f>
        <v>0.7809383164337395</v>
      </c>
      <c r="BO34" s="28">
        <f>CORREL(B28:AS28,B34:AS34)</f>
        <v>0.7399380494458896</v>
      </c>
      <c r="BP34" s="28">
        <f>CORREL(B29:AS29,B34:AS34)</f>
        <v>0.8397204189360069</v>
      </c>
      <c r="BQ34" s="28">
        <f>CORREL(B30:AS30,B34:AS34)</f>
        <v>0.4096703971650562</v>
      </c>
      <c r="BR34" s="28">
        <f>CORREL(B31:AS31,B34:AS34)</f>
        <v>0.7232898198479152</v>
      </c>
      <c r="BS34" s="28">
        <f>CORREL(B32:AS32,B34:AS34)</f>
        <v>0.7141717962225516</v>
      </c>
      <c r="BT34" s="28">
        <f>CORREL(B33:AS33,B34:AS34)</f>
        <v>0.7502825245655844</v>
      </c>
      <c r="BU34" s="28">
        <f>CORREL(B34:AS34,B34:AS34)</f>
        <v>1</v>
      </c>
      <c r="BV34" s="28"/>
    </row>
    <row r="35" spans="1:74" ht="14.25">
      <c r="A35" s="3" t="s">
        <v>35</v>
      </c>
      <c r="B35" s="4">
        <v>5875.27</v>
      </c>
      <c r="C35" s="4">
        <v>5934.76</v>
      </c>
      <c r="D35" s="4">
        <v>5961.21</v>
      </c>
      <c r="E35" s="4">
        <v>5480.28</v>
      </c>
      <c r="F35" s="4">
        <v>5374.2</v>
      </c>
      <c r="G35" s="4">
        <v>5385.53</v>
      </c>
      <c r="H35" s="4">
        <v>6266.57</v>
      </c>
      <c r="I35" s="4">
        <v>5732.65</v>
      </c>
      <c r="J35" s="4">
        <v>6067.09</v>
      </c>
      <c r="K35" s="4">
        <v>5452.93</v>
      </c>
      <c r="L35" s="4">
        <v>4945.69</v>
      </c>
      <c r="M35" s="4">
        <v>4893.23</v>
      </c>
      <c r="N35" s="4">
        <v>5276.25</v>
      </c>
      <c r="O35" s="4">
        <v>5136.6</v>
      </c>
      <c r="P35" s="4">
        <v>5452.62</v>
      </c>
      <c r="Q35" s="4">
        <v>5495.59</v>
      </c>
      <c r="R35" s="4">
        <v>5464.56</v>
      </c>
      <c r="S35" s="4">
        <v>5699.17</v>
      </c>
      <c r="T35" s="4">
        <v>5213.06</v>
      </c>
      <c r="U35" s="4">
        <v>5493.29</v>
      </c>
      <c r="V35" s="4">
        <v>5262.84</v>
      </c>
      <c r="W35" s="4">
        <v>4925.62</v>
      </c>
      <c r="X35" s="4">
        <v>5422.89</v>
      </c>
      <c r="Y35" s="4">
        <v>5210.9</v>
      </c>
      <c r="Z35" s="4">
        <v>5224.63</v>
      </c>
      <c r="AA35" s="4">
        <v>5281.26</v>
      </c>
      <c r="AB35" s="4">
        <v>5085.06</v>
      </c>
      <c r="AC35" s="4">
        <v>4985.68</v>
      </c>
      <c r="AD35" s="4">
        <v>5069.6</v>
      </c>
      <c r="AE35" s="4">
        <v>5074.88</v>
      </c>
      <c r="AF35" s="4">
        <v>5294.04</v>
      </c>
      <c r="AG35" s="4">
        <v>5986.18</v>
      </c>
      <c r="AH35" s="4">
        <v>4895.71</v>
      </c>
      <c r="AI35" s="4">
        <v>5471.41</v>
      </c>
      <c r="AJ35" s="4">
        <v>5155.24</v>
      </c>
      <c r="AK35" s="4">
        <v>4850.03</v>
      </c>
      <c r="AL35" s="4">
        <v>4875.48</v>
      </c>
      <c r="AM35" s="4">
        <v>5092.48</v>
      </c>
      <c r="AN35" s="4">
        <v>5181.13</v>
      </c>
      <c r="AO35" s="4">
        <v>5122.22</v>
      </c>
      <c r="AP35" s="4">
        <v>5119.61</v>
      </c>
      <c r="AQ35" s="4">
        <v>4592.94</v>
      </c>
      <c r="AR35" s="4">
        <v>5201.47</v>
      </c>
      <c r="AS35" s="4">
        <v>4919.42</v>
      </c>
      <c r="AT35" s="5">
        <f t="shared" si="0"/>
        <v>5315.937954545455</v>
      </c>
      <c r="AU35" s="27" t="s">
        <v>35</v>
      </c>
      <c r="AV35" s="28">
        <f>CORREL(B9:AS9,B35:AS35)</f>
        <v>0.8486250688971695</v>
      </c>
      <c r="AW35" s="28">
        <f>CORREL(B10:AS10,B35:AS35)</f>
        <v>0.5959846835036526</v>
      </c>
      <c r="AX35" s="28">
        <f>CORREL(B11:AS11,B35:AS35)</f>
        <v>0.8192773371089899</v>
      </c>
      <c r="AY35" s="28">
        <f>CORREL(B12:AS12,B35:AS35)</f>
        <v>0.9269581322187783</v>
      </c>
      <c r="AZ35" s="28">
        <f>CORREL(B13:AS13,B35:AS35)</f>
        <v>0.861928769509031</v>
      </c>
      <c r="BA35" s="28">
        <f>CORREL(B14:AS14,B35:AS35)</f>
        <v>0.9242996484472807</v>
      </c>
      <c r="BB35" s="28">
        <f>CORREL(B15:AS15,B35:AS35)</f>
        <v>0.7191902443964977</v>
      </c>
      <c r="BC35" s="28">
        <f>CORREL(B16:AS16,B35:AS35)</f>
        <v>0.3360138714301451</v>
      </c>
      <c r="BD35" s="28">
        <f>CORREL(B17:AS17,B35:AS35)</f>
        <v>0.5686811993575793</v>
      </c>
      <c r="BE35" s="28">
        <f>CORREL(B18:AS18,B35:AS35)</f>
        <v>0.8121368252400059</v>
      </c>
      <c r="BF35" s="28">
        <f>CORREL(B19:AS19,B35:AS35)</f>
        <v>0.7058914212465854</v>
      </c>
      <c r="BG35" s="28">
        <f>CORREL(B20:AS20,B35:AS35)</f>
        <v>0.7129824483314285</v>
      </c>
      <c r="BH35" s="28">
        <f>CORREL(B21:AS21,B35:AS35)</f>
        <v>0.108252918818738</v>
      </c>
      <c r="BI35" s="28">
        <f>CORREL(B22:AS22,B35:AS35)</f>
        <v>0.9118910721137956</v>
      </c>
      <c r="BJ35" s="28">
        <f>CORREL(B23:AS23,B35:AS35)</f>
        <v>0.9002678652847682</v>
      </c>
      <c r="BK35" s="28">
        <f>CORREL(B24:AS24,B35:AS35)</f>
        <v>0.8362384628233241</v>
      </c>
      <c r="BL35" s="28">
        <f>CORREL(B25:AS25,B35:AS35)</f>
        <v>0.7059273313581462</v>
      </c>
      <c r="BM35" s="28">
        <f>CORREL(B26:AS26,B35:AS35)</f>
        <v>0.4010708681541668</v>
      </c>
      <c r="BN35" s="28">
        <f>CORREL(B27:AS27,B35:AS35)</f>
        <v>0.8713209166768275</v>
      </c>
      <c r="BO35" s="28">
        <f>CORREL(B28:AS28,B35:AS35)</f>
        <v>0.7716549658480096</v>
      </c>
      <c r="BP35" s="28">
        <f>CORREL(B29:AS29,B35:AS35)</f>
        <v>0.8777426704314052</v>
      </c>
      <c r="BQ35" s="28">
        <f>CORREL(B30:AS30,B35:AS35)</f>
        <v>0.4763772910824716</v>
      </c>
      <c r="BR35" s="28">
        <f>CORREL(B31:AS31,B35:AS35)</f>
        <v>0.6859281061491573</v>
      </c>
      <c r="BS35" s="28">
        <f>CORREL(B32:AS32,B35:AS35)</f>
        <v>0.7411301616460853</v>
      </c>
      <c r="BT35" s="28">
        <f>CORREL(B33:AS33,B35:AS35)</f>
        <v>0.745048559546682</v>
      </c>
      <c r="BU35" s="28">
        <f>CORREL(B34:AS34,B35:AS35)</f>
        <v>0.9530639303855616</v>
      </c>
      <c r="BV35" s="28">
        <f>CORREL(B35:AS35,B35:AS35)</f>
        <v>0.9999999999999998</v>
      </c>
    </row>
    <row r="36" ht="15" customHeight="1">
      <c r="AU36" s="25"/>
    </row>
    <row r="37" spans="1:47" ht="12">
      <c r="A37" s="1"/>
      <c r="AU37" s="1" t="s">
        <v>39</v>
      </c>
    </row>
    <row r="38" spans="1:2" ht="14.25">
      <c r="A38" s="1"/>
      <c r="B38" s="1"/>
    </row>
    <row r="39" ht="14.25">
      <c r="A39" s="2" t="s">
        <v>1306</v>
      </c>
    </row>
    <row r="40" ht="14.25">
      <c r="A40" s="2" t="s">
        <v>1329</v>
      </c>
    </row>
  </sheetData>
  <conditionalFormatting sqref="AV9:BV35">
    <cfRule type="colorScale" priority="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G14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K18">
    <cfRule type="colorScale" priority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1"/>
  <sheetViews>
    <sheetView showGridLines="0" workbookViewId="0" topLeftCell="AM1">
      <selection activeCell="AU6" sqref="AU6:BV38"/>
    </sheetView>
  </sheetViews>
  <sheetFormatPr defaultColWidth="8.625" defaultRowHeight="14.25"/>
  <cols>
    <col min="1" max="46" width="8.625" style="2" customWidth="1"/>
    <col min="47" max="47" width="10.875" style="2" customWidth="1"/>
    <col min="48" max="74" width="10.125" style="2" customWidth="1"/>
    <col min="75" max="16384" width="8.625" style="2" customWidth="1"/>
  </cols>
  <sheetData>
    <row r="1" ht="14.25">
      <c r="A1" s="1" t="s">
        <v>0</v>
      </c>
    </row>
    <row r="3" spans="1:2" ht="14.25">
      <c r="A3" s="1" t="s">
        <v>3</v>
      </c>
      <c r="B3" s="1" t="s">
        <v>4</v>
      </c>
    </row>
    <row r="5" spans="1:2" ht="14.25">
      <c r="A5" s="1" t="s">
        <v>5</v>
      </c>
      <c r="B5" s="1" t="s">
        <v>6</v>
      </c>
    </row>
    <row r="6" spans="1:47" ht="15.5">
      <c r="A6" s="1" t="s">
        <v>7</v>
      </c>
      <c r="B6" s="1" t="s">
        <v>36</v>
      </c>
      <c r="AU6" s="69" t="s">
        <v>1327</v>
      </c>
    </row>
    <row r="8" spans="1:74" ht="14.25">
      <c r="A8" s="3"/>
      <c r="B8" s="11">
        <v>1979</v>
      </c>
      <c r="C8" s="11">
        <v>1980</v>
      </c>
      <c r="D8" s="11">
        <v>1981</v>
      </c>
      <c r="E8" s="11">
        <v>1982</v>
      </c>
      <c r="F8" s="11">
        <v>1983</v>
      </c>
      <c r="G8" s="11">
        <v>1984</v>
      </c>
      <c r="H8" s="11">
        <v>1985</v>
      </c>
      <c r="I8" s="11">
        <v>1986</v>
      </c>
      <c r="J8" s="11">
        <v>1987</v>
      </c>
      <c r="K8" s="11">
        <v>1988</v>
      </c>
      <c r="L8" s="11">
        <v>1989</v>
      </c>
      <c r="M8" s="11">
        <v>1990</v>
      </c>
      <c r="N8" s="11">
        <v>1991</v>
      </c>
      <c r="O8" s="11">
        <v>1992</v>
      </c>
      <c r="P8" s="11">
        <v>1993</v>
      </c>
      <c r="Q8" s="11">
        <v>1994</v>
      </c>
      <c r="R8" s="11">
        <v>1995</v>
      </c>
      <c r="S8" s="11">
        <v>1996</v>
      </c>
      <c r="T8" s="11">
        <v>1997</v>
      </c>
      <c r="U8" s="11">
        <v>1998</v>
      </c>
      <c r="V8" s="11">
        <v>1999</v>
      </c>
      <c r="W8" s="11">
        <v>2000</v>
      </c>
      <c r="X8" s="11">
        <v>2001</v>
      </c>
      <c r="Y8" s="11">
        <v>2002</v>
      </c>
      <c r="Z8" s="11">
        <v>2003</v>
      </c>
      <c r="AA8" s="11">
        <v>2004</v>
      </c>
      <c r="AB8" s="11">
        <v>2005</v>
      </c>
      <c r="AC8" s="11">
        <v>2006</v>
      </c>
      <c r="AD8" s="11">
        <v>2007</v>
      </c>
      <c r="AE8" s="11">
        <v>2008</v>
      </c>
      <c r="AF8" s="11">
        <v>2009</v>
      </c>
      <c r="AG8" s="11">
        <v>2010</v>
      </c>
      <c r="AH8" s="11">
        <v>2011</v>
      </c>
      <c r="AI8" s="11">
        <v>2012</v>
      </c>
      <c r="AJ8" s="11">
        <v>2013</v>
      </c>
      <c r="AK8" s="11">
        <v>2014</v>
      </c>
      <c r="AL8" s="11">
        <v>2015</v>
      </c>
      <c r="AM8" s="11">
        <v>2016</v>
      </c>
      <c r="AN8" s="11">
        <v>2017</v>
      </c>
      <c r="AO8" s="11">
        <v>2018</v>
      </c>
      <c r="AP8" s="11">
        <v>2019</v>
      </c>
      <c r="AQ8" s="11">
        <v>2020</v>
      </c>
      <c r="AR8" s="11">
        <v>2021</v>
      </c>
      <c r="AS8" s="11">
        <v>2022</v>
      </c>
      <c r="AV8" s="27" t="s">
        <v>9</v>
      </c>
      <c r="AW8" s="27" t="s">
        <v>10</v>
      </c>
      <c r="AX8" s="27" t="s">
        <v>11</v>
      </c>
      <c r="AY8" s="27" t="s">
        <v>12</v>
      </c>
      <c r="AZ8" s="27" t="s">
        <v>13</v>
      </c>
      <c r="BA8" s="27" t="s">
        <v>14</v>
      </c>
      <c r="BB8" s="27" t="s">
        <v>15</v>
      </c>
      <c r="BC8" s="27" t="s">
        <v>16</v>
      </c>
      <c r="BD8" s="27" t="s">
        <v>17</v>
      </c>
      <c r="BE8" s="27" t="s">
        <v>18</v>
      </c>
      <c r="BF8" s="27" t="s">
        <v>19</v>
      </c>
      <c r="BG8" s="27" t="s">
        <v>20</v>
      </c>
      <c r="BH8" s="27" t="s">
        <v>21</v>
      </c>
      <c r="BI8" s="27" t="s">
        <v>22</v>
      </c>
      <c r="BJ8" s="27" t="s">
        <v>23</v>
      </c>
      <c r="BK8" s="27" t="s">
        <v>24</v>
      </c>
      <c r="BL8" s="27" t="s">
        <v>25</v>
      </c>
      <c r="BM8" s="27" t="s">
        <v>26</v>
      </c>
      <c r="BN8" s="27" t="s">
        <v>27</v>
      </c>
      <c r="BO8" s="27" t="s">
        <v>28</v>
      </c>
      <c r="BP8" s="27" t="s">
        <v>29</v>
      </c>
      <c r="BQ8" s="27" t="s">
        <v>30</v>
      </c>
      <c r="BR8" s="27" t="s">
        <v>31</v>
      </c>
      <c r="BS8" s="27" t="s">
        <v>32</v>
      </c>
      <c r="BT8" s="27" t="s">
        <v>33</v>
      </c>
      <c r="BU8" s="27" t="s">
        <v>34</v>
      </c>
      <c r="BV8" s="27" t="s">
        <v>35</v>
      </c>
    </row>
    <row r="9" spans="1:74" ht="12">
      <c r="A9" s="10" t="s">
        <v>9</v>
      </c>
      <c r="B9" s="14">
        <v>0.07</v>
      </c>
      <c r="C9" s="14">
        <v>1.37</v>
      </c>
      <c r="D9" s="14">
        <v>3.57</v>
      </c>
      <c r="E9" s="14">
        <v>4.2</v>
      </c>
      <c r="F9" s="14">
        <v>16.29</v>
      </c>
      <c r="G9" s="14">
        <v>3.47</v>
      </c>
      <c r="H9" s="14">
        <v>0.31</v>
      </c>
      <c r="I9" s="14">
        <v>2.07</v>
      </c>
      <c r="J9" s="14">
        <v>3.15</v>
      </c>
      <c r="K9" s="14">
        <v>0.13</v>
      </c>
      <c r="L9" s="14">
        <v>9.6</v>
      </c>
      <c r="M9" s="14">
        <v>16.9</v>
      </c>
      <c r="N9" s="14">
        <v>5.91</v>
      </c>
      <c r="O9" s="14">
        <v>9.7</v>
      </c>
      <c r="P9" s="14">
        <v>0.39</v>
      </c>
      <c r="Q9" s="14">
        <v>40.5</v>
      </c>
      <c r="R9" s="14">
        <v>36.21</v>
      </c>
      <c r="S9" s="14">
        <v>7.74</v>
      </c>
      <c r="T9" s="14">
        <v>14.44</v>
      </c>
      <c r="U9" s="14">
        <v>8.06</v>
      </c>
      <c r="V9" s="14">
        <v>0.86</v>
      </c>
      <c r="W9" s="14">
        <v>5.66</v>
      </c>
      <c r="X9" s="14">
        <v>14.51</v>
      </c>
      <c r="Y9" s="14">
        <v>13</v>
      </c>
      <c r="Z9" s="14">
        <v>44.24</v>
      </c>
      <c r="AA9" s="14">
        <v>7.96</v>
      </c>
      <c r="AB9" s="14">
        <v>12.73</v>
      </c>
      <c r="AC9" s="14">
        <v>42.57</v>
      </c>
      <c r="AD9" s="14">
        <v>2.64</v>
      </c>
      <c r="AE9" s="14">
        <v>1.44</v>
      </c>
      <c r="AF9" s="14">
        <v>7.66</v>
      </c>
      <c r="AG9" s="14">
        <v>22.07</v>
      </c>
      <c r="AH9" s="14">
        <v>8.51</v>
      </c>
      <c r="AI9" s="14">
        <v>13.3</v>
      </c>
      <c r="AJ9" s="14">
        <v>16.75</v>
      </c>
      <c r="AK9" s="14">
        <v>8.2</v>
      </c>
      <c r="AL9" s="14">
        <v>30.08</v>
      </c>
      <c r="AM9" s="14">
        <v>25.37</v>
      </c>
      <c r="AN9" s="14">
        <v>16.76</v>
      </c>
      <c r="AO9" s="14">
        <v>35.77</v>
      </c>
      <c r="AP9" s="14">
        <v>39.72</v>
      </c>
      <c r="AQ9" s="14">
        <v>52.49</v>
      </c>
      <c r="AR9" s="14">
        <v>4.18</v>
      </c>
      <c r="AS9" s="14">
        <v>27.5</v>
      </c>
      <c r="AT9" s="5">
        <f>AVERAGE(B9:AS9)</f>
        <v>14.501136363636363</v>
      </c>
      <c r="AU9" s="27" t="s">
        <v>9</v>
      </c>
      <c r="AV9" s="28">
        <f>CORREL(B9:AS9,B9:AS9)</f>
        <v>0.9999999999999999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6"/>
    </row>
    <row r="10" spans="1:74" ht="12">
      <c r="A10" s="3" t="s">
        <v>10</v>
      </c>
      <c r="B10" s="6">
        <v>46.58</v>
      </c>
      <c r="C10" s="6">
        <v>54.14</v>
      </c>
      <c r="D10" s="6">
        <v>60.25</v>
      </c>
      <c r="E10" s="6">
        <v>38.62</v>
      </c>
      <c r="F10" s="6">
        <v>39.42</v>
      </c>
      <c r="G10" s="6">
        <v>31.65</v>
      </c>
      <c r="H10" s="6">
        <v>75.58</v>
      </c>
      <c r="I10" s="6">
        <v>70.43</v>
      </c>
      <c r="J10" s="6">
        <v>133.66</v>
      </c>
      <c r="K10" s="6">
        <v>145.84</v>
      </c>
      <c r="L10" s="6">
        <v>56.15</v>
      </c>
      <c r="M10" s="6">
        <v>77.91</v>
      </c>
      <c r="N10" s="6">
        <v>62.87</v>
      </c>
      <c r="O10" s="6">
        <v>116.39</v>
      </c>
      <c r="P10" s="6">
        <v>125.19</v>
      </c>
      <c r="Q10" s="6">
        <v>149.42</v>
      </c>
      <c r="R10" s="6">
        <v>55.38</v>
      </c>
      <c r="S10" s="6">
        <v>111.75</v>
      </c>
      <c r="T10" s="6">
        <v>59.58</v>
      </c>
      <c r="U10" s="6">
        <v>177.27</v>
      </c>
      <c r="V10" s="6">
        <v>143.12</v>
      </c>
      <c r="W10" s="6">
        <v>216.71</v>
      </c>
      <c r="X10" s="6">
        <v>203.57</v>
      </c>
      <c r="Y10" s="6">
        <v>129.26</v>
      </c>
      <c r="Z10" s="6">
        <v>162.73</v>
      </c>
      <c r="AA10" s="6">
        <v>57.72</v>
      </c>
      <c r="AB10" s="6">
        <v>61.45</v>
      </c>
      <c r="AC10" s="6">
        <v>128.54</v>
      </c>
      <c r="AD10" s="6">
        <v>247.56</v>
      </c>
      <c r="AE10" s="6">
        <v>172.96</v>
      </c>
      <c r="AF10" s="6">
        <v>117.02</v>
      </c>
      <c r="AG10" s="6">
        <v>180.3</v>
      </c>
      <c r="AH10" s="6">
        <v>128.56</v>
      </c>
      <c r="AI10" s="6">
        <v>274.81</v>
      </c>
      <c r="AJ10" s="6">
        <v>134.49</v>
      </c>
      <c r="AK10" s="6">
        <v>102.89</v>
      </c>
      <c r="AL10" s="6">
        <v>198</v>
      </c>
      <c r="AM10" s="6">
        <v>185.14</v>
      </c>
      <c r="AN10" s="6">
        <v>208.93</v>
      </c>
      <c r="AO10" s="6">
        <v>127.77</v>
      </c>
      <c r="AP10" s="6">
        <v>163.85</v>
      </c>
      <c r="AQ10" s="6">
        <v>165.93</v>
      </c>
      <c r="AR10" s="6">
        <v>217.2</v>
      </c>
      <c r="AS10" s="6">
        <v>201.65</v>
      </c>
      <c r="AT10" s="5">
        <f aca="true" t="shared" si="0" ref="AT10:AT35">AVERAGE(B10:AS10)</f>
        <v>127.68727272727274</v>
      </c>
      <c r="AU10" s="27" t="s">
        <v>10</v>
      </c>
      <c r="AV10" s="28">
        <f>CORREL(B9:AS9,B10:AS10)</f>
        <v>0.2316850517469995</v>
      </c>
      <c r="AW10" s="28">
        <f>CORREL(B10:AS10,B10:AS10)</f>
        <v>1</v>
      </c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6"/>
    </row>
    <row r="11" spans="1:74" ht="12">
      <c r="A11" s="3" t="s">
        <v>11</v>
      </c>
      <c r="B11" s="4">
        <v>0.52</v>
      </c>
      <c r="C11" s="4">
        <v>0.17</v>
      </c>
      <c r="D11" s="4">
        <v>1.04</v>
      </c>
      <c r="E11" s="4">
        <v>1.96</v>
      </c>
      <c r="F11" s="4">
        <v>11.26</v>
      </c>
      <c r="G11" s="4">
        <v>5.1</v>
      </c>
      <c r="H11" s="4">
        <v>2.77</v>
      </c>
      <c r="I11" s="4">
        <v>3.86</v>
      </c>
      <c r="J11" s="4">
        <v>3.07</v>
      </c>
      <c r="K11" s="4">
        <v>9.23</v>
      </c>
      <c r="L11" s="4">
        <v>4.76</v>
      </c>
      <c r="M11" s="4">
        <v>2.47</v>
      </c>
      <c r="N11" s="4">
        <v>5.72</v>
      </c>
      <c r="O11" s="4">
        <v>33.82</v>
      </c>
      <c r="P11" s="4">
        <v>3.94</v>
      </c>
      <c r="Q11" s="4">
        <v>48.64</v>
      </c>
      <c r="R11" s="4">
        <v>6.8</v>
      </c>
      <c r="S11" s="4">
        <v>0.87</v>
      </c>
      <c r="T11" s="4">
        <v>2.91</v>
      </c>
      <c r="U11" s="4">
        <v>19.71</v>
      </c>
      <c r="V11" s="4">
        <v>5.82</v>
      </c>
      <c r="W11" s="4">
        <v>16.53</v>
      </c>
      <c r="X11" s="4">
        <v>6.27</v>
      </c>
      <c r="Y11" s="4">
        <v>9.12</v>
      </c>
      <c r="Z11" s="4">
        <v>38.23</v>
      </c>
      <c r="AA11" s="4">
        <v>2.97</v>
      </c>
      <c r="AB11" s="4">
        <v>12.4</v>
      </c>
      <c r="AC11" s="4">
        <v>31.3</v>
      </c>
      <c r="AD11" s="4">
        <v>21.75</v>
      </c>
      <c r="AE11" s="4">
        <v>3.22</v>
      </c>
      <c r="AF11" s="4">
        <v>4.62</v>
      </c>
      <c r="AG11" s="4">
        <v>26.89</v>
      </c>
      <c r="AH11" s="4">
        <v>13.34</v>
      </c>
      <c r="AI11" s="4">
        <v>23.96</v>
      </c>
      <c r="AJ11" s="4">
        <v>44.85</v>
      </c>
      <c r="AK11" s="4">
        <v>9.52</v>
      </c>
      <c r="AL11" s="4">
        <v>97.23</v>
      </c>
      <c r="AM11" s="4">
        <v>10.52</v>
      </c>
      <c r="AN11" s="4">
        <v>22.51</v>
      </c>
      <c r="AO11" s="4">
        <v>45.88</v>
      </c>
      <c r="AP11" s="4">
        <v>40.21</v>
      </c>
      <c r="AQ11" s="4">
        <v>6.08</v>
      </c>
      <c r="AR11" s="4">
        <v>10.76</v>
      </c>
      <c r="AS11" s="4">
        <v>26.63</v>
      </c>
      <c r="AT11" s="5">
        <f t="shared" si="0"/>
        <v>15.89159090909091</v>
      </c>
      <c r="AU11" s="27" t="s">
        <v>11</v>
      </c>
      <c r="AV11" s="28">
        <f>CORREL(B9:AS9,B11:AS11)</f>
        <v>0.5574152710792485</v>
      </c>
      <c r="AW11" s="28">
        <f>CORREL(B10:AS10,B11:AS11)</f>
        <v>0.4391612349391488</v>
      </c>
      <c r="AX11" s="28">
        <f>CORREL(B11:AS11,B11:AS11)</f>
        <v>1</v>
      </c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6"/>
    </row>
    <row r="12" spans="1:74" ht="12">
      <c r="A12" s="3" t="s">
        <v>12</v>
      </c>
      <c r="B12" s="4">
        <v>0</v>
      </c>
      <c r="C12" s="4">
        <v>0</v>
      </c>
      <c r="D12" s="4">
        <v>0</v>
      </c>
      <c r="E12" s="4">
        <v>0.63</v>
      </c>
      <c r="F12" s="4">
        <v>0.03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0.38</v>
      </c>
      <c r="M12" s="4">
        <v>0.07</v>
      </c>
      <c r="N12" s="4">
        <v>0.09</v>
      </c>
      <c r="O12" s="4">
        <v>0.19</v>
      </c>
      <c r="P12" s="4">
        <v>0</v>
      </c>
      <c r="Q12" s="4">
        <v>10.3</v>
      </c>
      <c r="R12" s="4">
        <v>0.04</v>
      </c>
      <c r="S12" s="4">
        <v>0</v>
      </c>
      <c r="T12" s="4">
        <v>1.68</v>
      </c>
      <c r="U12" s="4">
        <v>0</v>
      </c>
      <c r="V12" s="4">
        <v>0.1</v>
      </c>
      <c r="W12" s="4">
        <v>0.65</v>
      </c>
      <c r="X12" s="4">
        <v>0.38</v>
      </c>
      <c r="Y12" s="4">
        <v>0.76</v>
      </c>
      <c r="Z12" s="4">
        <v>0.13</v>
      </c>
      <c r="AA12" s="4">
        <v>0</v>
      </c>
      <c r="AB12" s="4">
        <v>0.01</v>
      </c>
      <c r="AC12" s="4">
        <v>0.47</v>
      </c>
      <c r="AD12" s="4">
        <v>0</v>
      </c>
      <c r="AE12" s="4">
        <v>0.03</v>
      </c>
      <c r="AF12" s="4">
        <v>0.08</v>
      </c>
      <c r="AG12" s="4">
        <v>2.25</v>
      </c>
      <c r="AH12" s="4">
        <v>0</v>
      </c>
      <c r="AI12" s="4">
        <v>0.31</v>
      </c>
      <c r="AJ12" s="4">
        <v>0.55</v>
      </c>
      <c r="AK12" s="4">
        <v>1.52</v>
      </c>
      <c r="AL12" s="4">
        <v>0.1</v>
      </c>
      <c r="AM12" s="4">
        <v>0.47</v>
      </c>
      <c r="AN12" s="4">
        <v>0</v>
      </c>
      <c r="AO12" s="4">
        <v>14.32</v>
      </c>
      <c r="AP12" s="4">
        <v>2.19</v>
      </c>
      <c r="AQ12" s="4">
        <v>0.58</v>
      </c>
      <c r="AR12" s="4">
        <v>0.75</v>
      </c>
      <c r="AS12" s="4">
        <v>3.4</v>
      </c>
      <c r="AT12" s="5">
        <f t="shared" si="0"/>
        <v>0.9649999999999999</v>
      </c>
      <c r="AU12" s="27" t="s">
        <v>12</v>
      </c>
      <c r="AV12" s="28">
        <f>CORREL(B9:AS9,B12:AS12)</f>
        <v>0.4345806232330105</v>
      </c>
      <c r="AW12" s="28">
        <f>CORREL(B10:AS10,B12:AS12)</f>
        <v>0.09639325151261292</v>
      </c>
      <c r="AX12" s="28">
        <f>CORREL(B11:AS11,B12:AS12)</f>
        <v>0.4018258332379171</v>
      </c>
      <c r="AY12" s="28">
        <f>CORREL(B12:AS12,B12:AS12)</f>
        <v>1.0000000000000002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6"/>
    </row>
    <row r="13" spans="1:74" ht="12">
      <c r="A13" s="3" t="s">
        <v>13</v>
      </c>
      <c r="B13" s="4">
        <v>2.03</v>
      </c>
      <c r="C13" s="4">
        <v>1.49</v>
      </c>
      <c r="D13" s="4">
        <v>1.06</v>
      </c>
      <c r="E13" s="4">
        <v>7.35</v>
      </c>
      <c r="F13" s="4">
        <v>19.15</v>
      </c>
      <c r="G13" s="4">
        <v>7.26</v>
      </c>
      <c r="H13" s="4">
        <v>2.17</v>
      </c>
      <c r="I13" s="4">
        <v>7</v>
      </c>
      <c r="J13" s="4">
        <v>3.24</v>
      </c>
      <c r="K13" s="4">
        <v>3.6</v>
      </c>
      <c r="L13" s="4">
        <v>7.48</v>
      </c>
      <c r="M13" s="4">
        <v>8.26</v>
      </c>
      <c r="N13" s="4">
        <v>11.91</v>
      </c>
      <c r="O13" s="4">
        <v>24.96</v>
      </c>
      <c r="P13" s="4">
        <v>0.49</v>
      </c>
      <c r="Q13" s="4">
        <v>50.28</v>
      </c>
      <c r="R13" s="4">
        <v>16.21</v>
      </c>
      <c r="S13" s="4">
        <v>3.29</v>
      </c>
      <c r="T13" s="4">
        <v>7.8</v>
      </c>
      <c r="U13" s="4">
        <v>13.69</v>
      </c>
      <c r="V13" s="4">
        <v>5.22</v>
      </c>
      <c r="W13" s="4">
        <v>7.21</v>
      </c>
      <c r="X13" s="4">
        <v>12.09</v>
      </c>
      <c r="Y13" s="4">
        <v>13.6</v>
      </c>
      <c r="Z13" s="4">
        <v>51.71</v>
      </c>
      <c r="AA13" s="4">
        <v>5.42</v>
      </c>
      <c r="AB13" s="4">
        <v>10.76</v>
      </c>
      <c r="AC13" s="4">
        <v>36.3</v>
      </c>
      <c r="AD13" s="4">
        <v>10.12</v>
      </c>
      <c r="AE13" s="4">
        <v>9.71</v>
      </c>
      <c r="AF13" s="4">
        <v>4.46</v>
      </c>
      <c r="AG13" s="4">
        <v>32.3</v>
      </c>
      <c r="AH13" s="4">
        <v>8.68</v>
      </c>
      <c r="AI13" s="4">
        <v>15.95</v>
      </c>
      <c r="AJ13" s="4">
        <v>28.34</v>
      </c>
      <c r="AK13" s="4">
        <v>10.6</v>
      </c>
      <c r="AL13" s="4">
        <v>55.6</v>
      </c>
      <c r="AM13" s="4">
        <v>16</v>
      </c>
      <c r="AN13" s="4">
        <v>9.19</v>
      </c>
      <c r="AO13" s="4">
        <v>52.35</v>
      </c>
      <c r="AP13" s="4">
        <v>46.05</v>
      </c>
      <c r="AQ13" s="4">
        <v>25.41</v>
      </c>
      <c r="AR13" s="4">
        <v>11.53</v>
      </c>
      <c r="AS13" s="4">
        <v>33.71</v>
      </c>
      <c r="AT13" s="5">
        <f t="shared" si="0"/>
        <v>16.159772727272728</v>
      </c>
      <c r="AU13" s="27" t="s">
        <v>13</v>
      </c>
      <c r="AV13" s="28">
        <f>CORREL(B9:AS9,B13:AS13)</f>
        <v>0.8254832144654275</v>
      </c>
      <c r="AW13" s="28">
        <f>CORREL(B10:AS10,B13:AS13)</f>
        <v>0.33370119309857477</v>
      </c>
      <c r="AX13" s="28">
        <f>CORREL(B11:AS11,B13:AS13)</f>
        <v>0.863319871318467</v>
      </c>
      <c r="AY13" s="28">
        <f>CORREL(B12:AS12,B13:AS13)</f>
        <v>0.578378400589424</v>
      </c>
      <c r="AZ13" s="28">
        <f>CORREL(B13:AS13,B13:AS13)</f>
        <v>1</v>
      </c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6"/>
    </row>
    <row r="14" spans="1:74" ht="12">
      <c r="A14" s="3" t="s">
        <v>14</v>
      </c>
      <c r="B14" s="4">
        <v>0</v>
      </c>
      <c r="C14" s="4">
        <v>0</v>
      </c>
      <c r="D14" s="4">
        <v>0</v>
      </c>
      <c r="E14" s="4">
        <v>0</v>
      </c>
      <c r="F14" s="4">
        <v>0.01</v>
      </c>
      <c r="G14" s="4">
        <v>0</v>
      </c>
      <c r="H14" s="4">
        <v>0</v>
      </c>
      <c r="I14" s="4">
        <v>0.01</v>
      </c>
      <c r="J14" s="4">
        <v>0</v>
      </c>
      <c r="K14" s="4">
        <v>3.72</v>
      </c>
      <c r="L14" s="4">
        <v>0.01</v>
      </c>
      <c r="M14" s="4">
        <v>0</v>
      </c>
      <c r="N14" s="4">
        <v>0</v>
      </c>
      <c r="O14" s="4">
        <v>1.21</v>
      </c>
      <c r="P14" s="4">
        <v>0</v>
      </c>
      <c r="Q14" s="4">
        <v>5.13</v>
      </c>
      <c r="R14" s="4">
        <v>1.31</v>
      </c>
      <c r="S14" s="4">
        <v>0</v>
      </c>
      <c r="T14" s="4">
        <v>3.05</v>
      </c>
      <c r="U14" s="4">
        <v>0.73</v>
      </c>
      <c r="V14" s="4">
        <v>5.77</v>
      </c>
      <c r="W14" s="4">
        <v>0</v>
      </c>
      <c r="X14" s="4">
        <v>6.67</v>
      </c>
      <c r="Y14" s="4">
        <v>5.48</v>
      </c>
      <c r="Z14" s="4">
        <v>13.9</v>
      </c>
      <c r="AA14" s="4">
        <v>0</v>
      </c>
      <c r="AB14" s="4">
        <v>0.07</v>
      </c>
      <c r="AC14" s="4">
        <v>7.48</v>
      </c>
      <c r="AD14" s="4">
        <v>0.94</v>
      </c>
      <c r="AE14" s="4">
        <v>0.16</v>
      </c>
      <c r="AF14" s="4">
        <v>0</v>
      </c>
      <c r="AG14" s="4">
        <v>42.99</v>
      </c>
      <c r="AH14" s="4">
        <v>14.4</v>
      </c>
      <c r="AI14" s="4">
        <v>6.45</v>
      </c>
      <c r="AJ14" s="4">
        <v>3.38</v>
      </c>
      <c r="AK14" s="4">
        <v>9.23</v>
      </c>
      <c r="AL14" s="4">
        <v>0</v>
      </c>
      <c r="AM14" s="4">
        <v>1.52</v>
      </c>
      <c r="AN14" s="4">
        <v>0</v>
      </c>
      <c r="AO14" s="4">
        <v>25.65</v>
      </c>
      <c r="AP14" s="4">
        <v>1.33</v>
      </c>
      <c r="AQ14" s="4">
        <v>1.67</v>
      </c>
      <c r="AR14" s="4">
        <v>38.1</v>
      </c>
      <c r="AS14" s="4">
        <v>16.45</v>
      </c>
      <c r="AT14" s="5">
        <f t="shared" si="0"/>
        <v>4.927727272727273</v>
      </c>
      <c r="AU14" s="27" t="s">
        <v>14</v>
      </c>
      <c r="AV14" s="28">
        <f>CORREL(B9:AS9,B14:AS14)</f>
        <v>0.22005591514317988</v>
      </c>
      <c r="AW14" s="28">
        <f>CORREL(B10:AS10,B14:AS14)</f>
        <v>0.34680015572184025</v>
      </c>
      <c r="AX14" s="28">
        <f>CORREL(B11:AS11,B14:AS14)</f>
        <v>0.21806129253202378</v>
      </c>
      <c r="AY14" s="28">
        <f>CORREL(B12:AS12,B14:AS14)</f>
        <v>0.39862345214911654</v>
      </c>
      <c r="AZ14" s="28">
        <f>CORREL(B13:AS13,B14:AS14)</f>
        <v>0.36477907392824754</v>
      </c>
      <c r="BA14" s="28">
        <f>CORREL(B14:AS14,B14:AS14)</f>
        <v>1.0000000000000002</v>
      </c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6"/>
    </row>
    <row r="15" spans="1:74" ht="12">
      <c r="A15" s="3" t="s">
        <v>15</v>
      </c>
      <c r="B15" s="4">
        <v>0</v>
      </c>
      <c r="C15" s="4">
        <v>0</v>
      </c>
      <c r="D15" s="4">
        <v>0</v>
      </c>
      <c r="E15" s="4">
        <v>0</v>
      </c>
      <c r="F15" s="4">
        <v>0.85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0.05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0.24</v>
      </c>
      <c r="AS15" s="4">
        <v>0.03</v>
      </c>
      <c r="AT15" s="5">
        <f t="shared" si="0"/>
        <v>0.026590909090909096</v>
      </c>
      <c r="AU15" s="27" t="s">
        <v>15</v>
      </c>
      <c r="AV15" s="28">
        <f>CORREL(B9:AS9,B15:AS15)</f>
        <v>0.0064363203629052915</v>
      </c>
      <c r="AW15" s="28">
        <f>CORREL(B10:AS10,B15:AS15)</f>
        <v>-0.15363570990663483</v>
      </c>
      <c r="AX15" s="28">
        <f>CORREL(B11:AS11,B15:AS15)</f>
        <v>-0.049957374032381284</v>
      </c>
      <c r="AY15" s="28">
        <f>CORREL(B12:AS12,B15:AS15)</f>
        <v>-0.05452707254805045</v>
      </c>
      <c r="AZ15" s="28">
        <f>CORREL(B13:AS13,B15:AS15)</f>
        <v>0.022295081284129485</v>
      </c>
      <c r="BA15" s="28">
        <f>CORREL(B14:AS14,B15:AS15)</f>
        <v>0.0726296379316495</v>
      </c>
      <c r="BB15" s="28">
        <f>CORREL(B15:AS15,B15:AS15)</f>
        <v>0.9999999999999998</v>
      </c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6"/>
    </row>
    <row r="16" spans="1:74" ht="12">
      <c r="A16" s="3" t="s">
        <v>16</v>
      </c>
      <c r="B16" s="4">
        <v>168.55</v>
      </c>
      <c r="C16" s="4">
        <v>173.47</v>
      </c>
      <c r="D16" s="4">
        <v>176.37</v>
      </c>
      <c r="E16" s="4">
        <v>212.75</v>
      </c>
      <c r="F16" s="4">
        <v>122.52</v>
      </c>
      <c r="G16" s="4">
        <v>117.14</v>
      </c>
      <c r="H16" s="4">
        <v>190.56</v>
      </c>
      <c r="I16" s="4">
        <v>200.56</v>
      </c>
      <c r="J16" s="4">
        <v>254.01</v>
      </c>
      <c r="K16" s="4">
        <v>319.16</v>
      </c>
      <c r="L16" s="4">
        <v>147.65</v>
      </c>
      <c r="M16" s="4">
        <v>202.4</v>
      </c>
      <c r="N16" s="4">
        <v>175.82</v>
      </c>
      <c r="O16" s="4">
        <v>191.7</v>
      </c>
      <c r="P16" s="4">
        <v>213.22</v>
      </c>
      <c r="Q16" s="4">
        <v>315.7</v>
      </c>
      <c r="R16" s="4">
        <v>216.67</v>
      </c>
      <c r="S16" s="4">
        <v>195.65</v>
      </c>
      <c r="T16" s="4">
        <v>200.66</v>
      </c>
      <c r="U16" s="4">
        <v>317.16</v>
      </c>
      <c r="V16" s="4">
        <v>288.02</v>
      </c>
      <c r="W16" s="4">
        <v>281.39</v>
      </c>
      <c r="X16" s="4">
        <v>332.57</v>
      </c>
      <c r="Y16" s="4">
        <v>283.76</v>
      </c>
      <c r="Z16" s="4">
        <v>355.85</v>
      </c>
      <c r="AA16" s="4">
        <v>241.42</v>
      </c>
      <c r="AB16" s="4">
        <v>250.74</v>
      </c>
      <c r="AC16" s="4">
        <v>290.59</v>
      </c>
      <c r="AD16" s="4">
        <v>387.84</v>
      </c>
      <c r="AE16" s="4">
        <v>375.59</v>
      </c>
      <c r="AF16" s="4">
        <v>285.95</v>
      </c>
      <c r="AG16" s="4">
        <v>351.4</v>
      </c>
      <c r="AH16" s="4">
        <v>321.06</v>
      </c>
      <c r="AI16" s="4">
        <v>448.68</v>
      </c>
      <c r="AJ16" s="4">
        <v>324.21</v>
      </c>
      <c r="AK16" s="4">
        <v>272.79</v>
      </c>
      <c r="AL16" s="4">
        <v>331.25</v>
      </c>
      <c r="AM16" s="4">
        <v>353.94</v>
      </c>
      <c r="AN16" s="4">
        <v>353.74</v>
      </c>
      <c r="AO16" s="4">
        <v>312.46</v>
      </c>
      <c r="AP16" s="4">
        <v>373.09</v>
      </c>
      <c r="AQ16" s="4">
        <v>344.93</v>
      </c>
      <c r="AR16" s="4">
        <v>420.52</v>
      </c>
      <c r="AS16" s="4">
        <v>371.98</v>
      </c>
      <c r="AT16" s="5">
        <f t="shared" si="0"/>
        <v>274.2156818181818</v>
      </c>
      <c r="AU16" s="27" t="s">
        <v>16</v>
      </c>
      <c r="AV16" s="28">
        <f>CORREL(B9:AS9,B16:AS16)</f>
        <v>0.36268341325112646</v>
      </c>
      <c r="AW16" s="28">
        <f>CORREL(B10:AS10,B16:AS16)</f>
        <v>0.8959034285308526</v>
      </c>
      <c r="AX16" s="28">
        <f>CORREL(B11:AS11,B16:AS16)</f>
        <v>0.43838522526949625</v>
      </c>
      <c r="AY16" s="28">
        <f>CORREL(B12:AS12,B16:AS16)</f>
        <v>0.18869623447138173</v>
      </c>
      <c r="AZ16" s="28">
        <f>CORREL(B13:AS13,B16:AS16)</f>
        <v>0.42868286350834534</v>
      </c>
      <c r="BA16" s="28">
        <f>CORREL(B14:AS14,B16:AS16)</f>
        <v>0.46047911204694103</v>
      </c>
      <c r="BB16" s="28">
        <f>CORREL(B15:AS15,B16:AS16)</f>
        <v>-0.19840438443722655</v>
      </c>
      <c r="BC16" s="28">
        <f>CORREL(B16:AS16,B16:AS16)</f>
        <v>0.9999999999999999</v>
      </c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6"/>
    </row>
    <row r="17" spans="1:74" ht="14.25">
      <c r="A17" s="3" t="s">
        <v>17</v>
      </c>
      <c r="B17" s="4">
        <v>130.13</v>
      </c>
      <c r="C17" s="4">
        <v>147.8</v>
      </c>
      <c r="D17" s="4">
        <v>149.91</v>
      </c>
      <c r="E17" s="4">
        <v>149.65</v>
      </c>
      <c r="F17" s="4">
        <v>139.22</v>
      </c>
      <c r="G17" s="4">
        <v>115.75</v>
      </c>
      <c r="H17" s="4">
        <v>178.76</v>
      </c>
      <c r="I17" s="4">
        <v>146.7</v>
      </c>
      <c r="J17" s="4">
        <v>191.5</v>
      </c>
      <c r="K17" s="4">
        <v>165.83</v>
      </c>
      <c r="L17" s="4">
        <v>215.79</v>
      </c>
      <c r="M17" s="4">
        <v>205.34</v>
      </c>
      <c r="N17" s="4">
        <v>252.33</v>
      </c>
      <c r="O17" s="4">
        <v>176.14</v>
      </c>
      <c r="P17" s="4">
        <v>155.67</v>
      </c>
      <c r="Q17" s="4">
        <v>232.62</v>
      </c>
      <c r="R17" s="4">
        <v>185.67</v>
      </c>
      <c r="S17" s="4">
        <v>136.11</v>
      </c>
      <c r="T17" s="4">
        <v>126.59</v>
      </c>
      <c r="U17" s="4">
        <v>207.44</v>
      </c>
      <c r="V17" s="4">
        <v>197.1</v>
      </c>
      <c r="W17" s="4">
        <v>179.83</v>
      </c>
      <c r="X17" s="4">
        <v>204.33</v>
      </c>
      <c r="Y17" s="4">
        <v>148.1</v>
      </c>
      <c r="Z17" s="4">
        <v>283.2</v>
      </c>
      <c r="AA17" s="4">
        <v>215.18</v>
      </c>
      <c r="AB17" s="4">
        <v>233.51</v>
      </c>
      <c r="AC17" s="4">
        <v>256.82</v>
      </c>
      <c r="AD17" s="4">
        <v>153.02</v>
      </c>
      <c r="AE17" s="4">
        <v>178.91</v>
      </c>
      <c r="AF17" s="4">
        <v>258.35</v>
      </c>
      <c r="AG17" s="4">
        <v>246.35</v>
      </c>
      <c r="AH17" s="4">
        <v>217.62</v>
      </c>
      <c r="AI17" s="4">
        <v>263.33</v>
      </c>
      <c r="AJ17" s="4">
        <v>210.52</v>
      </c>
      <c r="AK17" s="4">
        <v>178.24</v>
      </c>
      <c r="AL17" s="4">
        <v>286.97</v>
      </c>
      <c r="AM17" s="4">
        <v>281.51</v>
      </c>
      <c r="AN17" s="4">
        <v>310.38</v>
      </c>
      <c r="AO17" s="4">
        <v>239.51</v>
      </c>
      <c r="AP17" s="4">
        <v>247.65</v>
      </c>
      <c r="AQ17" s="4">
        <v>279.47</v>
      </c>
      <c r="AR17" s="4">
        <v>238.71</v>
      </c>
      <c r="AS17" s="4">
        <v>383.95</v>
      </c>
      <c r="AT17" s="5">
        <f t="shared" si="0"/>
        <v>206.85250000000005</v>
      </c>
      <c r="AU17" s="27" t="s">
        <v>17</v>
      </c>
      <c r="AV17" s="28">
        <f>CORREL(B9:AS9,B17:AS17)</f>
        <v>0.5940667155894397</v>
      </c>
      <c r="AW17" s="28">
        <f>CORREL(B10:AS10,B17:AS17)</f>
        <v>0.5338668079480291</v>
      </c>
      <c r="AX17" s="28">
        <f>CORREL(B11:AS11,B17:AS17)</f>
        <v>0.48739203084819327</v>
      </c>
      <c r="AY17" s="28">
        <f>CORREL(B12:AS12,B17:AS17)</f>
        <v>0.2143757712240365</v>
      </c>
      <c r="AZ17" s="28">
        <f>CORREL(B13:AS13,B17:AS17)</f>
        <v>0.5612120074443298</v>
      </c>
      <c r="BA17" s="28">
        <f>CORREL(B14:AS14,B17:AS17)</f>
        <v>0.333797472177183</v>
      </c>
      <c r="BB17" s="28">
        <f>CORREL(B15:AS15,B17:AS17)</f>
        <v>-0.1395345250183405</v>
      </c>
      <c r="BC17" s="28">
        <f>CORREL(B16:AS16,B17:AS17)</f>
        <v>0.6258281789121949</v>
      </c>
      <c r="BD17" s="28">
        <f>CORREL(B17:AS17,B17:AS17)</f>
        <v>1.0000000000000002</v>
      </c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6"/>
    </row>
    <row r="18" spans="1:74" ht="14.25">
      <c r="A18" s="3" t="s">
        <v>18</v>
      </c>
      <c r="B18" s="4">
        <v>9.55</v>
      </c>
      <c r="C18" s="4">
        <v>6.59</v>
      </c>
      <c r="D18" s="4">
        <v>13.37</v>
      </c>
      <c r="E18" s="4">
        <v>28.02</v>
      </c>
      <c r="F18" s="4">
        <v>56.32</v>
      </c>
      <c r="G18" s="4">
        <v>11.48</v>
      </c>
      <c r="H18" s="4">
        <v>14.93</v>
      </c>
      <c r="I18" s="4">
        <v>24.7</v>
      </c>
      <c r="J18" s="4">
        <v>32.25</v>
      </c>
      <c r="K18" s="4">
        <v>13.12</v>
      </c>
      <c r="L18" s="4">
        <v>31.74</v>
      </c>
      <c r="M18" s="4">
        <v>49.88</v>
      </c>
      <c r="N18" s="4">
        <v>38.31</v>
      </c>
      <c r="O18" s="4">
        <v>39.11</v>
      </c>
      <c r="P18" s="4">
        <v>13.97</v>
      </c>
      <c r="Q18" s="4">
        <v>62.8</v>
      </c>
      <c r="R18" s="4">
        <v>45.37</v>
      </c>
      <c r="S18" s="4">
        <v>14.31</v>
      </c>
      <c r="T18" s="4">
        <v>32.02</v>
      </c>
      <c r="U18" s="4">
        <v>38.01</v>
      </c>
      <c r="V18" s="4">
        <v>21.05</v>
      </c>
      <c r="W18" s="4">
        <v>19.78</v>
      </c>
      <c r="X18" s="4">
        <v>38.82</v>
      </c>
      <c r="Y18" s="4">
        <v>21.96</v>
      </c>
      <c r="Z18" s="4">
        <v>150.02</v>
      </c>
      <c r="AA18" s="4">
        <v>32.67</v>
      </c>
      <c r="AB18" s="4">
        <v>54.81</v>
      </c>
      <c r="AC18" s="4">
        <v>80.8</v>
      </c>
      <c r="AD18" s="4">
        <v>16</v>
      </c>
      <c r="AE18" s="4">
        <v>20.99</v>
      </c>
      <c r="AF18" s="4">
        <v>43.46</v>
      </c>
      <c r="AG18" s="4">
        <v>38.02</v>
      </c>
      <c r="AH18" s="4">
        <v>31.71</v>
      </c>
      <c r="AI18" s="4">
        <v>45.38</v>
      </c>
      <c r="AJ18" s="4">
        <v>42.27</v>
      </c>
      <c r="AK18" s="4">
        <v>17.33</v>
      </c>
      <c r="AL18" s="4">
        <v>77.11</v>
      </c>
      <c r="AM18" s="4">
        <v>49.18</v>
      </c>
      <c r="AN18" s="4">
        <v>67.92</v>
      </c>
      <c r="AO18" s="4">
        <v>65.98</v>
      </c>
      <c r="AP18" s="4">
        <v>87.94</v>
      </c>
      <c r="AQ18" s="4">
        <v>76.37</v>
      </c>
      <c r="AR18" s="4">
        <v>30.7</v>
      </c>
      <c r="AS18" s="4">
        <v>116.52</v>
      </c>
      <c r="AT18" s="5">
        <f t="shared" si="0"/>
        <v>41.42363636363637</v>
      </c>
      <c r="AU18" s="27" t="s">
        <v>18</v>
      </c>
      <c r="AV18" s="28">
        <f>CORREL(B9:AS9,B18:AS18)</f>
        <v>0.8165785475648111</v>
      </c>
      <c r="AW18" s="28">
        <f>CORREL(B10:AS10,B18:AS18)</f>
        <v>0.3037421108259778</v>
      </c>
      <c r="AX18" s="28">
        <f>CORREL(B11:AS11,B18:AS18)</f>
        <v>0.5705931780991464</v>
      </c>
      <c r="AY18" s="28">
        <f>CORREL(B12:AS12,B18:AS18)</f>
        <v>0.264245413696986</v>
      </c>
      <c r="AZ18" s="28">
        <f>CORREL(B13:AS13,B18:AS18)</f>
        <v>0.7807337584290289</v>
      </c>
      <c r="BA18" s="28">
        <f>CORREL(B14:AS14,B18:AS18)</f>
        <v>0.2179348315680736</v>
      </c>
      <c r="BB18" s="28">
        <f>CORREL(B15:AS15,B18:AS18)</f>
        <v>0.07531089127148535</v>
      </c>
      <c r="BC18" s="28">
        <f>CORREL(B16:AS16,B18:AS18)</f>
        <v>0.41823504975692927</v>
      </c>
      <c r="BD18" s="28">
        <f>CORREL(B17:AS17,B18:AS18)</f>
        <v>0.7688774106762767</v>
      </c>
      <c r="BE18" s="28">
        <f>CORREL(B18:AS18,B18:AS18)</f>
        <v>0.9999999999999999</v>
      </c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6"/>
    </row>
    <row r="19" spans="1:74" ht="14.25">
      <c r="A19" s="3" t="s">
        <v>19</v>
      </c>
      <c r="B19" s="4">
        <v>40.97</v>
      </c>
      <c r="C19" s="4">
        <v>35</v>
      </c>
      <c r="D19" s="4">
        <v>38.73</v>
      </c>
      <c r="E19" s="4">
        <v>52.45</v>
      </c>
      <c r="F19" s="4">
        <v>64.12</v>
      </c>
      <c r="G19" s="4">
        <v>19.53</v>
      </c>
      <c r="H19" s="4">
        <v>58.02</v>
      </c>
      <c r="I19" s="4">
        <v>50.51</v>
      </c>
      <c r="J19" s="4">
        <v>83.07</v>
      </c>
      <c r="K19" s="4">
        <v>101.11</v>
      </c>
      <c r="L19" s="4">
        <v>44.85</v>
      </c>
      <c r="M19" s="4">
        <v>50.9</v>
      </c>
      <c r="N19" s="4">
        <v>76.52</v>
      </c>
      <c r="O19" s="4">
        <v>95.87</v>
      </c>
      <c r="P19" s="4">
        <v>100.14</v>
      </c>
      <c r="Q19" s="4">
        <v>172.23</v>
      </c>
      <c r="R19" s="4">
        <v>38.11</v>
      </c>
      <c r="S19" s="4">
        <v>33.5</v>
      </c>
      <c r="T19" s="4">
        <v>44.77</v>
      </c>
      <c r="U19" s="4">
        <v>136.99</v>
      </c>
      <c r="V19" s="4">
        <v>85.9</v>
      </c>
      <c r="W19" s="4">
        <v>137.17</v>
      </c>
      <c r="X19" s="4">
        <v>113.23</v>
      </c>
      <c r="Y19" s="4">
        <v>94.97</v>
      </c>
      <c r="Z19" s="4">
        <v>253.12</v>
      </c>
      <c r="AA19" s="4">
        <v>82.49</v>
      </c>
      <c r="AB19" s="4">
        <v>85.46</v>
      </c>
      <c r="AC19" s="4">
        <v>139.69</v>
      </c>
      <c r="AD19" s="4">
        <v>152.33</v>
      </c>
      <c r="AE19" s="4">
        <v>140.49</v>
      </c>
      <c r="AF19" s="4">
        <v>121.64</v>
      </c>
      <c r="AG19" s="4">
        <v>127.32</v>
      </c>
      <c r="AH19" s="4">
        <v>156.78</v>
      </c>
      <c r="AI19" s="4">
        <v>233.58</v>
      </c>
      <c r="AJ19" s="4">
        <v>154.84</v>
      </c>
      <c r="AK19" s="4">
        <v>60.56</v>
      </c>
      <c r="AL19" s="4">
        <v>225.25</v>
      </c>
      <c r="AM19" s="4">
        <v>116.42</v>
      </c>
      <c r="AN19" s="4">
        <v>208.6</v>
      </c>
      <c r="AO19" s="4">
        <v>151.3</v>
      </c>
      <c r="AP19" s="4">
        <v>191.6</v>
      </c>
      <c r="AQ19" s="4">
        <v>130.12</v>
      </c>
      <c r="AR19" s="4">
        <v>197.2</v>
      </c>
      <c r="AS19" s="4">
        <v>210.07</v>
      </c>
      <c r="AT19" s="5">
        <f t="shared" si="0"/>
        <v>111.53454545454544</v>
      </c>
      <c r="AU19" s="27" t="s">
        <v>19</v>
      </c>
      <c r="AV19" s="28">
        <f>CORREL(B9:AS9,B19:AS19)</f>
        <v>0.4786152732031318</v>
      </c>
      <c r="AW19" s="28">
        <f>CORREL(B10:AS10,B19:AS19)</f>
        <v>0.8171266843771332</v>
      </c>
      <c r="AX19" s="28">
        <f>CORREL(B11:AS11,B19:AS19)</f>
        <v>0.6884878925535848</v>
      </c>
      <c r="AY19" s="28">
        <f>CORREL(B12:AS12,B19:AS19)</f>
        <v>0.23655740600593916</v>
      </c>
      <c r="AZ19" s="28">
        <f>CORREL(B13:AS13,B19:AS19)</f>
        <v>0.6454406816988946</v>
      </c>
      <c r="BA19" s="28">
        <f>CORREL(B14:AS14,B19:AS19)</f>
        <v>0.38678335988664986</v>
      </c>
      <c r="BB19" s="28">
        <f>CORREL(B15:AS15,B19:AS19)</f>
        <v>-0.05826977279367671</v>
      </c>
      <c r="BC19" s="28">
        <f>CORREL(B16:AS16,B19:AS19)</f>
        <v>0.857755908845712</v>
      </c>
      <c r="BD19" s="28">
        <f>CORREL(B17:AS17,B19:AS19)</f>
        <v>0.7387571143374534</v>
      </c>
      <c r="BE19" s="28">
        <f>CORREL(B18:AS18,B19:AS19)</f>
        <v>0.667643015363673</v>
      </c>
      <c r="BF19" s="28">
        <f>CORREL(B19:AS19,B19:AS19)</f>
        <v>1</v>
      </c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6"/>
    </row>
    <row r="20" spans="1:74" ht="14.25">
      <c r="A20" s="3" t="s">
        <v>20</v>
      </c>
      <c r="B20" s="4">
        <v>75.6</v>
      </c>
      <c r="C20" s="4">
        <v>62.52</v>
      </c>
      <c r="D20" s="4">
        <v>71.67</v>
      </c>
      <c r="E20" s="4">
        <v>151.99</v>
      </c>
      <c r="F20" s="4">
        <v>132.47</v>
      </c>
      <c r="G20" s="4">
        <v>57.18</v>
      </c>
      <c r="H20" s="4">
        <v>120.88</v>
      </c>
      <c r="I20" s="4">
        <v>113.75</v>
      </c>
      <c r="J20" s="4">
        <v>164.9</v>
      </c>
      <c r="K20" s="4">
        <v>173.41</v>
      </c>
      <c r="L20" s="4">
        <v>103.74</v>
      </c>
      <c r="M20" s="4">
        <v>110.43</v>
      </c>
      <c r="N20" s="4">
        <v>143.24</v>
      </c>
      <c r="O20" s="4">
        <v>149.23</v>
      </c>
      <c r="P20" s="4">
        <v>146.06</v>
      </c>
      <c r="Q20" s="4">
        <v>239.07</v>
      </c>
      <c r="R20" s="4">
        <v>129.89</v>
      </c>
      <c r="S20" s="4">
        <v>89.88</v>
      </c>
      <c r="T20" s="4">
        <v>127.45</v>
      </c>
      <c r="U20" s="4">
        <v>232.01</v>
      </c>
      <c r="V20" s="4">
        <v>173.52</v>
      </c>
      <c r="W20" s="4">
        <v>172.11</v>
      </c>
      <c r="X20" s="4">
        <v>210.83</v>
      </c>
      <c r="Y20" s="4">
        <v>152.41</v>
      </c>
      <c r="Z20" s="4">
        <v>409.64</v>
      </c>
      <c r="AA20" s="4">
        <v>173.29</v>
      </c>
      <c r="AB20" s="4">
        <v>174.25</v>
      </c>
      <c r="AC20" s="4">
        <v>230.09</v>
      </c>
      <c r="AD20" s="4">
        <v>208.32</v>
      </c>
      <c r="AE20" s="4">
        <v>244.24</v>
      </c>
      <c r="AF20" s="4">
        <v>248.91</v>
      </c>
      <c r="AG20" s="4">
        <v>197.31</v>
      </c>
      <c r="AH20" s="4">
        <v>217.3</v>
      </c>
      <c r="AI20" s="4">
        <v>320.38</v>
      </c>
      <c r="AJ20" s="4">
        <v>204.43</v>
      </c>
      <c r="AK20" s="4">
        <v>134.1</v>
      </c>
      <c r="AL20" s="4">
        <v>305.96</v>
      </c>
      <c r="AM20" s="4">
        <v>208</v>
      </c>
      <c r="AN20" s="4">
        <v>302.35</v>
      </c>
      <c r="AO20" s="4">
        <v>239.6</v>
      </c>
      <c r="AP20" s="4">
        <v>305.83</v>
      </c>
      <c r="AQ20" s="4">
        <v>241.55</v>
      </c>
      <c r="AR20" s="4">
        <v>288.62</v>
      </c>
      <c r="AS20" s="4">
        <v>375.2</v>
      </c>
      <c r="AT20" s="5">
        <f t="shared" si="0"/>
        <v>189.40022727272728</v>
      </c>
      <c r="AU20" s="27" t="s">
        <v>20</v>
      </c>
      <c r="AV20" s="28">
        <f>CORREL(B9:AS9,B20:AS20)</f>
        <v>0.5464093405656144</v>
      </c>
      <c r="AW20" s="28">
        <f>CORREL(B10:AS10,B20:AS20)</f>
        <v>0.7418697921457985</v>
      </c>
      <c r="AX20" s="28">
        <f>CORREL(B11:AS11,B20:AS20)</f>
        <v>0.5922673033977631</v>
      </c>
      <c r="AY20" s="28">
        <f>CORREL(B12:AS12,B20:AS20)</f>
        <v>0.22195336500245455</v>
      </c>
      <c r="AZ20" s="28">
        <f>CORREL(B13:AS13,B20:AS20)</f>
        <v>0.6411249836257005</v>
      </c>
      <c r="BA20" s="28">
        <f>CORREL(B14:AS14,B20:AS20)</f>
        <v>0.3768337965533514</v>
      </c>
      <c r="BB20" s="28">
        <f>CORREL(B15:AS15,B20:AS20)</f>
        <v>-0.04720592620779687</v>
      </c>
      <c r="BC20" s="28">
        <f>CORREL(B16:AS16,B20:AS20)</f>
        <v>0.8438680971831113</v>
      </c>
      <c r="BD20" s="28">
        <f>CORREL(B17:AS17,B20:AS20)</f>
        <v>0.8093142948059437</v>
      </c>
      <c r="BE20" s="28">
        <f>CORREL(B18:AS18,B20:AS20)</f>
        <v>0.774839121755893</v>
      </c>
      <c r="BF20" s="28">
        <f>CORREL(B19:AS19,B20:AS20)</f>
        <v>0.9534661655817697</v>
      </c>
      <c r="BG20" s="28">
        <f>CORREL(B20:AS20,B20:AS20)</f>
        <v>1</v>
      </c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6"/>
    </row>
    <row r="21" spans="1:74" ht="14.25">
      <c r="A21" s="3" t="s">
        <v>21</v>
      </c>
      <c r="B21" s="4">
        <v>363.15</v>
      </c>
      <c r="C21" s="4">
        <v>335.1</v>
      </c>
      <c r="D21" s="4">
        <v>399.74</v>
      </c>
      <c r="E21" s="4">
        <v>366.52</v>
      </c>
      <c r="F21" s="4">
        <v>308.86</v>
      </c>
      <c r="G21" s="4">
        <v>268.03</v>
      </c>
      <c r="H21" s="4">
        <v>365.5</v>
      </c>
      <c r="I21" s="4">
        <v>352.31</v>
      </c>
      <c r="J21" s="4">
        <v>380.12</v>
      </c>
      <c r="K21" s="4">
        <v>476.29</v>
      </c>
      <c r="L21" s="4">
        <v>334.03</v>
      </c>
      <c r="M21" s="4">
        <v>353.09</v>
      </c>
      <c r="N21" s="4">
        <v>326.65</v>
      </c>
      <c r="O21" s="4">
        <v>322.91</v>
      </c>
      <c r="P21" s="4">
        <v>423.35</v>
      </c>
      <c r="Q21" s="4">
        <v>528.52</v>
      </c>
      <c r="R21" s="4">
        <v>616.78</v>
      </c>
      <c r="S21" s="4">
        <v>611.99</v>
      </c>
      <c r="T21" s="4">
        <v>553.94</v>
      </c>
      <c r="U21" s="4">
        <v>751.93</v>
      </c>
      <c r="V21" s="4">
        <v>707.36</v>
      </c>
      <c r="W21" s="4">
        <v>754.52</v>
      </c>
      <c r="X21" s="4">
        <v>695.26</v>
      </c>
      <c r="Y21" s="4">
        <v>681.16</v>
      </c>
      <c r="Z21" s="4">
        <v>722.27</v>
      </c>
      <c r="AA21" s="4">
        <v>632.8</v>
      </c>
      <c r="AB21" s="4">
        <v>593.35</v>
      </c>
      <c r="AC21" s="4">
        <v>663.87</v>
      </c>
      <c r="AD21" s="4">
        <v>725.15</v>
      </c>
      <c r="AE21" s="4">
        <v>737.13</v>
      </c>
      <c r="AF21" s="4">
        <v>718.27</v>
      </c>
      <c r="AG21" s="4">
        <v>745.53</v>
      </c>
      <c r="AH21" s="4">
        <v>672.18</v>
      </c>
      <c r="AI21" s="4">
        <v>774.72</v>
      </c>
      <c r="AJ21" s="4">
        <v>687.32</v>
      </c>
      <c r="AK21" s="4">
        <v>634.15</v>
      </c>
      <c r="AL21" s="4">
        <v>678.65</v>
      </c>
      <c r="AM21" s="4">
        <v>743.13</v>
      </c>
      <c r="AN21" s="4">
        <v>711.38</v>
      </c>
      <c r="AO21" s="4">
        <v>812.18</v>
      </c>
      <c r="AP21" s="4">
        <v>754</v>
      </c>
      <c r="AQ21" s="4">
        <v>802.53</v>
      </c>
      <c r="AR21" s="4">
        <v>732.46</v>
      </c>
      <c r="AS21" s="4">
        <v>698.12</v>
      </c>
      <c r="AT21" s="5">
        <f t="shared" si="0"/>
        <v>579.9159090909092</v>
      </c>
      <c r="AU21" s="27" t="s">
        <v>21</v>
      </c>
      <c r="AV21" s="28">
        <f>CORREL(B9:AS9,B21:AS21)</f>
        <v>0.44908195395088246</v>
      </c>
      <c r="AW21" s="28">
        <f>CORREL(B10:AS10,B21:AS21)</f>
        <v>0.743373546255453</v>
      </c>
      <c r="AX21" s="28">
        <f>CORREL(B11:AS11,B21:AS21)</f>
        <v>0.3742765359261714</v>
      </c>
      <c r="AY21" s="28">
        <f>CORREL(B12:AS12,B21:AS21)</f>
        <v>0.22605667046039332</v>
      </c>
      <c r="AZ21" s="28">
        <f>CORREL(B13:AS13,B21:AS21)</f>
        <v>0.4080394638030894</v>
      </c>
      <c r="BA21" s="28">
        <f>CORREL(B14:AS14,B21:AS21)</f>
        <v>0.40975290804745845</v>
      </c>
      <c r="BB21" s="28">
        <f>CORREL(B15:AS15,B21:AS21)</f>
        <v>-0.19163108341165958</v>
      </c>
      <c r="BC21" s="28">
        <f>CORREL(B16:AS16,B21:AS21)</f>
        <v>0.8501370064071523</v>
      </c>
      <c r="BD21" s="28">
        <f>CORREL(B17:AS17,B21:AS21)</f>
        <v>0.5480897500089739</v>
      </c>
      <c r="BE21" s="28">
        <f>CORREL(B18:AS18,B21:AS21)</f>
        <v>0.3920368493459369</v>
      </c>
      <c r="BF21" s="28">
        <f>CORREL(B19:AS19,B21:AS21)</f>
        <v>0.6921897685155529</v>
      </c>
      <c r="BG21" s="28">
        <f>CORREL(B20:AS20,B21:AS21)</f>
        <v>0.7131426076579003</v>
      </c>
      <c r="BH21" s="28">
        <f>CORREL(B21:AS21,B21:AS21)</f>
        <v>0.9999999999999999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6"/>
    </row>
    <row r="22" spans="1:74" ht="14.25">
      <c r="A22" s="3" t="s">
        <v>22</v>
      </c>
      <c r="B22" s="4">
        <v>0.23</v>
      </c>
      <c r="C22" s="4">
        <v>0</v>
      </c>
      <c r="D22" s="4">
        <v>0.05</v>
      </c>
      <c r="E22" s="4">
        <v>0.3</v>
      </c>
      <c r="F22" s="4">
        <v>0.09</v>
      </c>
      <c r="G22" s="4">
        <v>0.79</v>
      </c>
      <c r="H22" s="4">
        <v>0</v>
      </c>
      <c r="I22" s="4">
        <v>0.73</v>
      </c>
      <c r="J22" s="4">
        <v>0</v>
      </c>
      <c r="K22" s="4">
        <v>3.22</v>
      </c>
      <c r="L22" s="4">
        <v>1.48</v>
      </c>
      <c r="M22" s="4">
        <v>0</v>
      </c>
      <c r="N22" s="4">
        <v>0</v>
      </c>
      <c r="O22" s="4">
        <v>8.97</v>
      </c>
      <c r="P22" s="4">
        <v>0</v>
      </c>
      <c r="Q22" s="4">
        <v>7.32</v>
      </c>
      <c r="R22" s="4">
        <v>0.72</v>
      </c>
      <c r="S22" s="4">
        <v>0.03</v>
      </c>
      <c r="T22" s="4">
        <v>4.91</v>
      </c>
      <c r="U22" s="4">
        <v>2.62</v>
      </c>
      <c r="V22" s="4">
        <v>6.33</v>
      </c>
      <c r="W22" s="4">
        <v>0</v>
      </c>
      <c r="X22" s="4">
        <v>11.51</v>
      </c>
      <c r="Y22" s="4">
        <v>15.44</v>
      </c>
      <c r="Z22" s="4">
        <v>9.93</v>
      </c>
      <c r="AA22" s="4">
        <v>0</v>
      </c>
      <c r="AB22" s="4">
        <v>0.16</v>
      </c>
      <c r="AC22" s="4">
        <v>14.81</v>
      </c>
      <c r="AD22" s="4">
        <v>3.17</v>
      </c>
      <c r="AE22" s="4">
        <v>1.21</v>
      </c>
      <c r="AF22" s="4">
        <v>0.26</v>
      </c>
      <c r="AG22" s="4">
        <v>49</v>
      </c>
      <c r="AH22" s="4">
        <v>8.14</v>
      </c>
      <c r="AI22" s="4">
        <v>9.47</v>
      </c>
      <c r="AJ22" s="4">
        <v>5.04</v>
      </c>
      <c r="AK22" s="4">
        <v>14.85</v>
      </c>
      <c r="AL22" s="4">
        <v>4.1</v>
      </c>
      <c r="AM22" s="4">
        <v>5.09</v>
      </c>
      <c r="AN22" s="4">
        <v>0.91</v>
      </c>
      <c r="AO22" s="4">
        <v>24.09</v>
      </c>
      <c r="AP22" s="4">
        <v>3.23</v>
      </c>
      <c r="AQ22" s="4">
        <v>1.68</v>
      </c>
      <c r="AR22" s="4">
        <v>42.46</v>
      </c>
      <c r="AS22" s="4">
        <v>13.6</v>
      </c>
      <c r="AT22" s="5">
        <f t="shared" si="0"/>
        <v>6.271363636363635</v>
      </c>
      <c r="AU22" s="27" t="s">
        <v>22</v>
      </c>
      <c r="AV22" s="28">
        <f>CORREL(B9:AS9,B22:AS22)</f>
        <v>0.2152641475737749</v>
      </c>
      <c r="AW22" s="28">
        <f>CORREL(B10:AS10,B22:AS22)</f>
        <v>0.37999573375290924</v>
      </c>
      <c r="AX22" s="28">
        <f>CORREL(B11:AS11,B22:AS22)</f>
        <v>0.2547008429922287</v>
      </c>
      <c r="AY22" s="28">
        <f>CORREL(B12:AS12,B22:AS22)</f>
        <v>0.35444965891379593</v>
      </c>
      <c r="AZ22" s="28">
        <f>CORREL(B13:AS13,B22:AS22)</f>
        <v>0.37176004102382076</v>
      </c>
      <c r="BA22" s="28">
        <f>CORREL(B14:AS14,B22:AS22)</f>
        <v>0.9589602634533244</v>
      </c>
      <c r="BB22" s="28">
        <f>CORREL(B15:AS15,B22:AS22)</f>
        <v>0.05723463439137787</v>
      </c>
      <c r="BC22" s="28">
        <f>CORREL(B16:AS16,B22:AS22)</f>
        <v>0.46159596317953955</v>
      </c>
      <c r="BD22" s="28">
        <f>CORREL(B17:AS17,B22:AS22)</f>
        <v>0.2849896757625644</v>
      </c>
      <c r="BE22" s="28">
        <f>CORREL(B18:AS18,B22:AS22)</f>
        <v>0.15670743302324708</v>
      </c>
      <c r="BF22" s="28">
        <f>CORREL(B19:AS19,B22:AS22)</f>
        <v>0.35802461665763796</v>
      </c>
      <c r="BG22" s="28">
        <f>CORREL(B20:AS20,B22:AS22)</f>
        <v>0.33119719588029556</v>
      </c>
      <c r="BH22" s="28">
        <f>CORREL(B21:AS21,B22:AS22)</f>
        <v>0.4087998529510746</v>
      </c>
      <c r="BI22" s="28">
        <f>CORREL(B22:AS22,B22:AS22)</f>
        <v>1.0000000000000002</v>
      </c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6"/>
    </row>
    <row r="23" spans="1:74" ht="14.25">
      <c r="A23" s="3" t="s">
        <v>23</v>
      </c>
      <c r="B23" s="4">
        <v>0.23</v>
      </c>
      <c r="C23" s="4">
        <v>0</v>
      </c>
      <c r="D23" s="4">
        <v>0</v>
      </c>
      <c r="E23" s="4">
        <v>0.1</v>
      </c>
      <c r="F23" s="4">
        <v>0.1</v>
      </c>
      <c r="G23" s="4">
        <v>1.58</v>
      </c>
      <c r="H23" s="4">
        <v>0.45</v>
      </c>
      <c r="I23" s="4">
        <v>3.28</v>
      </c>
      <c r="J23" s="4">
        <v>0.04</v>
      </c>
      <c r="K23" s="4">
        <v>1.1</v>
      </c>
      <c r="L23" s="4">
        <v>3.87</v>
      </c>
      <c r="M23" s="4">
        <v>0</v>
      </c>
      <c r="N23" s="4">
        <v>0.96</v>
      </c>
      <c r="O23" s="4">
        <v>20.93</v>
      </c>
      <c r="P23" s="4">
        <v>0</v>
      </c>
      <c r="Q23" s="4">
        <v>17.77</v>
      </c>
      <c r="R23" s="4">
        <v>0.25</v>
      </c>
      <c r="S23" s="4">
        <v>0</v>
      </c>
      <c r="T23" s="4">
        <v>6.77</v>
      </c>
      <c r="U23" s="4">
        <v>7.59</v>
      </c>
      <c r="V23" s="4">
        <v>8.4</v>
      </c>
      <c r="W23" s="4">
        <v>0</v>
      </c>
      <c r="X23" s="4">
        <v>12.94</v>
      </c>
      <c r="Y23" s="4">
        <v>23</v>
      </c>
      <c r="Z23" s="4">
        <v>4.91</v>
      </c>
      <c r="AA23" s="4">
        <v>0.15</v>
      </c>
      <c r="AB23" s="4">
        <v>1.62</v>
      </c>
      <c r="AC23" s="4">
        <v>19.02</v>
      </c>
      <c r="AD23" s="4">
        <v>7.65</v>
      </c>
      <c r="AE23" s="4">
        <v>1.31</v>
      </c>
      <c r="AF23" s="4">
        <v>2.21</v>
      </c>
      <c r="AG23" s="4">
        <v>57.32</v>
      </c>
      <c r="AH23" s="4">
        <v>5.19</v>
      </c>
      <c r="AI23" s="4">
        <v>18.92</v>
      </c>
      <c r="AJ23" s="4">
        <v>9.1</v>
      </c>
      <c r="AK23" s="4">
        <v>25.24</v>
      </c>
      <c r="AL23" s="4">
        <v>15.51</v>
      </c>
      <c r="AM23" s="4">
        <v>7.57</v>
      </c>
      <c r="AN23" s="4">
        <v>4.65</v>
      </c>
      <c r="AO23" s="4">
        <v>25.07</v>
      </c>
      <c r="AP23" s="4">
        <v>11.54</v>
      </c>
      <c r="AQ23" s="4">
        <v>1.06</v>
      </c>
      <c r="AR23" s="4">
        <v>48.97</v>
      </c>
      <c r="AS23" s="4">
        <v>19.31</v>
      </c>
      <c r="AT23" s="5">
        <f t="shared" si="0"/>
        <v>8.992727272727272</v>
      </c>
      <c r="AU23" s="27" t="s">
        <v>23</v>
      </c>
      <c r="AV23" s="28">
        <f>CORREL(B9:AS9,B23:AS23)</f>
        <v>0.23437143825971016</v>
      </c>
      <c r="AW23" s="28">
        <f>CORREL(B10:AS10,B23:AS23)</f>
        <v>0.43889678661710124</v>
      </c>
      <c r="AX23" s="28">
        <f>CORREL(B11:AS11,B23:AS23)</f>
        <v>0.3871333164253062</v>
      </c>
      <c r="AY23" s="28">
        <f>CORREL(B12:AS12,B23:AS23)</f>
        <v>0.36535359502691916</v>
      </c>
      <c r="AZ23" s="28">
        <f>CORREL(B13:AS13,B23:AS23)</f>
        <v>0.44030594448921895</v>
      </c>
      <c r="BA23" s="28">
        <f>CORREL(B14:AS14,B23:AS23)</f>
        <v>0.8630824807923663</v>
      </c>
      <c r="BB23" s="28">
        <f>CORREL(B15:AS15,B23:AS23)</f>
        <v>0.026688284319800713</v>
      </c>
      <c r="BC23" s="28">
        <f>CORREL(B16:AS16,B23:AS23)</f>
        <v>0.48928821327908006</v>
      </c>
      <c r="BD23" s="28">
        <f>CORREL(B17:AS17,B23:AS23)</f>
        <v>0.3164207165820648</v>
      </c>
      <c r="BE23" s="28">
        <f>CORREL(B18:AS18,B23:AS23)</f>
        <v>0.16191855852044576</v>
      </c>
      <c r="BF23" s="28">
        <f>CORREL(B19:AS19,B23:AS23)</f>
        <v>0.4076898028503467</v>
      </c>
      <c r="BG23" s="28">
        <f>CORREL(B20:AS20,B23:AS23)</f>
        <v>0.3588644328130748</v>
      </c>
      <c r="BH23" s="28">
        <f>CORREL(B21:AS21,B23:AS23)</f>
        <v>0.40823272737778893</v>
      </c>
      <c r="BI23" s="28">
        <f>CORREL(B22:AS22,B23:AS23)</f>
        <v>0.9568323148121631</v>
      </c>
      <c r="BJ23" s="28">
        <f>CORREL(B23:AS23,B23:AS23)</f>
        <v>1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6"/>
    </row>
    <row r="24" spans="1:74" ht="14.25">
      <c r="A24" s="3" t="s">
        <v>24</v>
      </c>
      <c r="B24" s="4">
        <v>0</v>
      </c>
      <c r="C24" s="4">
        <v>0</v>
      </c>
      <c r="D24" s="4">
        <v>1.91</v>
      </c>
      <c r="E24" s="4">
        <v>9.69</v>
      </c>
      <c r="F24" s="4">
        <v>33.22</v>
      </c>
      <c r="G24" s="4">
        <v>9.72</v>
      </c>
      <c r="H24" s="4">
        <v>1.49</v>
      </c>
      <c r="I24" s="4">
        <v>3.78</v>
      </c>
      <c r="J24" s="4">
        <v>3.74</v>
      </c>
      <c r="K24" s="4">
        <v>2.41</v>
      </c>
      <c r="L24" s="4">
        <v>9.79</v>
      </c>
      <c r="M24" s="4">
        <v>25.34</v>
      </c>
      <c r="N24" s="4">
        <v>19.87</v>
      </c>
      <c r="O24" s="4">
        <v>16.86</v>
      </c>
      <c r="P24" s="4">
        <v>0</v>
      </c>
      <c r="Q24" s="4">
        <v>55.93</v>
      </c>
      <c r="R24" s="4">
        <v>32.06</v>
      </c>
      <c r="S24" s="4">
        <v>3.83</v>
      </c>
      <c r="T24" s="4">
        <v>8.76</v>
      </c>
      <c r="U24" s="4">
        <v>27.69</v>
      </c>
      <c r="V24" s="4">
        <v>0.72</v>
      </c>
      <c r="W24" s="4">
        <v>3.91</v>
      </c>
      <c r="X24" s="4">
        <v>16.58</v>
      </c>
      <c r="Y24" s="4">
        <v>21.9</v>
      </c>
      <c r="Z24" s="4">
        <v>94.84</v>
      </c>
      <c r="AA24" s="4">
        <v>8.6</v>
      </c>
      <c r="AB24" s="4">
        <v>22.92</v>
      </c>
      <c r="AC24" s="4">
        <v>64.44</v>
      </c>
      <c r="AD24" s="4">
        <v>9.02</v>
      </c>
      <c r="AE24" s="4">
        <v>5.07</v>
      </c>
      <c r="AF24" s="4">
        <v>11.67</v>
      </c>
      <c r="AG24" s="4">
        <v>35.33</v>
      </c>
      <c r="AH24" s="4">
        <v>9.74</v>
      </c>
      <c r="AI24" s="4">
        <v>23.5</v>
      </c>
      <c r="AJ24" s="4">
        <v>29.17</v>
      </c>
      <c r="AK24" s="4">
        <v>13.43</v>
      </c>
      <c r="AL24" s="4">
        <v>68.27</v>
      </c>
      <c r="AM24" s="4">
        <v>25.03</v>
      </c>
      <c r="AN24" s="4">
        <v>23.52</v>
      </c>
      <c r="AO24" s="4">
        <v>51.87</v>
      </c>
      <c r="AP24" s="4">
        <v>59.42</v>
      </c>
      <c r="AQ24" s="4">
        <v>55.61</v>
      </c>
      <c r="AR24" s="4">
        <v>1.27</v>
      </c>
      <c r="AS24" s="4">
        <v>29.87</v>
      </c>
      <c r="AT24" s="5">
        <f t="shared" si="0"/>
        <v>21.631590909090907</v>
      </c>
      <c r="AU24" s="27" t="s">
        <v>24</v>
      </c>
      <c r="AV24" s="28">
        <f>CORREL(B9:AS9,B24:AS24)</f>
        <v>0.9104065293408573</v>
      </c>
      <c r="AW24" s="28">
        <f>CORREL(B10:AS10,B24:AS24)</f>
        <v>0.2537247059617444</v>
      </c>
      <c r="AX24" s="28">
        <f>CORREL(B11:AS11,B24:AS24)</f>
        <v>0.7177048177444031</v>
      </c>
      <c r="AY24" s="28">
        <f>CORREL(B12:AS12,B24:AS24)</f>
        <v>0.36325920883157187</v>
      </c>
      <c r="AZ24" s="28">
        <f>CORREL(B13:AS13,B24:AS24)</f>
        <v>0.9083635987633023</v>
      </c>
      <c r="BA24" s="28">
        <f>CORREL(B14:AS14,B24:AS24)</f>
        <v>0.20699942087818532</v>
      </c>
      <c r="BB24" s="28">
        <f>CORREL(B15:AS15,B24:AS24)</f>
        <v>0.045699808410260674</v>
      </c>
      <c r="BC24" s="28">
        <f>CORREL(B16:AS16,B24:AS24)</f>
        <v>0.3660607523594283</v>
      </c>
      <c r="BD24" s="28">
        <f>CORREL(B17:AS17,B24:AS24)</f>
        <v>0.5784419957742966</v>
      </c>
      <c r="BE24" s="28">
        <f>CORREL(B18:AS18,B24:AS24)</f>
        <v>0.8686545561602605</v>
      </c>
      <c r="BF24" s="28">
        <f>CORREL(B19:AS19,B24:AS24)</f>
        <v>0.5874805797733971</v>
      </c>
      <c r="BG24" s="28">
        <f>CORREL(B20:AS20,B24:AS24)</f>
        <v>0.6254401267382929</v>
      </c>
      <c r="BH24" s="28">
        <f>CORREL(B21:AS21,B24:AS24)</f>
        <v>0.3949114908892054</v>
      </c>
      <c r="BI24" s="28">
        <f>CORREL(B22:AS22,B24:AS24)</f>
        <v>0.20796450539187727</v>
      </c>
      <c r="BJ24" s="28">
        <f>CORREL(B23:AS23,B24:AS24)</f>
        <v>0.24159032537756622</v>
      </c>
      <c r="BK24" s="28">
        <f>CORREL(B24:AS24,B24:AS24)</f>
        <v>1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6"/>
    </row>
    <row r="25" spans="1:74" ht="14.25">
      <c r="A25" s="3" t="s">
        <v>25</v>
      </c>
      <c r="B25" s="4">
        <v>27.27</v>
      </c>
      <c r="C25" s="4">
        <v>11.62</v>
      </c>
      <c r="D25" s="4">
        <v>34.43</v>
      </c>
      <c r="E25" s="4">
        <v>26.64</v>
      </c>
      <c r="F25" s="4">
        <v>42.51</v>
      </c>
      <c r="G25" s="4">
        <v>16.07</v>
      </c>
      <c r="H25" s="4">
        <v>39.91</v>
      </c>
      <c r="I25" s="4">
        <v>48.63</v>
      </c>
      <c r="J25" s="4">
        <v>60.68</v>
      </c>
      <c r="K25" s="4">
        <v>76.67</v>
      </c>
      <c r="L25" s="4">
        <v>40.46</v>
      </c>
      <c r="M25" s="4">
        <v>26.88</v>
      </c>
      <c r="N25" s="4">
        <v>51.33</v>
      </c>
      <c r="O25" s="4">
        <v>127.56</v>
      </c>
      <c r="P25" s="4">
        <v>63.16</v>
      </c>
      <c r="Q25" s="4">
        <v>141.44</v>
      </c>
      <c r="R25" s="4">
        <v>37.37</v>
      </c>
      <c r="S25" s="4">
        <v>31.06</v>
      </c>
      <c r="T25" s="4">
        <v>14.09</v>
      </c>
      <c r="U25" s="4">
        <v>78.66</v>
      </c>
      <c r="V25" s="4">
        <v>34.96</v>
      </c>
      <c r="W25" s="4">
        <v>109.11</v>
      </c>
      <c r="X25" s="4">
        <v>64.86</v>
      </c>
      <c r="Y25" s="4">
        <v>93.72</v>
      </c>
      <c r="Z25" s="4">
        <v>145.96</v>
      </c>
      <c r="AA25" s="4">
        <v>41.74</v>
      </c>
      <c r="AB25" s="4">
        <v>41.63</v>
      </c>
      <c r="AC25" s="4">
        <v>100.52</v>
      </c>
      <c r="AD25" s="4">
        <v>135.75</v>
      </c>
      <c r="AE25" s="4">
        <v>68.67</v>
      </c>
      <c r="AF25" s="4">
        <v>73.04</v>
      </c>
      <c r="AG25" s="4">
        <v>98.76</v>
      </c>
      <c r="AH25" s="4">
        <v>91.91</v>
      </c>
      <c r="AI25" s="4">
        <v>180.49</v>
      </c>
      <c r="AJ25" s="4">
        <v>115.08</v>
      </c>
      <c r="AK25" s="4">
        <v>49.78</v>
      </c>
      <c r="AL25" s="4">
        <v>199.47</v>
      </c>
      <c r="AM25" s="4">
        <v>63.55</v>
      </c>
      <c r="AN25" s="4">
        <v>143.47</v>
      </c>
      <c r="AO25" s="4">
        <v>125.31</v>
      </c>
      <c r="AP25" s="4">
        <v>149.79</v>
      </c>
      <c r="AQ25" s="4">
        <v>70.48</v>
      </c>
      <c r="AR25" s="4">
        <v>166.58</v>
      </c>
      <c r="AS25" s="4">
        <v>163.57</v>
      </c>
      <c r="AT25" s="5">
        <f t="shared" si="0"/>
        <v>80.10545454545453</v>
      </c>
      <c r="AU25" s="27" t="s">
        <v>25</v>
      </c>
      <c r="AV25" s="28">
        <f>CORREL(B9:AS9,B25:AS25)</f>
        <v>0.43326245898236976</v>
      </c>
      <c r="AW25" s="28">
        <f>CORREL(B10:AS10,B25:AS25)</f>
        <v>0.788066836459091</v>
      </c>
      <c r="AX25" s="28">
        <f>CORREL(B11:AS11,B25:AS25)</f>
        <v>0.7795445970280229</v>
      </c>
      <c r="AY25" s="28">
        <f>CORREL(B12:AS12,B25:AS25)</f>
        <v>0.29869522649289837</v>
      </c>
      <c r="AZ25" s="28">
        <f>CORREL(B13:AS13,B25:AS25)</f>
        <v>0.6775539509983952</v>
      </c>
      <c r="BA25" s="28">
        <f>CORREL(B14:AS14,B25:AS25)</f>
        <v>0.4014474870900124</v>
      </c>
      <c r="BB25" s="28">
        <f>CORREL(B15:AS15,B25:AS25)</f>
        <v>-0.03800619427659248</v>
      </c>
      <c r="BC25" s="28">
        <f>CORREL(B16:AS16,B25:AS25)</f>
        <v>0.7633817102032577</v>
      </c>
      <c r="BD25" s="28">
        <f>CORREL(B17:AS17,B25:AS25)</f>
        <v>0.6365878147009324</v>
      </c>
      <c r="BE25" s="28">
        <f>CORREL(B18:AS18,B25:AS25)</f>
        <v>0.5637108982679719</v>
      </c>
      <c r="BF25" s="28">
        <f>CORREL(B19:AS19,B25:AS25)</f>
        <v>0.927026064984857</v>
      </c>
      <c r="BG25" s="28">
        <f>CORREL(B20:AS20,B25:AS25)</f>
        <v>0.8337420549333147</v>
      </c>
      <c r="BH25" s="28">
        <f>CORREL(B21:AS21,B25:AS25)</f>
        <v>0.5700551425887657</v>
      </c>
      <c r="BI25" s="28">
        <f>CORREL(B22:AS22,B25:AS25)</f>
        <v>0.4232033508993861</v>
      </c>
      <c r="BJ25" s="28">
        <f>CORREL(B23:AS23,B25:AS25)</f>
        <v>0.5292390902388396</v>
      </c>
      <c r="BK25" s="28">
        <f>CORREL(B24:AS24,B25:AS25)</f>
        <v>0.5338305970528002</v>
      </c>
      <c r="BL25" s="28">
        <f>CORREL(B25:AS25,B25:AS25)</f>
        <v>1</v>
      </c>
      <c r="BM25" s="28"/>
      <c r="BN25" s="28"/>
      <c r="BO25" s="28"/>
      <c r="BP25" s="28"/>
      <c r="BQ25" s="28"/>
      <c r="BR25" s="28"/>
      <c r="BS25" s="28"/>
      <c r="BT25" s="28"/>
      <c r="BU25" s="28"/>
      <c r="BV25" s="26"/>
    </row>
    <row r="26" spans="1:74" ht="14.25">
      <c r="A26" s="3" t="s">
        <v>26</v>
      </c>
      <c r="B26" s="4">
        <v>432.58</v>
      </c>
      <c r="C26" s="4">
        <v>284.96</v>
      </c>
      <c r="D26" s="4">
        <v>399.25</v>
      </c>
      <c r="E26" s="4">
        <v>587.77</v>
      </c>
      <c r="F26" s="4">
        <v>454.95</v>
      </c>
      <c r="G26" s="4">
        <v>336.84</v>
      </c>
      <c r="H26" s="4">
        <v>423.49</v>
      </c>
      <c r="I26" s="4">
        <v>440.47</v>
      </c>
      <c r="J26" s="4">
        <v>639.14</v>
      </c>
      <c r="K26" s="4">
        <v>582.54</v>
      </c>
      <c r="L26" s="4">
        <v>455.52</v>
      </c>
      <c r="M26" s="4">
        <v>589.53</v>
      </c>
      <c r="N26" s="4">
        <v>513.78</v>
      </c>
      <c r="O26" s="4">
        <v>479.38</v>
      </c>
      <c r="P26" s="4">
        <v>542.32</v>
      </c>
      <c r="Q26" s="4">
        <v>676.8</v>
      </c>
      <c r="R26" s="4">
        <v>601.42</v>
      </c>
      <c r="S26" s="4">
        <v>494.38</v>
      </c>
      <c r="T26" s="4">
        <v>584.61</v>
      </c>
      <c r="U26" s="4">
        <v>650.61</v>
      </c>
      <c r="V26" s="4">
        <v>754.98</v>
      </c>
      <c r="W26" s="4">
        <v>608.79</v>
      </c>
      <c r="X26" s="4">
        <v>659.06</v>
      </c>
      <c r="Y26" s="4">
        <v>559.24</v>
      </c>
      <c r="Z26" s="4">
        <v>740.22</v>
      </c>
      <c r="AA26" s="4">
        <v>477.84</v>
      </c>
      <c r="AB26" s="4">
        <v>475.39</v>
      </c>
      <c r="AC26" s="4">
        <v>599.01</v>
      </c>
      <c r="AD26" s="4">
        <v>617.71</v>
      </c>
      <c r="AE26" s="4">
        <v>548.6</v>
      </c>
      <c r="AF26" s="4">
        <v>575.55</v>
      </c>
      <c r="AG26" s="4">
        <v>499.13</v>
      </c>
      <c r="AH26" s="4">
        <v>534.56</v>
      </c>
      <c r="AI26" s="4">
        <v>781.3</v>
      </c>
      <c r="AJ26" s="4">
        <v>629.65</v>
      </c>
      <c r="AK26" s="4">
        <v>648.46</v>
      </c>
      <c r="AL26" s="4">
        <v>685.34</v>
      </c>
      <c r="AM26" s="4">
        <v>611.05</v>
      </c>
      <c r="AN26" s="4">
        <v>673.11</v>
      </c>
      <c r="AO26" s="4">
        <v>625.61</v>
      </c>
      <c r="AP26" s="4">
        <v>756.22</v>
      </c>
      <c r="AQ26" s="4">
        <v>672.27</v>
      </c>
      <c r="AR26" s="4">
        <v>793.36</v>
      </c>
      <c r="AS26" s="4">
        <v>841.72</v>
      </c>
      <c r="AT26" s="5">
        <f t="shared" si="0"/>
        <v>580.420681818182</v>
      </c>
      <c r="AU26" s="27" t="s">
        <v>26</v>
      </c>
      <c r="AV26" s="28">
        <f>CORREL(B9:AS9,B26:AS26)</f>
        <v>0.4562071810801068</v>
      </c>
      <c r="AW26" s="28">
        <f>CORREL(B10:AS10,B26:AS26)</f>
        <v>0.7236508313577048</v>
      </c>
      <c r="AX26" s="28">
        <f>CORREL(B11:AS11,B26:AS26)</f>
        <v>0.42865569246456164</v>
      </c>
      <c r="AY26" s="28">
        <f>CORREL(B12:AS12,B26:AS26)</f>
        <v>0.2293505626070082</v>
      </c>
      <c r="AZ26" s="28">
        <f>CORREL(B13:AS13,B26:AS26)</f>
        <v>0.47120766150676574</v>
      </c>
      <c r="BA26" s="28">
        <f>CORREL(B14:AS14,B26:AS26)</f>
        <v>0.32389180095144654</v>
      </c>
      <c r="BB26" s="28">
        <f>CORREL(B15:AS15,B25:AS25)</f>
        <v>-0.03800619427659248</v>
      </c>
      <c r="BC26" s="28">
        <f>CORREL(B16:AS16,B26:AS26)</f>
        <v>0.7838166529300499</v>
      </c>
      <c r="BD26" s="28">
        <f>CORREL(B17:AS17,B26:AS26)</f>
        <v>0.6353142620242835</v>
      </c>
      <c r="BE26" s="28">
        <f>CORREL(B18:AS18,B26:AS26)</f>
        <v>0.5725516899152798</v>
      </c>
      <c r="BF26" s="28">
        <f>CORREL(B19:AS19,B26:AS26)</f>
        <v>0.7506084425853707</v>
      </c>
      <c r="BG26" s="28">
        <f>CORREL(B20:AS20,B26:AS26)</f>
        <v>0.8094901213833837</v>
      </c>
      <c r="BH26" s="28">
        <f>CORREL(B21:AS21,B26:AS26)</f>
        <v>0.6800398919883259</v>
      </c>
      <c r="BI26" s="28">
        <f>CORREL(B22:AS22,B26:AS26)</f>
        <v>0.3128133155134278</v>
      </c>
      <c r="BJ26" s="28">
        <f>CORREL(B23:AS23,B26:AS26)</f>
        <v>0.36351865132038086</v>
      </c>
      <c r="BK26" s="28">
        <f>CORREL(B24:AS24,B26:AS26)</f>
        <v>0.4366864648181551</v>
      </c>
      <c r="BL26" s="28">
        <f>CORREL(B25:AS25,B26:AS26)</f>
        <v>0.6817928082459873</v>
      </c>
      <c r="BM26" s="28">
        <f>CORREL(B26:AS26,B26:AS26)</f>
        <v>1</v>
      </c>
      <c r="BN26" s="28"/>
      <c r="BO26" s="28"/>
      <c r="BP26" s="28"/>
      <c r="BQ26" s="28"/>
      <c r="BR26" s="28"/>
      <c r="BS26" s="28"/>
      <c r="BT26" s="28"/>
      <c r="BU26" s="28"/>
      <c r="BV26" s="26"/>
    </row>
    <row r="27" spans="1:74" ht="14.25">
      <c r="A27" s="3" t="s">
        <v>27</v>
      </c>
      <c r="B27" s="4">
        <v>0</v>
      </c>
      <c r="C27" s="4">
        <v>0.23</v>
      </c>
      <c r="D27" s="4">
        <v>0.8</v>
      </c>
      <c r="E27" s="4">
        <v>6.62</v>
      </c>
      <c r="F27" s="4">
        <v>7.68</v>
      </c>
      <c r="G27" s="4">
        <v>0.4</v>
      </c>
      <c r="H27" s="4">
        <v>0.28</v>
      </c>
      <c r="I27" s="4">
        <v>0.6</v>
      </c>
      <c r="J27" s="4">
        <v>0.52</v>
      </c>
      <c r="K27" s="4">
        <v>0.08</v>
      </c>
      <c r="L27" s="4">
        <v>4.25</v>
      </c>
      <c r="M27" s="4">
        <v>9.79</v>
      </c>
      <c r="N27" s="4">
        <v>6.99</v>
      </c>
      <c r="O27" s="4">
        <v>5.84</v>
      </c>
      <c r="P27" s="4">
        <v>0.15</v>
      </c>
      <c r="Q27" s="4">
        <v>33.61</v>
      </c>
      <c r="R27" s="4">
        <v>18.72</v>
      </c>
      <c r="S27" s="4">
        <v>6.17</v>
      </c>
      <c r="T27" s="4">
        <v>14.09</v>
      </c>
      <c r="U27" s="4">
        <v>2.77</v>
      </c>
      <c r="V27" s="4">
        <v>1.08</v>
      </c>
      <c r="W27" s="4">
        <v>7.14</v>
      </c>
      <c r="X27" s="4">
        <v>14.04</v>
      </c>
      <c r="Y27" s="4">
        <v>11.2</v>
      </c>
      <c r="Z27" s="4">
        <v>27.91</v>
      </c>
      <c r="AA27" s="4">
        <v>11.37</v>
      </c>
      <c r="AB27" s="4">
        <v>5.82</v>
      </c>
      <c r="AC27" s="4">
        <v>25.54</v>
      </c>
      <c r="AD27" s="4">
        <v>3.44</v>
      </c>
      <c r="AE27" s="4">
        <v>3.25</v>
      </c>
      <c r="AF27" s="4">
        <v>6.11</v>
      </c>
      <c r="AG27" s="4">
        <v>16.45</v>
      </c>
      <c r="AH27" s="4">
        <v>5.44</v>
      </c>
      <c r="AI27" s="4">
        <v>8.84</v>
      </c>
      <c r="AJ27" s="4">
        <v>11.74</v>
      </c>
      <c r="AK27" s="4">
        <v>8.66</v>
      </c>
      <c r="AL27" s="4">
        <v>15.42</v>
      </c>
      <c r="AM27" s="4">
        <v>13.07</v>
      </c>
      <c r="AN27" s="4">
        <v>5.41</v>
      </c>
      <c r="AO27" s="4">
        <v>30.91</v>
      </c>
      <c r="AP27" s="4">
        <v>39.67</v>
      </c>
      <c r="AQ27" s="4">
        <v>40.09</v>
      </c>
      <c r="AR27" s="4">
        <v>4.08</v>
      </c>
      <c r="AS27" s="4">
        <v>18.14</v>
      </c>
      <c r="AT27" s="5">
        <f t="shared" si="0"/>
        <v>10.3275</v>
      </c>
      <c r="AU27" s="27" t="s">
        <v>27</v>
      </c>
      <c r="AV27" s="28">
        <f>CORREL(B9:AS9,B27:AS27)</f>
        <v>0.9414763397459281</v>
      </c>
      <c r="AW27" s="28">
        <f>CORREL(B10:AS10,B27:AS27)</f>
        <v>0.23491570603367956</v>
      </c>
      <c r="AX27" s="28">
        <f>CORREL(B11:AS11,B27:AS27)</f>
        <v>0.5048170320193617</v>
      </c>
      <c r="AY27" s="28">
        <f>CORREL(B12:AS12,B27:AS27)</f>
        <v>0.5456288545595787</v>
      </c>
      <c r="AZ27" s="28">
        <f>CORREL(B13:AS13,B27:AS27)</f>
        <v>0.808196562659693</v>
      </c>
      <c r="BA27" s="28">
        <f>CORREL(B14:AS14,B27:AS27)</f>
        <v>0.25228057586622965</v>
      </c>
      <c r="BB27" s="28">
        <f>CORREL(B15:AS15,B27:AS27)</f>
        <v>-0.05112895983512242</v>
      </c>
      <c r="BC27" s="28">
        <f>CORREL(B16:AS16,B27:AS27)</f>
        <v>0.3932833913128987</v>
      </c>
      <c r="BD27" s="28">
        <f>CORREL(B17:AS17,B27:AS27)</f>
        <v>0.5120591211424527</v>
      </c>
      <c r="BE27" s="28">
        <f>CORREL(B18:AS18,B27:AS27)</f>
        <v>0.7264277838523588</v>
      </c>
      <c r="BF27" s="28">
        <f>CORREL(B19:AS19,B27:AS27)</f>
        <v>0.4574167663084797</v>
      </c>
      <c r="BG27" s="28">
        <f>CORREL(B20:AS20,B27:AS27)</f>
        <v>0.524119937250163</v>
      </c>
      <c r="BH27" s="28">
        <f>CORREL(B21:AS21,B27:AS27)</f>
        <v>0.482764776976349</v>
      </c>
      <c r="BI27" s="28">
        <f>CORREL(B22:AS22,B27:AS27)</f>
        <v>0.24865447870773555</v>
      </c>
      <c r="BJ27" s="28">
        <f>CORREL(B23:AS23,B27:AS27)</f>
        <v>0.27119111926282113</v>
      </c>
      <c r="BK27" s="28">
        <f>CORREL(B24:AS24,B27:AS27)</f>
        <v>0.8346746358540109</v>
      </c>
      <c r="BL27" s="28">
        <f>CORREL(B25:AS25,B27:AS27)</f>
        <v>0.4171622955707094</v>
      </c>
      <c r="BM27" s="28">
        <f>CORREL(B26:AS26,B27:AS27)</f>
        <v>0.4748505613078903</v>
      </c>
      <c r="BN27" s="28">
        <f>CORREL(B27:AS27,B27:AS27)</f>
        <v>1</v>
      </c>
      <c r="BO27" s="28"/>
      <c r="BP27" s="28"/>
      <c r="BQ27" s="28"/>
      <c r="BR27" s="28"/>
      <c r="BS27" s="28"/>
      <c r="BT27" s="28"/>
      <c r="BU27" s="28"/>
      <c r="BV27" s="26"/>
    </row>
    <row r="28" spans="1:74" ht="14.25">
      <c r="A28" s="3" t="s">
        <v>28</v>
      </c>
      <c r="B28" s="4">
        <v>1.08</v>
      </c>
      <c r="C28" s="4">
        <v>1.36</v>
      </c>
      <c r="D28" s="4">
        <v>4.3</v>
      </c>
      <c r="E28" s="4">
        <v>1.74</v>
      </c>
      <c r="F28" s="4">
        <v>15.24</v>
      </c>
      <c r="G28" s="4">
        <v>3.63</v>
      </c>
      <c r="H28" s="4">
        <v>3.7</v>
      </c>
      <c r="I28" s="4">
        <v>5.95</v>
      </c>
      <c r="J28" s="4">
        <v>3.87</v>
      </c>
      <c r="K28" s="4">
        <v>12.36</v>
      </c>
      <c r="L28" s="4">
        <v>3.46</v>
      </c>
      <c r="M28" s="4">
        <v>4.32</v>
      </c>
      <c r="N28" s="4">
        <v>6.41</v>
      </c>
      <c r="O28" s="4">
        <v>37.09</v>
      </c>
      <c r="P28" s="4">
        <v>7.99</v>
      </c>
      <c r="Q28" s="4">
        <v>34.02</v>
      </c>
      <c r="R28" s="4">
        <v>6.91</v>
      </c>
      <c r="S28" s="4">
        <v>1.62</v>
      </c>
      <c r="T28" s="4">
        <v>2.23</v>
      </c>
      <c r="U28" s="4">
        <v>17.29</v>
      </c>
      <c r="V28" s="4">
        <v>5.25</v>
      </c>
      <c r="W28" s="4">
        <v>18.43</v>
      </c>
      <c r="X28" s="4">
        <v>13.41</v>
      </c>
      <c r="Y28" s="4">
        <v>15.8</v>
      </c>
      <c r="Z28" s="4">
        <v>45.78</v>
      </c>
      <c r="AA28" s="4">
        <v>4.94</v>
      </c>
      <c r="AB28" s="4">
        <v>10.8</v>
      </c>
      <c r="AC28" s="4">
        <v>28.77</v>
      </c>
      <c r="AD28" s="4">
        <v>25.74</v>
      </c>
      <c r="AE28" s="4">
        <v>7.3</v>
      </c>
      <c r="AF28" s="4">
        <v>9.94</v>
      </c>
      <c r="AG28" s="4">
        <v>25.27</v>
      </c>
      <c r="AH28" s="4">
        <v>17.63</v>
      </c>
      <c r="AI28" s="4">
        <v>31.63</v>
      </c>
      <c r="AJ28" s="4">
        <v>46.63</v>
      </c>
      <c r="AK28" s="4">
        <v>8.97</v>
      </c>
      <c r="AL28" s="4">
        <v>67.53</v>
      </c>
      <c r="AM28" s="4">
        <v>12.46</v>
      </c>
      <c r="AN28" s="4">
        <v>36.05</v>
      </c>
      <c r="AO28" s="4">
        <v>32.69</v>
      </c>
      <c r="AP28" s="4">
        <v>40.16</v>
      </c>
      <c r="AQ28" s="4">
        <v>10</v>
      </c>
      <c r="AR28" s="4">
        <v>24.65</v>
      </c>
      <c r="AS28" s="4">
        <v>29.4</v>
      </c>
      <c r="AT28" s="5">
        <f t="shared" si="0"/>
        <v>16.904545454545453</v>
      </c>
      <c r="AU28" s="27" t="s">
        <v>28</v>
      </c>
      <c r="AV28" s="28">
        <f>CORREL(B9:AS9,B28:AS28)</f>
        <v>0.5433879558076786</v>
      </c>
      <c r="AW28" s="28">
        <f>CORREL(B10:AS10,B28:AS28)</f>
        <v>0.5878020109411274</v>
      </c>
      <c r="AX28" s="28">
        <f>CORREL(B11:AS11,B28:AS28)</f>
        <v>0.9370263579160578</v>
      </c>
      <c r="AY28" s="28">
        <f>CORREL(B12:AS12,B28:AS28)</f>
        <v>0.285339265057095</v>
      </c>
      <c r="AZ28" s="28">
        <f>CORREL(B13:AS13,B28:AS28)</f>
        <v>0.8166087149952679</v>
      </c>
      <c r="BA28" s="28">
        <f>CORREL(B14:AS14,B28:AS28)</f>
        <v>0.29375857860452836</v>
      </c>
      <c r="BB28" s="28">
        <f>CORREL(B15:AS15,B28:AS28)</f>
        <v>0.0036641535082121523</v>
      </c>
      <c r="BC28" s="28">
        <f>CORREL(B16:AS16,B28:AS28)</f>
        <v>0.5857548252460679</v>
      </c>
      <c r="BD28" s="28">
        <f>CORREL(B17:AS17,B28:AS28)</f>
        <v>0.5651022295838412</v>
      </c>
      <c r="BE28" s="28">
        <f>CORREL(B18:AS18,B28:AS28)</f>
        <v>0.6385820224288833</v>
      </c>
      <c r="BF28" s="28">
        <f>CORREL(B19:AS19,B28:AS28)</f>
        <v>0.8309384012442981</v>
      </c>
      <c r="BG28" s="28">
        <f>CORREL(B20:AS20,B28:AS28)</f>
        <v>0.7324970875356823</v>
      </c>
      <c r="BH28" s="28">
        <f>CORREL(B21:AS21,B28:AS28)</f>
        <v>0.4713138590398743</v>
      </c>
      <c r="BI28" s="28">
        <f>CORREL(B22:AS22,B28:AS28)</f>
        <v>0.3286822483094433</v>
      </c>
      <c r="BJ28" s="28">
        <f>CORREL(B23:AS23,B28:AS28)</f>
        <v>0.4432254838964055</v>
      </c>
      <c r="BK28" s="28">
        <f>CORREL(B24:AS24,B28:AS28)</f>
        <v>0.7020860629065441</v>
      </c>
      <c r="BL28" s="28">
        <f>CORREL(B25:AS25,B28:AS28)</f>
        <v>0.8972663000729688</v>
      </c>
      <c r="BM28" s="28">
        <f>CORREL(B26:AS26,B28:AS28)</f>
        <v>0.5359271871533356</v>
      </c>
      <c r="BN28" s="28">
        <f>CORREL(B27:AS27,B28:AS28)</f>
        <v>0.4853558553013676</v>
      </c>
      <c r="BO28" s="28">
        <f>CORREL(B28:AS28,B28:AS28)</f>
        <v>1</v>
      </c>
      <c r="BP28" s="28"/>
      <c r="BQ28" s="28"/>
      <c r="BR28" s="28"/>
      <c r="BS28" s="28"/>
      <c r="BT28" s="28"/>
      <c r="BU28" s="28"/>
      <c r="BV28" s="26"/>
    </row>
    <row r="29" spans="1:74" ht="14.25">
      <c r="A29" s="3" t="s">
        <v>29</v>
      </c>
      <c r="B29" s="4">
        <v>3.67</v>
      </c>
      <c r="C29" s="4">
        <v>0.04</v>
      </c>
      <c r="D29" s="4">
        <v>0.97</v>
      </c>
      <c r="E29" s="4">
        <v>3.94</v>
      </c>
      <c r="F29" s="4">
        <v>4.03</v>
      </c>
      <c r="G29" s="4">
        <v>4.01</v>
      </c>
      <c r="H29" s="4">
        <v>4.2</v>
      </c>
      <c r="I29" s="4">
        <v>6.01</v>
      </c>
      <c r="J29" s="4">
        <v>4.01</v>
      </c>
      <c r="K29" s="4">
        <v>6.35</v>
      </c>
      <c r="L29" s="4">
        <v>13.13</v>
      </c>
      <c r="M29" s="4">
        <v>0.94</v>
      </c>
      <c r="N29" s="4">
        <v>5.64</v>
      </c>
      <c r="O29" s="4">
        <v>32.31</v>
      </c>
      <c r="P29" s="4">
        <v>2.1</v>
      </c>
      <c r="Q29" s="4">
        <v>45.3</v>
      </c>
      <c r="R29" s="4">
        <v>6.77</v>
      </c>
      <c r="S29" s="4">
        <v>1.57</v>
      </c>
      <c r="T29" s="4">
        <v>7.07</v>
      </c>
      <c r="U29" s="4">
        <v>14.11</v>
      </c>
      <c r="V29" s="4">
        <v>6.96</v>
      </c>
      <c r="W29" s="4">
        <v>9.46</v>
      </c>
      <c r="X29" s="4">
        <v>11.62</v>
      </c>
      <c r="Y29" s="4">
        <v>20.34</v>
      </c>
      <c r="Z29" s="4">
        <v>8.74</v>
      </c>
      <c r="AA29" s="4">
        <v>2.71</v>
      </c>
      <c r="AB29" s="4">
        <v>11.27</v>
      </c>
      <c r="AC29" s="4">
        <v>32.87</v>
      </c>
      <c r="AD29" s="4">
        <v>18.73</v>
      </c>
      <c r="AE29" s="4">
        <v>3.86</v>
      </c>
      <c r="AF29" s="4">
        <v>5.72</v>
      </c>
      <c r="AG29" s="4">
        <v>48.11</v>
      </c>
      <c r="AH29" s="4">
        <v>6.8</v>
      </c>
      <c r="AI29" s="4">
        <v>29.53</v>
      </c>
      <c r="AJ29" s="4">
        <v>28.53</v>
      </c>
      <c r="AK29" s="4">
        <v>22.12</v>
      </c>
      <c r="AL29" s="4">
        <v>63.67</v>
      </c>
      <c r="AM29" s="4">
        <v>16.9</v>
      </c>
      <c r="AN29" s="4">
        <v>19.77</v>
      </c>
      <c r="AO29" s="4">
        <v>29.74</v>
      </c>
      <c r="AP29" s="4">
        <v>48.99</v>
      </c>
      <c r="AQ29" s="4">
        <v>11.18</v>
      </c>
      <c r="AR29" s="4">
        <v>29.1</v>
      </c>
      <c r="AS29" s="4">
        <v>40.65</v>
      </c>
      <c r="AT29" s="5">
        <f t="shared" si="0"/>
        <v>15.762272727272729</v>
      </c>
      <c r="AU29" s="27" t="s">
        <v>29</v>
      </c>
      <c r="AV29" s="28">
        <f>CORREL(B9:AS9,B29:AS29)</f>
        <v>0.5374331151072987</v>
      </c>
      <c r="AW29" s="28">
        <f>CORREL(B10:AS10,B29:AS29)</f>
        <v>0.5257585234014329</v>
      </c>
      <c r="AX29" s="28">
        <f>CORREL(B11:AS11,B29:AS29)</f>
        <v>0.8430095436143038</v>
      </c>
      <c r="AY29" s="28">
        <f>CORREL(B12:AS12,B29:AS29)</f>
        <v>0.42366718359940747</v>
      </c>
      <c r="AZ29" s="28">
        <f>CORREL(B13:AS13,B29:AS29)</f>
        <v>0.7861895106462501</v>
      </c>
      <c r="BA29" s="28">
        <f>CORREL(B14:AS14,B29:AS29)</f>
        <v>0.44486369213362814</v>
      </c>
      <c r="BB29" s="28">
        <f>CORREL(B15:AS15,B29:AS29)</f>
        <v>-0.07320892346711506</v>
      </c>
      <c r="BC29" s="28">
        <f>CORREL(B16:AS16,B29:AS29)</f>
        <v>0.5484384099484065</v>
      </c>
      <c r="BD29" s="28">
        <f>CORREL(B17:AS17,B29:AS29)</f>
        <v>0.5550641714875388</v>
      </c>
      <c r="BE29" s="28">
        <f>CORREL(B18:AS18,B29:AS29)</f>
        <v>0.4794317250867307</v>
      </c>
      <c r="BF29" s="28">
        <f>CORREL(B19:AS19,B29:AS29)</f>
        <v>0.6485164671032954</v>
      </c>
      <c r="BG29" s="28">
        <f>CORREL(B20:AS20,B29:AS29)</f>
        <v>0.5779288147402791</v>
      </c>
      <c r="BH29" s="28">
        <f>CORREL(B21:AS21,B29:AS29)</f>
        <v>0.43787728310903085</v>
      </c>
      <c r="BI29" s="28">
        <f>CORREL(B22:AS22,B29:AS29)</f>
        <v>0.5402575425274878</v>
      </c>
      <c r="BJ29" s="28">
        <f>CORREL(B23:AS23,B29:AS29)</f>
        <v>0.7054171091696109</v>
      </c>
      <c r="BK29" s="28">
        <f>CORREL(B24:AS24,B29:AS29)</f>
        <v>0.583526414373029</v>
      </c>
      <c r="BL29" s="28">
        <f>CORREL(B25:AS25,B29:AS29)</f>
        <v>0.7908400018719304</v>
      </c>
      <c r="BM29" s="28">
        <f>CORREL(B26:AS26,B29:AS29)</f>
        <v>0.5048679127934902</v>
      </c>
      <c r="BN29" s="28">
        <f>CORREL(B27:AS27,B29:AS29)</f>
        <v>0.5403631961546908</v>
      </c>
      <c r="BO29" s="28">
        <f>CORREL(B28:AS28,B29:AS29)</f>
        <v>0.8188963343821298</v>
      </c>
      <c r="BP29" s="28">
        <f>CORREL(B29:AS29,B29:AS29)</f>
        <v>1.0000000000000002</v>
      </c>
      <c r="BQ29" s="28"/>
      <c r="BR29" s="28"/>
      <c r="BS29" s="28"/>
      <c r="BT29" s="28"/>
      <c r="BU29" s="28"/>
      <c r="BV29" s="26"/>
    </row>
    <row r="30" spans="1:74" ht="14.25">
      <c r="A30" s="3" t="s">
        <v>30</v>
      </c>
      <c r="B30" s="4">
        <v>144.09</v>
      </c>
      <c r="C30" s="4">
        <v>157.3</v>
      </c>
      <c r="D30" s="4">
        <v>227.92</v>
      </c>
      <c r="E30" s="4">
        <v>123.64</v>
      </c>
      <c r="F30" s="4">
        <v>119.97</v>
      </c>
      <c r="G30" s="4">
        <v>118.21</v>
      </c>
      <c r="H30" s="4">
        <v>177.3</v>
      </c>
      <c r="I30" s="4">
        <v>122.33</v>
      </c>
      <c r="J30" s="4">
        <v>244</v>
      </c>
      <c r="K30" s="4">
        <v>156.08</v>
      </c>
      <c r="L30" s="4">
        <v>242.89</v>
      </c>
      <c r="M30" s="4">
        <v>228.11</v>
      </c>
      <c r="N30" s="4">
        <v>285.6</v>
      </c>
      <c r="O30" s="4">
        <v>162.91</v>
      </c>
      <c r="P30" s="4">
        <v>171.91</v>
      </c>
      <c r="Q30" s="4">
        <v>131.01</v>
      </c>
      <c r="R30" s="4">
        <v>204.36</v>
      </c>
      <c r="S30" s="4">
        <v>157.43</v>
      </c>
      <c r="T30" s="4">
        <v>138.02</v>
      </c>
      <c r="U30" s="4">
        <v>205.63</v>
      </c>
      <c r="V30" s="4">
        <v>157.49</v>
      </c>
      <c r="W30" s="4">
        <v>157.36</v>
      </c>
      <c r="X30" s="4">
        <v>153.45</v>
      </c>
      <c r="Y30" s="4">
        <v>94.36</v>
      </c>
      <c r="Z30" s="4">
        <v>235.79</v>
      </c>
      <c r="AA30" s="4">
        <v>179.6</v>
      </c>
      <c r="AB30" s="4">
        <v>218.15</v>
      </c>
      <c r="AC30" s="4">
        <v>255.23</v>
      </c>
      <c r="AD30" s="4">
        <v>109.4</v>
      </c>
      <c r="AE30" s="4">
        <v>93.9</v>
      </c>
      <c r="AF30" s="4">
        <v>191.19</v>
      </c>
      <c r="AG30" s="4">
        <v>263.11</v>
      </c>
      <c r="AH30" s="4">
        <v>143.34</v>
      </c>
      <c r="AI30" s="4">
        <v>168.07</v>
      </c>
      <c r="AJ30" s="4">
        <v>241.98</v>
      </c>
      <c r="AK30" s="4">
        <v>98.32</v>
      </c>
      <c r="AL30" s="4">
        <v>181.31</v>
      </c>
      <c r="AM30" s="4">
        <v>278.6</v>
      </c>
      <c r="AN30" s="4">
        <v>267.28</v>
      </c>
      <c r="AO30" s="4">
        <v>234.32</v>
      </c>
      <c r="AP30" s="4">
        <v>167.04</v>
      </c>
      <c r="AQ30" s="4">
        <v>266.79</v>
      </c>
      <c r="AR30" s="4">
        <v>133.23</v>
      </c>
      <c r="AS30" s="4">
        <v>287.32</v>
      </c>
      <c r="AT30" s="5">
        <f t="shared" si="0"/>
        <v>183.98499999999993</v>
      </c>
      <c r="AU30" s="27" t="s">
        <v>30</v>
      </c>
      <c r="AV30" s="28">
        <f>CORREL(B9:AS9,B30:AS30)</f>
        <v>0.43999885073839484</v>
      </c>
      <c r="AW30" s="28">
        <f>CORREL(B10:AS10,B30:AS30)</f>
        <v>0.10538347205351963</v>
      </c>
      <c r="AX30" s="28">
        <f>CORREL(B11:AS11,B30:AS30)</f>
        <v>0.16791997527543692</v>
      </c>
      <c r="AY30" s="28">
        <f>CORREL(B12:AS12,B30:AS30)</f>
        <v>0.07319654320600516</v>
      </c>
      <c r="AZ30" s="28">
        <f>CORREL(B13:AS13,B30:AS30)</f>
        <v>0.2706672655332985</v>
      </c>
      <c r="BA30" s="28">
        <f>CORREL(B14:AS14,B30:AS30)</f>
        <v>0.14002235958326412</v>
      </c>
      <c r="BB30" s="28">
        <f>CORREL(B15:AS15,B30:AS30)</f>
        <v>-0.1938049695549225</v>
      </c>
      <c r="BC30" s="28">
        <f>CORREL(B16:AS16,B30:AS30)</f>
        <v>0.12412572225916471</v>
      </c>
      <c r="BD30" s="28">
        <f>CORREL(B17:AS17,B30:AS30)</f>
        <v>0.6811358009211084</v>
      </c>
      <c r="BE30" s="28">
        <f>CORREL(B18:AS18,B30:AS30)</f>
        <v>0.5105587592522716</v>
      </c>
      <c r="BF30" s="28">
        <f>CORREL(B19:AS19,B30:AS30)</f>
        <v>0.2216156187626727</v>
      </c>
      <c r="BG30" s="28">
        <f>CORREL(B20:AS20,B30:AS30)</f>
        <v>0.2835090691903022</v>
      </c>
      <c r="BH30" s="28">
        <f>CORREL(B21:AS21,B30:AS30)</f>
        <v>0.15091694446542914</v>
      </c>
      <c r="BI30" s="28">
        <f>CORREL(B22:AS22,B30:AS30)</f>
        <v>0.07822769524760853</v>
      </c>
      <c r="BJ30" s="28">
        <f>CORREL(B23:AS23,B30:AS30)</f>
        <v>0.028390244085732194</v>
      </c>
      <c r="BK30" s="28">
        <f>CORREL(B24:AS24,B30:AS30)</f>
        <v>0.37860482094972636</v>
      </c>
      <c r="BL30" s="28">
        <f>CORREL(B25:AS25,B30:AS30)</f>
        <v>0.13806084778411293</v>
      </c>
      <c r="BM30" s="28">
        <f>CORREL(B26:AS26,B30:AS30)</f>
        <v>0.18088263230354476</v>
      </c>
      <c r="BN30" s="28">
        <f>CORREL(B27:AS27,B30:AS30)</f>
        <v>0.3034561024753406</v>
      </c>
      <c r="BO30" s="28">
        <f>CORREL(B28:AS28,B30:AS30)</f>
        <v>0.19090067402599445</v>
      </c>
      <c r="BP30" s="28">
        <f>CORREL(B29:AS29,B30:AS30)</f>
        <v>0.1641812643347573</v>
      </c>
      <c r="BQ30" s="28">
        <f>CORREL(B30:AS30,B30:AS30)</f>
        <v>1.0000000000000002</v>
      </c>
      <c r="BR30" s="28"/>
      <c r="BS30" s="28"/>
      <c r="BT30" s="28"/>
      <c r="BU30" s="28"/>
      <c r="BV30" s="26"/>
    </row>
    <row r="31" spans="1:74" ht="14.25">
      <c r="A31" s="3" t="s">
        <v>31</v>
      </c>
      <c r="B31" s="4">
        <v>26.4</v>
      </c>
      <c r="C31" s="4">
        <v>26.08</v>
      </c>
      <c r="D31" s="4">
        <v>34.75</v>
      </c>
      <c r="E31" s="4">
        <v>20.85</v>
      </c>
      <c r="F31" s="4">
        <v>26.68</v>
      </c>
      <c r="G31" s="4">
        <v>17.14</v>
      </c>
      <c r="H31" s="4">
        <v>43.35</v>
      </c>
      <c r="I31" s="4">
        <v>50.28</v>
      </c>
      <c r="J31" s="4">
        <v>90.82</v>
      </c>
      <c r="K31" s="4">
        <v>83.52</v>
      </c>
      <c r="L31" s="4">
        <v>47.01</v>
      </c>
      <c r="M31" s="4">
        <v>42.64</v>
      </c>
      <c r="N31" s="4">
        <v>34.09</v>
      </c>
      <c r="O31" s="4">
        <v>96.45</v>
      </c>
      <c r="P31" s="4">
        <v>62.52</v>
      </c>
      <c r="Q31" s="4">
        <v>92.96</v>
      </c>
      <c r="R31" s="4">
        <v>39.64</v>
      </c>
      <c r="S31" s="4">
        <v>61.5</v>
      </c>
      <c r="T31" s="4">
        <v>22.95</v>
      </c>
      <c r="U31" s="4">
        <v>89.99</v>
      </c>
      <c r="V31" s="4">
        <v>87.46</v>
      </c>
      <c r="W31" s="4">
        <v>125.43</v>
      </c>
      <c r="X31" s="4">
        <v>113.9</v>
      </c>
      <c r="Y31" s="4">
        <v>98.99</v>
      </c>
      <c r="Z31" s="4">
        <v>102.56</v>
      </c>
      <c r="AA31" s="4">
        <v>40.05</v>
      </c>
      <c r="AB31" s="4">
        <v>45.24</v>
      </c>
      <c r="AC31" s="4">
        <v>79.02</v>
      </c>
      <c r="AD31" s="4">
        <v>166.02</v>
      </c>
      <c r="AE31" s="4">
        <v>95.5</v>
      </c>
      <c r="AF31" s="4">
        <v>74.94</v>
      </c>
      <c r="AG31" s="4">
        <v>131.82</v>
      </c>
      <c r="AH31" s="4">
        <v>78.94</v>
      </c>
      <c r="AI31" s="4">
        <v>209.43</v>
      </c>
      <c r="AJ31" s="4">
        <v>90.49</v>
      </c>
      <c r="AK31" s="4">
        <v>62.82</v>
      </c>
      <c r="AL31" s="4">
        <v>165.79</v>
      </c>
      <c r="AM31" s="4">
        <v>108.2</v>
      </c>
      <c r="AN31" s="4">
        <v>130.9</v>
      </c>
      <c r="AO31" s="4">
        <v>84.67</v>
      </c>
      <c r="AP31" s="4">
        <v>123.62</v>
      </c>
      <c r="AQ31" s="4">
        <v>96.36</v>
      </c>
      <c r="AR31" s="4">
        <v>137.94</v>
      </c>
      <c r="AS31" s="4">
        <v>145.61</v>
      </c>
      <c r="AT31" s="5">
        <f t="shared" si="0"/>
        <v>81.93909090909091</v>
      </c>
      <c r="AU31" s="27" t="s">
        <v>31</v>
      </c>
      <c r="AV31" s="28">
        <f>CORREL(B9:AS9,B31:AS31)</f>
        <v>0.27565075090640867</v>
      </c>
      <c r="AW31" s="28">
        <f>CORREL(B10:AS10,B31:AS31)</f>
        <v>0.9597864309417963</v>
      </c>
      <c r="AX31" s="28">
        <f>CORREL(B11:AS11,B31:AS31)</f>
        <v>0.5598837603791597</v>
      </c>
      <c r="AY31" s="28">
        <f>CORREL(B12:AS12,B31:AS31)</f>
        <v>0.10921851222473686</v>
      </c>
      <c r="AZ31" s="28">
        <f>CORREL(B13:AS13,B31:AS31)</f>
        <v>0.4312136266323101</v>
      </c>
      <c r="BA31" s="28">
        <f>CORREL(B14:AS14,B31:AS31)</f>
        <v>0.3634810890234791</v>
      </c>
      <c r="BB31" s="28">
        <f>CORREL(B15:AS15,B31:AS31)</f>
        <v>-0.13260002799774315</v>
      </c>
      <c r="BC31" s="28">
        <f>CORREL(B16:AS16,B31:AS31)</f>
        <v>0.8695929566176036</v>
      </c>
      <c r="BD31" s="28">
        <f>CORREL(B17:AS17,B31:AS31)</f>
        <v>0.575145572436519</v>
      </c>
      <c r="BE31" s="28">
        <f>CORREL(B18:AS18,B31:AS31)</f>
        <v>0.36101280498892574</v>
      </c>
      <c r="BF31" s="28">
        <f>CORREL(B19:AS19,B31:AS31)</f>
        <v>0.8398937115155397</v>
      </c>
      <c r="BG31" s="28">
        <f>CORREL(B20:AS20,B31:AS31)</f>
        <v>0.7578789676117703</v>
      </c>
      <c r="BH31" s="28">
        <f>CORREL(B21:AS21,B31:AS31)</f>
        <v>0.6948511264482138</v>
      </c>
      <c r="BI31" s="28">
        <f>CORREL(B22:AS22,B31:AS31)</f>
        <v>0.41302042785703913</v>
      </c>
      <c r="BJ31" s="28">
        <f>CORREL(B23:AS23,B31:AS31)</f>
        <v>0.5094380847377693</v>
      </c>
      <c r="BK31" s="28">
        <f>CORREL(B24:AS24,B31:AS31)</f>
        <v>0.3205275185956636</v>
      </c>
      <c r="BL31" s="28">
        <f>CORREL(B25:AS25,B31:AS31)</f>
        <v>0.8709667912111457</v>
      </c>
      <c r="BM31" s="28">
        <f>CORREL(B26:AS26,B31:AS31)</f>
        <v>0.708674681830761</v>
      </c>
      <c r="BN31" s="28">
        <f>CORREL(B27:AS27,B31:AS31)</f>
        <v>0.2662892689502087</v>
      </c>
      <c r="BO31" s="28">
        <f>CORREL(B28:AS28,B31:AS31)</f>
        <v>0.6927172169663155</v>
      </c>
      <c r="BP31" s="28">
        <f>CORREL(B29:AS29,B31:AS31)</f>
        <v>0.6617430000845335</v>
      </c>
      <c r="BQ31" s="28">
        <f>CORREL(B30:AS30,B31:AS31)</f>
        <v>0.11365425620195352</v>
      </c>
      <c r="BR31" s="28">
        <f>CORREL(B31:AS31,B31:AS31)</f>
        <v>1</v>
      </c>
      <c r="BS31" s="28"/>
      <c r="BT31" s="28"/>
      <c r="BU31" s="28"/>
      <c r="BV31" s="26"/>
    </row>
    <row r="32" spans="1:74" ht="14.25">
      <c r="A32" s="3" t="s">
        <v>32</v>
      </c>
      <c r="B32" s="4">
        <v>6.02</v>
      </c>
      <c r="C32" s="4">
        <v>5.81</v>
      </c>
      <c r="D32" s="4">
        <v>6.55</v>
      </c>
      <c r="E32" s="4">
        <v>8.02</v>
      </c>
      <c r="F32" s="4">
        <v>33.46</v>
      </c>
      <c r="G32" s="4">
        <v>6.68</v>
      </c>
      <c r="H32" s="4">
        <v>14.09</v>
      </c>
      <c r="I32" s="4">
        <v>12.53</v>
      </c>
      <c r="J32" s="4">
        <v>17.9</v>
      </c>
      <c r="K32" s="4">
        <v>31.88</v>
      </c>
      <c r="L32" s="4">
        <v>7.85</v>
      </c>
      <c r="M32" s="4">
        <v>7.25</v>
      </c>
      <c r="N32" s="4">
        <v>19.03</v>
      </c>
      <c r="O32" s="4">
        <v>56.48</v>
      </c>
      <c r="P32" s="4">
        <v>22.87</v>
      </c>
      <c r="Q32" s="4">
        <v>50.14</v>
      </c>
      <c r="R32" s="4">
        <v>14.54</v>
      </c>
      <c r="S32" s="4">
        <v>8.56</v>
      </c>
      <c r="T32" s="4">
        <v>1.51</v>
      </c>
      <c r="U32" s="4">
        <v>33.5</v>
      </c>
      <c r="V32" s="4">
        <v>15.63</v>
      </c>
      <c r="W32" s="4">
        <v>35.37</v>
      </c>
      <c r="X32" s="4">
        <v>27.91</v>
      </c>
      <c r="Y32" s="4">
        <v>22.78</v>
      </c>
      <c r="Z32" s="4">
        <v>116.16</v>
      </c>
      <c r="AA32" s="4">
        <v>15.71</v>
      </c>
      <c r="AB32" s="4">
        <v>22.82</v>
      </c>
      <c r="AC32" s="4">
        <v>52.38</v>
      </c>
      <c r="AD32" s="4">
        <v>37.69</v>
      </c>
      <c r="AE32" s="4">
        <v>25.73</v>
      </c>
      <c r="AF32" s="4">
        <v>23.4</v>
      </c>
      <c r="AG32" s="4">
        <v>45.28</v>
      </c>
      <c r="AH32" s="4">
        <v>43.98</v>
      </c>
      <c r="AI32" s="4">
        <v>79.05</v>
      </c>
      <c r="AJ32" s="4">
        <v>87.05</v>
      </c>
      <c r="AK32" s="4">
        <v>11.78</v>
      </c>
      <c r="AL32" s="4">
        <v>106.05</v>
      </c>
      <c r="AM32" s="4">
        <v>32.16</v>
      </c>
      <c r="AN32" s="4">
        <v>88.28</v>
      </c>
      <c r="AO32" s="4">
        <v>53.03</v>
      </c>
      <c r="AP32" s="4">
        <v>72.66</v>
      </c>
      <c r="AQ32" s="4">
        <v>29.79</v>
      </c>
      <c r="AR32" s="4">
        <v>63.82</v>
      </c>
      <c r="AS32" s="4">
        <v>81.16</v>
      </c>
      <c r="AT32" s="5">
        <f t="shared" si="0"/>
        <v>35.32590909090909</v>
      </c>
      <c r="AU32" s="27" t="s">
        <v>32</v>
      </c>
      <c r="AV32" s="28">
        <f>CORREL(B9:AS9,B32:AS32)</f>
        <v>0.524569797892123</v>
      </c>
      <c r="AW32" s="28">
        <f>CORREL(B10:AS10,B32:AS32)</f>
        <v>0.6486721453073526</v>
      </c>
      <c r="AX32" s="28">
        <f>CORREL(B11:AS11,B32:AS32)</f>
        <v>0.8046702072347348</v>
      </c>
      <c r="AY32" s="28">
        <f>CORREL(B12:AS12,B32:AS32)</f>
        <v>0.18596018854756993</v>
      </c>
      <c r="AZ32" s="28">
        <f>CORREL(B13:AS13,B32:AS32)</f>
        <v>0.7351976406210324</v>
      </c>
      <c r="BA32" s="28">
        <f>CORREL(B14:AS14,B32:AS32)</f>
        <v>0.34317485709898166</v>
      </c>
      <c r="BB32" s="28">
        <f>CORREL(B15:AS15,B32:AS32)</f>
        <v>0.03380124549452397</v>
      </c>
      <c r="BC32" s="28">
        <f>CORREL(B16:AS16,B32:AS32)</f>
        <v>0.6703659311193875</v>
      </c>
      <c r="BD32" s="28">
        <f>CORREL(B17:AS17,B32:AS32)</f>
        <v>0.6857710024527195</v>
      </c>
      <c r="BE32" s="28">
        <f>CORREL(B18:AS18,B32:AS32)</f>
        <v>0.7308200228539752</v>
      </c>
      <c r="BF32" s="28">
        <f>CORREL(B19:AS19,B32:AS32)</f>
        <v>0.9166870134021432</v>
      </c>
      <c r="BG32" s="28">
        <f>CORREL(B20:AS20,B32:AS32)</f>
        <v>0.8574031570398537</v>
      </c>
      <c r="BH32" s="28">
        <f>CORREL(B21:AS21,B32:AS32)</f>
        <v>0.5168646894845705</v>
      </c>
      <c r="BI32" s="28">
        <f>CORREL(B22:AS22,B32:AS32)</f>
        <v>0.3260404434879206</v>
      </c>
      <c r="BJ32" s="28">
        <f>CORREL(B23:AS23,B32:AS32)</f>
        <v>0.3887317326226927</v>
      </c>
      <c r="BK32" s="28">
        <f>CORREL(B24:AS24,B32:AS32)</f>
        <v>0.6723498335067561</v>
      </c>
      <c r="BL32" s="28">
        <f>CORREL(B25:AS25,B32:AS32)</f>
        <v>0.9041570340763442</v>
      </c>
      <c r="BM32" s="28">
        <f>CORREL(B26:AS26,B32:AS32)</f>
        <v>0.6259640757675987</v>
      </c>
      <c r="BN32" s="28">
        <f>CORREL(B27:AS27,B32:AS32)</f>
        <v>0.44627801190051364</v>
      </c>
      <c r="BO32" s="28">
        <f>CORREL(B28:AS28,B32:AS32)</f>
        <v>0.9409983761689426</v>
      </c>
      <c r="BP32" s="28">
        <f>CORREL(B29:AS29,B32:AS32)</f>
        <v>0.6955888272007367</v>
      </c>
      <c r="BQ32" s="28">
        <f>CORREL(B30:AS30,B32:AS32)</f>
        <v>0.28876425402349204</v>
      </c>
      <c r="BR32" s="28">
        <f>CORREL(B31:AS31,B32:AS32)</f>
        <v>0.7246768327203359</v>
      </c>
      <c r="BS32" s="28">
        <f>CORREL(B32:AS32,B32:AS32)</f>
        <v>0.9999999999999999</v>
      </c>
      <c r="BT32" s="28"/>
      <c r="BU32" s="28"/>
      <c r="BV32" s="26"/>
    </row>
    <row r="33" spans="1:74" ht="14.25">
      <c r="A33" s="3" t="s">
        <v>33</v>
      </c>
      <c r="B33" s="4">
        <v>7.62</v>
      </c>
      <c r="C33" s="4">
        <v>2.38</v>
      </c>
      <c r="D33" s="4">
        <v>11.04</v>
      </c>
      <c r="E33" s="4">
        <v>6.26</v>
      </c>
      <c r="F33" s="4">
        <v>16.47</v>
      </c>
      <c r="G33" s="4">
        <v>5.52</v>
      </c>
      <c r="H33" s="4">
        <v>10.22</v>
      </c>
      <c r="I33" s="4">
        <v>16.37</v>
      </c>
      <c r="J33" s="4">
        <v>17.88</v>
      </c>
      <c r="K33" s="4">
        <v>25.53</v>
      </c>
      <c r="L33" s="4">
        <v>13.07</v>
      </c>
      <c r="M33" s="4">
        <v>7.93</v>
      </c>
      <c r="N33" s="4">
        <v>15.56</v>
      </c>
      <c r="O33" s="4">
        <v>55.08</v>
      </c>
      <c r="P33" s="4">
        <v>18.18</v>
      </c>
      <c r="Q33" s="4">
        <v>66.48</v>
      </c>
      <c r="R33" s="4">
        <v>11.67</v>
      </c>
      <c r="S33" s="4">
        <v>5.4</v>
      </c>
      <c r="T33" s="4">
        <v>6.33</v>
      </c>
      <c r="U33" s="4">
        <v>36.54</v>
      </c>
      <c r="V33" s="4">
        <v>11.52</v>
      </c>
      <c r="W33" s="4">
        <v>37.08</v>
      </c>
      <c r="X33" s="4">
        <v>24.33</v>
      </c>
      <c r="Y33" s="4">
        <v>35.63</v>
      </c>
      <c r="Z33" s="4">
        <v>40.95</v>
      </c>
      <c r="AA33" s="4">
        <v>10.53</v>
      </c>
      <c r="AB33" s="4">
        <v>20.2</v>
      </c>
      <c r="AC33" s="4">
        <v>38.82</v>
      </c>
      <c r="AD33" s="4">
        <v>54.98</v>
      </c>
      <c r="AE33" s="4">
        <v>15.54</v>
      </c>
      <c r="AF33" s="4">
        <v>23.14</v>
      </c>
      <c r="AG33" s="4">
        <v>45.76</v>
      </c>
      <c r="AH33" s="4">
        <v>33.44</v>
      </c>
      <c r="AI33" s="4">
        <v>80.87</v>
      </c>
      <c r="AJ33" s="4">
        <v>61.66</v>
      </c>
      <c r="AK33" s="4">
        <v>19.9</v>
      </c>
      <c r="AL33" s="4">
        <v>117.67</v>
      </c>
      <c r="AM33" s="4">
        <v>27.08</v>
      </c>
      <c r="AN33" s="4">
        <v>59.87</v>
      </c>
      <c r="AO33" s="4">
        <v>53.06</v>
      </c>
      <c r="AP33" s="4">
        <v>65.09</v>
      </c>
      <c r="AQ33" s="4">
        <v>19.95</v>
      </c>
      <c r="AR33" s="4">
        <v>62.28</v>
      </c>
      <c r="AS33" s="4">
        <v>67.77</v>
      </c>
      <c r="AT33" s="5">
        <f t="shared" si="0"/>
        <v>31.423863636363627</v>
      </c>
      <c r="AU33" s="27" t="s">
        <v>33</v>
      </c>
      <c r="AV33" s="28">
        <f>CORREL(B9:AS9,B33:AS33)</f>
        <v>0.42301740881203465</v>
      </c>
      <c r="AW33" s="28">
        <f>CORREL(B10:AS10,B33:AS33)</f>
        <v>0.7126844575368447</v>
      </c>
      <c r="AX33" s="28">
        <f>CORREL(B11:AS11,B33:AS33)</f>
        <v>0.8772638884782489</v>
      </c>
      <c r="AY33" s="28">
        <f>CORREL(B12:AS12,B33:AS33)</f>
        <v>0.3079203244481378</v>
      </c>
      <c r="AZ33" s="28">
        <f>CORREL(B13:AS13,B33:AS33)</f>
        <v>0.7041313113490013</v>
      </c>
      <c r="BA33" s="28">
        <f>CORREL(B14:AS14,B33:AS33)</f>
        <v>0.33560261010930487</v>
      </c>
      <c r="BB33" s="28">
        <f>CORREL(B15:AS15,B33:AS33)</f>
        <v>-0.036414684174171374</v>
      </c>
      <c r="BC33" s="28">
        <f>CORREL(B16:AS16,B33:AS33)</f>
        <v>0.6813564533877716</v>
      </c>
      <c r="BD33" s="28">
        <f>CORREL(B17:AS17,B33:AS33)</f>
        <v>0.5955523194896378</v>
      </c>
      <c r="BE33" s="28">
        <f>CORREL(B18:AS18,B33:AS33)</f>
        <v>0.5022988372350655</v>
      </c>
      <c r="BF33" s="28">
        <f>CORREL(B19:AS19,B33:AS33)</f>
        <v>0.8501189868058695</v>
      </c>
      <c r="BG33" s="28">
        <f>CORREL(B20:AS20,B33:AS33)</f>
        <v>0.7366994186764283</v>
      </c>
      <c r="BH33" s="28">
        <f>CORREL(B21:AS21,B33:AS33)</f>
        <v>0.5089250555179413</v>
      </c>
      <c r="BI33" s="28">
        <f>CORREL(B22:AS22,B33:AS33)</f>
        <v>0.3846335168733088</v>
      </c>
      <c r="BJ33" s="28">
        <f>CORREL(B23:AS23,B33:AS33)</f>
        <v>0.5336564432906925</v>
      </c>
      <c r="BK33" s="28">
        <f>CORREL(B24:AS24,B33:AS33)</f>
        <v>0.5335368157018379</v>
      </c>
      <c r="BL33" s="28">
        <f>CORREL(B25:AS25,B33:AS33)</f>
        <v>0.9571047700965789</v>
      </c>
      <c r="BM33" s="28">
        <f>CORREL(B26:AS26,B33:AS33)</f>
        <v>0.6111961846284603</v>
      </c>
      <c r="BN33" s="28">
        <f>CORREL(B27:AS27,B33:AS33)</f>
        <v>0.38975281138620926</v>
      </c>
      <c r="BO33" s="28">
        <f>CORREL(B28:AS28,B33:AS33)</f>
        <v>0.9298419560520604</v>
      </c>
      <c r="BP33" s="28">
        <f>CORREL(B29:AS29,B33:AS33)</f>
        <v>0.8774118921521615</v>
      </c>
      <c r="BQ33" s="28">
        <f>CORREL(B30:AS30,B33:AS33)</f>
        <v>0.1324693118630089</v>
      </c>
      <c r="BR33" s="28">
        <f>CORREL(B31:AS31,B33:AS33)</f>
        <v>0.8263373505080921</v>
      </c>
      <c r="BS33" s="28">
        <f>CORREL(B32:AS32,B33:AS33)</f>
        <v>0.8719104466532789</v>
      </c>
      <c r="BT33" s="28">
        <f>CORREL(B33:AS33,B33:AS33)</f>
        <v>0.9999999999999998</v>
      </c>
      <c r="BU33" s="28"/>
      <c r="BV33" s="26"/>
    </row>
    <row r="34" spans="1:74" ht="14.25">
      <c r="A34" s="3" t="s">
        <v>34</v>
      </c>
      <c r="B34" s="4">
        <v>0</v>
      </c>
      <c r="C34" s="4">
        <v>0</v>
      </c>
      <c r="D34" s="4">
        <v>0</v>
      </c>
      <c r="E34" s="4">
        <v>0</v>
      </c>
      <c r="F34" s="4">
        <v>0.04</v>
      </c>
      <c r="G34" s="4">
        <v>0</v>
      </c>
      <c r="H34" s="4">
        <v>0.06</v>
      </c>
      <c r="I34" s="4">
        <v>0</v>
      </c>
      <c r="J34" s="4">
        <v>0</v>
      </c>
      <c r="K34" s="4">
        <v>6.39</v>
      </c>
      <c r="L34" s="4">
        <v>0.06</v>
      </c>
      <c r="M34" s="4">
        <v>0</v>
      </c>
      <c r="N34" s="4">
        <v>0</v>
      </c>
      <c r="O34" s="4">
        <v>0</v>
      </c>
      <c r="P34" s="4">
        <v>0.02</v>
      </c>
      <c r="Q34" s="4">
        <v>1.04</v>
      </c>
      <c r="R34" s="4">
        <v>0.05</v>
      </c>
      <c r="S34" s="4">
        <v>0</v>
      </c>
      <c r="T34" s="4">
        <v>0.78</v>
      </c>
      <c r="U34" s="4">
        <v>0.21</v>
      </c>
      <c r="V34" s="4">
        <v>2.85</v>
      </c>
      <c r="W34" s="4">
        <v>0.8</v>
      </c>
      <c r="X34" s="4">
        <v>0.33</v>
      </c>
      <c r="Y34" s="4">
        <v>0.05</v>
      </c>
      <c r="Z34" s="4">
        <v>4.38</v>
      </c>
      <c r="AA34" s="4">
        <v>0</v>
      </c>
      <c r="AB34" s="4">
        <v>0.01</v>
      </c>
      <c r="AC34" s="4">
        <v>0.71</v>
      </c>
      <c r="AD34" s="4">
        <v>0</v>
      </c>
      <c r="AE34" s="4">
        <v>0</v>
      </c>
      <c r="AF34" s="4">
        <v>0</v>
      </c>
      <c r="AG34" s="4">
        <v>16.13</v>
      </c>
      <c r="AH34" s="4">
        <v>2.11</v>
      </c>
      <c r="AI34" s="4">
        <v>0.41</v>
      </c>
      <c r="AJ34" s="4">
        <v>1.21</v>
      </c>
      <c r="AK34" s="4">
        <v>2.36</v>
      </c>
      <c r="AL34" s="4">
        <v>0</v>
      </c>
      <c r="AM34" s="4">
        <v>0</v>
      </c>
      <c r="AN34" s="4">
        <v>0</v>
      </c>
      <c r="AO34" s="4">
        <v>9.22</v>
      </c>
      <c r="AP34" s="4">
        <v>0.96</v>
      </c>
      <c r="AQ34" s="4">
        <v>0.42</v>
      </c>
      <c r="AR34" s="4">
        <v>8.04</v>
      </c>
      <c r="AS34" s="4">
        <v>2.47</v>
      </c>
      <c r="AT34" s="5">
        <f t="shared" si="0"/>
        <v>1.3888636363636362</v>
      </c>
      <c r="AU34" s="27" t="s">
        <v>34</v>
      </c>
      <c r="AV34" s="28">
        <f>CORREL(B9:AS9,B34:AS34)</f>
        <v>0.16895916895071547</v>
      </c>
      <c r="AW34" s="28">
        <f>CORREL(B10:AS10,B34:AS34)</f>
        <v>0.26071056622137734</v>
      </c>
      <c r="AX34" s="28">
        <f>CORREL(B11:AS11,B34:AS34)</f>
        <v>0.2139728819879362</v>
      </c>
      <c r="AY34" s="28">
        <f>CORREL(B12:AS12,B34:AS34)</f>
        <v>0.40917184591412287</v>
      </c>
      <c r="AZ34" s="28">
        <f>CORREL(B13:AS13,B34:AS34)</f>
        <v>0.3368351534665094</v>
      </c>
      <c r="BA34" s="28">
        <f>CORREL(B14:AS14,B34:AS34)</f>
        <v>0.9040046415533501</v>
      </c>
      <c r="BB34" s="28">
        <f>CORREL(B15:AS15,B34:AS34)</f>
        <v>0.023500170129107947</v>
      </c>
      <c r="BC34" s="28">
        <f>CORREL(B16:AS16,B34:AS34)</f>
        <v>0.36582569440124374</v>
      </c>
      <c r="BD34" s="28">
        <f>CORREL(B17:AS17,B34:AS34)</f>
        <v>0.22123097042789103</v>
      </c>
      <c r="BE34" s="28">
        <f>CORREL(B18:AS18,B34:AS34)</f>
        <v>0.13129010219710763</v>
      </c>
      <c r="BF34" s="28">
        <f>CORREL(B19:AS19,B34:AS34)</f>
        <v>0.27161795684559664</v>
      </c>
      <c r="BG34" s="28">
        <f>CORREL(B20:AS20,B34:AS34)</f>
        <v>0.25746755890585354</v>
      </c>
      <c r="BH34" s="28">
        <f>CORREL(B21:AS21,B34:AS34)</f>
        <v>0.32978896644407324</v>
      </c>
      <c r="BI34" s="28">
        <f>CORREL(B22:AS22,B34:AS34)</f>
        <v>0.8521693804050147</v>
      </c>
      <c r="BJ34" s="28">
        <f>CORREL(B23:AS23,B34:AS34)</f>
        <v>0.7417639997929096</v>
      </c>
      <c r="BK34" s="28">
        <f>CORREL(B24:AS24,B34:AS34)</f>
        <v>0.18697008922659678</v>
      </c>
      <c r="BL34" s="28">
        <f>CORREL(B25:AS25,B34:AS34)</f>
        <v>0.2827137705411632</v>
      </c>
      <c r="BM34" s="28">
        <f>CORREL(B26:AS26,B34:AS34)</f>
        <v>0.19932028206880667</v>
      </c>
      <c r="BN34" s="28">
        <f>CORREL(B27:AS27,B34:AS34)</f>
        <v>0.21412278813817942</v>
      </c>
      <c r="BO34" s="28">
        <f>CORREL(B28:AS28,B34:AS34)</f>
        <v>0.24174537493477163</v>
      </c>
      <c r="BP34" s="28">
        <f>CORREL(B29:AS29,B34:AS34)</f>
        <v>0.37460099382294987</v>
      </c>
      <c r="BQ34" s="28">
        <f>CORREL(B30:AS30,B34:AS34)</f>
        <v>0.16972344066096873</v>
      </c>
      <c r="BR34" s="28">
        <f>CORREL(B31:AS31,B34:AS34)</f>
        <v>0.2698812480777547</v>
      </c>
      <c r="BS34" s="28">
        <f>CORREL(B32:AS32,B34:AS34)</f>
        <v>0.26065626793117264</v>
      </c>
      <c r="BT34" s="28">
        <f>CORREL(B33:AS33,B34:AS34)</f>
        <v>0.23801962704492888</v>
      </c>
      <c r="BU34" s="28">
        <f>CORREL(B34:AS34,B34:AS34)</f>
        <v>1</v>
      </c>
      <c r="BV34" s="26"/>
    </row>
    <row r="35" spans="1:74" ht="14.25">
      <c r="A35" s="3" t="s">
        <v>35</v>
      </c>
      <c r="B35" s="4">
        <v>0.06</v>
      </c>
      <c r="C35" s="4">
        <v>0.01</v>
      </c>
      <c r="D35" s="4">
        <v>0</v>
      </c>
      <c r="E35" s="4">
        <v>0.15</v>
      </c>
      <c r="F35" s="4">
        <v>0.56</v>
      </c>
      <c r="G35" s="4">
        <v>0</v>
      </c>
      <c r="H35" s="4">
        <v>0</v>
      </c>
      <c r="I35" s="4">
        <v>0.02</v>
      </c>
      <c r="J35" s="4">
        <v>0</v>
      </c>
      <c r="K35" s="4">
        <v>0.22</v>
      </c>
      <c r="L35" s="4">
        <v>0.16</v>
      </c>
      <c r="M35" s="4">
        <v>0</v>
      </c>
      <c r="N35" s="4">
        <v>0.23</v>
      </c>
      <c r="O35" s="4">
        <v>0.15</v>
      </c>
      <c r="P35" s="4">
        <v>0.01</v>
      </c>
      <c r="Q35" s="4">
        <v>3.04</v>
      </c>
      <c r="R35" s="4">
        <v>0.01</v>
      </c>
      <c r="S35" s="4">
        <v>0</v>
      </c>
      <c r="T35" s="4">
        <v>0.21</v>
      </c>
      <c r="U35" s="4">
        <v>0</v>
      </c>
      <c r="V35" s="4">
        <v>0.13</v>
      </c>
      <c r="W35" s="4">
        <v>0.1</v>
      </c>
      <c r="X35" s="4">
        <v>0.24</v>
      </c>
      <c r="Y35" s="4">
        <v>0.13</v>
      </c>
      <c r="Z35" s="4">
        <v>0.25</v>
      </c>
      <c r="AA35" s="4">
        <v>0.03</v>
      </c>
      <c r="AB35" s="4">
        <v>0.07</v>
      </c>
      <c r="AC35" s="4">
        <v>0.1</v>
      </c>
      <c r="AD35" s="4">
        <v>0.01</v>
      </c>
      <c r="AE35" s="4">
        <v>0.02</v>
      </c>
      <c r="AF35" s="4">
        <v>0.03</v>
      </c>
      <c r="AG35" s="4">
        <v>1.45</v>
      </c>
      <c r="AH35" s="4">
        <v>0.02</v>
      </c>
      <c r="AI35" s="4">
        <v>0.01</v>
      </c>
      <c r="AJ35" s="4">
        <v>0.03</v>
      </c>
      <c r="AK35" s="4">
        <v>1.35</v>
      </c>
      <c r="AL35" s="4">
        <v>0.13</v>
      </c>
      <c r="AM35" s="4">
        <v>0.03</v>
      </c>
      <c r="AN35" s="4">
        <v>0</v>
      </c>
      <c r="AO35" s="4">
        <v>4.9</v>
      </c>
      <c r="AP35" s="4">
        <v>0.98</v>
      </c>
      <c r="AQ35" s="4">
        <v>0.08</v>
      </c>
      <c r="AR35" s="4">
        <v>0.99</v>
      </c>
      <c r="AS35" s="4">
        <v>1.57</v>
      </c>
      <c r="AT35" s="5">
        <f t="shared" si="0"/>
        <v>0.3972727272727273</v>
      </c>
      <c r="AU35" s="27" t="s">
        <v>35</v>
      </c>
      <c r="AV35" s="28">
        <f>CORREL(B9:AS9,B35:AS35)</f>
        <v>0.40533773917677174</v>
      </c>
      <c r="AW35" s="28">
        <f>CORREL(B10:AS10,B35:AS35)</f>
        <v>0.11812327792312052</v>
      </c>
      <c r="AX35" s="28">
        <f>CORREL(B11:AS11,B35:AS35)</f>
        <v>0.39811625716902166</v>
      </c>
      <c r="AY35" s="28">
        <f>CORREL(B12:AS12,B35:AS35)</f>
        <v>0.9622274102934342</v>
      </c>
      <c r="AZ35" s="28">
        <f>CORREL(B13:AS13,B35:AS35)</f>
        <v>0.5886601430988571</v>
      </c>
      <c r="BA35" s="28">
        <f>CORREL(B14:AS14,B35:AS35)</f>
        <v>0.5485986353757245</v>
      </c>
      <c r="BB35" s="28">
        <f>CORREL(B15:AS15,B35:AS35)</f>
        <v>0.05744807123648461</v>
      </c>
      <c r="BC35" s="28">
        <f>CORREL(B16:AS16,B35:AS35)</f>
        <v>0.2203287434135071</v>
      </c>
      <c r="BD35" s="28">
        <f>CORREL(B17:AS17,B35:AS35)</f>
        <v>0.25361155247553335</v>
      </c>
      <c r="BE35" s="28">
        <f>CORREL(B18:AS18,B35:AS35)</f>
        <v>0.283918926624651</v>
      </c>
      <c r="BF35" s="28">
        <f>CORREL(B19:AS19,B35:AS35)</f>
        <v>0.2598870702483131</v>
      </c>
      <c r="BG35" s="28">
        <f>CORREL(B20:AS20,B35:AS35)</f>
        <v>0.25752418512665237</v>
      </c>
      <c r="BH35" s="28">
        <f>CORREL(B21:AS21,B35:AS35)</f>
        <v>0.23818061703171192</v>
      </c>
      <c r="BI35" s="28">
        <f>CORREL(B22:AS22,B35:AS35)</f>
        <v>0.5013647694761791</v>
      </c>
      <c r="BJ35" s="28">
        <f>CORREL(B23:AS23,B35:AS35)</f>
        <v>0.502299934035339</v>
      </c>
      <c r="BK35" s="28">
        <f>CORREL(B24:AS24,B35:AS35)</f>
        <v>0.3587500997345366</v>
      </c>
      <c r="BL35" s="28">
        <f>CORREL(B25:AS25,B35:AS35)</f>
        <v>0.33293276380615494</v>
      </c>
      <c r="BM35" s="28">
        <f>CORREL(B26:AS26,B35:AS35)</f>
        <v>0.26219930569538624</v>
      </c>
      <c r="BN35" s="28">
        <f>CORREL(B27:AS27,B35:AS35)</f>
        <v>0.5156180223774425</v>
      </c>
      <c r="BO35" s="28">
        <f>CORREL(B28:AS28,B35:AS35)</f>
        <v>0.3054386287351047</v>
      </c>
      <c r="BP35" s="28">
        <f>CORREL(B29:AS29,B35:AS35)</f>
        <v>0.47426157498838667</v>
      </c>
      <c r="BQ35" s="28">
        <f>CORREL(B30:AS30,B35:AS35)</f>
        <v>0.0678565566039883</v>
      </c>
      <c r="BR35" s="28">
        <f>CORREL(B31:AS31,B35:AS35)</f>
        <v>0.14281860456310724</v>
      </c>
      <c r="BS35" s="28">
        <f>CORREL(B32:AS32,B35:AS35)</f>
        <v>0.22506187310151887</v>
      </c>
      <c r="BT35" s="28">
        <f>CORREL(B33:AS33,B35:AS35)</f>
        <v>0.3308423976538379</v>
      </c>
      <c r="BU35" s="28">
        <f>CORREL(B34:AS34,B35:AS35)</f>
        <v>0.5516314549854278</v>
      </c>
      <c r="BV35" s="28">
        <f>CORREL(B35:AS35,B35:AS35)</f>
        <v>1.0000000000000002</v>
      </c>
    </row>
    <row r="36" spans="1:74" ht="14.25">
      <c r="A36" s="6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5"/>
      <c r="AU36" s="26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</row>
    <row r="37" spans="1:74" ht="12">
      <c r="A37" s="6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5"/>
      <c r="AU37" s="1" t="s">
        <v>39</v>
      </c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</row>
    <row r="38" spans="47:74" ht="15" customHeight="1">
      <c r="AU38" s="30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</row>
    <row r="39" spans="1:74" ht="14.25">
      <c r="A39" s="1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</row>
    <row r="40" spans="1:74" ht="14.25">
      <c r="A40" s="1" t="s">
        <v>1330</v>
      </c>
      <c r="B40" s="1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</row>
    <row r="41" spans="1:47" ht="12">
      <c r="A41" s="2" t="s">
        <v>1331</v>
      </c>
      <c r="AU41" s="25"/>
    </row>
  </sheetData>
  <conditionalFormatting sqref="AV9:BU37">
    <cfRule type="colorScale" priority="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V9:BV37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E44">
    <cfRule type="colorScale" priority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 topLeftCell="A1">
      <selection activeCell="G18" sqref="G18"/>
    </sheetView>
  </sheetViews>
  <sheetFormatPr defaultColWidth="8.625" defaultRowHeight="14.25"/>
  <cols>
    <col min="1" max="1" width="3.625" style="2" customWidth="1"/>
    <col min="2" max="2" width="32.50390625" style="2" customWidth="1"/>
    <col min="3" max="3" width="7.125" style="2" bestFit="1" customWidth="1"/>
    <col min="4" max="4" width="3.625" style="2" customWidth="1"/>
    <col min="5" max="5" width="32.50390625" style="2" customWidth="1"/>
    <col min="6" max="6" width="9.125" style="2" customWidth="1"/>
    <col min="7" max="7" width="3.625" style="2" customWidth="1"/>
    <col min="8" max="8" width="32.50390625" style="2" customWidth="1"/>
    <col min="9" max="9" width="8.625" style="2" customWidth="1"/>
    <col min="10" max="10" width="3.625" style="2" customWidth="1"/>
    <col min="11" max="11" width="32.50390625" style="2" customWidth="1"/>
    <col min="12" max="12" width="9.625" style="2" customWidth="1"/>
    <col min="13" max="13" width="3.625" style="2" customWidth="1"/>
    <col min="14" max="14" width="32.50390625" style="2" customWidth="1"/>
    <col min="15" max="15" width="7.875" style="2" customWidth="1"/>
    <col min="16" max="16384" width="8.625" style="2" customWidth="1"/>
  </cols>
  <sheetData>
    <row r="1" ht="15.5">
      <c r="A1" s="69" t="s">
        <v>1300</v>
      </c>
    </row>
    <row r="2" ht="14.25">
      <c r="A2" s="31"/>
    </row>
    <row r="3" spans="1:15" ht="14.25">
      <c r="A3" s="35"/>
      <c r="B3" s="36"/>
      <c r="C3" s="36"/>
      <c r="D3" s="36"/>
      <c r="E3" s="36"/>
      <c r="F3" s="36" t="s">
        <v>1298</v>
      </c>
      <c r="G3" s="36"/>
      <c r="H3" s="36"/>
      <c r="I3" s="36"/>
      <c r="J3" s="36"/>
      <c r="K3" s="36"/>
      <c r="L3" s="36"/>
      <c r="M3" s="36"/>
      <c r="N3" s="36"/>
      <c r="O3" s="36"/>
    </row>
    <row r="4" spans="1:15" ht="14.25">
      <c r="A4" s="34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4.25">
      <c r="A5" s="38">
        <v>1</v>
      </c>
      <c r="B5" s="39" t="s">
        <v>82</v>
      </c>
      <c r="C5" s="62">
        <v>171.09704545454548</v>
      </c>
      <c r="D5" s="47">
        <v>21</v>
      </c>
      <c r="E5" s="39" t="s">
        <v>89</v>
      </c>
      <c r="F5" s="62">
        <v>2197.0168181818185</v>
      </c>
      <c r="G5" s="47">
        <v>41</v>
      </c>
      <c r="H5" s="39" t="s">
        <v>88</v>
      </c>
      <c r="I5" s="62">
        <v>2807.3577272727275</v>
      </c>
      <c r="J5" s="47">
        <v>61</v>
      </c>
      <c r="K5" s="39" t="s">
        <v>54</v>
      </c>
      <c r="L5" s="62">
        <v>3126.0884090909094</v>
      </c>
      <c r="M5" s="47">
        <v>81</v>
      </c>
      <c r="N5" s="39" t="s">
        <v>113</v>
      </c>
      <c r="O5" s="62">
        <v>3702.9784090909093</v>
      </c>
    </row>
    <row r="6" spans="1:15" ht="14.25">
      <c r="A6" s="40">
        <v>2</v>
      </c>
      <c r="B6" s="41" t="s">
        <v>1335</v>
      </c>
      <c r="C6" s="63">
        <v>313.7525</v>
      </c>
      <c r="D6" s="48">
        <v>22</v>
      </c>
      <c r="E6" s="41" t="s">
        <v>92</v>
      </c>
      <c r="F6" s="63">
        <v>2205.9775</v>
      </c>
      <c r="G6" s="48">
        <v>42</v>
      </c>
      <c r="H6" s="41" t="s">
        <v>71</v>
      </c>
      <c r="I6" s="63">
        <v>2833.130909090909</v>
      </c>
      <c r="J6" s="48">
        <v>62</v>
      </c>
      <c r="K6" s="41" t="s">
        <v>112</v>
      </c>
      <c r="L6" s="63">
        <v>3131.297272727272</v>
      </c>
      <c r="M6" s="48">
        <v>82</v>
      </c>
      <c r="N6" s="41" t="s">
        <v>132</v>
      </c>
      <c r="O6" s="63">
        <v>3859.65</v>
      </c>
    </row>
    <row r="7" spans="1:15" ht="14.25">
      <c r="A7" s="40">
        <v>3</v>
      </c>
      <c r="B7" s="41" t="s">
        <v>26</v>
      </c>
      <c r="C7" s="63">
        <v>534.3706818181818</v>
      </c>
      <c r="D7" s="48">
        <v>23</v>
      </c>
      <c r="E7" s="41" t="s">
        <v>90</v>
      </c>
      <c r="F7" s="63">
        <v>2232.061363636363</v>
      </c>
      <c r="G7" s="48">
        <v>43</v>
      </c>
      <c r="H7" s="41" t="s">
        <v>93</v>
      </c>
      <c r="I7" s="63">
        <v>2839.1406818181827</v>
      </c>
      <c r="J7" s="48">
        <v>63</v>
      </c>
      <c r="K7" s="41" t="s">
        <v>57</v>
      </c>
      <c r="L7" s="63">
        <v>3131.7061363636367</v>
      </c>
      <c r="M7" s="48">
        <v>83</v>
      </c>
      <c r="N7" s="41" t="s">
        <v>104</v>
      </c>
      <c r="O7" s="63">
        <v>3981.422954545455</v>
      </c>
    </row>
    <row r="8" spans="1:15" ht="14.25">
      <c r="A8" s="40">
        <v>4</v>
      </c>
      <c r="B8" s="41" t="s">
        <v>102</v>
      </c>
      <c r="C8" s="63">
        <v>777.8420454545455</v>
      </c>
      <c r="D8" s="48">
        <v>24</v>
      </c>
      <c r="E8" s="41" t="s">
        <v>84</v>
      </c>
      <c r="F8" s="63">
        <v>2413.2081818181823</v>
      </c>
      <c r="G8" s="48">
        <v>44</v>
      </c>
      <c r="H8" s="41" t="s">
        <v>126</v>
      </c>
      <c r="I8" s="63">
        <v>2840.5970454545463</v>
      </c>
      <c r="J8" s="48">
        <v>64</v>
      </c>
      <c r="K8" s="41" t="s">
        <v>59</v>
      </c>
      <c r="L8" s="63">
        <v>3186.7190909090905</v>
      </c>
      <c r="M8" s="48">
        <v>84</v>
      </c>
      <c r="N8" s="41" t="s">
        <v>114</v>
      </c>
      <c r="O8" s="63">
        <v>3986.4847727272736</v>
      </c>
    </row>
    <row r="9" spans="1:15" ht="14.25">
      <c r="A9" s="40">
        <v>5</v>
      </c>
      <c r="B9" s="41" t="s">
        <v>73</v>
      </c>
      <c r="C9" s="63">
        <v>921.8445454545457</v>
      </c>
      <c r="D9" s="48">
        <v>25</v>
      </c>
      <c r="E9" s="41" t="s">
        <v>96</v>
      </c>
      <c r="F9" s="63">
        <v>2438.1795454545454</v>
      </c>
      <c r="G9" s="48">
        <v>45</v>
      </c>
      <c r="H9" s="41" t="s">
        <v>107</v>
      </c>
      <c r="I9" s="63">
        <v>2842.3675000000007</v>
      </c>
      <c r="J9" s="48">
        <v>65</v>
      </c>
      <c r="K9" s="41" t="s">
        <v>68</v>
      </c>
      <c r="L9" s="63">
        <v>3216.5561363636357</v>
      </c>
      <c r="M9" s="48">
        <v>85</v>
      </c>
      <c r="N9" s="41" t="s">
        <v>131</v>
      </c>
      <c r="O9" s="63">
        <v>4117.424318181817</v>
      </c>
    </row>
    <row r="10" spans="1:15" ht="14.25">
      <c r="A10" s="40">
        <v>6</v>
      </c>
      <c r="B10" s="41" t="s">
        <v>72</v>
      </c>
      <c r="C10" s="63">
        <v>1126.8975</v>
      </c>
      <c r="D10" s="48">
        <v>26</v>
      </c>
      <c r="E10" s="41" t="s">
        <v>83</v>
      </c>
      <c r="F10" s="63">
        <v>2478.0675</v>
      </c>
      <c r="G10" s="48">
        <v>46</v>
      </c>
      <c r="H10" s="41" t="s">
        <v>109</v>
      </c>
      <c r="I10" s="63">
        <v>2846.973636363636</v>
      </c>
      <c r="J10" s="48">
        <v>66</v>
      </c>
      <c r="K10" s="41" t="s">
        <v>61</v>
      </c>
      <c r="L10" s="63">
        <v>3221.780454545455</v>
      </c>
      <c r="M10" s="48">
        <v>86</v>
      </c>
      <c r="N10" s="41" t="s">
        <v>103</v>
      </c>
      <c r="O10" s="63">
        <v>4157.011818181819</v>
      </c>
    </row>
    <row r="11" spans="1:15" ht="14.25">
      <c r="A11" s="40">
        <v>7</v>
      </c>
      <c r="B11" s="41" t="s">
        <v>101</v>
      </c>
      <c r="C11" s="63">
        <v>1140.4925</v>
      </c>
      <c r="D11" s="48">
        <v>27</v>
      </c>
      <c r="E11" s="41" t="s">
        <v>94</v>
      </c>
      <c r="F11" s="63">
        <v>2481.889999999999</v>
      </c>
      <c r="G11" s="48">
        <v>47</v>
      </c>
      <c r="H11" s="41" t="s">
        <v>125</v>
      </c>
      <c r="I11" s="63">
        <v>2848.806818181818</v>
      </c>
      <c r="J11" s="48">
        <v>67</v>
      </c>
      <c r="K11" s="41" t="s">
        <v>66</v>
      </c>
      <c r="L11" s="63">
        <v>3246.6156818181826</v>
      </c>
      <c r="M11" s="48">
        <v>87</v>
      </c>
      <c r="N11" s="41" t="s">
        <v>130</v>
      </c>
      <c r="O11" s="63">
        <v>4241.094545454547</v>
      </c>
    </row>
    <row r="12" spans="1:15" ht="14.25">
      <c r="A12" s="40">
        <v>8</v>
      </c>
      <c r="B12" s="41" t="s">
        <v>81</v>
      </c>
      <c r="C12" s="63">
        <v>1225.8377272727275</v>
      </c>
      <c r="D12" s="48">
        <v>28</v>
      </c>
      <c r="E12" s="41" t="s">
        <v>86</v>
      </c>
      <c r="F12" s="63">
        <v>2531.4209090909085</v>
      </c>
      <c r="G12" s="48">
        <v>48</v>
      </c>
      <c r="H12" s="41" t="s">
        <v>49</v>
      </c>
      <c r="I12" s="63">
        <v>2906.409772727273</v>
      </c>
      <c r="J12" s="48">
        <v>68</v>
      </c>
      <c r="K12" s="41" t="s">
        <v>69</v>
      </c>
      <c r="L12" s="63">
        <v>3320.024318181819</v>
      </c>
      <c r="M12" s="48">
        <v>88</v>
      </c>
      <c r="N12" s="41" t="s">
        <v>70</v>
      </c>
      <c r="O12" s="63">
        <v>4337.681363636364</v>
      </c>
    </row>
    <row r="13" spans="1:15" ht="14.25">
      <c r="A13" s="40">
        <v>9</v>
      </c>
      <c r="B13" s="41" t="s">
        <v>122</v>
      </c>
      <c r="C13" s="63">
        <v>1233.9504545454545</v>
      </c>
      <c r="D13" s="48">
        <v>29</v>
      </c>
      <c r="E13" s="41" t="s">
        <v>50</v>
      </c>
      <c r="F13" s="63">
        <v>2542.5293181818183</v>
      </c>
      <c r="G13" s="48">
        <v>49</v>
      </c>
      <c r="H13" s="41" t="s">
        <v>63</v>
      </c>
      <c r="I13" s="63">
        <v>2928.2272727272725</v>
      </c>
      <c r="J13" s="48">
        <v>69</v>
      </c>
      <c r="K13" s="41" t="s">
        <v>116</v>
      </c>
      <c r="L13" s="63">
        <v>3322.859999999999</v>
      </c>
      <c r="M13" s="48">
        <v>89</v>
      </c>
      <c r="N13" s="41" t="s">
        <v>1333</v>
      </c>
      <c r="O13" s="63">
        <v>5602.879090909091</v>
      </c>
    </row>
    <row r="14" spans="1:15" ht="23">
      <c r="A14" s="40">
        <v>10</v>
      </c>
      <c r="B14" s="41" t="s">
        <v>95</v>
      </c>
      <c r="C14" s="63">
        <v>1487.9477272727274</v>
      </c>
      <c r="D14" s="48">
        <v>30</v>
      </c>
      <c r="E14" s="42" t="s">
        <v>47</v>
      </c>
      <c r="F14" s="66">
        <v>2591.3422727272728</v>
      </c>
      <c r="G14" s="48">
        <v>50</v>
      </c>
      <c r="H14" s="41" t="s">
        <v>108</v>
      </c>
      <c r="I14" s="63">
        <v>2953.145</v>
      </c>
      <c r="J14" s="48">
        <v>70</v>
      </c>
      <c r="K14" s="41" t="s">
        <v>117</v>
      </c>
      <c r="L14" s="63">
        <v>3339.1731818181797</v>
      </c>
      <c r="M14" s="48">
        <v>90</v>
      </c>
      <c r="N14" s="41" t="s">
        <v>129</v>
      </c>
      <c r="O14" s="63">
        <v>5661.568636363638</v>
      </c>
    </row>
    <row r="15" spans="1:15" ht="14.25">
      <c r="A15" s="40">
        <v>11</v>
      </c>
      <c r="B15" s="41" t="s">
        <v>75</v>
      </c>
      <c r="C15" s="63">
        <v>1553.598636363636</v>
      </c>
      <c r="D15" s="48">
        <v>31</v>
      </c>
      <c r="E15" s="41" t="s">
        <v>48</v>
      </c>
      <c r="F15" s="63">
        <v>2605.9836363636355</v>
      </c>
      <c r="G15" s="48">
        <v>51</v>
      </c>
      <c r="H15" s="41" t="s">
        <v>127</v>
      </c>
      <c r="I15" s="63">
        <v>2971.3997727272726</v>
      </c>
      <c r="J15" s="48">
        <v>71</v>
      </c>
      <c r="K15" s="41" t="s">
        <v>128</v>
      </c>
      <c r="L15" s="63">
        <v>3353.530909090908</v>
      </c>
      <c r="M15" s="48">
        <v>91</v>
      </c>
      <c r="N15" s="41" t="s">
        <v>133</v>
      </c>
      <c r="O15" s="63">
        <v>5901.509318181819</v>
      </c>
    </row>
    <row r="16" spans="1:15" ht="14.25">
      <c r="A16" s="40">
        <v>12</v>
      </c>
      <c r="B16" s="41" t="s">
        <v>100</v>
      </c>
      <c r="C16" s="63">
        <v>1563.2238636363638</v>
      </c>
      <c r="D16" s="48">
        <v>32</v>
      </c>
      <c r="E16" s="41" t="s">
        <v>87</v>
      </c>
      <c r="F16" s="63">
        <v>2664.088181818182</v>
      </c>
      <c r="G16" s="48">
        <v>52</v>
      </c>
      <c r="H16" s="41" t="s">
        <v>65</v>
      </c>
      <c r="I16" s="63">
        <v>2993.102727272727</v>
      </c>
      <c r="J16" s="48">
        <v>72</v>
      </c>
      <c r="K16" s="41" t="s">
        <v>55</v>
      </c>
      <c r="L16" s="63">
        <v>3356.908409090909</v>
      </c>
      <c r="M16" s="51"/>
      <c r="N16" s="41"/>
      <c r="O16" s="41"/>
    </row>
    <row r="17" spans="1:15" ht="14.25">
      <c r="A17" s="40">
        <v>13</v>
      </c>
      <c r="B17" s="41" t="s">
        <v>80</v>
      </c>
      <c r="C17" s="63">
        <v>1638.9736363636366</v>
      </c>
      <c r="D17" s="48">
        <v>33</v>
      </c>
      <c r="E17" s="41" t="s">
        <v>97</v>
      </c>
      <c r="F17" s="63">
        <v>2678.0431818181814</v>
      </c>
      <c r="G17" s="48">
        <v>53</v>
      </c>
      <c r="H17" s="41" t="s">
        <v>24</v>
      </c>
      <c r="I17" s="63">
        <v>3020.6631818181822</v>
      </c>
      <c r="J17" s="48">
        <v>73</v>
      </c>
      <c r="K17" s="41" t="s">
        <v>53</v>
      </c>
      <c r="L17" s="63">
        <v>3380.399318181817</v>
      </c>
      <c r="M17" s="51"/>
      <c r="N17" s="41"/>
      <c r="O17" s="41"/>
    </row>
    <row r="18" spans="1:15" ht="14.25">
      <c r="A18" s="40">
        <v>14</v>
      </c>
      <c r="B18" s="41" t="s">
        <v>99</v>
      </c>
      <c r="C18" s="63">
        <v>1848.4884090909088</v>
      </c>
      <c r="D18" s="48">
        <v>34</v>
      </c>
      <c r="E18" s="41" t="s">
        <v>111</v>
      </c>
      <c r="F18" s="63">
        <v>2706.1586363636366</v>
      </c>
      <c r="G18" s="48">
        <v>54</v>
      </c>
      <c r="H18" s="41" t="s">
        <v>64</v>
      </c>
      <c r="I18" s="63">
        <v>3030.505681818182</v>
      </c>
      <c r="J18" s="48">
        <v>74</v>
      </c>
      <c r="K18" s="41" t="s">
        <v>123</v>
      </c>
      <c r="L18" s="63">
        <v>3416.904318181817</v>
      </c>
      <c r="M18" s="51"/>
      <c r="N18" s="41"/>
      <c r="O18" s="41"/>
    </row>
    <row r="19" spans="1:15" ht="14.25">
      <c r="A19" s="40">
        <v>15</v>
      </c>
      <c r="B19" s="41" t="s">
        <v>76</v>
      </c>
      <c r="C19" s="63">
        <v>1883.8770454545456</v>
      </c>
      <c r="D19" s="48">
        <v>35</v>
      </c>
      <c r="E19" s="41" t="s">
        <v>85</v>
      </c>
      <c r="F19" s="63">
        <v>2708.7925</v>
      </c>
      <c r="G19" s="48">
        <v>55</v>
      </c>
      <c r="H19" s="41" t="s">
        <v>58</v>
      </c>
      <c r="I19" s="63">
        <v>3034.2718181818186</v>
      </c>
      <c r="J19" s="48">
        <v>75</v>
      </c>
      <c r="K19" s="41" t="s">
        <v>52</v>
      </c>
      <c r="L19" s="63">
        <v>3449.4536363636375</v>
      </c>
      <c r="M19" s="51"/>
      <c r="N19" s="41"/>
      <c r="O19" s="41"/>
    </row>
    <row r="20" spans="1:15" ht="14.25">
      <c r="A20" s="40">
        <v>16</v>
      </c>
      <c r="B20" s="41" t="s">
        <v>78</v>
      </c>
      <c r="C20" s="63">
        <v>1937.2938636363635</v>
      </c>
      <c r="D20" s="48">
        <v>36</v>
      </c>
      <c r="E20" s="41" t="s">
        <v>110</v>
      </c>
      <c r="F20" s="63">
        <v>2711.148636363636</v>
      </c>
      <c r="G20" s="48">
        <v>56</v>
      </c>
      <c r="H20" s="41" t="s">
        <v>56</v>
      </c>
      <c r="I20" s="63">
        <v>3045.8593181818196</v>
      </c>
      <c r="J20" s="48">
        <v>76</v>
      </c>
      <c r="K20" s="41" t="s">
        <v>119</v>
      </c>
      <c r="L20" s="63">
        <v>3480.1988636363635</v>
      </c>
      <c r="M20" s="51"/>
      <c r="N20" s="41"/>
      <c r="O20" s="41"/>
    </row>
    <row r="21" spans="1:15" ht="14.25">
      <c r="A21" s="40">
        <v>17</v>
      </c>
      <c r="B21" s="41" t="s">
        <v>79</v>
      </c>
      <c r="C21" s="63">
        <v>2050.6372727272724</v>
      </c>
      <c r="D21" s="48">
        <v>37</v>
      </c>
      <c r="E21" s="41" t="s">
        <v>98</v>
      </c>
      <c r="F21" s="63">
        <v>2751.8368181818178</v>
      </c>
      <c r="G21" s="48">
        <v>57</v>
      </c>
      <c r="H21" s="41" t="s">
        <v>62</v>
      </c>
      <c r="I21" s="63">
        <v>3052.8790909090912</v>
      </c>
      <c r="J21" s="48">
        <v>77</v>
      </c>
      <c r="K21" s="41" t="s">
        <v>115</v>
      </c>
      <c r="L21" s="63">
        <v>3507.3813636363634</v>
      </c>
      <c r="M21" s="51"/>
      <c r="N21" s="41"/>
      <c r="O21" s="41"/>
    </row>
    <row r="22" spans="1:15" ht="14.25">
      <c r="A22" s="40">
        <v>18</v>
      </c>
      <c r="B22" s="41" t="s">
        <v>74</v>
      </c>
      <c r="C22" s="63">
        <v>2053.8581818181815</v>
      </c>
      <c r="D22" s="48">
        <v>38</v>
      </c>
      <c r="E22" s="42" t="s">
        <v>51</v>
      </c>
      <c r="F22" s="66">
        <v>2766.849318181819</v>
      </c>
      <c r="G22" s="48">
        <v>58</v>
      </c>
      <c r="H22" s="41" t="s">
        <v>67</v>
      </c>
      <c r="I22" s="63">
        <v>3087.1006818181822</v>
      </c>
      <c r="J22" s="48">
        <v>78</v>
      </c>
      <c r="K22" s="41" t="s">
        <v>121</v>
      </c>
      <c r="L22" s="63">
        <v>3564.7797727272728</v>
      </c>
      <c r="M22" s="51"/>
      <c r="N22" s="41"/>
      <c r="O22" s="41"/>
    </row>
    <row r="23" spans="1:15" ht="14.25">
      <c r="A23" s="43">
        <v>19</v>
      </c>
      <c r="B23" s="44" t="s">
        <v>91</v>
      </c>
      <c r="C23" s="64">
        <v>2075.659318181818</v>
      </c>
      <c r="D23" s="49">
        <v>39</v>
      </c>
      <c r="E23" s="44" t="s">
        <v>106</v>
      </c>
      <c r="F23" s="64">
        <v>2797.66409090909</v>
      </c>
      <c r="G23" s="49">
        <v>59</v>
      </c>
      <c r="H23" s="44" t="s">
        <v>124</v>
      </c>
      <c r="I23" s="64">
        <v>3102.1920454545443</v>
      </c>
      <c r="J23" s="49">
        <v>79</v>
      </c>
      <c r="K23" s="44" t="s">
        <v>118</v>
      </c>
      <c r="L23" s="64">
        <v>3619.427500000001</v>
      </c>
      <c r="M23" s="52"/>
      <c r="N23" s="44"/>
      <c r="O23" s="44"/>
    </row>
    <row r="24" spans="1:15" ht="14.25">
      <c r="A24" s="45">
        <v>20</v>
      </c>
      <c r="B24" s="46" t="s">
        <v>77</v>
      </c>
      <c r="C24" s="65">
        <v>2159.2174999999993</v>
      </c>
      <c r="D24" s="50">
        <v>40</v>
      </c>
      <c r="E24" s="46" t="s">
        <v>105</v>
      </c>
      <c r="F24" s="65">
        <v>2804.724772727273</v>
      </c>
      <c r="G24" s="50">
        <v>60</v>
      </c>
      <c r="H24" s="46" t="s">
        <v>60</v>
      </c>
      <c r="I24" s="65">
        <v>3117.496363636364</v>
      </c>
      <c r="J24" s="50">
        <v>80</v>
      </c>
      <c r="K24" s="46" t="s">
        <v>120</v>
      </c>
      <c r="L24" s="65">
        <v>3642.4727272727278</v>
      </c>
      <c r="M24" s="53"/>
      <c r="N24" s="46"/>
      <c r="O24" s="46"/>
    </row>
    <row r="25" ht="17" customHeight="1">
      <c r="A25" s="25"/>
    </row>
    <row r="26" ht="14.4" customHeight="1">
      <c r="A26" s="25" t="s">
        <v>1328</v>
      </c>
    </row>
    <row r="29" ht="14.25">
      <c r="B29" s="2" t="s">
        <v>1304</v>
      </c>
    </row>
    <row r="30" ht="14.25">
      <c r="B30" s="2" t="s">
        <v>1332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 topLeftCell="F1">
      <selection activeCell="E18" sqref="E18"/>
    </sheetView>
  </sheetViews>
  <sheetFormatPr defaultColWidth="9.00390625" defaultRowHeight="14.25"/>
  <cols>
    <col min="1" max="1" width="3.50390625" style="32" customWidth="1"/>
    <col min="2" max="2" width="35.50390625" style="2" customWidth="1"/>
    <col min="3" max="3" width="6.125" style="2" bestFit="1" customWidth="1"/>
    <col min="4" max="4" width="3.50390625" style="32" customWidth="1"/>
    <col min="5" max="5" width="35.50390625" style="2" customWidth="1"/>
    <col min="6" max="6" width="5.125" style="2" bestFit="1" customWidth="1"/>
    <col min="7" max="7" width="3.50390625" style="32" customWidth="1"/>
    <col min="8" max="8" width="35.50390625" style="2" customWidth="1"/>
    <col min="9" max="9" width="5.125" style="2" bestFit="1" customWidth="1"/>
    <col min="10" max="10" width="3.50390625" style="32" customWidth="1"/>
    <col min="11" max="11" width="35.50390625" style="2" customWidth="1"/>
    <col min="12" max="12" width="6.125" style="2" bestFit="1" customWidth="1"/>
    <col min="13" max="13" width="3.50390625" style="32" customWidth="1"/>
    <col min="14" max="14" width="35.50390625" style="2" customWidth="1"/>
    <col min="15" max="15" width="6.125" style="2" bestFit="1" customWidth="1"/>
    <col min="16" max="16384" width="9.00390625" style="2" customWidth="1"/>
  </cols>
  <sheetData>
    <row r="1" ht="15.5">
      <c r="A1" s="69" t="s">
        <v>1301</v>
      </c>
    </row>
    <row r="2" ht="14.25">
      <c r="A2" s="31"/>
    </row>
    <row r="3" spans="1:15" ht="14.25">
      <c r="A3" s="35"/>
      <c r="B3" s="36"/>
      <c r="C3" s="36"/>
      <c r="D3" s="36"/>
      <c r="E3" s="36"/>
      <c r="F3" s="36" t="s">
        <v>1299</v>
      </c>
      <c r="G3" s="36"/>
      <c r="H3" s="36"/>
      <c r="I3" s="36"/>
      <c r="J3" s="36"/>
      <c r="K3" s="36"/>
      <c r="L3" s="36"/>
      <c r="M3" s="36"/>
      <c r="N3" s="36"/>
      <c r="O3" s="36"/>
    </row>
    <row r="4" spans="1:15" ht="14.25">
      <c r="A4" s="34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4.25">
      <c r="A5" s="38">
        <v>1</v>
      </c>
      <c r="B5" s="39" t="s">
        <v>71</v>
      </c>
      <c r="C5" s="57">
        <v>0.026590909090909096</v>
      </c>
      <c r="D5" s="56">
        <v>21</v>
      </c>
      <c r="E5" s="54" t="s">
        <v>109</v>
      </c>
      <c r="F5" s="57">
        <v>10.461590909090908</v>
      </c>
      <c r="G5" s="47">
        <v>41</v>
      </c>
      <c r="H5" s="39" t="s">
        <v>63</v>
      </c>
      <c r="I5" s="57">
        <v>18.04727272727273</v>
      </c>
      <c r="J5" s="47">
        <v>61</v>
      </c>
      <c r="K5" s="39" t="s">
        <v>91</v>
      </c>
      <c r="L5" s="57">
        <v>49.15409090909089</v>
      </c>
      <c r="M5" s="47">
        <v>81</v>
      </c>
      <c r="N5" s="39" t="s">
        <v>79</v>
      </c>
      <c r="O5" s="57">
        <v>207.14727272727276</v>
      </c>
    </row>
    <row r="6" spans="1:15" ht="14.25">
      <c r="A6" s="40">
        <v>2</v>
      </c>
      <c r="B6" s="41" t="s">
        <v>133</v>
      </c>
      <c r="C6" s="58">
        <v>0.09340909090909091</v>
      </c>
      <c r="D6" s="49">
        <v>22</v>
      </c>
      <c r="E6" s="44" t="s">
        <v>61</v>
      </c>
      <c r="F6" s="58">
        <v>10.973636363636363</v>
      </c>
      <c r="G6" s="48">
        <v>42</v>
      </c>
      <c r="H6" s="41" t="s">
        <v>116</v>
      </c>
      <c r="I6" s="58">
        <v>19.31386363636364</v>
      </c>
      <c r="J6" s="48">
        <v>62</v>
      </c>
      <c r="K6" s="41" t="s">
        <v>106</v>
      </c>
      <c r="L6" s="58">
        <v>68.6025</v>
      </c>
      <c r="M6" s="48">
        <v>82</v>
      </c>
      <c r="N6" s="41" t="s">
        <v>74</v>
      </c>
      <c r="O6" s="58">
        <v>221.9081818181818</v>
      </c>
    </row>
    <row r="7" spans="1:15" ht="14.25">
      <c r="A7" s="40">
        <v>3</v>
      </c>
      <c r="B7" s="41" t="s">
        <v>1333</v>
      </c>
      <c r="C7" s="58">
        <v>0.09727272727272726</v>
      </c>
      <c r="D7" s="49">
        <v>23</v>
      </c>
      <c r="E7" s="44" t="s">
        <v>87</v>
      </c>
      <c r="F7" s="58">
        <v>11.750681818181818</v>
      </c>
      <c r="G7" s="48">
        <v>43</v>
      </c>
      <c r="H7" s="41" t="s">
        <v>66</v>
      </c>
      <c r="I7" s="58">
        <v>20.609772727272727</v>
      </c>
      <c r="J7" s="48">
        <v>63</v>
      </c>
      <c r="K7" s="41" t="s">
        <v>92</v>
      </c>
      <c r="L7" s="58">
        <v>79.93340909090908</v>
      </c>
      <c r="M7" s="48">
        <v>83</v>
      </c>
      <c r="N7" s="41" t="s">
        <v>100</v>
      </c>
      <c r="O7" s="58">
        <v>247.6111363636364</v>
      </c>
    </row>
    <row r="8" spans="1:15" ht="14.25">
      <c r="A8" s="40">
        <v>4</v>
      </c>
      <c r="B8" s="41" t="s">
        <v>130</v>
      </c>
      <c r="C8" s="58">
        <v>0.5568181818181818</v>
      </c>
      <c r="D8" s="49">
        <v>24</v>
      </c>
      <c r="E8" s="44" t="s">
        <v>55</v>
      </c>
      <c r="F8" s="58">
        <v>12.452500000000002</v>
      </c>
      <c r="G8" s="48">
        <v>44</v>
      </c>
      <c r="H8" s="41" t="s">
        <v>64</v>
      </c>
      <c r="I8" s="58">
        <v>20.656818181818178</v>
      </c>
      <c r="J8" s="48">
        <v>64</v>
      </c>
      <c r="K8" s="41" t="s">
        <v>107</v>
      </c>
      <c r="L8" s="58">
        <v>87.15454545454548</v>
      </c>
      <c r="M8" s="48">
        <v>84</v>
      </c>
      <c r="N8" s="41" t="s">
        <v>75</v>
      </c>
      <c r="O8" s="58">
        <v>267.06363636363636</v>
      </c>
    </row>
    <row r="9" spans="1:15" ht="14.25">
      <c r="A9" s="40">
        <v>5</v>
      </c>
      <c r="B9" s="41" t="s">
        <v>132</v>
      </c>
      <c r="C9" s="58">
        <v>0.8895454545454544</v>
      </c>
      <c r="D9" s="49">
        <v>25</v>
      </c>
      <c r="E9" s="44" t="s">
        <v>118</v>
      </c>
      <c r="F9" s="58">
        <v>12.648636363636363</v>
      </c>
      <c r="G9" s="48">
        <v>45</v>
      </c>
      <c r="H9" s="41" t="s">
        <v>54</v>
      </c>
      <c r="I9" s="58">
        <v>20.810454545454544</v>
      </c>
      <c r="J9" s="48">
        <v>65</v>
      </c>
      <c r="K9" s="41" t="s">
        <v>124</v>
      </c>
      <c r="L9" s="58">
        <v>88.52363636363636</v>
      </c>
      <c r="M9" s="48">
        <v>85</v>
      </c>
      <c r="N9" s="41" t="s">
        <v>78</v>
      </c>
      <c r="O9" s="58">
        <v>276.8102272727272</v>
      </c>
    </row>
    <row r="10" spans="1:15" ht="14.25">
      <c r="A10" s="40">
        <v>6</v>
      </c>
      <c r="B10" s="41" t="s">
        <v>53</v>
      </c>
      <c r="C10" s="58">
        <v>0.9649999999999999</v>
      </c>
      <c r="D10" s="49">
        <v>26</v>
      </c>
      <c r="E10" s="44" t="s">
        <v>62</v>
      </c>
      <c r="F10" s="58">
        <v>12.835</v>
      </c>
      <c r="G10" s="48">
        <v>46</v>
      </c>
      <c r="H10" s="41" t="s">
        <v>67</v>
      </c>
      <c r="I10" s="58">
        <v>20.86795454545455</v>
      </c>
      <c r="J10" s="48">
        <v>66</v>
      </c>
      <c r="K10" s="41" t="s">
        <v>105</v>
      </c>
      <c r="L10" s="58">
        <v>90.55977272727273</v>
      </c>
      <c r="M10" s="48">
        <v>86</v>
      </c>
      <c r="N10" s="41" t="s">
        <v>101</v>
      </c>
      <c r="O10" s="58">
        <v>279.9122727272727</v>
      </c>
    </row>
    <row r="11" spans="1:15" ht="14.25">
      <c r="A11" s="40">
        <v>7</v>
      </c>
      <c r="B11" s="41" t="s">
        <v>129</v>
      </c>
      <c r="C11" s="58">
        <v>1.391590909090909</v>
      </c>
      <c r="D11" s="49">
        <v>27</v>
      </c>
      <c r="E11" s="44" t="s">
        <v>58</v>
      </c>
      <c r="F11" s="58">
        <v>13.396136363636368</v>
      </c>
      <c r="G11" s="48">
        <v>47</v>
      </c>
      <c r="H11" s="41" t="s">
        <v>24</v>
      </c>
      <c r="I11" s="58">
        <v>21.631590909090907</v>
      </c>
      <c r="J11" s="48">
        <v>67</v>
      </c>
      <c r="K11" s="41" t="s">
        <v>94</v>
      </c>
      <c r="L11" s="58">
        <v>91.55340909090908</v>
      </c>
      <c r="M11" s="48">
        <v>87</v>
      </c>
      <c r="N11" s="41" t="s">
        <v>81</v>
      </c>
      <c r="O11" s="58">
        <v>356.7593181818181</v>
      </c>
    </row>
    <row r="12" spans="1:15" ht="14.25">
      <c r="A12" s="40">
        <v>8</v>
      </c>
      <c r="B12" s="41" t="s">
        <v>131</v>
      </c>
      <c r="C12" s="58">
        <v>1.4622727272727274</v>
      </c>
      <c r="D12" s="49">
        <v>28</v>
      </c>
      <c r="E12" s="44" t="s">
        <v>120</v>
      </c>
      <c r="F12" s="58">
        <v>13.855681818181818</v>
      </c>
      <c r="G12" s="48">
        <v>48</v>
      </c>
      <c r="H12" s="41" t="s">
        <v>88</v>
      </c>
      <c r="I12" s="58">
        <v>22.33704545454545</v>
      </c>
      <c r="J12" s="48">
        <v>68</v>
      </c>
      <c r="K12" s="41" t="s">
        <v>51</v>
      </c>
      <c r="L12" s="58">
        <v>95.1025</v>
      </c>
      <c r="M12" s="48">
        <v>88</v>
      </c>
      <c r="N12" s="41" t="s">
        <v>73</v>
      </c>
      <c r="O12" s="58">
        <v>401.50636363636363</v>
      </c>
    </row>
    <row r="13" spans="1:15" ht="14.25">
      <c r="A13" s="40">
        <v>9</v>
      </c>
      <c r="B13" s="41" t="s">
        <v>1335</v>
      </c>
      <c r="C13" s="58">
        <v>3.85875</v>
      </c>
      <c r="D13" s="49">
        <v>29</v>
      </c>
      <c r="E13" s="44" t="s">
        <v>69</v>
      </c>
      <c r="F13" s="58">
        <v>13.948863636363637</v>
      </c>
      <c r="G13" s="48">
        <v>49</v>
      </c>
      <c r="H13" s="41" t="s">
        <v>65</v>
      </c>
      <c r="I13" s="58">
        <v>22.806363636363635</v>
      </c>
      <c r="J13" s="48">
        <v>69</v>
      </c>
      <c r="K13" s="41" t="s">
        <v>126</v>
      </c>
      <c r="L13" s="58">
        <v>101.49295454545455</v>
      </c>
      <c r="M13" s="48">
        <v>89</v>
      </c>
      <c r="N13" s="41" t="s">
        <v>72</v>
      </c>
      <c r="O13" s="58">
        <v>508.2127272727273</v>
      </c>
    </row>
    <row r="14" spans="1:15" ht="14.25">
      <c r="A14" s="40">
        <v>10</v>
      </c>
      <c r="B14" s="41" t="s">
        <v>70</v>
      </c>
      <c r="C14" s="58">
        <v>4.927727272727273</v>
      </c>
      <c r="D14" s="49">
        <v>30</v>
      </c>
      <c r="E14" s="44" t="s">
        <v>48</v>
      </c>
      <c r="F14" s="58">
        <v>14.103863636363634</v>
      </c>
      <c r="G14" s="48">
        <v>50</v>
      </c>
      <c r="H14" s="41" t="s">
        <v>57</v>
      </c>
      <c r="I14" s="58">
        <v>23.224772727272722</v>
      </c>
      <c r="J14" s="48">
        <v>70</v>
      </c>
      <c r="K14" s="41" t="s">
        <v>96</v>
      </c>
      <c r="L14" s="58">
        <v>111.53454545454544</v>
      </c>
      <c r="M14" s="48">
        <v>90</v>
      </c>
      <c r="N14" s="41" t="s">
        <v>102</v>
      </c>
      <c r="O14" s="58">
        <v>579.9159090909092</v>
      </c>
    </row>
    <row r="15" spans="1:15" ht="14.25">
      <c r="A15" s="40">
        <v>11</v>
      </c>
      <c r="B15" s="41" t="s">
        <v>68</v>
      </c>
      <c r="C15" s="58">
        <v>5.204545454545455</v>
      </c>
      <c r="D15" s="49">
        <v>31</v>
      </c>
      <c r="E15" s="44" t="s">
        <v>115</v>
      </c>
      <c r="F15" s="58">
        <v>14.142954545454547</v>
      </c>
      <c r="G15" s="48">
        <v>51</v>
      </c>
      <c r="H15" s="41" t="s">
        <v>83</v>
      </c>
      <c r="I15" s="58">
        <v>25.517045454545453</v>
      </c>
      <c r="J15" s="48">
        <v>71</v>
      </c>
      <c r="K15" s="41" t="s">
        <v>97</v>
      </c>
      <c r="L15" s="58">
        <v>115.31045454545459</v>
      </c>
      <c r="M15" s="48">
        <v>91</v>
      </c>
      <c r="N15" s="41" t="s">
        <v>26</v>
      </c>
      <c r="O15" s="58">
        <v>580.420681818182</v>
      </c>
    </row>
    <row r="16" spans="1:15" ht="14.25">
      <c r="A16" s="40">
        <v>12</v>
      </c>
      <c r="B16" s="41" t="s">
        <v>103</v>
      </c>
      <c r="C16" s="58">
        <v>6.271363636363635</v>
      </c>
      <c r="D16" s="49">
        <v>32</v>
      </c>
      <c r="E16" s="44" t="s">
        <v>49</v>
      </c>
      <c r="F16" s="58">
        <v>14.79522727272727</v>
      </c>
      <c r="G16" s="48">
        <v>52</v>
      </c>
      <c r="H16" s="41" t="s">
        <v>89</v>
      </c>
      <c r="I16" s="58">
        <v>26.14477272727273</v>
      </c>
      <c r="J16" s="48">
        <v>72</v>
      </c>
      <c r="K16" s="41" t="s">
        <v>77</v>
      </c>
      <c r="L16" s="58">
        <v>119.055</v>
      </c>
      <c r="M16" s="48"/>
      <c r="N16" s="41"/>
      <c r="O16" s="41"/>
    </row>
    <row r="17" spans="1:15" ht="14.25">
      <c r="A17" s="40">
        <v>13</v>
      </c>
      <c r="B17" s="41" t="s">
        <v>114</v>
      </c>
      <c r="C17" s="58">
        <v>7.120909090909092</v>
      </c>
      <c r="D17" s="49">
        <v>33</v>
      </c>
      <c r="E17" s="44" t="s">
        <v>52</v>
      </c>
      <c r="F17" s="58">
        <v>15.89159090909091</v>
      </c>
      <c r="G17" s="48">
        <v>53</v>
      </c>
      <c r="H17" s="41" t="s">
        <v>123</v>
      </c>
      <c r="I17" s="58">
        <v>29.07681818181818</v>
      </c>
      <c r="J17" s="48">
        <v>73</v>
      </c>
      <c r="K17" s="41" t="s">
        <v>95</v>
      </c>
      <c r="L17" s="58">
        <v>119.38772727272726</v>
      </c>
      <c r="M17" s="48"/>
      <c r="N17" s="41"/>
      <c r="O17" s="41"/>
    </row>
    <row r="18" spans="1:15" ht="14.25">
      <c r="A18" s="40">
        <v>14</v>
      </c>
      <c r="B18" s="41" t="s">
        <v>90</v>
      </c>
      <c r="C18" s="58">
        <v>7.302727272727273</v>
      </c>
      <c r="D18" s="49">
        <v>34</v>
      </c>
      <c r="E18" s="44" t="s">
        <v>111</v>
      </c>
      <c r="F18" s="58">
        <v>16.03136363636364</v>
      </c>
      <c r="G18" s="48">
        <v>54</v>
      </c>
      <c r="H18" s="41" t="s">
        <v>84</v>
      </c>
      <c r="I18" s="58">
        <v>30.48659090909091</v>
      </c>
      <c r="J18" s="48">
        <v>74</v>
      </c>
      <c r="K18" s="41" t="s">
        <v>98</v>
      </c>
      <c r="L18" s="58">
        <v>134.01454545454547</v>
      </c>
      <c r="M18" s="48"/>
      <c r="N18" s="41"/>
      <c r="O18" s="41"/>
    </row>
    <row r="19" spans="1:15" ht="14.25">
      <c r="A19" s="40">
        <v>15</v>
      </c>
      <c r="B19" s="41" t="s">
        <v>108</v>
      </c>
      <c r="C19" s="58">
        <v>7.40318181818182</v>
      </c>
      <c r="D19" s="49">
        <v>35</v>
      </c>
      <c r="E19" s="44" t="s">
        <v>121</v>
      </c>
      <c r="F19" s="58">
        <v>16.545</v>
      </c>
      <c r="G19" s="48">
        <v>55</v>
      </c>
      <c r="H19" s="41" t="s">
        <v>85</v>
      </c>
      <c r="I19" s="58">
        <v>31.242500000000007</v>
      </c>
      <c r="J19" s="48">
        <v>75</v>
      </c>
      <c r="K19" s="41" t="s">
        <v>125</v>
      </c>
      <c r="L19" s="58">
        <v>135.23227272727274</v>
      </c>
      <c r="M19" s="48"/>
      <c r="N19" s="41"/>
      <c r="O19" s="41"/>
    </row>
    <row r="20" spans="1:15" ht="14.25">
      <c r="A20" s="40">
        <v>16</v>
      </c>
      <c r="B20" s="41" t="s">
        <v>86</v>
      </c>
      <c r="C20" s="58">
        <v>8.197727272727274</v>
      </c>
      <c r="D20" s="49">
        <v>36</v>
      </c>
      <c r="E20" s="44" t="s">
        <v>117</v>
      </c>
      <c r="F20" s="58">
        <v>16.590454545454552</v>
      </c>
      <c r="G20" s="48">
        <v>56</v>
      </c>
      <c r="H20" s="41" t="s">
        <v>128</v>
      </c>
      <c r="I20" s="58">
        <v>31.423863636363627</v>
      </c>
      <c r="J20" s="48">
        <v>76</v>
      </c>
      <c r="K20" s="41" t="s">
        <v>82</v>
      </c>
      <c r="L20" s="58">
        <v>139.6584090909091</v>
      </c>
      <c r="M20" s="48"/>
      <c r="N20" s="41"/>
      <c r="O20" s="41"/>
    </row>
    <row r="21" spans="1:15" ht="14.25">
      <c r="A21" s="40">
        <v>17</v>
      </c>
      <c r="B21" s="41" t="s">
        <v>110</v>
      </c>
      <c r="C21" s="58">
        <v>8.684318181818181</v>
      </c>
      <c r="D21" s="49">
        <v>37</v>
      </c>
      <c r="E21" s="44" t="s">
        <v>60</v>
      </c>
      <c r="F21" s="58">
        <v>16.715</v>
      </c>
      <c r="G21" s="48">
        <v>57</v>
      </c>
      <c r="H21" s="41" t="s">
        <v>56</v>
      </c>
      <c r="I21" s="58">
        <v>33.70386363636363</v>
      </c>
      <c r="J21" s="48">
        <v>77</v>
      </c>
      <c r="K21" s="41" t="s">
        <v>50</v>
      </c>
      <c r="L21" s="58">
        <v>148.03295454545452</v>
      </c>
      <c r="M21" s="48"/>
      <c r="N21" s="41"/>
      <c r="O21" s="41"/>
    </row>
    <row r="22" spans="1:15" ht="23">
      <c r="A22" s="40">
        <v>18</v>
      </c>
      <c r="B22" s="41" t="s">
        <v>104</v>
      </c>
      <c r="C22" s="58">
        <v>8.992727272727272</v>
      </c>
      <c r="D22" s="49">
        <v>38</v>
      </c>
      <c r="E22" s="55" t="s">
        <v>47</v>
      </c>
      <c r="F22" s="58">
        <v>16.90886363636364</v>
      </c>
      <c r="G22" s="48">
        <v>58</v>
      </c>
      <c r="H22" s="41" t="s">
        <v>127</v>
      </c>
      <c r="I22" s="58">
        <v>35.32590909090909</v>
      </c>
      <c r="J22" s="48">
        <v>78</v>
      </c>
      <c r="K22" s="41" t="s">
        <v>99</v>
      </c>
      <c r="L22" s="58">
        <v>170.97318181818184</v>
      </c>
      <c r="M22" s="48"/>
      <c r="N22" s="41"/>
      <c r="O22" s="41"/>
    </row>
    <row r="23" spans="1:15" ht="14.25">
      <c r="A23" s="43">
        <v>19</v>
      </c>
      <c r="B23" s="44" t="s">
        <v>113</v>
      </c>
      <c r="C23" s="59">
        <v>10.037727272727272</v>
      </c>
      <c r="D23" s="49">
        <v>39</v>
      </c>
      <c r="E23" s="44" t="s">
        <v>76</v>
      </c>
      <c r="F23" s="59">
        <v>17.09613636363636</v>
      </c>
      <c r="G23" s="49">
        <v>59</v>
      </c>
      <c r="H23" s="44" t="s">
        <v>112</v>
      </c>
      <c r="I23" s="59">
        <v>38.74431818181818</v>
      </c>
      <c r="J23" s="49">
        <v>79</v>
      </c>
      <c r="K23" s="44" t="s">
        <v>122</v>
      </c>
      <c r="L23" s="59">
        <v>184.183409090909</v>
      </c>
      <c r="M23" s="49"/>
      <c r="N23" s="44"/>
      <c r="O23" s="44"/>
    </row>
    <row r="24" spans="1:15" ht="14.25">
      <c r="A24" s="45">
        <v>20</v>
      </c>
      <c r="B24" s="46" t="s">
        <v>59</v>
      </c>
      <c r="C24" s="60">
        <v>10.246590909090909</v>
      </c>
      <c r="D24" s="50">
        <v>40</v>
      </c>
      <c r="E24" s="46" t="s">
        <v>119</v>
      </c>
      <c r="F24" s="60">
        <v>17.933409090909095</v>
      </c>
      <c r="G24" s="50">
        <v>60</v>
      </c>
      <c r="H24" s="46" t="s">
        <v>93</v>
      </c>
      <c r="I24" s="60">
        <v>39.100227272727274</v>
      </c>
      <c r="J24" s="50">
        <v>80</v>
      </c>
      <c r="K24" s="46" t="s">
        <v>80</v>
      </c>
      <c r="L24" s="60">
        <v>203.97659090909093</v>
      </c>
      <c r="M24" s="50"/>
      <c r="N24" s="46"/>
      <c r="O24" s="46"/>
    </row>
    <row r="25" spans="1:15" ht="14.25">
      <c r="A25" s="67"/>
      <c r="B25" s="26"/>
      <c r="C25" s="68"/>
      <c r="D25" s="67"/>
      <c r="E25" s="26"/>
      <c r="F25" s="68"/>
      <c r="G25" s="67"/>
      <c r="H25" s="26"/>
      <c r="I25" s="68"/>
      <c r="J25" s="67"/>
      <c r="K25" s="26"/>
      <c r="L25" s="68"/>
      <c r="M25" s="67"/>
      <c r="N25" s="26"/>
      <c r="O25" s="26"/>
    </row>
    <row r="26" spans="1:15" ht="12">
      <c r="A26" s="25" t="s">
        <v>1328</v>
      </c>
      <c r="B26" s="26"/>
      <c r="C26" s="68"/>
      <c r="D26" s="67"/>
      <c r="E26" s="26"/>
      <c r="F26" s="68"/>
      <c r="G26" s="67"/>
      <c r="H26" s="26"/>
      <c r="I26" s="68"/>
      <c r="J26" s="67"/>
      <c r="K26" s="26"/>
      <c r="L26" s="68"/>
      <c r="M26" s="67"/>
      <c r="N26" s="26"/>
      <c r="O26" s="26"/>
    </row>
    <row r="27" ht="17" customHeight="1">
      <c r="A27" s="25"/>
    </row>
    <row r="29" ht="14.25">
      <c r="B29" s="2" t="s">
        <v>1304</v>
      </c>
    </row>
    <row r="30" ht="14.25">
      <c r="B30" s="2" t="s">
        <v>1332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LAZAROU Stavros (ESTAT)</dc:creator>
  <cp:keywords/>
  <dc:description/>
  <cp:lastModifiedBy>LAZAROU Stavros (ESTAT)</cp:lastModifiedBy>
  <dcterms:created xsi:type="dcterms:W3CDTF">2020-12-03T13:02:22Z</dcterms:created>
  <dcterms:modified xsi:type="dcterms:W3CDTF">2023-02-13T13:58:42Z</dcterms:modified>
  <cp:category/>
  <cp:version/>
  <cp:contentType/>
  <cp:contentStatus/>
</cp:coreProperties>
</file>