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worksheets/sheet9.xml" ContentType="application/vnd.openxmlformats-officedocument.spreadsheetml.worksheet+xml"/>
  <Override PartName="/xl/drawings/drawing21.xml" ContentType="application/vnd.openxmlformats-officedocument.drawing+xml"/>
  <Override PartName="/xl/worksheets/sheet10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28" yWindow="65428" windowWidth="23256" windowHeight="12576" activeTab="0"/>
  </bookViews>
  <sheets>
    <sheet name="Headline" sheetId="13" r:id="rId1"/>
    <sheet name="Figure1" sheetId="1" r:id="rId2"/>
    <sheet name="Figure 2" sheetId="3" r:id="rId3"/>
    <sheet name="Figure 3" sheetId="5" r:id="rId4"/>
    <sheet name="Figure 4" sheetId="6" r:id="rId5"/>
    <sheet name="Figure 5" sheetId="10" r:id="rId6"/>
    <sheet name="Figure 6" sheetId="11" r:id="rId7"/>
    <sheet name="Figure 7" sheetId="7" r:id="rId8"/>
    <sheet name="Figure 8" sheetId="8" r:id="rId9"/>
    <sheet name="Figure 9" sheetId="12" r:id="rId10"/>
  </sheets>
  <externalReferences>
    <externalReference r:id="rId13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<sst xmlns="http://schemas.openxmlformats.org/spreadsheetml/2006/main" count="430" uniqueCount="116">
  <si>
    <t>Family farms</t>
  </si>
  <si>
    <t>Farms with only family workers</t>
  </si>
  <si>
    <t>Farms where family workers make up 50% or more (not 100%)</t>
  </si>
  <si>
    <t>Number of holdings</t>
  </si>
  <si>
    <t>Livestock Units</t>
  </si>
  <si>
    <t>Standard output</t>
  </si>
  <si>
    <t>Non-family farms</t>
  </si>
  <si>
    <t>(% shares of EU totals)</t>
  </si>
  <si>
    <t>Source: Eurostat (Agricultural Census, 2020)</t>
  </si>
  <si>
    <t>Family farming in the EU, 2020</t>
  </si>
  <si>
    <t>Average utilised agricultural area per holding</t>
  </si>
  <si>
    <t>(hectares)</t>
  </si>
  <si>
    <t>Farms with 
only family workers</t>
  </si>
  <si>
    <t>Average number of livestock per holding</t>
  </si>
  <si>
    <t xml:space="preserve"> (livestock units)</t>
  </si>
  <si>
    <t>(annual work units)</t>
  </si>
  <si>
    <t>Average standard output per holding</t>
  </si>
  <si>
    <t>(euro)</t>
  </si>
  <si>
    <t>Average size of farms in the EU, by type of farm labour, 2020</t>
  </si>
  <si>
    <t>Farms where family workers 
make up 50 % or more 
(but not 100 %) 
of the regular labour force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</si>
  <si>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</si>
  <si>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</si>
  <si>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</si>
  <si>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</si>
  <si>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</si>
  <si>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</si>
  <si>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</si>
  <si>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</si>
  <si>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</si>
  <si>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</si>
  <si>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</si>
  <si>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</si>
  <si>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</si>
  <si>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</si>
  <si>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</si>
  <si>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</si>
  <si>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</si>
  <si>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</si>
  <si>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</si>
  <si>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</si>
  <si>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</si>
  <si>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</si>
  <si>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</si>
  <si>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</si>
  <si>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</si>
  <si>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</si>
  <si>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</si>
  <si>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</si>
  <si>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</si>
  <si>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</si>
  <si>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</si>
  <si>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</si>
  <si>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</si>
  <si>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</si>
  <si>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</si>
  <si>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</si>
  <si>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</si>
  <si>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</si>
  <si>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</si>
  <si>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</si>
  <si>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</si>
  <si>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</si>
  <si>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</si>
  <si>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</si>
  <si>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</si>
  <si>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</si>
  <si>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</si>
  <si>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</si>
  <si>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</si>
  <si>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</si>
  <si>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</si>
  <si>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</si>
  <si>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</si>
  <si>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</si>
  <si>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(% of farm holdings)</t>
  </si>
  <si>
    <t>Average (mean) size of farms in Member States, 2020</t>
  </si>
  <si>
    <t xml:space="preserve">(hectares, family and non-family farms) </t>
  </si>
  <si>
    <t>EU27_2020</t>
  </si>
  <si>
    <t>UAA on family farms</t>
  </si>
  <si>
    <t>UAA on non-family farms</t>
  </si>
  <si>
    <t>(% of all livestock units)</t>
  </si>
  <si>
    <t>Total</t>
  </si>
  <si>
    <t>Note: Data for Spain, Lithuania and Slovenia not comparable with other Member States.</t>
  </si>
  <si>
    <t>Distribution of farm livestock by type of farm, 2020</t>
  </si>
  <si>
    <t>Distribution of standard output by type of farm, 2020</t>
  </si>
  <si>
    <t>(% of total standard output)</t>
  </si>
  <si>
    <t xml:space="preserve">(EUR, family and non-family farms) </t>
  </si>
  <si>
    <t>AV EUR per holding</t>
  </si>
  <si>
    <t>EU</t>
  </si>
  <si>
    <t>Average economic size of farms in Member States, 2020</t>
  </si>
  <si>
    <t>Distribution of farms, 2020</t>
  </si>
  <si>
    <t>Total labour force</t>
  </si>
  <si>
    <t>Utilised 
Agricultural Area</t>
  </si>
  <si>
    <t>Distribution of the agricultural labour force, 2020</t>
  </si>
  <si>
    <t>(%)</t>
  </si>
  <si>
    <t>Average labour force per holding</t>
  </si>
  <si>
    <t>65 years or more</t>
  </si>
  <si>
    <t>From 55 to 64 years old</t>
  </si>
  <si>
    <t>From 45 to 54 years old</t>
  </si>
  <si>
    <t>From 40 to 44 years old</t>
  </si>
  <si>
    <t>From 25 to 34 years old</t>
  </si>
  <si>
    <t>Less than 25 years old</t>
  </si>
  <si>
    <t>From 35 to 39 years old</t>
  </si>
  <si>
    <t>(% of all farm managers)</t>
  </si>
  <si>
    <t>Managers of family farms</t>
  </si>
  <si>
    <t>Age</t>
  </si>
  <si>
    <t>Managers of non-family farms</t>
  </si>
  <si>
    <t>Distribution of EU farm managers by age class and type of farm, 2020</t>
  </si>
  <si>
    <t>Farms in the EU, 2020</t>
  </si>
  <si>
    <t>(by family, non-family type)</t>
  </si>
  <si>
    <t>Farms where family workers 
make up 50% or more (not 100%)</t>
  </si>
  <si>
    <t>SO Family farms</t>
  </si>
  <si>
    <t>No Ffholdings</t>
  </si>
  <si>
    <t>SO Non-family farms</t>
  </si>
  <si>
    <t>No Nfholdings</t>
  </si>
  <si>
    <t>Raw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</si>
</sst>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#,##0_i"/>
    <numFmt numFmtId="166" formatCode="#,##0.0"/>
    <numFmt numFmtId="167" formatCode="0;0;;"/>
    <numFmt numFmtId="168" formatCode="0.0;0.0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3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4" fontId="2" fillId="2" borderId="0" xfId="0" applyNumberFormat="1" applyFont="1" applyFill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/>
    <xf numFmtId="0" fontId="1" fillId="2" borderId="0" xfId="0" applyFont="1" applyFill="1"/>
    <xf numFmtId="164" fontId="1" fillId="2" borderId="2" xfId="0" applyNumberFormat="1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164" fontId="1" fillId="2" borderId="6" xfId="0" applyNumberFormat="1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 wrapText="1"/>
    </xf>
    <xf numFmtId="165" fontId="1" fillId="2" borderId="2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vertical="center"/>
    </xf>
    <xf numFmtId="3" fontId="2" fillId="2" borderId="0" xfId="0" applyNumberFormat="1" applyFont="1" applyFill="1"/>
    <xf numFmtId="43" fontId="2" fillId="2" borderId="0" xfId="18" applyFont="1" applyFill="1" applyBorder="1" applyAlignment="1">
      <alignment vertical="center"/>
    </xf>
    <xf numFmtId="166" fontId="2" fillId="2" borderId="0" xfId="0" applyNumberFormat="1" applyFont="1" applyFill="1"/>
    <xf numFmtId="0" fontId="3" fillId="2" borderId="0" xfId="0" applyNumberFormat="1" applyFont="1" applyFill="1"/>
    <xf numFmtId="0" fontId="2" fillId="2" borderId="0" xfId="0" applyNumberFormat="1" applyFont="1" applyFill="1"/>
    <xf numFmtId="1" fontId="2" fillId="2" borderId="0" xfId="0" applyNumberFormat="1" applyFont="1" applyFill="1"/>
    <xf numFmtId="0" fontId="2" fillId="2" borderId="8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vertical="center"/>
    </xf>
    <xf numFmtId="3" fontId="1" fillId="2" borderId="0" xfId="0" applyNumberFormat="1" applyFont="1" applyFill="1"/>
    <xf numFmtId="3" fontId="1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wrapText="1"/>
    </xf>
    <xf numFmtId="0" fontId="1" fillId="0" borderId="0" xfId="0" applyFont="1"/>
    <xf numFmtId="167" fontId="1" fillId="0" borderId="0" xfId="0" applyNumberFormat="1" applyFont="1"/>
    <xf numFmtId="164" fontId="1" fillId="0" borderId="0" xfId="0" applyNumberFormat="1" applyFont="1"/>
    <xf numFmtId="168" fontId="1" fillId="0" borderId="0" xfId="0" applyNumberFormat="1" applyFont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3" fontId="1" fillId="2" borderId="0" xfId="0" applyNumberFormat="1" applyFont="1" applyFill="1" applyBorder="1" applyAlignment="1">
      <alignment horizontal="right" vertical="center"/>
    </xf>
    <xf numFmtId="0" fontId="1" fillId="3" borderId="0" xfId="0" applyNumberFormat="1" applyFont="1" applyFill="1"/>
    <xf numFmtId="3" fontId="1" fillId="3" borderId="9" xfId="0" applyNumberFormat="1" applyFont="1" applyFill="1" applyBorder="1" applyAlignment="1">
      <alignment horizontal="right" vertical="center"/>
    </xf>
    <xf numFmtId="3" fontId="1" fillId="3" borderId="0" xfId="0" applyNumberFormat="1" applyFont="1" applyFill="1"/>
    <xf numFmtId="3" fontId="1" fillId="3" borderId="0" xfId="0" applyNumberFormat="1" applyFont="1" applyFill="1" applyBorder="1" applyAlignment="1">
      <alignment horizontal="right" vertical="center"/>
    </xf>
    <xf numFmtId="3" fontId="1" fillId="3" borderId="0" xfId="0" applyNumberFormat="1" applyFont="1" applyFill="1" applyAlignment="1">
      <alignment horizontal="right" vertical="center"/>
    </xf>
    <xf numFmtId="0" fontId="2" fillId="3" borderId="0" xfId="0" applyNumberFormat="1" applyFont="1" applyFill="1"/>
    <xf numFmtId="3" fontId="1" fillId="3" borderId="0" xfId="0" applyNumberFormat="1" applyFont="1" applyFill="1" applyAlignment="1">
      <alignment vertical="center"/>
    </xf>
    <xf numFmtId="3" fontId="2" fillId="3" borderId="10" xfId="0" applyNumberFormat="1" applyFont="1" applyFill="1" applyBorder="1" applyAlignment="1">
      <alignment horizontal="right" vertical="center"/>
    </xf>
    <xf numFmtId="3" fontId="2" fillId="3" borderId="0" xfId="0" applyNumberFormat="1" applyFont="1" applyFill="1"/>
    <xf numFmtId="3" fontId="2" fillId="3" borderId="11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/>
    </xf>
    <xf numFmtId="3" fontId="1" fillId="3" borderId="1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3" fillId="3" borderId="0" xfId="0" applyNumberFormat="1" applyFont="1" applyFill="1"/>
    <xf numFmtId="0" fontId="4" fillId="3" borderId="0" xfId="0" applyNumberFormat="1" applyFont="1" applyFill="1"/>
    <xf numFmtId="3" fontId="2" fillId="3" borderId="0" xfId="0" applyNumberFormat="1" applyFont="1" applyFill="1" applyAlignment="1">
      <alignment vertical="center"/>
    </xf>
    <xf numFmtId="0" fontId="4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Farms in the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(by family, non-family type)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5"/>
          <c:w val="0.99325"/>
          <c:h val="0.72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'[1]Headline'!$D$5</c:f>
              <c:strCache>
                <c:ptCount val="1"/>
                <c:pt idx="0">
                  <c:v>Farms with only family workers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('[1]Headline'!$C$6:$C$8,'[1]Headline'!$C$10:$C$18,'[1]Headline'!$C$20:$C$21,'[1]Headline'!$C$23:$C$32)</c:f>
              <c:strCache>
                <c:ptCount val="24"/>
                <c:pt idx="0">
                  <c:v>Romania</c:v>
                </c:pt>
                <c:pt idx="1">
                  <c:v>Poland</c:v>
                </c:pt>
                <c:pt idx="2">
                  <c:v>Italy</c:v>
                </c:pt>
                <c:pt idx="3">
                  <c:v>Greece</c:v>
                </c:pt>
                <c:pt idx="4">
                  <c:v>France</c:v>
                </c:pt>
                <c:pt idx="5">
                  <c:v>Portugal</c:v>
                </c:pt>
                <c:pt idx="6">
                  <c:v>Germany</c:v>
                </c:pt>
                <c:pt idx="7">
                  <c:v>Hungary</c:v>
                </c:pt>
                <c:pt idx="8">
                  <c:v>Croatia</c:v>
                </c:pt>
                <c:pt idx="9">
                  <c:v>Bulgaria</c:v>
                </c:pt>
                <c:pt idx="10">
                  <c:v>Ireland</c:v>
                </c:pt>
                <c:pt idx="11">
                  <c:v>Austria</c:v>
                </c:pt>
                <c:pt idx="12">
                  <c:v>Latvia</c:v>
                </c:pt>
                <c:pt idx="13">
                  <c:v>Sweden</c:v>
                </c:pt>
                <c:pt idx="14">
                  <c:v>Netherlands</c:v>
                </c:pt>
                <c:pt idx="15">
                  <c:v>Finland</c:v>
                </c:pt>
                <c:pt idx="16">
                  <c:v>Denmark</c:v>
                </c:pt>
                <c:pt idx="17">
                  <c:v>Belgium</c:v>
                </c:pt>
                <c:pt idx="18">
                  <c:v>Cyprus</c:v>
                </c:pt>
                <c:pt idx="19">
                  <c:v>Czechia</c:v>
                </c:pt>
                <c:pt idx="20">
                  <c:v>Slovakia</c:v>
                </c:pt>
                <c:pt idx="21">
                  <c:v>Estonia</c:v>
                </c:pt>
                <c:pt idx="22">
                  <c:v>Malta</c:v>
                </c:pt>
                <c:pt idx="23">
                  <c:v>Luxembourg</c:v>
                </c:pt>
              </c:strCache>
            </c:strRef>
          </c:cat>
          <c:val>
            <c:numRef>
              <c:f>('[1]Headline'!$D$6:$D$8,'[1]Headline'!$D$10:$D$18,'[1]Headline'!$D$20:$D$21,'[1]Headline'!$D$23:$D$32)</c:f>
              <c:numCache>
                <c:formatCode>General</c:formatCode>
                <c:ptCount val="24"/>
                <c:pt idx="0">
                  <c:v>1967777</c:v>
                </c:pt>
                <c:pt idx="1">
                  <c:v>815995</c:v>
                </c:pt>
                <c:pt idx="2">
                  <c:v>713735</c:v>
                </c:pt>
                <c:pt idx="3">
                  <c:v>178212.79469399998</c:v>
                </c:pt>
                <c:pt idx="4">
                  <c:v>71084.15000000001</c:v>
                </c:pt>
                <c:pt idx="5">
                  <c:v>104508</c:v>
                </c:pt>
                <c:pt idx="6">
                  <c:v>74499.58099999971</c:v>
                </c:pt>
                <c:pt idx="7">
                  <c:v>207261.37219999282</c:v>
                </c:pt>
                <c:pt idx="8">
                  <c:v>89600</c:v>
                </c:pt>
                <c:pt idx="9">
                  <c:v>75199</c:v>
                </c:pt>
                <c:pt idx="10">
                  <c:v>9930.0498</c:v>
                </c:pt>
                <c:pt idx="11">
                  <c:v>56055</c:v>
                </c:pt>
                <c:pt idx="12">
                  <c:v>37644.77662500001</c:v>
                </c:pt>
                <c:pt idx="13">
                  <c:v>44749.657523999835</c:v>
                </c:pt>
                <c:pt idx="14">
                  <c:v>10407</c:v>
                </c:pt>
                <c:pt idx="15">
                  <c:v>16949.41700000008</c:v>
                </c:pt>
                <c:pt idx="16">
                  <c:v>9317</c:v>
                </c:pt>
                <c:pt idx="17">
                  <c:v>9334</c:v>
                </c:pt>
                <c:pt idx="18">
                  <c:v>16890</c:v>
                </c:pt>
                <c:pt idx="19">
                  <c:v>21859</c:v>
                </c:pt>
                <c:pt idx="20">
                  <c:v>11054</c:v>
                </c:pt>
                <c:pt idx="21">
                  <c:v>6754.776063</c:v>
                </c:pt>
                <c:pt idx="22">
                  <c:v>3468</c:v>
                </c:pt>
                <c:pt idx="23">
                  <c:v>927</c:v>
                </c:pt>
              </c:numCache>
            </c:numRef>
          </c:val>
        </c:ser>
        <c:ser>
          <c:idx val="1"/>
          <c:order val="1"/>
          <c:tx>
            <c:strRef>
              <c:f>'[1]Headline'!$E$5</c:f>
              <c:strCache>
                <c:ptCount val="1"/>
                <c:pt idx="0">
                  <c:v>Farms where family workers make up 50% or more (not 100%)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('[1]Headline'!$C$6:$C$8,'[1]Headline'!$C$10:$C$18,'[1]Headline'!$C$20:$C$21,'[1]Headline'!$C$23:$C$32)</c:f>
              <c:strCache>
                <c:ptCount val="24"/>
                <c:pt idx="0">
                  <c:v>Romania</c:v>
                </c:pt>
                <c:pt idx="1">
                  <c:v>Poland</c:v>
                </c:pt>
                <c:pt idx="2">
                  <c:v>Italy</c:v>
                </c:pt>
                <c:pt idx="3">
                  <c:v>Greece</c:v>
                </c:pt>
                <c:pt idx="4">
                  <c:v>France</c:v>
                </c:pt>
                <c:pt idx="5">
                  <c:v>Portugal</c:v>
                </c:pt>
                <c:pt idx="6">
                  <c:v>Germany</c:v>
                </c:pt>
                <c:pt idx="7">
                  <c:v>Hungary</c:v>
                </c:pt>
                <c:pt idx="8">
                  <c:v>Croatia</c:v>
                </c:pt>
                <c:pt idx="9">
                  <c:v>Bulgaria</c:v>
                </c:pt>
                <c:pt idx="10">
                  <c:v>Ireland</c:v>
                </c:pt>
                <c:pt idx="11">
                  <c:v>Austria</c:v>
                </c:pt>
                <c:pt idx="12">
                  <c:v>Latvia</c:v>
                </c:pt>
                <c:pt idx="13">
                  <c:v>Sweden</c:v>
                </c:pt>
                <c:pt idx="14">
                  <c:v>Netherlands</c:v>
                </c:pt>
                <c:pt idx="15">
                  <c:v>Finland</c:v>
                </c:pt>
                <c:pt idx="16">
                  <c:v>Denmark</c:v>
                </c:pt>
                <c:pt idx="17">
                  <c:v>Belgium</c:v>
                </c:pt>
                <c:pt idx="18">
                  <c:v>Cyprus</c:v>
                </c:pt>
                <c:pt idx="19">
                  <c:v>Czechia</c:v>
                </c:pt>
                <c:pt idx="20">
                  <c:v>Slovakia</c:v>
                </c:pt>
                <c:pt idx="21">
                  <c:v>Estonia</c:v>
                </c:pt>
                <c:pt idx="22">
                  <c:v>Malta</c:v>
                </c:pt>
                <c:pt idx="23">
                  <c:v>Luxembourg</c:v>
                </c:pt>
              </c:strCache>
            </c:strRef>
          </c:cat>
          <c:val>
            <c:numRef>
              <c:f>('[1]Headline'!$E$6:$E$8,'[1]Headline'!$E$10:$E$18,'[1]Headline'!$E$20:$E$21,'[1]Headline'!$E$23:$E$32)</c:f>
              <c:numCache>
                <c:formatCode>General</c:formatCode>
                <c:ptCount val="24"/>
                <c:pt idx="0">
                  <c:v>893704</c:v>
                </c:pt>
                <c:pt idx="1">
                  <c:v>471075</c:v>
                </c:pt>
                <c:pt idx="2">
                  <c:v>380344</c:v>
                </c:pt>
                <c:pt idx="3">
                  <c:v>348123.427981</c:v>
                </c:pt>
                <c:pt idx="4">
                  <c:v>155144.3640000001</c:v>
                </c:pt>
                <c:pt idx="5">
                  <c:v>165789</c:v>
                </c:pt>
                <c:pt idx="6">
                  <c:v>144818.27399999942</c:v>
                </c:pt>
                <c:pt idx="7">
                  <c:v>12824.21209999999</c:v>
                </c:pt>
                <c:pt idx="8">
                  <c:v>49599</c:v>
                </c:pt>
                <c:pt idx="9">
                  <c:v>45922</c:v>
                </c:pt>
                <c:pt idx="10">
                  <c:v>106461.43579999969</c:v>
                </c:pt>
                <c:pt idx="11">
                  <c:v>49216</c:v>
                </c:pt>
                <c:pt idx="12">
                  <c:v>28606.499238000026</c:v>
                </c:pt>
                <c:pt idx="13">
                  <c:v>6945.484456000001</c:v>
                </c:pt>
                <c:pt idx="14">
                  <c:v>36628</c:v>
                </c:pt>
                <c:pt idx="15">
                  <c:v>21840.9905</c:v>
                </c:pt>
                <c:pt idx="16">
                  <c:v>23179</c:v>
                </c:pt>
                <c:pt idx="17">
                  <c:v>20095</c:v>
                </c:pt>
                <c:pt idx="18">
                  <c:v>15967</c:v>
                </c:pt>
                <c:pt idx="19">
                  <c:v>2301</c:v>
                </c:pt>
                <c:pt idx="20">
                  <c:v>4840</c:v>
                </c:pt>
                <c:pt idx="21">
                  <c:v>656.96019</c:v>
                </c:pt>
                <c:pt idx="22">
                  <c:v>4022.0000000000005</c:v>
                </c:pt>
                <c:pt idx="23">
                  <c:v>820</c:v>
                </c:pt>
              </c:numCache>
            </c:numRef>
          </c:val>
        </c:ser>
        <c:ser>
          <c:idx val="2"/>
          <c:order val="2"/>
          <c:tx>
            <c:strRef>
              <c:f>'[1]Headline'!$F$5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('[1]Headline'!$C$6:$C$8,'[1]Headline'!$C$10:$C$18,'[1]Headline'!$C$20:$C$21,'[1]Headline'!$C$23:$C$32)</c:f>
              <c:strCache>
                <c:ptCount val="24"/>
                <c:pt idx="0">
                  <c:v>Romania</c:v>
                </c:pt>
                <c:pt idx="1">
                  <c:v>Poland</c:v>
                </c:pt>
                <c:pt idx="2">
                  <c:v>Italy</c:v>
                </c:pt>
                <c:pt idx="3">
                  <c:v>Greece</c:v>
                </c:pt>
                <c:pt idx="4">
                  <c:v>France</c:v>
                </c:pt>
                <c:pt idx="5">
                  <c:v>Portugal</c:v>
                </c:pt>
                <c:pt idx="6">
                  <c:v>Germany</c:v>
                </c:pt>
                <c:pt idx="7">
                  <c:v>Hungary</c:v>
                </c:pt>
                <c:pt idx="8">
                  <c:v>Croatia</c:v>
                </c:pt>
                <c:pt idx="9">
                  <c:v>Bulgaria</c:v>
                </c:pt>
                <c:pt idx="10">
                  <c:v>Ireland</c:v>
                </c:pt>
                <c:pt idx="11">
                  <c:v>Austria</c:v>
                </c:pt>
                <c:pt idx="12">
                  <c:v>Latvia</c:v>
                </c:pt>
                <c:pt idx="13">
                  <c:v>Sweden</c:v>
                </c:pt>
                <c:pt idx="14">
                  <c:v>Netherlands</c:v>
                </c:pt>
                <c:pt idx="15">
                  <c:v>Finland</c:v>
                </c:pt>
                <c:pt idx="16">
                  <c:v>Denmark</c:v>
                </c:pt>
                <c:pt idx="17">
                  <c:v>Belgium</c:v>
                </c:pt>
                <c:pt idx="18">
                  <c:v>Cyprus</c:v>
                </c:pt>
                <c:pt idx="19">
                  <c:v>Czechia</c:v>
                </c:pt>
                <c:pt idx="20">
                  <c:v>Slovakia</c:v>
                </c:pt>
                <c:pt idx="21">
                  <c:v>Estonia</c:v>
                </c:pt>
                <c:pt idx="22">
                  <c:v>Malta</c:v>
                </c:pt>
                <c:pt idx="23">
                  <c:v>Luxembourg</c:v>
                </c:pt>
              </c:strCache>
            </c:strRef>
          </c:cat>
          <c:val>
            <c:numRef>
              <c:f>('[1]Headline'!$F$6:$F$8,'[1]Headline'!$F$10:$F$18,'[1]Headline'!$F$20:$F$21,'[1]Headline'!$F$23:$F$32)</c:f>
              <c:numCache>
                <c:formatCode>General</c:formatCode>
                <c:ptCount val="24"/>
                <c:pt idx="0">
                  <c:v>25586</c:v>
                </c:pt>
                <c:pt idx="1">
                  <c:v>14419</c:v>
                </c:pt>
                <c:pt idx="2">
                  <c:v>36449</c:v>
                </c:pt>
                <c:pt idx="3">
                  <c:v>4342.746553</c:v>
                </c:pt>
                <c:pt idx="4">
                  <c:v>166796.58299999993</c:v>
                </c:pt>
                <c:pt idx="5">
                  <c:v>19932</c:v>
                </c:pt>
                <c:pt idx="6">
                  <c:v>43916.804999999964</c:v>
                </c:pt>
                <c:pt idx="7">
                  <c:v>12003.003700000001</c:v>
                </c:pt>
                <c:pt idx="8">
                  <c:v>4720</c:v>
                </c:pt>
                <c:pt idx="9">
                  <c:v>11621</c:v>
                </c:pt>
                <c:pt idx="10">
                  <c:v>13824.496200000001</c:v>
                </c:pt>
                <c:pt idx="11">
                  <c:v>5510</c:v>
                </c:pt>
                <c:pt idx="12">
                  <c:v>2731.597521</c:v>
                </c:pt>
                <c:pt idx="13">
                  <c:v>7094.857927</c:v>
                </c:pt>
                <c:pt idx="14">
                  <c:v>5606</c:v>
                </c:pt>
                <c:pt idx="15">
                  <c:v>6839.644199999999</c:v>
                </c:pt>
                <c:pt idx="16">
                  <c:v>4592</c:v>
                </c:pt>
                <c:pt idx="17">
                  <c:v>6567</c:v>
                </c:pt>
                <c:pt idx="18">
                  <c:v>1189</c:v>
                </c:pt>
                <c:pt idx="19">
                  <c:v>4749</c:v>
                </c:pt>
                <c:pt idx="20">
                  <c:v>3738</c:v>
                </c:pt>
                <c:pt idx="21">
                  <c:v>3957.2634299999995</c:v>
                </c:pt>
                <c:pt idx="22">
                  <c:v>160</c:v>
                </c:pt>
                <c:pt idx="23">
                  <c:v>134</c:v>
                </c:pt>
              </c:numCache>
            </c:numRef>
          </c:val>
        </c:ser>
        <c:overlap val="100"/>
        <c:gapWidth val="55"/>
        <c:axId val="13608586"/>
        <c:axId val="55368411"/>
      </c:barChart>
      <c:catAx>
        <c:axId val="136085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5368411"/>
        <c:crosses val="autoZero"/>
        <c:auto val="1"/>
        <c:lblOffset val="100"/>
        <c:noMultiLvlLbl val="0"/>
      </c:catAx>
      <c:valAx>
        <c:axId val="55368411"/>
        <c:scaling>
          <c:orientation val="minMax"/>
          <c:max val="30000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3608586"/>
        <c:crosses val="max"/>
        <c:crossBetween val="between"/>
        <c:dispUnits/>
        <c:majorUnit val="5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5875"/>
          <c:w val="0.9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the agricultural labour force,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5"/>
          <c:w val="0.99325"/>
          <c:h val="0.72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6'!$J$5</c:f>
              <c:strCache>
                <c:ptCount val="1"/>
                <c:pt idx="0">
                  <c:v>Farms with 
only family workers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6'!$I$6:$I$29</c:f>
              <c:strCache/>
            </c:strRef>
          </c:cat>
          <c:val>
            <c:numRef>
              <c:f>'Figure 6'!$J$6:$J$29</c:f>
              <c:numCache/>
            </c:numRef>
          </c:val>
        </c:ser>
        <c:ser>
          <c:idx val="1"/>
          <c:order val="1"/>
          <c:tx>
            <c:strRef>
              <c:f>'Figure 6'!$K$5</c:f>
              <c:strCache>
                <c:ptCount val="1"/>
                <c:pt idx="0">
                  <c:v>Farms where family workers 
make up 50% or more (not 100%)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" cap="flat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6'!$I$6:$I$29</c:f>
              <c:strCache/>
            </c:strRef>
          </c:cat>
          <c:val>
            <c:numRef>
              <c:f>'Figure 6'!$K$6:$K$29</c:f>
              <c:numCache/>
            </c:numRef>
          </c:val>
        </c:ser>
        <c:ser>
          <c:idx val="2"/>
          <c:order val="2"/>
          <c:tx>
            <c:strRef>
              <c:f>'Figure 6'!$L$5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6'!$I$6:$I$29</c:f>
              <c:strCache/>
            </c:strRef>
          </c:cat>
          <c:val>
            <c:numRef>
              <c:f>'Figure 6'!$L$6:$L$29</c:f>
              <c:numCache/>
            </c:numRef>
          </c:val>
        </c:ser>
        <c:overlap val="100"/>
        <c:axId val="66186116"/>
        <c:axId val="58804133"/>
      </c:barChart>
      <c:catAx>
        <c:axId val="661861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8804133"/>
        <c:crosses val="autoZero"/>
        <c:auto val="1"/>
        <c:lblOffset val="100"/>
        <c:noMultiLvlLbl val="0"/>
      </c:catAx>
      <c:valAx>
        <c:axId val="58804133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61861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5875"/>
          <c:w val="0.9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farm livestock by type of farm,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livestock units)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"/>
          <c:y val="0.119"/>
          <c:w val="0.86725"/>
          <c:h val="0.67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7'!$J$5</c:f>
              <c:strCache>
                <c:ptCount val="1"/>
                <c:pt idx="0">
                  <c:v>Farms with only family workers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7'!$I$6:$I$29</c:f>
              <c:strCache/>
            </c:strRef>
          </c:cat>
          <c:val>
            <c:numRef>
              <c:f>'Figure 7'!$J$6:$J$29</c:f>
              <c:numCache/>
            </c:numRef>
          </c:val>
        </c:ser>
        <c:ser>
          <c:idx val="1"/>
          <c:order val="1"/>
          <c:tx>
            <c:strRef>
              <c:f>'Figure 7'!$K$5</c:f>
              <c:strCache>
                <c:ptCount val="1"/>
                <c:pt idx="0">
                  <c:v>Farms where family workers make up 50% or more (not 100%)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" cap="flat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7'!$I$6:$I$29</c:f>
              <c:strCache/>
            </c:strRef>
          </c:cat>
          <c:val>
            <c:numRef>
              <c:f>'Figure 7'!$K$6:$K$29</c:f>
              <c:numCache/>
            </c:numRef>
          </c:val>
        </c:ser>
        <c:ser>
          <c:idx val="2"/>
          <c:order val="2"/>
          <c:tx>
            <c:strRef>
              <c:f>'Figure 7'!$L$5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7'!$I$6:$I$29</c:f>
              <c:strCache/>
            </c:strRef>
          </c:cat>
          <c:val>
            <c:numRef>
              <c:f>'Figure 7'!$L$6:$L$29</c:f>
              <c:numCache/>
            </c:numRef>
          </c:val>
        </c:ser>
        <c:overlap val="100"/>
        <c:axId val="59475150"/>
        <c:axId val="65514303"/>
      </c:barChart>
      <c:catAx>
        <c:axId val="594751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5514303"/>
        <c:crosses val="autoZero"/>
        <c:auto val="1"/>
        <c:lblOffset val="100"/>
        <c:noMultiLvlLbl val="0"/>
      </c:catAx>
      <c:valAx>
        <c:axId val="65514303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94751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5875"/>
          <c:w val="0.9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standard output by type of farm,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standard output)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5"/>
          <c:w val="0.99325"/>
          <c:h val="0.72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8'!$J$5</c:f>
              <c:strCache>
                <c:ptCount val="1"/>
                <c:pt idx="0">
                  <c:v>Farms with only family workers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8'!$I$6:$I$29</c:f>
              <c:strCache/>
            </c:strRef>
          </c:cat>
          <c:val>
            <c:numRef>
              <c:f>'Figure 8'!$J$6:$J$29</c:f>
              <c:numCache/>
            </c:numRef>
          </c:val>
        </c:ser>
        <c:ser>
          <c:idx val="1"/>
          <c:order val="1"/>
          <c:tx>
            <c:strRef>
              <c:f>'Figure 8'!$K$5</c:f>
              <c:strCache>
                <c:ptCount val="1"/>
                <c:pt idx="0">
                  <c:v>Farms where family workers make up 50% or more (not 100%)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" cap="flat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8'!$I$6:$I$29</c:f>
              <c:strCache/>
            </c:strRef>
          </c:cat>
          <c:val>
            <c:numRef>
              <c:f>'Figure 8'!$K$6:$K$29</c:f>
              <c:numCache/>
            </c:numRef>
          </c:val>
        </c:ser>
        <c:ser>
          <c:idx val="2"/>
          <c:order val="2"/>
          <c:tx>
            <c:strRef>
              <c:f>'Figure 8'!$L$5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8'!$I$6:$I$29</c:f>
              <c:strCache/>
            </c:strRef>
          </c:cat>
          <c:val>
            <c:numRef>
              <c:f>'Figure 8'!$L$6:$L$29</c:f>
              <c:numCache/>
            </c:numRef>
          </c:val>
        </c:ser>
        <c:overlap val="100"/>
        <c:gapWidth val="55"/>
        <c:axId val="52757816"/>
        <c:axId val="5058297"/>
      </c:barChart>
      <c:catAx>
        <c:axId val="527578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058297"/>
        <c:crosses val="autoZero"/>
        <c:auto val="1"/>
        <c:lblOffset val="100"/>
        <c:noMultiLvlLbl val="0"/>
      </c:catAx>
      <c:valAx>
        <c:axId val="5058297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27578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85875"/>
          <c:w val="0.9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EU farm managers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age class and type of farm,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farm managers)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77"/>
          <c:w val="0.99325"/>
          <c:h val="0.43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9'!$C$12</c:f>
              <c:strCache>
                <c:ptCount val="1"/>
                <c:pt idx="0">
                  <c:v>Managers of family farms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9'!$B$13:$B$19</c:f>
              <c:strCache/>
            </c:strRef>
          </c:cat>
          <c:val>
            <c:numRef>
              <c:f>'Figure 9'!$C$13:$C$19</c:f>
              <c:numCache/>
            </c:numRef>
          </c:val>
        </c:ser>
        <c:ser>
          <c:idx val="1"/>
          <c:order val="1"/>
          <c:tx>
            <c:strRef>
              <c:f>'Figure 9'!$D$12</c:f>
              <c:strCache>
                <c:ptCount val="1"/>
                <c:pt idx="0">
                  <c:v>Managers of non-family farms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9'!$B$13:$B$19</c:f>
              <c:strCache/>
            </c:strRef>
          </c:cat>
          <c:val>
            <c:numRef>
              <c:f>'Figure 9'!$D$13:$D$19</c:f>
              <c:numCache/>
            </c:numRef>
          </c:val>
        </c:ser>
        <c:overlap val="100"/>
        <c:gapWidth val="55"/>
        <c:axId val="45524674"/>
        <c:axId val="7068883"/>
      </c:barChart>
      <c:catAx>
        <c:axId val="455246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7068883"/>
        <c:crosses val="autoZero"/>
        <c:auto val="1"/>
        <c:lblOffset val="100"/>
        <c:noMultiLvlLbl val="0"/>
      </c:catAx>
      <c:valAx>
        <c:axId val="7068883"/>
        <c:scaling>
          <c:orientation val="minMax"/>
          <c:min val="-35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;0;;" sourceLinked="1"/>
        <c:majorTickMark val="none"/>
        <c:minorTickMark val="none"/>
        <c:tickLblPos val="nextTo"/>
        <c:spPr>
          <a:noFill/>
          <a:ln>
            <a:noFill/>
          </a:ln>
        </c:spPr>
        <c:crossAx val="455246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5"/>
          <c:y val="0.7515"/>
          <c:w val="0.54325"/>
          <c:h val="0.06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farming in the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shares of EU totals)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55"/>
          <c:w val="0.75475"/>
          <c:h val="0.6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Figure1!$B$5</c:f>
              <c:strCache>
                <c:ptCount val="1"/>
                <c:pt idx="0">
                  <c:v>Farms with only family workers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Figure1!$C$4:$G$4</c:f>
              <c:strCache/>
            </c:strRef>
          </c:cat>
          <c:val>
            <c:numRef>
              <c:f>Figure1!$C$5:$G$5</c:f>
              <c:numCache/>
            </c:numRef>
          </c:val>
        </c:ser>
        <c:ser>
          <c:idx val="1"/>
          <c:order val="1"/>
          <c:tx>
            <c:strRef>
              <c:f>Figure1!$B$6</c:f>
              <c:strCache>
                <c:ptCount val="1"/>
                <c:pt idx="0">
                  <c:v>Farms where family workers make up 50% or more (not 100%)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" cap="flat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Figure1!$C$4:$G$4</c:f>
              <c:strCache/>
            </c:strRef>
          </c:cat>
          <c:val>
            <c:numRef>
              <c:f>Figure1!$C$6:$G$6</c:f>
              <c:numCache/>
            </c:numRef>
          </c:val>
        </c:ser>
        <c:ser>
          <c:idx val="2"/>
          <c:order val="2"/>
          <c:tx>
            <c:strRef>
              <c:f>Figure1!$B$7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Figure1!$C$4:$G$4</c:f>
              <c:strCache/>
            </c:strRef>
          </c:cat>
          <c:val>
            <c:numRef>
              <c:f>Figure1!$C$7:$G$7</c:f>
              <c:numCache/>
            </c:numRef>
          </c:val>
        </c:ser>
        <c:overlap val="100"/>
        <c:axId val="28553652"/>
        <c:axId val="55656277"/>
      </c:barChart>
      <c:catAx>
        <c:axId val="2855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5656277"/>
        <c:crosses val="autoZero"/>
        <c:auto val="1"/>
        <c:lblOffset val="100"/>
        <c:noMultiLvlLbl val="0"/>
      </c:catAx>
      <c:valAx>
        <c:axId val="55656277"/>
        <c:scaling>
          <c:orientation val="minMax"/>
          <c:max val="1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85536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75"/>
          <c:y val="0.15675"/>
          <c:w val="0.17525"/>
          <c:h val="0.59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utilised agricultural area per holding (hectares)</a:t>
            </a:r>
          </a:p>
        </c:rich>
      </c:tx>
      <c:layout>
        <c:manualLayout>
          <c:xMode val="edge"/>
          <c:yMode val="edge"/>
          <c:x val="0.2855"/>
          <c:y val="0.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67"/>
          <c:w val="0.92825"/>
          <c:h val="0.6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2'!$C$4:$C$5</c:f>
              <c:strCache>
                <c:ptCount val="1"/>
                <c:pt idx="0">
                  <c:v>(hectares)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A03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2'!$B$6:$B$7,'Figure 2'!$B$9)</c:f>
              <c:strCache/>
            </c:strRef>
          </c:cat>
          <c:val>
            <c:numRef>
              <c:f>('Figure 2'!$C$6:$C$7,'Figure 2'!$C$9)</c:f>
              <c:numCache/>
            </c:numRef>
          </c:val>
        </c:ser>
        <c:axId val="31144446"/>
        <c:axId val="11864559"/>
      </c:barChart>
      <c:catAx>
        <c:axId val="31144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64559"/>
        <c:crosses val="autoZero"/>
        <c:auto val="1"/>
        <c:lblOffset val="100"/>
        <c:noMultiLvlLbl val="0"/>
      </c:catAx>
      <c:valAx>
        <c:axId val="11864559"/>
        <c:scaling>
          <c:orientation val="minMax"/>
        </c:scaling>
        <c:axPos val="b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4444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number of livestock units per holding (livestock units)</a:t>
            </a:r>
          </a:p>
        </c:rich>
      </c:tx>
      <c:layout>
        <c:manualLayout>
          <c:xMode val="edge"/>
          <c:yMode val="edge"/>
          <c:x val="0.24775"/>
          <c:y val="0.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67"/>
          <c:w val="0.92825"/>
          <c:h val="0.6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2'!$C$11:$C$12</c:f>
              <c:strCache>
                <c:ptCount val="1"/>
                <c:pt idx="0">
                  <c:v> (livestock units)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2'!$B$13:$B$14,'Figure 2'!$B$16)</c:f>
              <c:strCache/>
            </c:strRef>
          </c:cat>
          <c:val>
            <c:numRef>
              <c:f>('Figure 2'!$C$13:$C$14,'Figure 2'!$C$16)</c:f>
              <c:numCache/>
            </c:numRef>
          </c:val>
        </c:ser>
        <c:axId val="39672168"/>
        <c:axId val="21505193"/>
      </c:barChart>
      <c:catAx>
        <c:axId val="39672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05193"/>
        <c:crosses val="autoZero"/>
        <c:auto val="1"/>
        <c:lblOffset val="100"/>
        <c:noMultiLvlLbl val="0"/>
      </c:catAx>
      <c:valAx>
        <c:axId val="21505193"/>
        <c:scaling>
          <c:orientation val="minMax"/>
        </c:scaling>
        <c:axPos val="b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72168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labour force per holding (Annual Work Units)</a:t>
            </a:r>
          </a:p>
        </c:rich>
      </c:tx>
      <c:layout>
        <c:manualLayout>
          <c:xMode val="edge"/>
          <c:yMode val="edge"/>
          <c:x val="0.25375"/>
          <c:y val="0.09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67"/>
          <c:w val="0.92825"/>
          <c:h val="0.6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2'!$C$18:$C$19</c:f>
              <c:strCache>
                <c:ptCount val="1"/>
                <c:pt idx="0">
                  <c:v>(annual work units)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2'!$B$20:$B$21,'Figure 2'!$B$23)</c:f>
              <c:strCache/>
            </c:strRef>
          </c:cat>
          <c:val>
            <c:numRef>
              <c:f>('Figure 2'!$C$20:$C$21,'Figure 2'!$C$23)</c:f>
              <c:numCache/>
            </c:numRef>
          </c:val>
        </c:ser>
        <c:axId val="59329010"/>
        <c:axId val="64199043"/>
      </c:barChart>
      <c:catAx>
        <c:axId val="59329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99043"/>
        <c:crosses val="autoZero"/>
        <c:auto val="1"/>
        <c:lblOffset val="100"/>
        <c:noMultiLvlLbl val="0"/>
      </c:catAx>
      <c:valAx>
        <c:axId val="64199043"/>
        <c:scaling>
          <c:orientation val="minMax"/>
          <c:min val="0"/>
        </c:scaling>
        <c:axPos val="b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9010"/>
        <c:crosses val="autoZero"/>
        <c:crossBetween val="between"/>
        <c:dispUnits/>
        <c:majorUnit val="1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standard output per holding (euro)</a:t>
            </a:r>
          </a:p>
        </c:rich>
      </c:tx>
      <c:layout>
        <c:manualLayout>
          <c:xMode val="edge"/>
          <c:yMode val="edge"/>
          <c:x val="0.363"/>
          <c:y val="0.06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67"/>
          <c:w val="0.92825"/>
          <c:h val="0.6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2'!$C$25:$C$26</c:f>
              <c:strCache>
                <c:ptCount val="1"/>
                <c:pt idx="0">
                  <c:v>(euro)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2'!$B$27:$B$28,'Figure 2'!$B$30)</c:f>
              <c:strCache/>
            </c:strRef>
          </c:cat>
          <c:val>
            <c:numRef>
              <c:f>('Figure 2'!$C$27:$C$28,'Figure 2'!$C$30)</c:f>
              <c:numCache/>
            </c:numRef>
          </c:val>
        </c:ser>
        <c:axId val="40920476"/>
        <c:axId val="32739965"/>
      </c:barChart>
      <c:catAx>
        <c:axId val="40920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39965"/>
        <c:crosses val="autoZero"/>
        <c:auto val="1"/>
        <c:lblOffset val="100"/>
        <c:noMultiLvlLbl val="0"/>
      </c:catAx>
      <c:valAx>
        <c:axId val="32739965"/>
        <c:scaling>
          <c:orientation val="minMax"/>
        </c:scaling>
        <c:axPos val="b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,0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047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farms,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farm holdings)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5"/>
          <c:w val="0.99325"/>
          <c:h val="0.72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3'!$G$5</c:f>
              <c:strCache>
                <c:ptCount val="1"/>
                <c:pt idx="0">
                  <c:v>Family farms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3'!$G$6:$G$29</c:f>
              <c:numCache/>
            </c:numRef>
          </c:val>
        </c:ser>
        <c:ser>
          <c:idx val="2"/>
          <c:order val="1"/>
          <c:tx>
            <c:strRef>
              <c:f>'Figure 3'!$H$5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3'!$D$6:$D$29</c:f>
              <c:strCache/>
            </c:strRef>
          </c:cat>
          <c:val>
            <c:numRef>
              <c:f>'Figure 3'!$H$6:$H$29</c:f>
              <c:numCache/>
            </c:numRef>
          </c:val>
        </c:ser>
        <c:overlap val="100"/>
        <c:gapWidth val="55"/>
        <c:axId val="26224230"/>
        <c:axId val="34691479"/>
      </c:barChart>
      <c:catAx>
        <c:axId val="262242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4691479"/>
        <c:crosses val="autoZero"/>
        <c:auto val="1"/>
        <c:lblOffset val="100"/>
        <c:noMultiLvlLbl val="0"/>
      </c:catAx>
      <c:valAx>
        <c:axId val="34691479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6224230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"/>
          <c:y val="0.85875"/>
          <c:w val="0.314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(mean) size of farms in Member States,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(hectares, family and non-family farms) 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5"/>
          <c:w val="0.99325"/>
          <c:h val="0.72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4'!$J$6</c:f>
              <c:strCache>
                <c:ptCount val="1"/>
                <c:pt idx="0">
                  <c:v>Family farms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4'!$I$7:$I$30</c:f>
              <c:strCache/>
            </c:strRef>
          </c:cat>
          <c:val>
            <c:numRef>
              <c:f>'Figure 4'!$J$7:$J$30</c:f>
              <c:numCache/>
            </c:numRef>
          </c:val>
        </c:ser>
        <c:ser>
          <c:idx val="1"/>
          <c:order val="1"/>
          <c:tx>
            <c:strRef>
              <c:f>'Figure 4'!$K$6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4'!$I$7:$I$30</c:f>
              <c:strCache/>
            </c:strRef>
          </c:cat>
          <c:val>
            <c:numRef>
              <c:f>'Figure 4'!$K$7:$K$30</c:f>
              <c:numCache/>
            </c:numRef>
          </c:val>
        </c:ser>
        <c:axId val="43787856"/>
        <c:axId val="58546385"/>
      </c:barChart>
      <c:catAx>
        <c:axId val="437878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8546385"/>
        <c:crosses val="autoZero"/>
        <c:auto val="1"/>
        <c:lblOffset val="100"/>
        <c:noMultiLvlLbl val="0"/>
      </c:catAx>
      <c:valAx>
        <c:axId val="5854638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37878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"/>
          <c:y val="0.85875"/>
          <c:w val="0.314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economic size of farms in Member States,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(EUR, family and non-family farms) 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5"/>
          <c:w val="0.99325"/>
          <c:h val="0.72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5'!$M$6</c:f>
              <c:strCache>
                <c:ptCount val="1"/>
                <c:pt idx="0">
                  <c:v>Family farms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5'!$L$7:$L$30</c:f>
              <c:strCache/>
            </c:strRef>
          </c:cat>
          <c:val>
            <c:numRef>
              <c:f>'Figure 5'!$M$7:$M$30</c:f>
              <c:numCache/>
            </c:numRef>
          </c:val>
        </c:ser>
        <c:ser>
          <c:idx val="1"/>
          <c:order val="1"/>
          <c:tx>
            <c:strRef>
              <c:f>'Figure 5'!$N$6</c:f>
              <c:strCache>
                <c:ptCount val="1"/>
                <c:pt idx="0">
                  <c:v>Non-family farms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5'!$L$7:$L$30</c:f>
              <c:strCache/>
            </c:strRef>
          </c:cat>
          <c:val>
            <c:numRef>
              <c:f>'Figure 5'!$N$7:$N$30</c:f>
              <c:numCache/>
            </c:numRef>
          </c:val>
        </c:ser>
        <c:axId val="57155418"/>
        <c:axId val="44636715"/>
      </c:barChart>
      <c:catAx>
        <c:axId val="571554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4636715"/>
        <c:crosses val="autoZero"/>
        <c:auto val="1"/>
        <c:lblOffset val="100"/>
        <c:noMultiLvlLbl val="0"/>
      </c:catAx>
      <c:valAx>
        <c:axId val="44636715"/>
        <c:scaling>
          <c:orientation val="minMax"/>
          <c:max val="16000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715541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85875"/>
          <c:w val="0.314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0.9215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715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(Agricultural Census, 2020)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0.9215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0" y="5810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1</xdr:row>
      <xdr:rowOff>47625</xdr:rowOff>
    </xdr:from>
    <xdr:to>
      <xdr:col>26</xdr:col>
      <xdr:colOff>295275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6686550" y="209550"/>
        <a:ext cx="95250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0.9215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1</xdr:row>
      <xdr:rowOff>85725</xdr:rowOff>
    </xdr:from>
    <xdr:to>
      <xdr:col>28</xdr:col>
      <xdr:colOff>304800</xdr:colOff>
      <xdr:row>39</xdr:row>
      <xdr:rowOff>142875</xdr:rowOff>
    </xdr:to>
    <xdr:graphicFrame macro="">
      <xdr:nvGraphicFramePr>
        <xdr:cNvPr id="2" name="Chart 1"/>
        <xdr:cNvGraphicFramePr/>
      </xdr:nvGraphicFramePr>
      <xdr:xfrm>
        <a:off x="10439400" y="247650"/>
        <a:ext cx="95250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5</xdr:row>
      <xdr:rowOff>76200</xdr:rowOff>
    </xdr:from>
    <xdr:to>
      <xdr:col>30</xdr:col>
      <xdr:colOff>457200</xdr:colOff>
      <xdr:row>43</xdr:row>
      <xdr:rowOff>133350</xdr:rowOff>
    </xdr:to>
    <xdr:graphicFrame macro="">
      <xdr:nvGraphicFramePr>
        <xdr:cNvPr id="3" name="Chart 2"/>
        <xdr:cNvGraphicFramePr/>
      </xdr:nvGraphicFramePr>
      <xdr:xfrm>
        <a:off x="12201525" y="885825"/>
        <a:ext cx="95250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81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600075</xdr:colOff>
      <xdr:row>3</xdr:row>
      <xdr:rowOff>57150</xdr:rowOff>
    </xdr:from>
    <xdr:to>
      <xdr:col>32</xdr:col>
      <xdr:colOff>371475</xdr:colOff>
      <xdr:row>41</xdr:row>
      <xdr:rowOff>114300</xdr:rowOff>
    </xdr:to>
    <xdr:graphicFrame macro="">
      <xdr:nvGraphicFramePr>
        <xdr:cNvPr id="4" name="Chart 3"/>
        <xdr:cNvGraphicFramePr/>
      </xdr:nvGraphicFramePr>
      <xdr:xfrm>
        <a:off x="13668375" y="542925"/>
        <a:ext cx="9525000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24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552450</xdr:colOff>
      <xdr:row>5</xdr:row>
      <xdr:rowOff>19050</xdr:rowOff>
    </xdr:from>
    <xdr:to>
      <xdr:col>31</xdr:col>
      <xdr:colOff>323850</xdr:colOff>
      <xdr:row>43</xdr:row>
      <xdr:rowOff>66675</xdr:rowOff>
    </xdr:to>
    <xdr:graphicFrame macro="">
      <xdr:nvGraphicFramePr>
        <xdr:cNvPr id="4" name="Chart 3"/>
        <xdr:cNvGraphicFramePr/>
      </xdr:nvGraphicFramePr>
      <xdr:xfrm>
        <a:off x="11353800" y="1314450"/>
        <a:ext cx="95250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3</xdr:row>
      <xdr:rowOff>0</xdr:rowOff>
    </xdr:from>
    <xdr:to>
      <xdr:col>21</xdr:col>
      <xdr:colOff>276225</xdr:colOff>
      <xdr:row>38</xdr:row>
      <xdr:rowOff>161925</xdr:rowOff>
    </xdr:to>
    <xdr:graphicFrame macro="">
      <xdr:nvGraphicFramePr>
        <xdr:cNvPr id="2" name="Chart 1"/>
        <xdr:cNvGraphicFramePr/>
      </xdr:nvGraphicFramePr>
      <xdr:xfrm>
        <a:off x="8848725" y="485775"/>
        <a:ext cx="922972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0.9215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334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4</xdr:row>
      <xdr:rowOff>9525</xdr:rowOff>
    </xdr:from>
    <xdr:to>
      <xdr:col>30</xdr:col>
      <xdr:colOff>390525</xdr:colOff>
      <xdr:row>42</xdr:row>
      <xdr:rowOff>47625</xdr:rowOff>
    </xdr:to>
    <xdr:graphicFrame macro="">
      <xdr:nvGraphicFramePr>
        <xdr:cNvPr id="2" name="Chart 1"/>
        <xdr:cNvGraphicFramePr/>
      </xdr:nvGraphicFramePr>
      <xdr:xfrm>
        <a:off x="10810875" y="657225"/>
        <a:ext cx="952500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0.86225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3305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Spain, Lithuania and Slovenia not comparable with other Member States.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11</xdr:row>
      <xdr:rowOff>28575</xdr:rowOff>
    </xdr:from>
    <xdr:to>
      <xdr:col>15</xdr:col>
      <xdr:colOff>466725</xdr:colOff>
      <xdr:row>32</xdr:row>
      <xdr:rowOff>152400</xdr:rowOff>
    </xdr:to>
    <xdr:graphicFrame macro="">
      <xdr:nvGraphicFramePr>
        <xdr:cNvPr id="5" name="Chart 4"/>
        <xdr:cNvGraphicFramePr/>
      </xdr:nvGraphicFramePr>
      <xdr:xfrm>
        <a:off x="5981700" y="1809750"/>
        <a:ext cx="9525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(Agricultural Census, 2020)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0</xdr:rowOff>
    </xdr:from>
    <xdr:to>
      <xdr:col>12</xdr:col>
      <xdr:colOff>428625</xdr:colOff>
      <xdr:row>44</xdr:row>
      <xdr:rowOff>57150</xdr:rowOff>
    </xdr:to>
    <xdr:graphicFrame macro="">
      <xdr:nvGraphicFramePr>
        <xdr:cNvPr id="2" name="Chart 1"/>
        <xdr:cNvGraphicFramePr/>
      </xdr:nvGraphicFramePr>
      <xdr:xfrm>
        <a:off x="4438650" y="1971675"/>
        <a:ext cx="95250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</xdr:row>
      <xdr:rowOff>28575</xdr:rowOff>
    </xdr:from>
    <xdr:to>
      <xdr:col>16</xdr:col>
      <xdr:colOff>361950</xdr:colOff>
      <xdr:row>13</xdr:row>
      <xdr:rowOff>495300</xdr:rowOff>
    </xdr:to>
    <xdr:graphicFrame macro="">
      <xdr:nvGraphicFramePr>
        <xdr:cNvPr id="2" name="Chart 1"/>
        <xdr:cNvGraphicFramePr/>
      </xdr:nvGraphicFramePr>
      <xdr:xfrm>
        <a:off x="6972300" y="190500"/>
        <a:ext cx="63912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26</xdr:row>
      <xdr:rowOff>171450</xdr:rowOff>
    </xdr:from>
    <xdr:to>
      <xdr:col>16</xdr:col>
      <xdr:colOff>371475</xdr:colOff>
      <xdr:row>46</xdr:row>
      <xdr:rowOff>9525</xdr:rowOff>
    </xdr:to>
    <xdr:graphicFrame macro="">
      <xdr:nvGraphicFramePr>
        <xdr:cNvPr id="5" name="Chart 4"/>
        <xdr:cNvGraphicFramePr/>
      </xdr:nvGraphicFramePr>
      <xdr:xfrm>
        <a:off x="6981825" y="7134225"/>
        <a:ext cx="63912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13</xdr:row>
      <xdr:rowOff>514350</xdr:rowOff>
    </xdr:from>
    <xdr:to>
      <xdr:col>16</xdr:col>
      <xdr:colOff>361950</xdr:colOff>
      <xdr:row>26</xdr:row>
      <xdr:rowOff>171450</xdr:rowOff>
    </xdr:to>
    <xdr:graphicFrame macro="">
      <xdr:nvGraphicFramePr>
        <xdr:cNvPr id="7" name="Chart 6"/>
        <xdr:cNvGraphicFramePr/>
      </xdr:nvGraphicFramePr>
      <xdr:xfrm>
        <a:off x="6972300" y="3914775"/>
        <a:ext cx="639127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46</xdr:row>
      <xdr:rowOff>19050</xdr:rowOff>
    </xdr:from>
    <xdr:to>
      <xdr:col>16</xdr:col>
      <xdr:colOff>371475</xdr:colOff>
      <xdr:row>72</xdr:row>
      <xdr:rowOff>9525</xdr:rowOff>
    </xdr:to>
    <xdr:graphicFrame macro="">
      <xdr:nvGraphicFramePr>
        <xdr:cNvPr id="11" name="Chart 10"/>
        <xdr:cNvGraphicFramePr/>
      </xdr:nvGraphicFramePr>
      <xdr:xfrm>
        <a:off x="6981825" y="11210925"/>
        <a:ext cx="6391275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635-COLLECTION_DISSEMINATION_MODELLING\E1-Publications\03%20-%20Statistics%20Explained\2023\3.%20Family%20farms\Family%20farming_2310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line"/>
      <sheetName val="Figure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</sheetNames>
    <sheetDataSet>
      <sheetData sheetId="0">
        <row r="5">
          <cell r="D5" t="str">
            <v>Farms with only family workers</v>
          </cell>
          <cell r="E5" t="str">
            <v>Farms where family workers make up 50% or more (not 100%)</v>
          </cell>
          <cell r="F5" t="str">
            <v>Non-family farms</v>
          </cell>
        </row>
        <row r="6">
          <cell r="C6" t="str">
            <v>Romania</v>
          </cell>
          <cell r="D6">
            <v>1967777</v>
          </cell>
          <cell r="E6">
            <v>893704</v>
          </cell>
          <cell r="F6">
            <v>25586</v>
          </cell>
        </row>
        <row r="7">
          <cell r="C7" t="str">
            <v>Poland</v>
          </cell>
          <cell r="D7">
            <v>815995</v>
          </cell>
          <cell r="E7">
            <v>471075</v>
          </cell>
          <cell r="F7">
            <v>14419</v>
          </cell>
        </row>
        <row r="8">
          <cell r="C8" t="str">
            <v>Italy</v>
          </cell>
          <cell r="D8">
            <v>713735</v>
          </cell>
          <cell r="E8">
            <v>380344</v>
          </cell>
          <cell r="F8">
            <v>36449</v>
          </cell>
        </row>
        <row r="9">
          <cell r="C9" t="str">
            <v>Spain</v>
          </cell>
          <cell r="D9">
            <v>502296.45999999973</v>
          </cell>
          <cell r="E9">
            <v>216376.58100000088</v>
          </cell>
          <cell r="F9">
            <v>176045.3820000001</v>
          </cell>
        </row>
        <row r="10">
          <cell r="C10" t="str">
            <v>Greece</v>
          </cell>
          <cell r="D10">
            <v>178212.79469399998</v>
          </cell>
          <cell r="E10">
            <v>348123.427981</v>
          </cell>
          <cell r="F10">
            <v>4342.746553</v>
          </cell>
        </row>
        <row r="11">
          <cell r="C11" t="str">
            <v>France</v>
          </cell>
          <cell r="D11">
            <v>71084.15000000001</v>
          </cell>
          <cell r="E11">
            <v>155144.3640000001</v>
          </cell>
          <cell r="F11">
            <v>166796.58299999993</v>
          </cell>
        </row>
        <row r="12">
          <cell r="C12" t="str">
            <v>Portugal</v>
          </cell>
          <cell r="D12">
            <v>104508</v>
          </cell>
          <cell r="E12">
            <v>165789</v>
          </cell>
          <cell r="F12">
            <v>19932</v>
          </cell>
        </row>
        <row r="13">
          <cell r="C13" t="str">
            <v>Germany</v>
          </cell>
          <cell r="D13">
            <v>74499.58099999971</v>
          </cell>
          <cell r="E13">
            <v>144818.27399999942</v>
          </cell>
          <cell r="F13">
            <v>43916.804999999964</v>
          </cell>
        </row>
        <row r="14">
          <cell r="C14" t="str">
            <v>Hungary</v>
          </cell>
          <cell r="D14">
            <v>207261.37219999282</v>
          </cell>
          <cell r="E14">
            <v>12824.21209999999</v>
          </cell>
          <cell r="F14">
            <v>12003.003700000001</v>
          </cell>
        </row>
        <row r="15">
          <cell r="C15" t="str">
            <v>Croatia</v>
          </cell>
          <cell r="D15">
            <v>89600</v>
          </cell>
          <cell r="E15">
            <v>49599</v>
          </cell>
          <cell r="F15">
            <v>4720</v>
          </cell>
        </row>
        <row r="16">
          <cell r="C16" t="str">
            <v>Bulgaria</v>
          </cell>
          <cell r="D16">
            <v>75199</v>
          </cell>
          <cell r="E16">
            <v>45922</v>
          </cell>
          <cell r="F16">
            <v>11621</v>
          </cell>
        </row>
        <row r="17">
          <cell r="C17" t="str">
            <v>Ireland</v>
          </cell>
          <cell r="D17">
            <v>9930.0498</v>
          </cell>
          <cell r="E17">
            <v>106461.43579999969</v>
          </cell>
          <cell r="F17">
            <v>13824.496200000001</v>
          </cell>
        </row>
        <row r="18">
          <cell r="C18" t="str">
            <v>Austria</v>
          </cell>
          <cell r="D18">
            <v>56055</v>
          </cell>
          <cell r="E18">
            <v>49216</v>
          </cell>
          <cell r="F18">
            <v>5510</v>
          </cell>
        </row>
        <row r="19">
          <cell r="C19" t="str">
            <v>Lithuania</v>
          </cell>
          <cell r="D19">
            <v>91154.917179</v>
          </cell>
          <cell r="E19">
            <v>6276.496931000001</v>
          </cell>
          <cell r="F19">
            <v>2784.586233</v>
          </cell>
        </row>
        <row r="20">
          <cell r="C20" t="str">
            <v>Latvia</v>
          </cell>
          <cell r="D20">
            <v>37644.77662500001</v>
          </cell>
          <cell r="E20">
            <v>28606.499238000026</v>
          </cell>
          <cell r="F20">
            <v>2731.597521</v>
          </cell>
        </row>
        <row r="21">
          <cell r="C21" t="str">
            <v>Sweden</v>
          </cell>
          <cell r="D21">
            <v>44749.657523999835</v>
          </cell>
          <cell r="E21">
            <v>6945.484456000001</v>
          </cell>
          <cell r="F21">
            <v>7094.857927</v>
          </cell>
        </row>
        <row r="22">
          <cell r="C22" t="str">
            <v>Slovenia</v>
          </cell>
          <cell r="D22">
            <v>21370.562823999913</v>
          </cell>
          <cell r="E22">
            <v>31093.245322999872</v>
          </cell>
          <cell r="F22">
            <v>265.616086</v>
          </cell>
        </row>
        <row r="23">
          <cell r="C23" t="str">
            <v>Netherlands</v>
          </cell>
          <cell r="D23">
            <v>10407</v>
          </cell>
          <cell r="E23">
            <v>36628</v>
          </cell>
          <cell r="F23">
            <v>5606</v>
          </cell>
        </row>
        <row r="24">
          <cell r="C24" t="str">
            <v>Finland</v>
          </cell>
          <cell r="D24">
            <v>16949.41700000008</v>
          </cell>
          <cell r="E24">
            <v>21840.9905</v>
          </cell>
          <cell r="F24">
            <v>6839.644199999999</v>
          </cell>
        </row>
        <row r="25">
          <cell r="C25" t="str">
            <v>Denmark</v>
          </cell>
          <cell r="D25">
            <v>9317</v>
          </cell>
          <cell r="E25">
            <v>23179</v>
          </cell>
          <cell r="F25">
            <v>4592</v>
          </cell>
        </row>
        <row r="26">
          <cell r="C26" t="str">
            <v>Belgium</v>
          </cell>
          <cell r="D26">
            <v>9334</v>
          </cell>
          <cell r="E26">
            <v>20095</v>
          </cell>
          <cell r="F26">
            <v>6567</v>
          </cell>
        </row>
        <row r="27">
          <cell r="C27" t="str">
            <v>Cyprus</v>
          </cell>
          <cell r="D27">
            <v>16890</v>
          </cell>
          <cell r="E27">
            <v>15967</v>
          </cell>
          <cell r="F27">
            <v>1189</v>
          </cell>
        </row>
        <row r="28">
          <cell r="C28" t="str">
            <v>Czechia</v>
          </cell>
          <cell r="D28">
            <v>21859</v>
          </cell>
          <cell r="E28">
            <v>2301</v>
          </cell>
          <cell r="F28">
            <v>4749</v>
          </cell>
        </row>
        <row r="29">
          <cell r="C29" t="str">
            <v>Slovakia</v>
          </cell>
          <cell r="D29">
            <v>11054</v>
          </cell>
          <cell r="E29">
            <v>4840</v>
          </cell>
          <cell r="F29">
            <v>3738</v>
          </cell>
        </row>
        <row r="30">
          <cell r="C30" t="str">
            <v>Estonia</v>
          </cell>
          <cell r="D30">
            <v>6754.776063</v>
          </cell>
          <cell r="E30">
            <v>656.96019</v>
          </cell>
          <cell r="F30">
            <v>3957.2634299999995</v>
          </cell>
        </row>
        <row r="31">
          <cell r="C31" t="str">
            <v>Malta</v>
          </cell>
          <cell r="D31">
            <v>3468</v>
          </cell>
          <cell r="E31">
            <v>4022.0000000000005</v>
          </cell>
          <cell r="F31">
            <v>160</v>
          </cell>
        </row>
        <row r="32">
          <cell r="C32" t="str">
            <v>Luxembourg</v>
          </cell>
          <cell r="D32">
            <v>927</v>
          </cell>
          <cell r="E32">
            <v>820</v>
          </cell>
          <cell r="F32">
            <v>134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CC544-8720-417F-A0C8-DDEC61651457}">
  <dimension ref="B2:G36"/>
  <sheetViews>
    <sheetView showGridLines="0" tabSelected="1" workbookViewId="0" topLeftCell="E4">
      <selection activeCell="G32" sqref="G32"/>
    </sheetView>
  </sheetViews>
  <sheetFormatPr defaultColWidth="10.8515625" defaultRowHeight="15"/>
  <cols>
    <col min="1" max="3" width="10.8515625" style="1" customWidth="1"/>
    <col min="4" max="4" width="27.140625" style="1" bestFit="1" customWidth="1"/>
    <col min="5" max="5" width="29.421875" style="1" bestFit="1" customWidth="1"/>
    <col min="6" max="6" width="15.00390625" style="1" bestFit="1" customWidth="1"/>
    <col min="7" max="16384" width="10.8515625" style="1" customWidth="1"/>
  </cols>
  <sheetData>
    <row r="1" ht="12.75"/>
    <row r="2" ht="12.75">
      <c r="B2" s="2" t="s">
        <v>108</v>
      </c>
    </row>
    <row r="3" ht="12.75">
      <c r="B3" s="2" t="s">
        <v>109</v>
      </c>
    </row>
    <row r="4" ht="12.75"/>
    <row r="5" spans="4:6" ht="38.25">
      <c r="D5" s="37" t="s">
        <v>1</v>
      </c>
      <c r="E5" s="38" t="s">
        <v>110</v>
      </c>
      <c r="F5" s="37" t="s">
        <v>6</v>
      </c>
    </row>
    <row r="6" spans="3:7" ht="12.75">
      <c r="C6" s="21" t="s">
        <v>69</v>
      </c>
      <c r="D6" s="22">
        <v>1967777</v>
      </c>
      <c r="E6" s="22">
        <v>893704</v>
      </c>
      <c r="F6" s="22">
        <v>25586</v>
      </c>
      <c r="G6" s="22"/>
    </row>
    <row r="7" spans="3:7" ht="12.75">
      <c r="C7" s="21" t="s">
        <v>67</v>
      </c>
      <c r="D7" s="22">
        <v>815995</v>
      </c>
      <c r="E7" s="22">
        <v>471075</v>
      </c>
      <c r="F7" s="22">
        <v>14419</v>
      </c>
      <c r="G7" s="22"/>
    </row>
    <row r="8" spans="3:7" ht="12.75">
      <c r="C8" s="21" t="s">
        <v>58</v>
      </c>
      <c r="D8" s="22">
        <v>713735</v>
      </c>
      <c r="E8" s="22">
        <v>380344</v>
      </c>
      <c r="F8" s="22">
        <v>36449</v>
      </c>
      <c r="G8" s="22"/>
    </row>
    <row r="9" spans="3:7" ht="12.75">
      <c r="C9" s="21" t="s">
        <v>54</v>
      </c>
      <c r="D9" s="22">
        <v>178212.79469399998</v>
      </c>
      <c r="E9" s="22">
        <v>348123.427981</v>
      </c>
      <c r="F9" s="22">
        <v>4342.746553</v>
      </c>
      <c r="G9" s="22"/>
    </row>
    <row r="10" spans="3:7" ht="12.75">
      <c r="C10" s="21" t="s">
        <v>56</v>
      </c>
      <c r="D10" s="22">
        <v>71084.15000000001</v>
      </c>
      <c r="E10" s="22">
        <v>155144.3640000001</v>
      </c>
      <c r="F10" s="22">
        <v>166796.58299999993</v>
      </c>
      <c r="G10" s="22"/>
    </row>
    <row r="11" spans="3:7" ht="12.75">
      <c r="C11" s="21" t="s">
        <v>68</v>
      </c>
      <c r="D11" s="22">
        <v>104508</v>
      </c>
      <c r="E11" s="22">
        <v>165789</v>
      </c>
      <c r="F11" s="22">
        <v>19932</v>
      </c>
      <c r="G11" s="22"/>
    </row>
    <row r="12" spans="3:7" ht="12.75">
      <c r="C12" s="21" t="s">
        <v>51</v>
      </c>
      <c r="D12" s="22">
        <v>74499.58099999971</v>
      </c>
      <c r="E12" s="22">
        <v>144818.27399999942</v>
      </c>
      <c r="F12" s="22">
        <v>43916.804999999964</v>
      </c>
      <c r="G12" s="22"/>
    </row>
    <row r="13" spans="3:7" ht="12.75">
      <c r="C13" s="21" t="s">
        <v>63</v>
      </c>
      <c r="D13" s="22">
        <v>207261.37219999282</v>
      </c>
      <c r="E13" s="22">
        <v>12824.21209999999</v>
      </c>
      <c r="F13" s="22">
        <v>12003.003700000001</v>
      </c>
      <c r="G13" s="22"/>
    </row>
    <row r="14" spans="3:7" ht="12.75">
      <c r="C14" s="21" t="s">
        <v>57</v>
      </c>
      <c r="D14" s="22">
        <v>89600</v>
      </c>
      <c r="E14" s="22">
        <v>49599</v>
      </c>
      <c r="F14" s="22">
        <v>4720</v>
      </c>
      <c r="G14" s="22"/>
    </row>
    <row r="15" spans="3:7" ht="12.75">
      <c r="C15" s="21" t="s">
        <v>48</v>
      </c>
      <c r="D15" s="22">
        <v>75199</v>
      </c>
      <c r="E15" s="22">
        <v>45922</v>
      </c>
      <c r="F15" s="22">
        <v>11621</v>
      </c>
      <c r="G15" s="22"/>
    </row>
    <row r="16" spans="3:7" ht="12.75">
      <c r="C16" s="21" t="s">
        <v>53</v>
      </c>
      <c r="D16" s="22">
        <v>9930.0498</v>
      </c>
      <c r="E16" s="22">
        <v>106461.43579999969</v>
      </c>
      <c r="F16" s="22">
        <v>13824.496200000001</v>
      </c>
      <c r="G16" s="22"/>
    </row>
    <row r="17" spans="3:7" ht="12.75">
      <c r="C17" s="21" t="s">
        <v>66</v>
      </c>
      <c r="D17" s="22">
        <v>56055</v>
      </c>
      <c r="E17" s="22">
        <v>49216</v>
      </c>
      <c r="F17" s="22">
        <v>5510</v>
      </c>
      <c r="G17" s="22"/>
    </row>
    <row r="18" spans="3:7" ht="12.75">
      <c r="C18" s="21" t="s">
        <v>60</v>
      </c>
      <c r="D18" s="22">
        <v>37644.77662500001</v>
      </c>
      <c r="E18" s="22">
        <v>28606.499238000026</v>
      </c>
      <c r="F18" s="22">
        <v>2731.597521</v>
      </c>
      <c r="G18" s="22"/>
    </row>
    <row r="19" spans="3:7" ht="12.75">
      <c r="C19" s="21" t="s">
        <v>73</v>
      </c>
      <c r="D19" s="22">
        <v>44749.657523999835</v>
      </c>
      <c r="E19" s="22">
        <v>6945.484456000001</v>
      </c>
      <c r="F19" s="22">
        <v>7094.857927</v>
      </c>
      <c r="G19" s="22"/>
    </row>
    <row r="20" spans="3:7" ht="12.75">
      <c r="C20" s="21" t="s">
        <v>65</v>
      </c>
      <c r="D20" s="22">
        <v>10407</v>
      </c>
      <c r="E20" s="22">
        <v>36628</v>
      </c>
      <c r="F20" s="22">
        <v>5606</v>
      </c>
      <c r="G20" s="22"/>
    </row>
    <row r="21" spans="3:7" ht="12.75">
      <c r="C21" s="21" t="s">
        <v>72</v>
      </c>
      <c r="D21" s="22">
        <v>16949.41700000008</v>
      </c>
      <c r="E21" s="22">
        <v>21840.9905</v>
      </c>
      <c r="F21" s="22">
        <v>6839.644199999999</v>
      </c>
      <c r="G21" s="22"/>
    </row>
    <row r="22" spans="3:7" ht="12.75">
      <c r="C22" s="21" t="s">
        <v>50</v>
      </c>
      <c r="D22" s="22">
        <v>9317</v>
      </c>
      <c r="E22" s="22">
        <v>23179</v>
      </c>
      <c r="F22" s="22">
        <v>4592</v>
      </c>
      <c r="G22" s="22"/>
    </row>
    <row r="23" spans="3:7" ht="12.75">
      <c r="C23" s="21" t="s">
        <v>47</v>
      </c>
      <c r="D23" s="22">
        <v>9334</v>
      </c>
      <c r="E23" s="22">
        <v>20095</v>
      </c>
      <c r="F23" s="22">
        <v>6567</v>
      </c>
      <c r="G23" s="22"/>
    </row>
    <row r="24" spans="3:7" ht="12.75">
      <c r="C24" s="21" t="s">
        <v>59</v>
      </c>
      <c r="D24" s="22">
        <v>16890</v>
      </c>
      <c r="E24" s="22">
        <v>15967</v>
      </c>
      <c r="F24" s="22">
        <v>1189</v>
      </c>
      <c r="G24" s="22"/>
    </row>
    <row r="25" spans="3:7" ht="12.75">
      <c r="C25" s="21" t="s">
        <v>49</v>
      </c>
      <c r="D25" s="22">
        <v>21859</v>
      </c>
      <c r="E25" s="22">
        <v>2301</v>
      </c>
      <c r="F25" s="22">
        <v>4749</v>
      </c>
      <c r="G25" s="22"/>
    </row>
    <row r="26" spans="3:7" ht="12.75">
      <c r="C26" s="21" t="s">
        <v>71</v>
      </c>
      <c r="D26" s="22">
        <v>11054</v>
      </c>
      <c r="E26" s="22">
        <v>4840</v>
      </c>
      <c r="F26" s="22">
        <v>3738</v>
      </c>
      <c r="G26" s="22"/>
    </row>
    <row r="27" spans="3:7" ht="12.75">
      <c r="C27" s="21" t="s">
        <v>52</v>
      </c>
      <c r="D27" s="22">
        <v>6754.776063</v>
      </c>
      <c r="E27" s="22">
        <v>656.96019</v>
      </c>
      <c r="F27" s="22">
        <v>3957.2634299999995</v>
      </c>
      <c r="G27" s="22"/>
    </row>
    <row r="28" spans="3:7" ht="12.75">
      <c r="C28" s="21" t="s">
        <v>64</v>
      </c>
      <c r="D28" s="22">
        <v>3468</v>
      </c>
      <c r="E28" s="22">
        <v>4022.0000000000005</v>
      </c>
      <c r="F28" s="22">
        <v>160</v>
      </c>
      <c r="G28" s="22"/>
    </row>
    <row r="29" spans="3:7" ht="12.75">
      <c r="C29" s="21" t="s">
        <v>62</v>
      </c>
      <c r="D29" s="22">
        <v>927</v>
      </c>
      <c r="E29" s="22">
        <v>820</v>
      </c>
      <c r="F29" s="22">
        <v>134</v>
      </c>
      <c r="G29" s="22"/>
    </row>
    <row r="30" ht="12.75"/>
    <row r="31" ht="12.75"/>
    <row r="32" ht="12.75"/>
    <row r="33" ht="12.75"/>
    <row r="34" ht="12.75"/>
    <row r="35" ht="12.75">
      <c r="B35" s="1" t="s">
        <v>82</v>
      </c>
    </row>
    <row r="36" ht="12.75">
      <c r="B36" s="1" t="s">
        <v>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42BF4-B785-4AEA-A75D-73B5A02C9079}">
  <dimension ref="B2:F21"/>
  <sheetViews>
    <sheetView workbookViewId="0" topLeftCell="A1"/>
  </sheetViews>
  <sheetFormatPr defaultColWidth="9.140625" defaultRowHeight="15"/>
  <cols>
    <col min="1" max="1" width="9.140625" style="1" customWidth="1"/>
    <col min="2" max="2" width="17.28125" style="1" bestFit="1" customWidth="1"/>
    <col min="3" max="3" width="20.28125" style="1" bestFit="1" customWidth="1"/>
    <col min="4" max="6" width="21.57421875" style="1" bestFit="1" customWidth="1"/>
    <col min="7" max="7" width="22.00390625" style="1" bestFit="1" customWidth="1"/>
    <col min="8" max="8" width="21.57421875" style="1" bestFit="1" customWidth="1"/>
    <col min="9" max="9" width="15.7109375" style="1" bestFit="1" customWidth="1"/>
    <col min="10" max="16384" width="9.140625" style="1" customWidth="1"/>
  </cols>
  <sheetData>
    <row r="1" ht="12.75"/>
    <row r="2" ht="12.75">
      <c r="B2" s="1" t="s">
        <v>107</v>
      </c>
    </row>
    <row r="3" ht="12.75">
      <c r="B3" s="1" t="s">
        <v>103</v>
      </c>
    </row>
    <row r="4" ht="12.75"/>
    <row r="5" ht="12.75"/>
    <row r="6" ht="12.75">
      <c r="B6" s="13" t="s">
        <v>82</v>
      </c>
    </row>
    <row r="7" ht="12.75">
      <c r="B7" s="13" t="s">
        <v>8</v>
      </c>
    </row>
    <row r="8" ht="12.75"/>
    <row r="9" ht="12.75"/>
    <row r="10" ht="12.75"/>
    <row r="11" ht="12.75"/>
    <row r="12" spans="2:6" ht="12.75">
      <c r="B12" s="33" t="s">
        <v>105</v>
      </c>
      <c r="C12" s="33" t="s">
        <v>104</v>
      </c>
      <c r="D12" s="33" t="s">
        <v>106</v>
      </c>
      <c r="E12" s="33"/>
      <c r="F12" s="33"/>
    </row>
    <row r="13" spans="2:6" ht="12.75">
      <c r="B13" s="33" t="s">
        <v>96</v>
      </c>
      <c r="C13" s="34">
        <v>-33.4674514111657</v>
      </c>
      <c r="D13" s="34">
        <v>18.614347589103776</v>
      </c>
      <c r="E13" s="33"/>
      <c r="F13" s="35"/>
    </row>
    <row r="14" spans="2:6" ht="12.75">
      <c r="B14" s="33" t="s">
        <v>97</v>
      </c>
      <c r="C14" s="34">
        <v>-24.2840759914744</v>
      </c>
      <c r="D14" s="34">
        <v>26.53355816199007</v>
      </c>
      <c r="E14" s="33"/>
      <c r="F14" s="35"/>
    </row>
    <row r="15" spans="2:6" ht="12.75">
      <c r="B15" s="33" t="s">
        <v>98</v>
      </c>
      <c r="C15" s="34">
        <v>-22.3326446839724</v>
      </c>
      <c r="D15" s="34">
        <v>26.78661234209445</v>
      </c>
      <c r="E15" s="33"/>
      <c r="F15" s="35"/>
    </row>
    <row r="16" spans="2:6" ht="12.75">
      <c r="B16" s="33" t="s">
        <v>99</v>
      </c>
      <c r="C16" s="34">
        <v>-8.17714264744744</v>
      </c>
      <c r="D16" s="34">
        <v>10.555121022966919</v>
      </c>
      <c r="E16" s="33"/>
      <c r="F16" s="35"/>
    </row>
    <row r="17" spans="2:6" ht="12.75">
      <c r="B17" s="33" t="s">
        <v>102</v>
      </c>
      <c r="C17" s="34">
        <v>-5.37167642822992</v>
      </c>
      <c r="D17" s="34">
        <v>8.325717693547116</v>
      </c>
      <c r="E17" s="33"/>
      <c r="F17" s="35"/>
    </row>
    <row r="18" spans="2:6" ht="12.75">
      <c r="B18" s="33" t="s">
        <v>100</v>
      </c>
      <c r="C18" s="34">
        <v>-5.6840094982724</v>
      </c>
      <c r="D18" s="34">
        <v>8.236259386913483</v>
      </c>
      <c r="E18" s="33"/>
      <c r="F18" s="35"/>
    </row>
    <row r="19" spans="2:6" ht="12.75">
      <c r="B19" s="33" t="s">
        <v>101</v>
      </c>
      <c r="C19" s="34">
        <v>-0.813387366458307</v>
      </c>
      <c r="D19" s="34">
        <v>0.9483838033841735</v>
      </c>
      <c r="E19" s="33"/>
      <c r="F19" s="35"/>
    </row>
    <row r="20" spans="2:6" ht="12.75">
      <c r="B20" s="33" t="s">
        <v>81</v>
      </c>
      <c r="C20" s="36"/>
      <c r="D20" s="36"/>
      <c r="E20" s="33"/>
      <c r="F20" s="33"/>
    </row>
    <row r="21" spans="2:6" ht="12.75">
      <c r="B21" s="33"/>
      <c r="C21" s="33"/>
      <c r="D21" s="33"/>
      <c r="E21" s="33"/>
      <c r="F21" s="3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35928-AD9B-4534-9D39-08AEE448E657}">
  <dimension ref="B2:N10"/>
  <sheetViews>
    <sheetView workbookViewId="0" topLeftCell="A1"/>
  </sheetViews>
  <sheetFormatPr defaultColWidth="9.140625" defaultRowHeight="15"/>
  <cols>
    <col min="1" max="1" width="9.140625" style="1" customWidth="1"/>
    <col min="2" max="2" width="56.8515625" style="1" bestFit="1" customWidth="1"/>
    <col min="3" max="3" width="18.8515625" style="1" bestFit="1" customWidth="1"/>
    <col min="4" max="4" width="23.57421875" style="1" bestFit="1" customWidth="1"/>
    <col min="5" max="5" width="14.28125" style="1" bestFit="1" customWidth="1"/>
    <col min="6" max="6" width="19.140625" style="1" bestFit="1" customWidth="1"/>
    <col min="7" max="7" width="15.421875" style="1" bestFit="1" customWidth="1"/>
    <col min="8" max="16384" width="9.140625" style="1" customWidth="1"/>
  </cols>
  <sheetData>
    <row r="1" ht="12.75"/>
    <row r="2" spans="2:9" ht="12.75">
      <c r="B2" s="2" t="s">
        <v>9</v>
      </c>
      <c r="I2" s="2"/>
    </row>
    <row r="3" spans="2:9" ht="12.75">
      <c r="B3" s="2" t="s">
        <v>7</v>
      </c>
      <c r="I3" s="2"/>
    </row>
    <row r="4" spans="3:7" ht="25.5">
      <c r="C4" s="1" t="s">
        <v>3</v>
      </c>
      <c r="D4" s="32" t="s">
        <v>92</v>
      </c>
      <c r="E4" s="1" t="s">
        <v>91</v>
      </c>
      <c r="F4" s="1" t="s">
        <v>4</v>
      </c>
      <c r="G4" s="1" t="s">
        <v>5</v>
      </c>
    </row>
    <row r="5" spans="2:14" ht="12.75">
      <c r="B5" s="1" t="s">
        <v>1</v>
      </c>
      <c r="C5" s="3">
        <v>57.44635781763693</v>
      </c>
      <c r="D5" s="3">
        <v>26.4</v>
      </c>
      <c r="E5" s="3">
        <v>38</v>
      </c>
      <c r="F5" s="3">
        <v>17.2</v>
      </c>
      <c r="G5" s="3">
        <v>18</v>
      </c>
      <c r="J5" s="3"/>
      <c r="K5" s="3"/>
      <c r="L5" s="3"/>
      <c r="M5" s="3"/>
      <c r="N5" s="3"/>
    </row>
    <row r="6" spans="2:14" ht="12.75">
      <c r="B6" s="1" t="s">
        <v>2</v>
      </c>
      <c r="C6" s="3">
        <v>36.04456540087076</v>
      </c>
      <c r="D6" s="3">
        <v>35</v>
      </c>
      <c r="E6" s="3">
        <v>39.9</v>
      </c>
      <c r="F6" s="3">
        <v>37.5</v>
      </c>
      <c r="G6" s="3">
        <v>38.1</v>
      </c>
      <c r="J6" s="3"/>
      <c r="K6" s="3"/>
      <c r="L6" s="3"/>
      <c r="M6" s="3"/>
      <c r="N6" s="3"/>
    </row>
    <row r="7" spans="2:14" ht="12.75">
      <c r="B7" s="1" t="s">
        <v>6</v>
      </c>
      <c r="C7" s="3">
        <v>6.509076781492311</v>
      </c>
      <c r="D7" s="3">
        <v>38.6</v>
      </c>
      <c r="E7" s="3">
        <v>22.1</v>
      </c>
      <c r="F7" s="3">
        <v>45.3</v>
      </c>
      <c r="G7" s="3">
        <v>43.9</v>
      </c>
      <c r="J7" s="3"/>
      <c r="K7" s="3"/>
      <c r="L7" s="3"/>
      <c r="M7" s="3"/>
      <c r="N7" s="3"/>
    </row>
    <row r="8" ht="12.75"/>
    <row r="9" spans="3:7" ht="12.75">
      <c r="C9" s="1">
        <v>100</v>
      </c>
      <c r="D9" s="1">
        <v>100</v>
      </c>
      <c r="E9" s="1">
        <v>100</v>
      </c>
      <c r="F9" s="1">
        <v>100</v>
      </c>
      <c r="G9" s="1">
        <v>100</v>
      </c>
    </row>
    <row r="10" ht="12.75">
      <c r="B10" s="1" t="s">
        <v>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9C139-2044-4638-B4D5-A586EEB2B661}">
  <dimension ref="B2:C34"/>
  <sheetViews>
    <sheetView workbookViewId="0" topLeftCell="A1"/>
  </sheetViews>
  <sheetFormatPr defaultColWidth="9.140625" defaultRowHeight="15"/>
  <cols>
    <col min="1" max="1" width="9.140625" style="13" customWidth="1"/>
    <col min="2" max="2" width="42.28125" style="13" customWidth="1"/>
    <col min="3" max="3" width="24.7109375" style="13" customWidth="1"/>
    <col min="4" max="16384" width="9.140625" style="13" customWidth="1"/>
  </cols>
  <sheetData>
    <row r="1" ht="12.75"/>
    <row r="2" ht="12.75">
      <c r="B2" s="12" t="s">
        <v>18</v>
      </c>
    </row>
    <row r="3" ht="12.75"/>
    <row r="4" spans="2:3" ht="38.25">
      <c r="B4" s="4"/>
      <c r="C4" s="5" t="s">
        <v>10</v>
      </c>
    </row>
    <row r="5" spans="2:3" ht="12.75">
      <c r="B5" s="6"/>
      <c r="C5" s="7" t="s">
        <v>11</v>
      </c>
    </row>
    <row r="6" spans="2:3" ht="25.5">
      <c r="B6" s="8" t="s">
        <v>12</v>
      </c>
      <c r="C6" s="14">
        <v>7.90288721399267</v>
      </c>
    </row>
    <row r="7" spans="2:3" ht="51">
      <c r="B7" s="9" t="s">
        <v>19</v>
      </c>
      <c r="C7" s="15">
        <v>16.71201849878158</v>
      </c>
    </row>
    <row r="8" spans="2:3" ht="12.75">
      <c r="B8" s="9"/>
      <c r="C8" s="15"/>
    </row>
    <row r="9" spans="2:3" ht="12.75">
      <c r="B9" s="10" t="s">
        <v>6</v>
      </c>
      <c r="C9" s="16">
        <v>102.2</v>
      </c>
    </row>
    <row r="10" spans="2:3" ht="12.75">
      <c r="B10" s="11"/>
      <c r="C10" s="17"/>
    </row>
    <row r="11" spans="2:3" ht="25.5">
      <c r="B11" s="4"/>
      <c r="C11" s="5" t="s">
        <v>13</v>
      </c>
    </row>
    <row r="12" spans="2:3" ht="12.75">
      <c r="B12" s="6"/>
      <c r="C12" s="7" t="s">
        <v>14</v>
      </c>
    </row>
    <row r="13" spans="2:3" ht="25.5">
      <c r="B13" s="8" t="s">
        <v>12</v>
      </c>
      <c r="C13" s="14">
        <v>3.8984433520232</v>
      </c>
    </row>
    <row r="14" spans="2:3" ht="51">
      <c r="B14" s="9" t="s">
        <v>19</v>
      </c>
      <c r="C14" s="15">
        <v>13.556465358761153</v>
      </c>
    </row>
    <row r="15" spans="2:3" ht="12.75">
      <c r="B15" s="9"/>
      <c r="C15" s="15"/>
    </row>
    <row r="16" spans="2:3" ht="12.75">
      <c r="B16" s="10" t="s">
        <v>6</v>
      </c>
      <c r="C16" s="16">
        <v>90.6</v>
      </c>
    </row>
    <row r="17" spans="2:3" ht="12.75">
      <c r="B17" s="11"/>
      <c r="C17" s="17"/>
    </row>
    <row r="18" spans="2:3" ht="25.5">
      <c r="B18" s="4"/>
      <c r="C18" s="5" t="s">
        <v>95</v>
      </c>
    </row>
    <row r="19" spans="2:3" ht="12.75">
      <c r="B19" s="6"/>
      <c r="C19" s="7" t="s">
        <v>15</v>
      </c>
    </row>
    <row r="20" spans="2:3" ht="25.5">
      <c r="B20" s="8" t="s">
        <v>12</v>
      </c>
      <c r="C20" s="14">
        <v>0.701536371672886</v>
      </c>
    </row>
    <row r="21" spans="2:3" ht="51">
      <c r="B21" s="9" t="s">
        <v>19</v>
      </c>
      <c r="C21" s="15">
        <v>1.1737970664090833</v>
      </c>
    </row>
    <row r="22" spans="2:3" ht="12.75">
      <c r="B22" s="9"/>
      <c r="C22" s="15"/>
    </row>
    <row r="23" spans="2:3" ht="12.75">
      <c r="B23" s="10" t="s">
        <v>6</v>
      </c>
      <c r="C23" s="18">
        <v>3.6</v>
      </c>
    </row>
    <row r="24" spans="2:3" ht="12.75">
      <c r="B24" s="11"/>
      <c r="C24" s="19"/>
    </row>
    <row r="25" spans="2:3" ht="25.5">
      <c r="B25" s="4"/>
      <c r="C25" s="5" t="s">
        <v>16</v>
      </c>
    </row>
    <row r="26" spans="2:3" ht="12.75">
      <c r="B26" s="6"/>
      <c r="C26" s="7" t="s">
        <v>17</v>
      </c>
    </row>
    <row r="27" spans="2:3" ht="25.5">
      <c r="B27" s="8" t="s">
        <v>12</v>
      </c>
      <c r="C27" s="20">
        <v>12590.074440380336</v>
      </c>
    </row>
    <row r="28" spans="2:3" ht="51">
      <c r="B28" s="9" t="s">
        <v>19</v>
      </c>
      <c r="C28" s="20">
        <v>42403.067387799754</v>
      </c>
    </row>
    <row r="29" spans="2:3" ht="12.75">
      <c r="B29" s="9"/>
      <c r="C29" s="20"/>
    </row>
    <row r="30" spans="2:3" ht="12.75">
      <c r="B30" s="10" t="s">
        <v>6</v>
      </c>
      <c r="C30" s="20">
        <v>271013</v>
      </c>
    </row>
    <row r="31" spans="2:3" ht="12.75">
      <c r="B31" s="11"/>
      <c r="C31" s="20"/>
    </row>
    <row r="32" ht="12.75"/>
    <row r="33" ht="12.75"/>
    <row r="34" ht="12.75">
      <c r="B34" s="1" t="s">
        <v>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9C67C-3BDD-44E3-8801-BEE59BF1289B}">
  <dimension ref="B2:H35"/>
  <sheetViews>
    <sheetView workbookViewId="0" topLeftCell="A1"/>
  </sheetViews>
  <sheetFormatPr defaultColWidth="9.140625" defaultRowHeight="15"/>
  <cols>
    <col min="1" max="4" width="9.140625" style="1" customWidth="1"/>
    <col min="5" max="5" width="10.140625" style="1" customWidth="1"/>
    <col min="6" max="16384" width="9.140625" style="1" customWidth="1"/>
  </cols>
  <sheetData>
    <row r="1" ht="12.75"/>
    <row r="2" ht="12.75">
      <c r="B2" s="2" t="s">
        <v>90</v>
      </c>
    </row>
    <row r="3" ht="12.75">
      <c r="B3" s="2" t="s">
        <v>74</v>
      </c>
    </row>
    <row r="4" ht="12.75"/>
    <row r="5" spans="7:8" ht="12.75">
      <c r="G5" s="1" t="s">
        <v>0</v>
      </c>
      <c r="H5" s="1" t="s">
        <v>6</v>
      </c>
    </row>
    <row r="6" spans="3:8" ht="12.75">
      <c r="C6" s="21"/>
      <c r="D6" s="21" t="s">
        <v>54</v>
      </c>
      <c r="E6" s="23"/>
      <c r="F6" s="23"/>
      <c r="G6" s="24">
        <v>99.18166220920388</v>
      </c>
      <c r="H6" s="23">
        <v>0.818337790796113</v>
      </c>
    </row>
    <row r="7" spans="3:8" ht="12.75">
      <c r="C7" s="21"/>
      <c r="D7" s="21" t="s">
        <v>69</v>
      </c>
      <c r="E7" s="23"/>
      <c r="F7" s="23"/>
      <c r="G7" s="24">
        <v>99.11377186604952</v>
      </c>
      <c r="H7" s="23">
        <v>0.8862281339504763</v>
      </c>
    </row>
    <row r="8" spans="3:8" ht="12.75">
      <c r="C8" s="21"/>
      <c r="D8" s="21" t="s">
        <v>67</v>
      </c>
      <c r="E8" s="23"/>
      <c r="F8" s="23"/>
      <c r="G8" s="24">
        <v>98.89211510815689</v>
      </c>
      <c r="H8" s="23">
        <v>1.107884891843112</v>
      </c>
    </row>
    <row r="9" spans="3:8" ht="12.75">
      <c r="C9" s="21"/>
      <c r="D9" s="21" t="s">
        <v>64</v>
      </c>
      <c r="E9" s="23"/>
      <c r="F9" s="23"/>
      <c r="G9" s="24">
        <v>97.90849673202615</v>
      </c>
      <c r="H9" s="23">
        <v>2.091503267973856</v>
      </c>
    </row>
    <row r="10" spans="3:8" ht="12.75">
      <c r="C10" s="21"/>
      <c r="D10" s="21" t="s">
        <v>58</v>
      </c>
      <c r="E10" s="23"/>
      <c r="F10" s="23"/>
      <c r="G10" s="24">
        <v>96.77593124628493</v>
      </c>
      <c r="H10" s="23">
        <v>3.224068753715078</v>
      </c>
    </row>
    <row r="11" spans="3:8" ht="12.75">
      <c r="C11" s="21"/>
      <c r="D11" s="21" t="s">
        <v>57</v>
      </c>
      <c r="E11" s="23"/>
      <c r="F11" s="23"/>
      <c r="G11" s="24">
        <v>96.72037743452913</v>
      </c>
      <c r="H11" s="23">
        <v>3.279622565470855</v>
      </c>
    </row>
    <row r="12" spans="3:8" ht="12.75">
      <c r="C12" s="21"/>
      <c r="D12" s="21" t="s">
        <v>59</v>
      </c>
      <c r="E12" s="23"/>
      <c r="F12" s="23"/>
      <c r="G12" s="24">
        <v>96.5076660988075</v>
      </c>
      <c r="H12" s="23">
        <v>3.492333901192504</v>
      </c>
    </row>
    <row r="13" spans="3:8" ht="12.75">
      <c r="C13" s="21"/>
      <c r="D13" s="21" t="s">
        <v>60</v>
      </c>
      <c r="E13" s="23"/>
      <c r="F13" s="23"/>
      <c r="G13" s="24">
        <v>96.0401801389248</v>
      </c>
      <c r="H13" s="23">
        <v>3.959819861075213</v>
      </c>
    </row>
    <row r="14" spans="3:8" ht="12.75">
      <c r="C14" s="21"/>
      <c r="D14" s="21" t="s">
        <v>66</v>
      </c>
      <c r="E14" s="23"/>
      <c r="F14" s="23"/>
      <c r="G14" s="24">
        <v>95.02622290826044</v>
      </c>
      <c r="H14" s="23">
        <v>4.973777091739557</v>
      </c>
    </row>
    <row r="15" spans="3:8" ht="12.75">
      <c r="C15" s="21"/>
      <c r="D15" s="21" t="s">
        <v>63</v>
      </c>
      <c r="E15" s="23"/>
      <c r="F15" s="23"/>
      <c r="G15" s="24">
        <v>94.82826630838034</v>
      </c>
      <c r="H15" s="23">
        <v>5.171733691619673</v>
      </c>
    </row>
    <row r="16" spans="3:8" ht="12.75">
      <c r="C16" s="21"/>
      <c r="D16" s="21" t="s">
        <v>68</v>
      </c>
      <c r="E16" s="23"/>
      <c r="F16" s="23"/>
      <c r="G16" s="24">
        <v>93.13231965103418</v>
      </c>
      <c r="H16" s="23">
        <v>6.867680348965817</v>
      </c>
    </row>
    <row r="17" spans="3:8" ht="12.75">
      <c r="C17" s="21"/>
      <c r="D17" s="21" t="s">
        <v>62</v>
      </c>
      <c r="E17" s="23"/>
      <c r="F17" s="23"/>
      <c r="G17" s="24">
        <v>92.87612971823498</v>
      </c>
      <c r="H17" s="23">
        <v>7.123870281765019</v>
      </c>
    </row>
    <row r="18" spans="3:8" ht="12.75">
      <c r="C18" s="21"/>
      <c r="D18" s="21" t="s">
        <v>48</v>
      </c>
      <c r="E18" s="23"/>
      <c r="F18" s="23"/>
      <c r="G18" s="24">
        <v>91.24542345301413</v>
      </c>
      <c r="H18" s="23">
        <v>8.754576546985883</v>
      </c>
    </row>
    <row r="19" spans="3:8" ht="12.75">
      <c r="C19" s="21"/>
      <c r="D19" s="21" t="s">
        <v>53</v>
      </c>
      <c r="E19" s="23"/>
      <c r="F19" s="23"/>
      <c r="G19" s="24">
        <v>89.38341053924304</v>
      </c>
      <c r="H19" s="23">
        <v>10.616589460756988</v>
      </c>
    </row>
    <row r="20" spans="3:8" ht="12.75">
      <c r="C20" s="21"/>
      <c r="D20" s="21" t="s">
        <v>65</v>
      </c>
      <c r="E20" s="23"/>
      <c r="F20" s="23"/>
      <c r="G20" s="24">
        <v>89.35050625937957</v>
      </c>
      <c r="H20" s="23">
        <v>10.649493740620429</v>
      </c>
    </row>
    <row r="21" spans="3:8" ht="12.75">
      <c r="C21" s="21"/>
      <c r="D21" s="21" t="s">
        <v>73</v>
      </c>
      <c r="E21" s="23"/>
      <c r="F21" s="23"/>
      <c r="G21" s="24">
        <v>87.93186266674029</v>
      </c>
      <c r="H21" s="23">
        <v>12.068137333259717</v>
      </c>
    </row>
    <row r="22" spans="3:8" ht="12.75">
      <c r="C22" s="21"/>
      <c r="D22" s="21" t="s">
        <v>50</v>
      </c>
      <c r="E22" s="23"/>
      <c r="F22" s="23"/>
      <c r="G22" s="24">
        <v>87.61863675582399</v>
      </c>
      <c r="H22" s="23">
        <v>12.381363244176011</v>
      </c>
    </row>
    <row r="23" spans="3:8" ht="12.75">
      <c r="C23" s="21"/>
      <c r="D23" s="21" t="s">
        <v>72</v>
      </c>
      <c r="E23" s="23"/>
      <c r="F23" s="23"/>
      <c r="G23" s="24">
        <v>85.01065866642449</v>
      </c>
      <c r="H23" s="23">
        <v>14.989341333575537</v>
      </c>
    </row>
    <row r="24" spans="3:8" ht="12.75">
      <c r="C24" s="21"/>
      <c r="D24" s="21" t="s">
        <v>49</v>
      </c>
      <c r="E24" s="23"/>
      <c r="F24" s="23"/>
      <c r="G24" s="24">
        <v>83.5725898509115</v>
      </c>
      <c r="H24" s="23">
        <v>16.42741014908852</v>
      </c>
    </row>
    <row r="25" spans="3:8" ht="12.75">
      <c r="C25" s="21"/>
      <c r="D25" s="21" t="s">
        <v>51</v>
      </c>
      <c r="E25" s="23"/>
      <c r="F25" s="23"/>
      <c r="G25" s="24">
        <v>83.3164808160141</v>
      </c>
      <c r="H25" s="23">
        <v>16.683519183985922</v>
      </c>
    </row>
    <row r="26" spans="3:8" ht="12.75">
      <c r="C26" s="21"/>
      <c r="D26" s="21" t="s">
        <v>47</v>
      </c>
      <c r="E26" s="23"/>
      <c r="F26" s="23"/>
      <c r="G26" s="24">
        <v>81.75630625625068</v>
      </c>
      <c r="H26" s="23">
        <v>18.243693743749304</v>
      </c>
    </row>
    <row r="27" spans="3:8" ht="12.75">
      <c r="C27" s="21"/>
      <c r="D27" s="21" t="s">
        <v>71</v>
      </c>
      <c r="E27" s="23"/>
      <c r="F27" s="23"/>
      <c r="G27" s="24">
        <v>80.95965770171148</v>
      </c>
      <c r="H27" s="23">
        <v>19.040342298288508</v>
      </c>
    </row>
    <row r="28" spans="3:8" ht="12.75">
      <c r="C28" s="21"/>
      <c r="D28" s="21" t="s">
        <v>52</v>
      </c>
      <c r="E28" s="23"/>
      <c r="F28" s="23"/>
      <c r="G28" s="24">
        <v>65.19250998029958</v>
      </c>
      <c r="H28" s="23">
        <v>34.80749001970045</v>
      </c>
    </row>
    <row r="29" spans="3:8" ht="12.75">
      <c r="C29" s="21"/>
      <c r="D29" s="21" t="s">
        <v>56</v>
      </c>
      <c r="E29" s="23"/>
      <c r="F29" s="23"/>
      <c r="G29" s="24">
        <v>57.56083154150333</v>
      </c>
      <c r="H29" s="23">
        <v>42.43916845849666</v>
      </c>
    </row>
    <row r="30" ht="12.75">
      <c r="C30" s="21"/>
    </row>
    <row r="31" ht="12.75">
      <c r="C31" s="21"/>
    </row>
    <row r="32" ht="12.75">
      <c r="C32" s="21"/>
    </row>
    <row r="33" ht="12.75"/>
    <row r="34" ht="12.75">
      <c r="B34" s="1" t="s">
        <v>82</v>
      </c>
    </row>
    <row r="35" ht="12.75">
      <c r="B35" s="1" t="s">
        <v>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0D938-A63F-4A90-A94F-28FB4E670EBB}">
  <dimension ref="B2:K36"/>
  <sheetViews>
    <sheetView workbookViewId="0" topLeftCell="A1"/>
  </sheetViews>
  <sheetFormatPr defaultColWidth="9.140625" defaultRowHeight="15"/>
  <cols>
    <col min="1" max="3" width="9.140625" style="26" customWidth="1"/>
    <col min="4" max="4" width="11.7109375" style="26" bestFit="1" customWidth="1"/>
    <col min="5" max="5" width="18.28125" style="26" bestFit="1" customWidth="1"/>
    <col min="6" max="6" width="15.00390625" style="26" bestFit="1" customWidth="1"/>
    <col min="7" max="7" width="22.00390625" style="26" bestFit="1" customWidth="1"/>
    <col min="8" max="9" width="9.140625" style="26" customWidth="1"/>
    <col min="10" max="10" width="11.7109375" style="26" bestFit="1" customWidth="1"/>
    <col min="11" max="11" width="15.00390625" style="26" bestFit="1" customWidth="1"/>
    <col min="12" max="16384" width="9.140625" style="26" customWidth="1"/>
  </cols>
  <sheetData>
    <row r="1" ht="12.75"/>
    <row r="2" ht="12.75">
      <c r="B2" s="25" t="s">
        <v>75</v>
      </c>
    </row>
    <row r="3" ht="12.75">
      <c r="B3" s="25" t="s">
        <v>76</v>
      </c>
    </row>
    <row r="4" ht="12.75"/>
    <row r="5" spans="3:7" ht="12.75">
      <c r="C5" s="58" t="s">
        <v>115</v>
      </c>
      <c r="D5" s="42" t="s">
        <v>0</v>
      </c>
      <c r="E5" s="42" t="s">
        <v>78</v>
      </c>
      <c r="F5" s="42" t="s">
        <v>6</v>
      </c>
      <c r="G5" s="42" t="s">
        <v>79</v>
      </c>
    </row>
    <row r="6" spans="3:11" ht="12.75">
      <c r="C6" s="42" t="s">
        <v>77</v>
      </c>
      <c r="D6" s="43"/>
      <c r="E6" s="44"/>
      <c r="F6" s="44"/>
      <c r="G6" s="44"/>
      <c r="J6" s="26" t="s">
        <v>0</v>
      </c>
      <c r="K6" s="26" t="s">
        <v>6</v>
      </c>
    </row>
    <row r="7" spans="3:11" ht="12.75">
      <c r="C7" s="42" t="s">
        <v>20</v>
      </c>
      <c r="D7" s="45">
        <v>29.429</v>
      </c>
      <c r="E7" s="44">
        <v>1102.3841900000002</v>
      </c>
      <c r="F7" s="44">
        <v>6.567</v>
      </c>
      <c r="G7" s="44">
        <v>265.73743259999986</v>
      </c>
      <c r="I7" s="21" t="s">
        <v>49</v>
      </c>
      <c r="J7" s="27">
        <v>36.58555256622519</v>
      </c>
      <c r="K7" s="27">
        <v>549.3077532112025</v>
      </c>
    </row>
    <row r="8" spans="3:11" ht="12.75">
      <c r="C8" s="42" t="s">
        <v>21</v>
      </c>
      <c r="D8" s="46">
        <v>121.121</v>
      </c>
      <c r="E8" s="44">
        <v>1601.009748000001</v>
      </c>
      <c r="F8" s="44">
        <v>11.621</v>
      </c>
      <c r="G8" s="44">
        <v>2963.1426069999998</v>
      </c>
      <c r="I8" s="21" t="s">
        <v>71</v>
      </c>
      <c r="J8" s="27">
        <v>18.783139933308167</v>
      </c>
      <c r="K8" s="27">
        <v>418.4361949705725</v>
      </c>
    </row>
    <row r="9" spans="3:11" ht="12.75">
      <c r="C9" s="42" t="s">
        <v>22</v>
      </c>
      <c r="D9" s="46">
        <v>24.16</v>
      </c>
      <c r="E9" s="44">
        <v>883.9069500000006</v>
      </c>
      <c r="F9" s="44">
        <v>4.749</v>
      </c>
      <c r="G9" s="44">
        <v>2608.6625200000003</v>
      </c>
      <c r="I9" s="21" t="s">
        <v>48</v>
      </c>
      <c r="J9" s="27">
        <v>13.218267253407758</v>
      </c>
      <c r="K9" s="27">
        <v>254.9817233456673</v>
      </c>
    </row>
    <row r="10" spans="3:11" ht="12.75">
      <c r="C10" s="42" t="s">
        <v>23</v>
      </c>
      <c r="D10" s="46">
        <v>32.496</v>
      </c>
      <c r="E10" s="44">
        <v>1751.866586400002</v>
      </c>
      <c r="F10" s="44">
        <v>4.592</v>
      </c>
      <c r="G10" s="44">
        <v>878.0648224999999</v>
      </c>
      <c r="I10" s="21" t="s">
        <v>60</v>
      </c>
      <c r="J10" s="27">
        <v>20.58376699518281</v>
      </c>
      <c r="K10" s="27">
        <v>221.57791904256527</v>
      </c>
    </row>
    <row r="11" spans="3:11" ht="12.75">
      <c r="C11" s="42" t="s">
        <v>24</v>
      </c>
      <c r="D11" s="46">
        <v>219.31785499999913</v>
      </c>
      <c r="E11" s="44">
        <v>9273.229419610014</v>
      </c>
      <c r="F11" s="44">
        <v>43.91680499999996</v>
      </c>
      <c r="G11" s="44">
        <v>7328.755736790003</v>
      </c>
      <c r="I11" s="21" t="s">
        <v>69</v>
      </c>
      <c r="J11" s="27">
        <v>2.7312629823508394</v>
      </c>
      <c r="K11" s="27">
        <v>193.36244274212487</v>
      </c>
    </row>
    <row r="12" spans="3:11" ht="12.75">
      <c r="C12" s="42" t="s">
        <v>25</v>
      </c>
      <c r="D12" s="46">
        <v>7.411736253</v>
      </c>
      <c r="E12" s="44">
        <v>252.4999780462799</v>
      </c>
      <c r="F12" s="44">
        <v>3.9572634299999994</v>
      </c>
      <c r="G12" s="44">
        <v>727.2273926157602</v>
      </c>
      <c r="I12" s="21" t="s">
        <v>50</v>
      </c>
      <c r="J12" s="27">
        <v>53.910222378138904</v>
      </c>
      <c r="K12" s="27">
        <v>191.2162069904181</v>
      </c>
    </row>
    <row r="13" spans="3:11" ht="12.75">
      <c r="C13" s="42" t="s">
        <v>26</v>
      </c>
      <c r="D13" s="46">
        <v>116.3914855999997</v>
      </c>
      <c r="E13" s="44">
        <v>3775.8819976180002</v>
      </c>
      <c r="F13" s="44">
        <v>13.824496200000002</v>
      </c>
      <c r="G13" s="44">
        <v>849.0452751729999</v>
      </c>
      <c r="I13" s="21" t="s">
        <v>63</v>
      </c>
      <c r="J13" s="27">
        <v>12.199200326717529</v>
      </c>
      <c r="K13" s="27">
        <v>188.35857438511496</v>
      </c>
    </row>
    <row r="14" spans="3:11" ht="12.75">
      <c r="C14" s="42" t="s">
        <v>27</v>
      </c>
      <c r="D14" s="46">
        <v>526.3362226749999</v>
      </c>
      <c r="E14" s="44">
        <v>2769.148275294063</v>
      </c>
      <c r="F14" s="44">
        <v>4.342746553</v>
      </c>
      <c r="G14" s="44">
        <v>53.73757305102</v>
      </c>
      <c r="I14" s="21" t="s">
        <v>52</v>
      </c>
      <c r="J14" s="27">
        <v>34.06758813686565</v>
      </c>
      <c r="K14" s="27">
        <v>183.7702759696643</v>
      </c>
    </row>
    <row r="15" spans="3:11" ht="12.75">
      <c r="C15" s="42" t="s">
        <v>28</v>
      </c>
      <c r="D15" s="46"/>
      <c r="E15" s="44"/>
      <c r="F15" s="44"/>
      <c r="G15" s="44"/>
      <c r="I15" s="21" t="s">
        <v>51</v>
      </c>
      <c r="J15" s="27">
        <v>42.282145334724575</v>
      </c>
      <c r="K15" s="27">
        <v>166.87816285337718</v>
      </c>
    </row>
    <row r="16" spans="3:11" ht="12.75">
      <c r="C16" s="42" t="s">
        <v>29</v>
      </c>
      <c r="D16" s="46">
        <v>226.22851400000008</v>
      </c>
      <c r="E16" s="44">
        <v>8796.497217469992</v>
      </c>
      <c r="F16" s="44">
        <v>166.7965829999999</v>
      </c>
      <c r="G16" s="44">
        <v>18542.485815430013</v>
      </c>
      <c r="I16" s="21" t="s">
        <v>73</v>
      </c>
      <c r="J16" s="27">
        <v>40.314915772740044</v>
      </c>
      <c r="K16" s="27">
        <v>127.70998007979281</v>
      </c>
    </row>
    <row r="17" spans="3:11" ht="12.75">
      <c r="C17" s="42" t="s">
        <v>30</v>
      </c>
      <c r="D17" s="46">
        <v>139.199</v>
      </c>
      <c r="E17" s="44">
        <v>931.8378444000006</v>
      </c>
      <c r="F17" s="44">
        <v>4.72</v>
      </c>
      <c r="G17" s="44">
        <v>299.65732870000005</v>
      </c>
      <c r="I17" s="21" t="s">
        <v>67</v>
      </c>
      <c r="J17" s="27">
        <v>10.109278974725687</v>
      </c>
      <c r="K17" s="27">
        <v>120.52803592482135</v>
      </c>
    </row>
    <row r="18" spans="3:11" ht="12.75">
      <c r="C18" s="42" t="s">
        <v>31</v>
      </c>
      <c r="D18" s="46">
        <v>1094.079</v>
      </c>
      <c r="E18" s="44">
        <v>10666.719090000137</v>
      </c>
      <c r="F18" s="44">
        <v>36.449</v>
      </c>
      <c r="G18" s="44">
        <v>1374.506900000002</v>
      </c>
      <c r="I18" s="21" t="s">
        <v>62</v>
      </c>
      <c r="J18" s="27">
        <v>66.83258156840297</v>
      </c>
      <c r="K18" s="27">
        <v>114.77559701492537</v>
      </c>
    </row>
    <row r="19" spans="3:11" ht="12.75">
      <c r="C19" s="42" t="s">
        <v>32</v>
      </c>
      <c r="D19" s="46">
        <v>32.857</v>
      </c>
      <c r="E19" s="44">
        <v>100.23412000000009</v>
      </c>
      <c r="F19" s="44">
        <v>1.189</v>
      </c>
      <c r="G19" s="44">
        <v>33.901770000000006</v>
      </c>
      <c r="I19" s="21" t="s">
        <v>56</v>
      </c>
      <c r="J19" s="27">
        <v>38.8832382882999</v>
      </c>
      <c r="K19" s="27">
        <v>111.16825945667019</v>
      </c>
    </row>
    <row r="20" spans="3:11" ht="12.75">
      <c r="C20" s="42" t="s">
        <v>33</v>
      </c>
      <c r="D20" s="46">
        <v>66.25127586300005</v>
      </c>
      <c r="E20" s="44">
        <v>1363.700825497572</v>
      </c>
      <c r="F20" s="44">
        <v>2.7315975210000003</v>
      </c>
      <c r="G20" s="44">
        <v>605.26169436501</v>
      </c>
      <c r="I20" s="21" t="s">
        <v>68</v>
      </c>
      <c r="J20" s="27">
        <v>7.451117474481811</v>
      </c>
      <c r="K20" s="27">
        <v>97.82911198073455</v>
      </c>
    </row>
    <row r="21" spans="3:11" ht="12.75">
      <c r="C21" s="42" t="s">
        <v>34</v>
      </c>
      <c r="D21" s="46"/>
      <c r="E21" s="44"/>
      <c r="F21" s="44"/>
      <c r="G21" s="44"/>
      <c r="I21" s="21" t="s">
        <v>72</v>
      </c>
      <c r="J21" s="27">
        <v>46.99984132873046</v>
      </c>
      <c r="K21" s="27">
        <v>69.61442282387003</v>
      </c>
    </row>
    <row r="22" spans="3:11" ht="12.75">
      <c r="C22" s="42" t="s">
        <v>35</v>
      </c>
      <c r="D22" s="46">
        <v>1.747</v>
      </c>
      <c r="E22" s="44">
        <v>116.75652000000001</v>
      </c>
      <c r="F22" s="44">
        <v>0.134</v>
      </c>
      <c r="G22" s="44">
        <v>15.37993</v>
      </c>
      <c r="I22" s="21" t="s">
        <v>57</v>
      </c>
      <c r="J22" s="27">
        <v>6.694285479062353</v>
      </c>
      <c r="K22" s="27">
        <v>63.4867221822034</v>
      </c>
    </row>
    <row r="23" spans="3:11" ht="12.75">
      <c r="C23" s="42" t="s">
        <v>36</v>
      </c>
      <c r="D23" s="46">
        <v>220.08558429999283</v>
      </c>
      <c r="E23" s="44">
        <v>2684.868131898291</v>
      </c>
      <c r="F23" s="44">
        <v>12.0030037</v>
      </c>
      <c r="G23" s="44">
        <v>2260.8686652712604</v>
      </c>
      <c r="I23" s="21" t="s">
        <v>53</v>
      </c>
      <c r="J23" s="27">
        <v>32.441221779697</v>
      </c>
      <c r="K23" s="27">
        <v>61.416001197425174</v>
      </c>
    </row>
    <row r="24" spans="3:11" ht="12.75">
      <c r="C24" s="42" t="s">
        <v>37</v>
      </c>
      <c r="D24" s="46">
        <v>7.49</v>
      </c>
      <c r="E24" s="44">
        <v>9.442784</v>
      </c>
      <c r="F24" s="44">
        <v>0.16</v>
      </c>
      <c r="G24" s="44">
        <v>0.361603</v>
      </c>
      <c r="I24" s="21" t="s">
        <v>66</v>
      </c>
      <c r="J24" s="27">
        <v>22.591715912264483</v>
      </c>
      <c r="K24" s="27">
        <v>40.728340852994556</v>
      </c>
    </row>
    <row r="25" spans="3:11" ht="12.75">
      <c r="C25" s="42" t="s">
        <v>38</v>
      </c>
      <c r="D25" s="46">
        <v>47.035</v>
      </c>
      <c r="E25" s="44">
        <v>1634.2739700000027</v>
      </c>
      <c r="F25" s="44">
        <v>5.606</v>
      </c>
      <c r="G25" s="44">
        <v>183.62383000000003</v>
      </c>
      <c r="I25" s="21" t="s">
        <v>47</v>
      </c>
      <c r="J25" s="27">
        <v>37.45911142070747</v>
      </c>
      <c r="K25" s="27">
        <v>40.465575239835516</v>
      </c>
    </row>
    <row r="26" spans="3:11" ht="12.75">
      <c r="C26" s="42" t="s">
        <v>39</v>
      </c>
      <c r="D26" s="46">
        <v>105.271</v>
      </c>
      <c r="E26" s="44">
        <v>2378.2525257999946</v>
      </c>
      <c r="F26" s="44">
        <v>5.51</v>
      </c>
      <c r="G26" s="44">
        <v>224.4131581</v>
      </c>
      <c r="I26" s="21" t="s">
        <v>58</v>
      </c>
      <c r="J26" s="27">
        <v>9.749496233818707</v>
      </c>
      <c r="K26" s="27">
        <v>37.71041455183961</v>
      </c>
    </row>
    <row r="27" spans="3:11" ht="12.75">
      <c r="C27" s="42" t="s">
        <v>40</v>
      </c>
      <c r="D27" s="46">
        <v>1287.07</v>
      </c>
      <c r="E27" s="44">
        <v>13011.349690000188</v>
      </c>
      <c r="F27" s="44">
        <v>14.419</v>
      </c>
      <c r="G27" s="44">
        <v>1737.893749999999</v>
      </c>
      <c r="I27" s="21" t="s">
        <v>65</v>
      </c>
      <c r="J27" s="27">
        <v>34.745911980440155</v>
      </c>
      <c r="K27" s="27">
        <v>32.754875133785234</v>
      </c>
    </row>
    <row r="28" spans="3:11" ht="12.75">
      <c r="C28" s="42" t="s">
        <v>41</v>
      </c>
      <c r="D28" s="46">
        <v>270.297</v>
      </c>
      <c r="E28" s="44">
        <v>2014.0147000000104</v>
      </c>
      <c r="F28" s="44">
        <v>19.932</v>
      </c>
      <c r="G28" s="44">
        <v>1949.9298600000009</v>
      </c>
      <c r="I28" s="21" t="s">
        <v>59</v>
      </c>
      <c r="J28" s="27">
        <v>3.0506169157257235</v>
      </c>
      <c r="K28" s="27">
        <v>28.512842724978977</v>
      </c>
    </row>
    <row r="29" spans="3:11" ht="12.75">
      <c r="C29" s="42" t="s">
        <v>42</v>
      </c>
      <c r="D29" s="46">
        <v>2861.481</v>
      </c>
      <c r="E29" s="44">
        <v>7815.4571300002635</v>
      </c>
      <c r="F29" s="44">
        <v>25.586</v>
      </c>
      <c r="G29" s="44">
        <v>4947.371460000007</v>
      </c>
      <c r="I29" s="21" t="s">
        <v>54</v>
      </c>
      <c r="J29" s="27">
        <v>5.2611774679318355</v>
      </c>
      <c r="K29" s="27">
        <v>12.374098371892716</v>
      </c>
    </row>
    <row r="30" spans="3:11" ht="12.75">
      <c r="C30" s="42" t="s">
        <v>43</v>
      </c>
      <c r="D30" s="46"/>
      <c r="E30" s="44"/>
      <c r="F30" s="44"/>
      <c r="G30" s="44"/>
      <c r="I30" s="21" t="s">
        <v>64</v>
      </c>
      <c r="J30" s="27">
        <v>1.2607188251001333</v>
      </c>
      <c r="K30" s="27">
        <v>2.26001875</v>
      </c>
    </row>
    <row r="31" spans="3:7" ht="12.75">
      <c r="C31" s="42" t="s">
        <v>44</v>
      </c>
      <c r="D31" s="46">
        <v>15.894</v>
      </c>
      <c r="E31" s="44">
        <v>298.5392261</v>
      </c>
      <c r="F31" s="44">
        <v>3.738</v>
      </c>
      <c r="G31" s="44">
        <v>1564.1144968</v>
      </c>
    </row>
    <row r="32" spans="3:7" ht="12.75">
      <c r="C32" s="42" t="s">
        <v>45</v>
      </c>
      <c r="D32" s="46">
        <v>38.79040750000008</v>
      </c>
      <c r="E32" s="44">
        <v>1823.1429975767996</v>
      </c>
      <c r="F32" s="44">
        <v>6.839644199999999</v>
      </c>
      <c r="G32" s="44">
        <v>476.1378833036302</v>
      </c>
    </row>
    <row r="33" spans="3:7" ht="12.75">
      <c r="C33" s="42" t="s">
        <v>46</v>
      </c>
      <c r="D33" s="46">
        <v>51.69514197999983</v>
      </c>
      <c r="E33" s="44">
        <v>2084.085294783531</v>
      </c>
      <c r="F33" s="44">
        <v>7.094857927</v>
      </c>
      <c r="G33" s="44">
        <v>906.08416452613</v>
      </c>
    </row>
    <row r="34" ht="12.75">
      <c r="D34" s="28"/>
    </row>
    <row r="35" ht="12.75">
      <c r="B35" s="1" t="s">
        <v>82</v>
      </c>
    </row>
    <row r="36" ht="12.75">
      <c r="B36" s="1" t="s">
        <v>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2CD6D-4270-4F81-9821-B3573ABAC7C0}">
  <dimension ref="B2:N36"/>
  <sheetViews>
    <sheetView workbookViewId="0" topLeftCell="A1"/>
  </sheetViews>
  <sheetFormatPr defaultColWidth="9.140625" defaultRowHeight="15"/>
  <cols>
    <col min="1" max="3" width="9.140625" style="26" customWidth="1"/>
    <col min="4" max="4" width="15.140625" style="26" bestFit="1" customWidth="1"/>
    <col min="5" max="5" width="12.28125" style="26" bestFit="1" customWidth="1"/>
    <col min="6" max="6" width="18.421875" style="26" bestFit="1" customWidth="1"/>
    <col min="7" max="7" width="12.421875" style="26" bestFit="1" customWidth="1"/>
    <col min="8" max="8" width="9.140625" style="26" customWidth="1"/>
    <col min="9" max="9" width="17.8515625" style="26" bestFit="1" customWidth="1"/>
    <col min="10" max="10" width="15.00390625" style="26" bestFit="1" customWidth="1"/>
    <col min="11" max="12" width="9.140625" style="26" customWidth="1"/>
    <col min="13" max="13" width="11.7109375" style="26" bestFit="1" customWidth="1"/>
    <col min="14" max="14" width="15.00390625" style="26" bestFit="1" customWidth="1"/>
    <col min="15" max="16384" width="9.140625" style="26" customWidth="1"/>
  </cols>
  <sheetData>
    <row r="1" ht="12.75"/>
    <row r="2" ht="12.75">
      <c r="B2" s="25" t="s">
        <v>89</v>
      </c>
    </row>
    <row r="3" ht="12.75">
      <c r="B3" s="25" t="s">
        <v>86</v>
      </c>
    </row>
    <row r="4" ht="12.75">
      <c r="I4" s="26" t="s">
        <v>87</v>
      </c>
    </row>
    <row r="5" spans="3:10" ht="12.75">
      <c r="C5" s="57" t="s">
        <v>115</v>
      </c>
      <c r="D5" s="47" t="s">
        <v>111</v>
      </c>
      <c r="E5" s="47" t="s">
        <v>112</v>
      </c>
      <c r="F5" s="47" t="s">
        <v>113</v>
      </c>
      <c r="G5" s="47" t="s">
        <v>114</v>
      </c>
      <c r="I5" s="26" t="s">
        <v>0</v>
      </c>
      <c r="J5" s="26" t="s">
        <v>6</v>
      </c>
    </row>
    <row r="6" spans="3:14" ht="12.75">
      <c r="C6" s="47" t="s">
        <v>88</v>
      </c>
      <c r="D6" s="47"/>
      <c r="E6" s="47"/>
      <c r="F6" s="47"/>
      <c r="G6" s="47"/>
      <c r="I6" s="22"/>
      <c r="J6" s="22"/>
      <c r="M6" s="26" t="s">
        <v>0</v>
      </c>
      <c r="N6" s="26" t="s">
        <v>6</v>
      </c>
    </row>
    <row r="7" spans="3:14" ht="12.75">
      <c r="C7" s="48" t="s">
        <v>47</v>
      </c>
      <c r="D7" s="49">
        <v>5595.6780983578</v>
      </c>
      <c r="E7" s="50">
        <v>29.429</v>
      </c>
      <c r="F7" s="50">
        <v>2810.9731077569827</v>
      </c>
      <c r="G7" s="50">
        <v>6.567</v>
      </c>
      <c r="I7" s="22">
        <v>190141.63234760953</v>
      </c>
      <c r="J7" s="22">
        <v>428045.24253951316</v>
      </c>
      <c r="L7" s="29" t="s">
        <v>65</v>
      </c>
      <c r="M7" s="22">
        <v>342714.7039757619</v>
      </c>
      <c r="N7" s="22">
        <v>1561584.1114609349</v>
      </c>
    </row>
    <row r="8" spans="3:14" ht="12.75">
      <c r="C8" s="48" t="s">
        <v>48</v>
      </c>
      <c r="D8" s="51">
        <v>1343.5447938286084</v>
      </c>
      <c r="E8" s="50">
        <v>121.121</v>
      </c>
      <c r="F8" s="50">
        <v>2747.9154637532392</v>
      </c>
      <c r="G8" s="50">
        <v>11.621</v>
      </c>
      <c r="I8" s="22">
        <v>11092.583398655957</v>
      </c>
      <c r="J8" s="22">
        <v>236461.1878283486</v>
      </c>
      <c r="L8" s="29" t="s">
        <v>50</v>
      </c>
      <c r="M8" s="22">
        <v>150725.9503502115</v>
      </c>
      <c r="N8" s="22">
        <v>1132871.6655531821</v>
      </c>
    </row>
    <row r="9" spans="3:14" ht="12.75">
      <c r="C9" s="48" t="s">
        <v>49</v>
      </c>
      <c r="D9" s="52">
        <v>940.249396701437</v>
      </c>
      <c r="E9" s="50">
        <v>24.16</v>
      </c>
      <c r="F9" s="50">
        <v>4595.6585878845235</v>
      </c>
      <c r="G9" s="50">
        <v>4.749</v>
      </c>
      <c r="I9" s="22">
        <v>38917.60747936412</v>
      </c>
      <c r="J9" s="22">
        <v>967710.7997229992</v>
      </c>
      <c r="L9" s="29" t="s">
        <v>49</v>
      </c>
      <c r="M9" s="22">
        <v>38917.60747936412</v>
      </c>
      <c r="N9" s="22">
        <v>967710.7997229992</v>
      </c>
    </row>
    <row r="10" spans="3:14" ht="12.75">
      <c r="C10" s="48" t="s">
        <v>50</v>
      </c>
      <c r="D10" s="52">
        <v>4897.990482580473</v>
      </c>
      <c r="E10" s="50">
        <v>32.496</v>
      </c>
      <c r="F10" s="50">
        <v>5202.146688220212</v>
      </c>
      <c r="G10" s="50">
        <v>4.592</v>
      </c>
      <c r="I10" s="22">
        <v>150725.9503502115</v>
      </c>
      <c r="J10" s="22">
        <v>1132871.6655531821</v>
      </c>
      <c r="L10" s="29" t="s">
        <v>51</v>
      </c>
      <c r="M10" s="22">
        <v>112671.01302614085</v>
      </c>
      <c r="N10" s="22">
        <v>505253.55219574773</v>
      </c>
    </row>
    <row r="11" spans="3:14" ht="12.75">
      <c r="C11" s="48" t="s">
        <v>51</v>
      </c>
      <c r="D11" s="52">
        <v>24710.76489757017</v>
      </c>
      <c r="E11" s="50">
        <v>219.31785499999913</v>
      </c>
      <c r="F11" s="50">
        <v>22189.121727337955</v>
      </c>
      <c r="G11" s="50">
        <v>43.91680499999996</v>
      </c>
      <c r="I11" s="22">
        <v>112671.01302614085</v>
      </c>
      <c r="J11" s="22">
        <v>505253.55219574773</v>
      </c>
      <c r="L11" s="29" t="s">
        <v>71</v>
      </c>
      <c r="M11" s="22">
        <v>17268.944848882486</v>
      </c>
      <c r="N11" s="22">
        <v>459554.36093056045</v>
      </c>
    </row>
    <row r="12" spans="3:14" ht="12.75">
      <c r="C12" s="48" t="s">
        <v>52</v>
      </c>
      <c r="D12" s="52">
        <v>136.19640810202097</v>
      </c>
      <c r="E12" s="50">
        <v>7.411736253</v>
      </c>
      <c r="F12" s="50">
        <v>707.1226470492328</v>
      </c>
      <c r="G12" s="50">
        <v>3.9572634299999994</v>
      </c>
      <c r="I12" s="22">
        <v>18375.776397452573</v>
      </c>
      <c r="J12" s="22">
        <v>178689.80914652752</v>
      </c>
      <c r="L12" s="29" t="s">
        <v>47</v>
      </c>
      <c r="M12" s="22">
        <v>190141.63234760953</v>
      </c>
      <c r="N12" s="22">
        <v>428045.24253951316</v>
      </c>
    </row>
    <row r="13" spans="3:14" ht="12.75">
      <c r="C13" s="48" t="s">
        <v>53</v>
      </c>
      <c r="D13" s="52">
        <v>4563.27942329945</v>
      </c>
      <c r="E13" s="50">
        <v>116.3914855999997</v>
      </c>
      <c r="F13" s="50">
        <v>2215.7843917161363</v>
      </c>
      <c r="G13" s="50">
        <v>13.824496200000002</v>
      </c>
      <c r="I13" s="22">
        <v>39206.29932486627</v>
      </c>
      <c r="J13" s="22">
        <v>160279.57617118346</v>
      </c>
      <c r="L13" s="29" t="s">
        <v>59</v>
      </c>
      <c r="M13" s="22">
        <v>11283.759804583498</v>
      </c>
      <c r="N13" s="22">
        <v>425575.80479116895</v>
      </c>
    </row>
    <row r="14" spans="3:14" ht="12.75">
      <c r="C14" s="48" t="s">
        <v>54</v>
      </c>
      <c r="D14" s="52">
        <v>7130.691025279007</v>
      </c>
      <c r="E14" s="50">
        <v>526.3362226749999</v>
      </c>
      <c r="F14" s="50">
        <v>613.0077072729025</v>
      </c>
      <c r="G14" s="50">
        <v>4.342746553</v>
      </c>
      <c r="I14" s="22">
        <v>13547.786981178451</v>
      </c>
      <c r="J14" s="22">
        <v>141156.68501295164</v>
      </c>
      <c r="L14" s="29" t="s">
        <v>73</v>
      </c>
      <c r="M14" s="22">
        <v>61471.256075534024</v>
      </c>
      <c r="N14" s="22">
        <v>372636.38290932804</v>
      </c>
    </row>
    <row r="15" spans="3:14" ht="12.75">
      <c r="C15" s="48" t="s">
        <v>55</v>
      </c>
      <c r="D15" s="52"/>
      <c r="E15" s="50"/>
      <c r="F15" s="50"/>
      <c r="G15" s="50"/>
      <c r="I15" s="22"/>
      <c r="J15" s="22"/>
      <c r="L15" s="29" t="s">
        <v>62</v>
      </c>
      <c r="M15" s="22">
        <v>157590.0105582141</v>
      </c>
      <c r="N15" s="22">
        <v>362995.5088119403</v>
      </c>
    </row>
    <row r="16" spans="3:14" ht="12.75">
      <c r="C16" s="48" t="s">
        <v>56</v>
      </c>
      <c r="D16" s="52">
        <v>15739.351296884972</v>
      </c>
      <c r="E16" s="50">
        <v>226.22851400000008</v>
      </c>
      <c r="F16" s="50">
        <v>48149.04624366854</v>
      </c>
      <c r="G16" s="50">
        <v>166.7965829999999</v>
      </c>
      <c r="I16" s="22">
        <v>69572.80061029339</v>
      </c>
      <c r="J16" s="22">
        <v>288669.26035090635</v>
      </c>
      <c r="L16" s="29" t="s">
        <v>63</v>
      </c>
      <c r="M16" s="22">
        <v>14176.269368856882</v>
      </c>
      <c r="N16" s="22">
        <v>333780.78236859886</v>
      </c>
    </row>
    <row r="17" spans="3:14" ht="12.75">
      <c r="C17" s="48" t="s">
        <v>57</v>
      </c>
      <c r="D17" s="52">
        <v>1357.8779417992848</v>
      </c>
      <c r="E17" s="50">
        <v>139.199</v>
      </c>
      <c r="F17" s="50">
        <v>657.878219465127</v>
      </c>
      <c r="G17" s="50">
        <v>4.72</v>
      </c>
      <c r="I17" s="22">
        <v>9754.940350141056</v>
      </c>
      <c r="J17" s="22">
        <v>139380.97870023877</v>
      </c>
      <c r="L17" s="29" t="s">
        <v>58</v>
      </c>
      <c r="M17" s="22">
        <v>41684.52916616011</v>
      </c>
      <c r="N17" s="22">
        <v>302042.2883316334</v>
      </c>
    </row>
    <row r="18" spans="3:14" ht="12.75">
      <c r="C18" s="48" t="s">
        <v>58</v>
      </c>
      <c r="D18" s="52">
        <v>45606.167985583284</v>
      </c>
      <c r="E18" s="50">
        <v>1094.079</v>
      </c>
      <c r="F18" s="50">
        <v>11009.139367399704</v>
      </c>
      <c r="G18" s="50">
        <v>36.449</v>
      </c>
      <c r="I18" s="22">
        <v>41684.52916616011</v>
      </c>
      <c r="J18" s="22">
        <v>302042.2883316334</v>
      </c>
      <c r="L18" s="29" t="s">
        <v>67</v>
      </c>
      <c r="M18" s="22">
        <v>17482.99866050005</v>
      </c>
      <c r="N18" s="22">
        <v>301017.13241288566</v>
      </c>
    </row>
    <row r="19" spans="3:14" ht="12.75">
      <c r="C19" s="48" t="s">
        <v>59</v>
      </c>
      <c r="D19" s="52">
        <v>370.7504958992</v>
      </c>
      <c r="E19" s="50">
        <v>32.857</v>
      </c>
      <c r="F19" s="50">
        <v>506.0096318966999</v>
      </c>
      <c r="G19" s="50">
        <v>1.189</v>
      </c>
      <c r="I19" s="22">
        <v>11283.759804583498</v>
      </c>
      <c r="J19" s="22">
        <v>425575.80479116895</v>
      </c>
      <c r="L19" s="29" t="s">
        <v>56</v>
      </c>
      <c r="M19" s="22">
        <v>69572.80061029339</v>
      </c>
      <c r="N19" s="22">
        <v>288669.26035090635</v>
      </c>
    </row>
    <row r="20" spans="3:14" ht="12.75">
      <c r="C20" s="48" t="s">
        <v>60</v>
      </c>
      <c r="D20" s="52">
        <v>774.75526594307</v>
      </c>
      <c r="E20" s="50">
        <v>66.25127586300005</v>
      </c>
      <c r="F20" s="50">
        <v>581.4418496547407</v>
      </c>
      <c r="G20" s="50">
        <v>2.7315975210000003</v>
      </c>
      <c r="I20" s="22">
        <v>11694.19389816996</v>
      </c>
      <c r="J20" s="22">
        <v>212857.80397175162</v>
      </c>
      <c r="L20" s="29" t="s">
        <v>48</v>
      </c>
      <c r="M20" s="22">
        <v>11092.583398655957</v>
      </c>
      <c r="N20" s="22">
        <v>236461.1878283486</v>
      </c>
    </row>
    <row r="21" spans="3:14" ht="12.75">
      <c r="C21" s="48" t="s">
        <v>61</v>
      </c>
      <c r="D21" s="52"/>
      <c r="E21" s="50"/>
      <c r="F21" s="50"/>
      <c r="G21" s="50"/>
      <c r="I21" s="22"/>
      <c r="J21" s="22"/>
      <c r="L21" s="29" t="s">
        <v>66</v>
      </c>
      <c r="M21" s="22">
        <v>51515.5453638294</v>
      </c>
      <c r="N21" s="22">
        <v>218328.16927409766</v>
      </c>
    </row>
    <row r="22" spans="3:14" ht="12.75">
      <c r="C22" s="48" t="s">
        <v>62</v>
      </c>
      <c r="D22" s="52">
        <v>275.3097484452</v>
      </c>
      <c r="E22" s="50">
        <v>1.747</v>
      </c>
      <c r="F22" s="50">
        <v>48.6413981808</v>
      </c>
      <c r="G22" s="50">
        <v>0.134</v>
      </c>
      <c r="I22" s="22">
        <v>157590.0105582141</v>
      </c>
      <c r="J22" s="22">
        <v>362995.5088119403</v>
      </c>
      <c r="L22" s="29" t="s">
        <v>60</v>
      </c>
      <c r="M22" s="22">
        <v>11694.19389816996</v>
      </c>
      <c r="N22" s="22">
        <v>212857.80397175162</v>
      </c>
    </row>
    <row r="23" spans="3:14" ht="12.75">
      <c r="C23" s="48" t="s">
        <v>63</v>
      </c>
      <c r="D23" s="52">
        <v>3119.9925272389573</v>
      </c>
      <c r="E23" s="50">
        <v>220.08558429999283</v>
      </c>
      <c r="F23" s="50">
        <v>4006.3719657591873</v>
      </c>
      <c r="G23" s="50">
        <v>12.0030037</v>
      </c>
      <c r="I23" s="22">
        <v>14176.269368856882</v>
      </c>
      <c r="J23" s="22">
        <v>333780.78236859886</v>
      </c>
      <c r="L23" s="29" t="s">
        <v>68</v>
      </c>
      <c r="M23" s="22">
        <v>11632.83777905641</v>
      </c>
      <c r="N23" s="22">
        <v>193493.39920155032</v>
      </c>
    </row>
    <row r="24" spans="3:14" ht="12.75">
      <c r="C24" s="48" t="s">
        <v>64</v>
      </c>
      <c r="D24" s="52">
        <v>76.39326972298997</v>
      </c>
      <c r="E24" s="50">
        <v>7.49</v>
      </c>
      <c r="F24" s="50">
        <v>9.60092023841</v>
      </c>
      <c r="G24" s="50">
        <v>0.16</v>
      </c>
      <c r="I24" s="22">
        <v>10199.36845433778</v>
      </c>
      <c r="J24" s="22">
        <v>60005.751490062496</v>
      </c>
      <c r="L24" s="29" t="s">
        <v>52</v>
      </c>
      <c r="M24" s="22">
        <v>18375.776397452573</v>
      </c>
      <c r="N24" s="22">
        <v>178689.80914652752</v>
      </c>
    </row>
    <row r="25" spans="3:14" ht="12.75">
      <c r="C25" s="48" t="s">
        <v>65</v>
      </c>
      <c r="D25" s="52">
        <v>16119.58610149996</v>
      </c>
      <c r="E25" s="50">
        <v>47.035</v>
      </c>
      <c r="F25" s="50">
        <v>8754.240528850001</v>
      </c>
      <c r="G25" s="50">
        <v>5.606</v>
      </c>
      <c r="I25" s="22">
        <v>342714.7039757619</v>
      </c>
      <c r="J25" s="22">
        <v>1561584.1114609349</v>
      </c>
      <c r="L25" s="29" t="s">
        <v>72</v>
      </c>
      <c r="M25" s="22">
        <v>56044.35557025323</v>
      </c>
      <c r="N25" s="22">
        <v>172654.4192181637</v>
      </c>
    </row>
    <row r="26" spans="3:14" ht="12.75">
      <c r="C26" s="48" t="s">
        <v>66</v>
      </c>
      <c r="D26" s="52">
        <v>5423.092975995684</v>
      </c>
      <c r="E26" s="50">
        <v>105.271</v>
      </c>
      <c r="F26" s="50">
        <v>1202.9882127002782</v>
      </c>
      <c r="G26" s="50">
        <v>5.51</v>
      </c>
      <c r="I26" s="22">
        <v>51515.5453638294</v>
      </c>
      <c r="J26" s="22">
        <v>218328.16927409766</v>
      </c>
      <c r="L26" s="29" t="s">
        <v>69</v>
      </c>
      <c r="M26" s="22">
        <v>2746.921497704368</v>
      </c>
      <c r="N26" s="22">
        <v>165455.99672341903</v>
      </c>
    </row>
    <row r="27" spans="3:14" ht="12.75">
      <c r="C27" s="48" t="s">
        <v>67</v>
      </c>
      <c r="D27" s="52">
        <v>22501.8430859698</v>
      </c>
      <c r="E27" s="50">
        <v>1287.07</v>
      </c>
      <c r="F27" s="50">
        <v>4340.366032261399</v>
      </c>
      <c r="G27" s="50">
        <v>14.419</v>
      </c>
      <c r="I27" s="22">
        <v>17482.99866050005</v>
      </c>
      <c r="J27" s="22">
        <v>301017.13241288566</v>
      </c>
      <c r="L27" s="29" t="s">
        <v>53</v>
      </c>
      <c r="M27" s="22">
        <v>39206.29932486627</v>
      </c>
      <c r="N27" s="22">
        <v>160279.57617118346</v>
      </c>
    </row>
    <row r="28" spans="3:14" ht="12.75">
      <c r="C28" s="48" t="s">
        <v>68</v>
      </c>
      <c r="D28" s="52">
        <v>3144.32115316561</v>
      </c>
      <c r="E28" s="50">
        <v>270.297</v>
      </c>
      <c r="F28" s="50">
        <v>3856.710432885301</v>
      </c>
      <c r="G28" s="50">
        <v>19.932</v>
      </c>
      <c r="I28" s="22">
        <v>11632.83777905641</v>
      </c>
      <c r="J28" s="22">
        <v>193493.39920155032</v>
      </c>
      <c r="L28" s="29" t="s">
        <v>54</v>
      </c>
      <c r="M28" s="22">
        <v>13547.786981178451</v>
      </c>
      <c r="N28" s="22">
        <v>141156.68501295164</v>
      </c>
    </row>
    <row r="29" spans="3:14" ht="12.75">
      <c r="C29" s="48" t="s">
        <v>69</v>
      </c>
      <c r="D29" s="52">
        <v>7860.263674172592</v>
      </c>
      <c r="E29" s="50">
        <v>2861.481</v>
      </c>
      <c r="F29" s="50">
        <v>4233.357132165399</v>
      </c>
      <c r="G29" s="50">
        <v>25.586</v>
      </c>
      <c r="I29" s="22">
        <v>2746.921497704368</v>
      </c>
      <c r="J29" s="22">
        <v>165455.99672341903</v>
      </c>
      <c r="L29" s="29" t="s">
        <v>57</v>
      </c>
      <c r="M29" s="22">
        <v>9754.940350141056</v>
      </c>
      <c r="N29" s="22">
        <v>139380.97870023877</v>
      </c>
    </row>
    <row r="30" spans="3:14" ht="12.75">
      <c r="C30" s="48" t="s">
        <v>70</v>
      </c>
      <c r="D30" s="52"/>
      <c r="E30" s="50"/>
      <c r="F30" s="50"/>
      <c r="G30" s="50"/>
      <c r="I30" s="22"/>
      <c r="J30" s="22"/>
      <c r="L30" s="29" t="s">
        <v>64</v>
      </c>
      <c r="M30" s="22">
        <v>10199.36845433778</v>
      </c>
      <c r="N30" s="22">
        <v>60005.751490062496</v>
      </c>
    </row>
    <row r="31" spans="3:10" ht="12.75">
      <c r="C31" s="48" t="s">
        <v>71</v>
      </c>
      <c r="D31" s="52">
        <v>274.4726094281382</v>
      </c>
      <c r="E31" s="50">
        <v>15.894</v>
      </c>
      <c r="F31" s="50">
        <v>1717.8142011584348</v>
      </c>
      <c r="G31" s="50">
        <v>3.738</v>
      </c>
      <c r="I31" s="22">
        <v>17268.944848882486</v>
      </c>
      <c r="J31" s="22">
        <v>459554.36093056045</v>
      </c>
    </row>
    <row r="32" spans="3:10" ht="12.75">
      <c r="C32" s="48" t="s">
        <v>72</v>
      </c>
      <c r="D32" s="52">
        <v>2173.9833906450226</v>
      </c>
      <c r="E32" s="50">
        <v>38.79040750000008</v>
      </c>
      <c r="F32" s="50">
        <v>1180.8947970098818</v>
      </c>
      <c r="G32" s="50">
        <v>6.839644199999999</v>
      </c>
      <c r="I32" s="22">
        <v>56044.35557025323</v>
      </c>
      <c r="J32" s="22">
        <v>172654.4192181637</v>
      </c>
    </row>
    <row r="33" spans="3:10" ht="12.75">
      <c r="C33" s="48" t="s">
        <v>73</v>
      </c>
      <c r="D33" s="52">
        <v>3177.7653105136587</v>
      </c>
      <c r="E33" s="50">
        <v>51.69514197999983</v>
      </c>
      <c r="F33" s="50">
        <v>2643.8021951728533</v>
      </c>
      <c r="G33" s="50">
        <v>7.094857927</v>
      </c>
      <c r="I33" s="22">
        <v>61471.256075534024</v>
      </c>
      <c r="J33" s="22">
        <v>372636.38290932804</v>
      </c>
    </row>
    <row r="34" ht="12.75">
      <c r="D34" s="28"/>
    </row>
    <row r="35" ht="12.75">
      <c r="B35" s="1" t="s">
        <v>82</v>
      </c>
    </row>
    <row r="36" ht="12.75">
      <c r="B36" s="1" t="s">
        <v>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708F1-D4BB-4130-BA5E-532665200D80}">
  <dimension ref="B2:P35"/>
  <sheetViews>
    <sheetView workbookViewId="0" topLeftCell="A1"/>
  </sheetViews>
  <sheetFormatPr defaultColWidth="9.140625" defaultRowHeight="15"/>
  <cols>
    <col min="1" max="3" width="9.140625" style="13" customWidth="1"/>
    <col min="4" max="4" width="18.140625" style="13" customWidth="1"/>
    <col min="5" max="5" width="19.140625" style="13" customWidth="1"/>
    <col min="6" max="6" width="15.00390625" style="13" customWidth="1"/>
    <col min="7" max="9" width="9.140625" style="13" customWidth="1"/>
    <col min="10" max="10" width="18.140625" style="13" customWidth="1"/>
    <col min="11" max="11" width="19.140625" style="13" customWidth="1"/>
    <col min="12" max="12" width="15.00390625" style="13" bestFit="1" customWidth="1"/>
    <col min="13" max="16384" width="9.140625" style="13" customWidth="1"/>
  </cols>
  <sheetData>
    <row r="1" ht="12.75"/>
    <row r="2" ht="12.75">
      <c r="B2" s="12" t="s">
        <v>93</v>
      </c>
    </row>
    <row r="3" ht="12.75">
      <c r="B3" s="12" t="s">
        <v>94</v>
      </c>
    </row>
    <row r="4" ht="12.75"/>
    <row r="5" spans="3:14" ht="56.25" customHeight="1">
      <c r="C5" s="56" t="s">
        <v>115</v>
      </c>
      <c r="D5" s="53" t="s">
        <v>12</v>
      </c>
      <c r="E5" s="53" t="s">
        <v>110</v>
      </c>
      <c r="F5" s="54" t="s">
        <v>6</v>
      </c>
      <c r="G5" s="54" t="s">
        <v>81</v>
      </c>
      <c r="J5" s="39" t="s">
        <v>12</v>
      </c>
      <c r="K5" s="39" t="s">
        <v>110</v>
      </c>
      <c r="L5" s="40" t="s">
        <v>6</v>
      </c>
      <c r="N5" s="13" t="s">
        <v>0</v>
      </c>
    </row>
    <row r="6" spans="3:16" ht="12.75">
      <c r="C6" s="48" t="s">
        <v>47</v>
      </c>
      <c r="D6" s="55">
        <v>12.897375</v>
      </c>
      <c r="E6" s="55">
        <v>39.92185831320994</v>
      </c>
      <c r="F6" s="55">
        <v>16.99106499603997</v>
      </c>
      <c r="G6" s="55">
        <v>69.81029830924992</v>
      </c>
      <c r="H6" s="41"/>
      <c r="I6" s="29" t="s">
        <v>54</v>
      </c>
      <c r="J6" s="30">
        <v>25.98932931079048</v>
      </c>
      <c r="K6" s="30">
        <v>71.82711097112494</v>
      </c>
      <c r="L6" s="30">
        <v>2.1835597180845956</v>
      </c>
      <c r="N6" s="30">
        <v>97.81644028191542</v>
      </c>
      <c r="O6" s="30"/>
      <c r="P6" s="30"/>
    </row>
    <row r="7" spans="3:16" ht="12.75">
      <c r="C7" s="48" t="s">
        <v>48</v>
      </c>
      <c r="D7" s="46">
        <v>84.556875</v>
      </c>
      <c r="E7" s="46">
        <v>69.74734909494825</v>
      </c>
      <c r="F7" s="46">
        <v>59.46350861821001</v>
      </c>
      <c r="G7" s="46">
        <v>213.7677327131582</v>
      </c>
      <c r="H7" s="31"/>
      <c r="I7" s="29" t="s">
        <v>64</v>
      </c>
      <c r="J7" s="30">
        <v>42.11847993586911</v>
      </c>
      <c r="K7" s="30">
        <v>53.87519665787437</v>
      </c>
      <c r="L7" s="30">
        <v>4.006323406256504</v>
      </c>
      <c r="N7" s="30">
        <v>95.99367659374349</v>
      </c>
      <c r="O7" s="30"/>
      <c r="P7" s="30"/>
    </row>
    <row r="8" spans="3:16" ht="12.75">
      <c r="C8" s="48" t="s">
        <v>49</v>
      </c>
      <c r="D8" s="46">
        <v>28.2145</v>
      </c>
      <c r="E8" s="46">
        <v>7.596477222199999</v>
      </c>
      <c r="F8" s="46">
        <v>69.45376555541998</v>
      </c>
      <c r="G8" s="46">
        <v>105.26474277761999</v>
      </c>
      <c r="H8" s="31"/>
      <c r="I8" s="29" t="s">
        <v>67</v>
      </c>
      <c r="J8" s="30">
        <v>57.846184469427385</v>
      </c>
      <c r="K8" s="30">
        <v>37.22701075432099</v>
      </c>
      <c r="L8" s="30">
        <v>4.9268047762516005</v>
      </c>
      <c r="N8" s="30">
        <v>95.07319522374837</v>
      </c>
      <c r="O8" s="30"/>
      <c r="P8" s="30"/>
    </row>
    <row r="9" spans="3:16" ht="12.75">
      <c r="C9" s="48" t="s">
        <v>50</v>
      </c>
      <c r="D9" s="46">
        <v>13.951125</v>
      </c>
      <c r="E9" s="46">
        <v>60.84536724962982</v>
      </c>
      <c r="F9" s="46">
        <v>28.600397521060003</v>
      </c>
      <c r="G9" s="46">
        <v>103.39688977068981</v>
      </c>
      <c r="H9" s="31"/>
      <c r="I9" s="29" t="s">
        <v>69</v>
      </c>
      <c r="J9" s="30">
        <v>60.67277394941184</v>
      </c>
      <c r="K9" s="30">
        <v>32.98733307658732</v>
      </c>
      <c r="L9" s="30">
        <v>6.339892974000862</v>
      </c>
      <c r="N9" s="30">
        <v>93.66010702599917</v>
      </c>
      <c r="O9" s="30"/>
      <c r="P9" s="30"/>
    </row>
    <row r="10" spans="3:16" ht="12.75">
      <c r="C10" s="48" t="s">
        <v>51</v>
      </c>
      <c r="D10" s="46">
        <v>66.86977442199999</v>
      </c>
      <c r="E10" s="46">
        <v>250.28185227928182</v>
      </c>
      <c r="F10" s="46">
        <v>277.45619268602843</v>
      </c>
      <c r="G10" s="46">
        <v>594.6078193873102</v>
      </c>
      <c r="H10" s="31"/>
      <c r="I10" s="29" t="s">
        <v>57</v>
      </c>
      <c r="J10" s="30">
        <v>53.22467445487173</v>
      </c>
      <c r="K10" s="30">
        <v>34.800662072811726</v>
      </c>
      <c r="L10" s="30">
        <v>11.97466347231656</v>
      </c>
      <c r="N10" s="30">
        <v>88.02533652768346</v>
      </c>
      <c r="O10" s="30"/>
      <c r="P10" s="30"/>
    </row>
    <row r="11" spans="3:16" ht="12.75">
      <c r="C11" s="48" t="s">
        <v>52</v>
      </c>
      <c r="D11" s="46">
        <v>6.195685360624999</v>
      </c>
      <c r="E11" s="46">
        <v>1.4094184927722873</v>
      </c>
      <c r="F11" s="46">
        <v>10.516940448698021</v>
      </c>
      <c r="G11" s="46">
        <v>18.12204430209531</v>
      </c>
      <c r="H11" s="31"/>
      <c r="I11" s="29" t="s">
        <v>53</v>
      </c>
      <c r="J11" s="30">
        <v>5.987638837654611</v>
      </c>
      <c r="K11" s="30">
        <v>80.78037019042442</v>
      </c>
      <c r="L11" s="30">
        <v>13.231990971920993</v>
      </c>
      <c r="N11" s="30">
        <v>86.76800902807904</v>
      </c>
      <c r="O11" s="30"/>
      <c r="P11" s="30"/>
    </row>
    <row r="12" spans="3:16" ht="12.75">
      <c r="C12" s="48" t="s">
        <v>53</v>
      </c>
      <c r="D12" s="46">
        <v>12.939397300000001</v>
      </c>
      <c r="E12" s="46">
        <v>174.56786093404523</v>
      </c>
      <c r="F12" s="46">
        <v>28.594575073396427</v>
      </c>
      <c r="G12" s="46">
        <v>216.1018333074416</v>
      </c>
      <c r="H12" s="31"/>
      <c r="I12" s="29" t="s">
        <v>60</v>
      </c>
      <c r="J12" s="30">
        <v>48.010190026984404</v>
      </c>
      <c r="K12" s="30">
        <v>37.811405395111194</v>
      </c>
      <c r="L12" s="30">
        <v>14.178404577904328</v>
      </c>
      <c r="N12" s="30">
        <v>85.8215954220956</v>
      </c>
      <c r="O12" s="30"/>
      <c r="P12" s="30"/>
    </row>
    <row r="13" spans="3:16" ht="12.75">
      <c r="C13" s="48" t="s">
        <v>54</v>
      </c>
      <c r="D13" s="46">
        <v>165.550825344375</v>
      </c>
      <c r="E13" s="46">
        <v>457.53537389034193</v>
      </c>
      <c r="F13" s="46">
        <v>13.909174384409715</v>
      </c>
      <c r="G13" s="46">
        <v>636.9953736191266</v>
      </c>
      <c r="H13" s="31"/>
      <c r="I13" s="29" t="s">
        <v>66</v>
      </c>
      <c r="J13" s="30">
        <v>37.02206115142358</v>
      </c>
      <c r="K13" s="30">
        <v>48.79549976851934</v>
      </c>
      <c r="L13" s="30">
        <v>14.18243908005711</v>
      </c>
      <c r="N13" s="30">
        <v>85.81756091994292</v>
      </c>
      <c r="O13" s="30"/>
      <c r="P13" s="30"/>
    </row>
    <row r="14" spans="3:16" ht="12.75">
      <c r="C14" s="48" t="s">
        <v>55</v>
      </c>
      <c r="D14" s="46"/>
      <c r="E14" s="46"/>
      <c r="F14" s="46"/>
      <c r="G14" s="46"/>
      <c r="H14" s="31"/>
      <c r="I14" s="29" t="s">
        <v>58</v>
      </c>
      <c r="J14" s="30">
        <v>38.01295916953546</v>
      </c>
      <c r="K14" s="30">
        <v>46.674532019818216</v>
      </c>
      <c r="L14" s="30">
        <v>15.312508810646303</v>
      </c>
      <c r="N14" s="30">
        <v>84.68749118935368</v>
      </c>
      <c r="O14" s="30"/>
      <c r="P14" s="30"/>
    </row>
    <row r="15" spans="3:16" ht="12.75">
      <c r="C15" s="48" t="s">
        <v>56</v>
      </c>
      <c r="D15" s="46">
        <v>80.477439875</v>
      </c>
      <c r="E15" s="46">
        <v>269.39016902727866</v>
      </c>
      <c r="F15" s="46">
        <v>528.9572965202148</v>
      </c>
      <c r="G15" s="46">
        <v>878.8249054224939</v>
      </c>
      <c r="H15" s="31"/>
      <c r="I15" s="29" t="s">
        <v>62</v>
      </c>
      <c r="J15" s="30">
        <v>32.042252942391954</v>
      </c>
      <c r="K15" s="30">
        <v>51.05886253748715</v>
      </c>
      <c r="L15" s="30">
        <v>16.898884520120887</v>
      </c>
      <c r="N15" s="30">
        <v>83.1011154798791</v>
      </c>
      <c r="O15" s="30"/>
      <c r="P15" s="30"/>
    </row>
    <row r="16" spans="3:16" ht="12.75">
      <c r="C16" s="48" t="s">
        <v>57</v>
      </c>
      <c r="D16" s="46">
        <v>95.74525</v>
      </c>
      <c r="E16" s="46">
        <v>62.602507661216784</v>
      </c>
      <c r="F16" s="46">
        <v>21.541083333350002</v>
      </c>
      <c r="G16" s="46">
        <v>179.88884099456675</v>
      </c>
      <c r="H16" s="31"/>
      <c r="I16" s="29" t="s">
        <v>68</v>
      </c>
      <c r="J16" s="30">
        <v>25.092318181697465</v>
      </c>
      <c r="K16" s="30">
        <v>52.28447636642998</v>
      </c>
      <c r="L16" s="30">
        <v>22.623205451872565</v>
      </c>
      <c r="N16" s="30">
        <v>77.37679454812744</v>
      </c>
      <c r="O16" s="30"/>
      <c r="P16" s="30"/>
    </row>
    <row r="17" spans="3:16" ht="12.75">
      <c r="C17" s="48" t="s">
        <v>58</v>
      </c>
      <c r="D17" s="46">
        <v>399.23225</v>
      </c>
      <c r="E17" s="46">
        <v>490.20068005920484</v>
      </c>
      <c r="F17" s="46">
        <v>160.82008554910024</v>
      </c>
      <c r="G17" s="46">
        <v>1050.2530156083053</v>
      </c>
      <c r="H17" s="31"/>
      <c r="I17" s="29" t="s">
        <v>59</v>
      </c>
      <c r="J17" s="30">
        <v>33.21347834062326</v>
      </c>
      <c r="K17" s="30">
        <v>43.68949977875856</v>
      </c>
      <c r="L17" s="30">
        <v>23.097021880618136</v>
      </c>
      <c r="N17" s="30">
        <v>76.90297811938183</v>
      </c>
      <c r="O17" s="30"/>
      <c r="P17" s="30"/>
    </row>
    <row r="18" spans="3:16" ht="12.75">
      <c r="C18" s="48" t="s">
        <v>59</v>
      </c>
      <c r="D18" s="46">
        <v>7.247375</v>
      </c>
      <c r="E18" s="46">
        <v>9.533304076490127</v>
      </c>
      <c r="F18" s="46">
        <v>5.039905102239998</v>
      </c>
      <c r="G18" s="46">
        <v>21.820584178730133</v>
      </c>
      <c r="H18" s="31"/>
      <c r="I18" s="29" t="s">
        <v>47</v>
      </c>
      <c r="J18" s="30">
        <v>18.47488882351773</v>
      </c>
      <c r="K18" s="30">
        <v>57.18620215080826</v>
      </c>
      <c r="L18" s="30">
        <v>24.338909025674</v>
      </c>
      <c r="N18" s="30">
        <v>75.66109097432599</v>
      </c>
      <c r="O18" s="30"/>
      <c r="P18" s="30"/>
    </row>
    <row r="19" spans="3:16" ht="12.75">
      <c r="C19" s="48" t="s">
        <v>60</v>
      </c>
      <c r="D19" s="46">
        <v>35.981539951625</v>
      </c>
      <c r="E19" s="46">
        <v>28.33799643547752</v>
      </c>
      <c r="F19" s="46">
        <v>10.626094803695393</v>
      </c>
      <c r="G19" s="46">
        <v>74.94563119079797</v>
      </c>
      <c r="H19" s="31"/>
      <c r="I19" s="29" t="s">
        <v>73</v>
      </c>
      <c r="J19" s="30">
        <v>47.62115777576381</v>
      </c>
      <c r="K19" s="30">
        <v>26.363242127684394</v>
      </c>
      <c r="L19" s="30">
        <v>26.015600096551793</v>
      </c>
      <c r="N19" s="30">
        <v>73.9843999034482</v>
      </c>
      <c r="O19" s="30"/>
      <c r="P19" s="30"/>
    </row>
    <row r="20" spans="3:16" ht="12.75">
      <c r="C20" s="48" t="s">
        <v>61</v>
      </c>
      <c r="D20" s="46"/>
      <c r="E20" s="46"/>
      <c r="F20" s="46"/>
      <c r="G20" s="46"/>
      <c r="H20" s="31"/>
      <c r="I20" s="29" t="s">
        <v>72</v>
      </c>
      <c r="J20" s="30">
        <v>16.40333677971025</v>
      </c>
      <c r="K20" s="30">
        <v>57.36637753534094</v>
      </c>
      <c r="L20" s="30">
        <v>26.230285684948782</v>
      </c>
      <c r="N20" s="30">
        <v>73.76971431505119</v>
      </c>
      <c r="O20" s="30"/>
      <c r="P20" s="30"/>
    </row>
    <row r="21" spans="3:16" ht="12.75">
      <c r="C21" s="48" t="s">
        <v>62</v>
      </c>
      <c r="D21" s="46">
        <v>1.542529</v>
      </c>
      <c r="E21" s="46">
        <v>2.45799745457</v>
      </c>
      <c r="F21" s="46">
        <v>0.81352018183</v>
      </c>
      <c r="G21" s="46">
        <v>4.8140466364000005</v>
      </c>
      <c r="H21" s="31"/>
      <c r="I21" s="29" t="s">
        <v>50</v>
      </c>
      <c r="J21" s="30">
        <v>13.492789803388034</v>
      </c>
      <c r="K21" s="30">
        <v>58.84641925358747</v>
      </c>
      <c r="L21" s="30">
        <v>27.66079094302451</v>
      </c>
      <c r="N21" s="30">
        <v>72.3392090569755</v>
      </c>
      <c r="O21" s="30"/>
      <c r="P21" s="30"/>
    </row>
    <row r="22" spans="3:16" ht="12.75">
      <c r="C22" s="48" t="s">
        <v>63</v>
      </c>
      <c r="D22" s="46">
        <v>157.2970952749987</v>
      </c>
      <c r="E22" s="46">
        <v>33.44261005739261</v>
      </c>
      <c r="F22" s="46">
        <v>93.66530894435081</v>
      </c>
      <c r="G22" s="46">
        <v>284.405014276742</v>
      </c>
      <c r="H22" s="31"/>
      <c r="I22" s="29" t="s">
        <v>48</v>
      </c>
      <c r="J22" s="30">
        <v>39.555490403905665</v>
      </c>
      <c r="K22" s="30">
        <v>32.627631967513985</v>
      </c>
      <c r="L22" s="30">
        <v>27.81687762858038</v>
      </c>
      <c r="N22" s="30">
        <v>72.18312237141964</v>
      </c>
      <c r="O22" s="30"/>
      <c r="P22" s="30"/>
    </row>
    <row r="23" spans="3:16" ht="12.75">
      <c r="C23" s="48" t="s">
        <v>64</v>
      </c>
      <c r="D23" s="46">
        <v>2.508875</v>
      </c>
      <c r="E23" s="46">
        <v>3.2091883235300203</v>
      </c>
      <c r="F23" s="46">
        <v>0.2386449998</v>
      </c>
      <c r="G23" s="46">
        <v>5.956708323330021</v>
      </c>
      <c r="H23" s="31"/>
      <c r="I23" s="29" t="s">
        <v>63</v>
      </c>
      <c r="J23" s="30">
        <v>55.30742686622951</v>
      </c>
      <c r="K23" s="30">
        <v>11.758797622622462</v>
      </c>
      <c r="L23" s="30">
        <v>32.93377551114806</v>
      </c>
      <c r="N23" s="30">
        <v>67.06622448885197</v>
      </c>
      <c r="O23" s="30"/>
      <c r="P23" s="30"/>
    </row>
    <row r="24" spans="3:16" ht="12.75">
      <c r="C24" s="48" t="s">
        <v>65</v>
      </c>
      <c r="D24" s="46">
        <v>19.348125</v>
      </c>
      <c r="E24" s="46">
        <v>108.01622500000475</v>
      </c>
      <c r="F24" s="46">
        <v>64.34596099999997</v>
      </c>
      <c r="G24" s="46">
        <v>191.71031100000474</v>
      </c>
      <c r="H24" s="31"/>
      <c r="I24" s="29" t="s">
        <v>65</v>
      </c>
      <c r="J24" s="30">
        <v>10.092375782541776</v>
      </c>
      <c r="K24" s="30">
        <v>56.34346135925995</v>
      </c>
      <c r="L24" s="30">
        <v>33.564162858198266</v>
      </c>
      <c r="N24" s="30">
        <v>66.43583714180173</v>
      </c>
      <c r="O24" s="30"/>
      <c r="P24" s="30"/>
    </row>
    <row r="25" spans="3:16" ht="12.75">
      <c r="C25" s="48" t="s">
        <v>66</v>
      </c>
      <c r="D25" s="46">
        <v>39.03418500000281</v>
      </c>
      <c r="E25" s="46">
        <v>51.44750199999976</v>
      </c>
      <c r="F25" s="46">
        <v>14.953244999999999</v>
      </c>
      <c r="G25" s="46">
        <v>105.43493200000253</v>
      </c>
      <c r="H25" s="31"/>
      <c r="I25" s="29" t="s">
        <v>51</v>
      </c>
      <c r="J25" s="30">
        <v>11.246030112907574</v>
      </c>
      <c r="K25" s="30">
        <v>42.09192077850149</v>
      </c>
      <c r="L25" s="30">
        <v>46.66204910859094</v>
      </c>
      <c r="N25" s="30">
        <v>53.337950891409065</v>
      </c>
      <c r="O25" s="30"/>
      <c r="P25" s="30"/>
    </row>
    <row r="26" spans="3:16" ht="12.75">
      <c r="C26" s="48" t="s">
        <v>67</v>
      </c>
      <c r="D26" s="46">
        <v>1051.840375</v>
      </c>
      <c r="E26" s="46">
        <v>676.9136687424742</v>
      </c>
      <c r="F26" s="46">
        <v>89.58606744656002</v>
      </c>
      <c r="G26" s="46">
        <v>1818.3401111890346</v>
      </c>
      <c r="H26" s="31"/>
      <c r="I26" s="29" t="s">
        <v>52</v>
      </c>
      <c r="J26" s="30">
        <v>34.18866689288824</v>
      </c>
      <c r="K26" s="30">
        <v>7.777370308102199</v>
      </c>
      <c r="L26" s="30">
        <v>58.033962799009544</v>
      </c>
      <c r="N26" s="30">
        <v>41.96603720099044</v>
      </c>
      <c r="O26" s="30"/>
      <c r="P26" s="30"/>
    </row>
    <row r="27" spans="3:16" ht="12.75">
      <c r="C27" s="48" t="s">
        <v>68</v>
      </c>
      <c r="D27" s="46">
        <v>87.89425</v>
      </c>
      <c r="E27" s="46">
        <v>183.14389302707335</v>
      </c>
      <c r="F27" s="46">
        <v>79.24535554625004</v>
      </c>
      <c r="G27" s="46">
        <v>350.28349857332336</v>
      </c>
      <c r="H27" s="31"/>
      <c r="I27" s="29" t="s">
        <v>56</v>
      </c>
      <c r="J27" s="30">
        <v>9.157391805630564</v>
      </c>
      <c r="K27" s="30">
        <v>30.653451826990462</v>
      </c>
      <c r="L27" s="30">
        <v>60.189156367378914</v>
      </c>
      <c r="N27" s="30">
        <v>39.81084363262103</v>
      </c>
      <c r="O27" s="30"/>
      <c r="P27" s="30"/>
    </row>
    <row r="28" spans="3:16" ht="12.75">
      <c r="C28" s="48" t="s">
        <v>69</v>
      </c>
      <c r="D28" s="46">
        <v>743.000125</v>
      </c>
      <c r="E28" s="46">
        <v>403.96360680256345</v>
      </c>
      <c r="F28" s="46">
        <v>77.63846888056989</v>
      </c>
      <c r="G28" s="46">
        <v>1224.602200683133</v>
      </c>
      <c r="H28" s="31"/>
      <c r="I28" s="29" t="s">
        <v>49</v>
      </c>
      <c r="J28" s="30">
        <v>26.803371438056274</v>
      </c>
      <c r="K28" s="30">
        <v>7.21654470599729</v>
      </c>
      <c r="L28" s="30">
        <v>65.98008385594642</v>
      </c>
      <c r="N28" s="30">
        <v>34.01991614405357</v>
      </c>
      <c r="O28" s="30"/>
      <c r="P28" s="30"/>
    </row>
    <row r="29" spans="3:16" ht="12.75">
      <c r="C29" s="48" t="s">
        <v>70</v>
      </c>
      <c r="D29" s="46"/>
      <c r="E29" s="46"/>
      <c r="F29" s="46"/>
      <c r="G29" s="46"/>
      <c r="H29" s="31"/>
      <c r="I29" s="29" t="s">
        <v>71</v>
      </c>
      <c r="J29" s="30">
        <v>17.880937626838612</v>
      </c>
      <c r="K29" s="30">
        <v>10.88646678931728</v>
      </c>
      <c r="L29" s="30">
        <v>71.23259558384409</v>
      </c>
      <c r="N29" s="30">
        <v>28.76740441615589</v>
      </c>
      <c r="O29" s="30"/>
      <c r="P29" s="30"/>
    </row>
    <row r="30" spans="3:8" ht="12.75">
      <c r="C30" s="48" t="s">
        <v>71</v>
      </c>
      <c r="D30" s="46">
        <v>8.171089000000066</v>
      </c>
      <c r="E30" s="46">
        <v>4.974811214459998</v>
      </c>
      <c r="F30" s="46">
        <v>32.551306333229974</v>
      </c>
      <c r="G30" s="46">
        <v>45.697206547690044</v>
      </c>
      <c r="H30" s="31"/>
    </row>
    <row r="31" spans="3:8" ht="12.75">
      <c r="C31" s="48" t="s">
        <v>72</v>
      </c>
      <c r="D31" s="46">
        <v>11.447082225000003</v>
      </c>
      <c r="E31" s="46">
        <v>40.03317431180855</v>
      </c>
      <c r="F31" s="46">
        <v>18.30482669795877</v>
      </c>
      <c r="G31" s="46">
        <v>69.78508323476734</v>
      </c>
      <c r="H31" s="31"/>
    </row>
    <row r="32" spans="3:8" ht="12.75">
      <c r="C32" s="48" t="s">
        <v>73</v>
      </c>
      <c r="D32" s="46">
        <v>29.83024688900003</v>
      </c>
      <c r="E32" s="46">
        <v>16.51413065525155</v>
      </c>
      <c r="F32" s="46">
        <v>16.296365105188492</v>
      </c>
      <c r="G32" s="46">
        <v>62.64074264944007</v>
      </c>
      <c r="H32" s="31"/>
    </row>
    <row r="33" ht="12.75"/>
    <row r="34" ht="12.75">
      <c r="B34" s="13" t="s">
        <v>82</v>
      </c>
    </row>
    <row r="35" ht="12.75">
      <c r="B35" s="13" t="s">
        <v>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BB79C-872B-4323-848B-45CB551CCB97}">
  <dimension ref="B2:N35"/>
  <sheetViews>
    <sheetView workbookViewId="0" topLeftCell="A1"/>
  </sheetViews>
  <sheetFormatPr defaultColWidth="9.140625" defaultRowHeight="15"/>
  <cols>
    <col min="1" max="3" width="9.140625" style="13" customWidth="1"/>
    <col min="4" max="4" width="18.140625" style="13" customWidth="1"/>
    <col min="5" max="5" width="19.140625" style="13" customWidth="1"/>
    <col min="6" max="6" width="15.00390625" style="13" customWidth="1"/>
    <col min="7" max="16384" width="9.140625" style="13" customWidth="1"/>
  </cols>
  <sheetData>
    <row r="1" ht="12.75"/>
    <row r="2" ht="12.75">
      <c r="B2" s="12" t="s">
        <v>83</v>
      </c>
    </row>
    <row r="3" ht="12.75">
      <c r="B3" s="12" t="s">
        <v>80</v>
      </c>
    </row>
    <row r="4" ht="12.75"/>
    <row r="5" spans="3:14" ht="51">
      <c r="C5" s="56" t="s">
        <v>115</v>
      </c>
      <c r="D5" s="53" t="s">
        <v>12</v>
      </c>
      <c r="E5" s="53" t="s">
        <v>110</v>
      </c>
      <c r="F5" s="54" t="s">
        <v>6</v>
      </c>
      <c r="G5" s="54" t="s">
        <v>81</v>
      </c>
      <c r="J5" s="13" t="s">
        <v>1</v>
      </c>
      <c r="K5" s="13" t="s">
        <v>2</v>
      </c>
      <c r="L5" s="13" t="s">
        <v>6</v>
      </c>
      <c r="N5" s="13" t="s">
        <v>0</v>
      </c>
    </row>
    <row r="6" spans="3:14" ht="12.75">
      <c r="C6" s="48" t="s">
        <v>47</v>
      </c>
      <c r="D6" s="55">
        <v>606.183255</v>
      </c>
      <c r="E6" s="55">
        <v>1902.5158050000018</v>
      </c>
      <c r="F6" s="55">
        <v>1156.31928</v>
      </c>
      <c r="G6" s="55">
        <v>3665.0183400000024</v>
      </c>
      <c r="H6" s="41"/>
      <c r="I6" s="29" t="s">
        <v>66</v>
      </c>
      <c r="J6" s="30">
        <v>35.107085426495324</v>
      </c>
      <c r="K6" s="30">
        <v>55.97357370296757</v>
      </c>
      <c r="L6" s="30">
        <v>8.919340870537063</v>
      </c>
      <c r="N6" s="30">
        <v>91.0806591294629</v>
      </c>
    </row>
    <row r="7" spans="3:14" ht="12.75">
      <c r="C7" s="48" t="s">
        <v>48</v>
      </c>
      <c r="D7" s="46">
        <v>275.0658819999988</v>
      </c>
      <c r="E7" s="46">
        <v>227.80029999999948</v>
      </c>
      <c r="F7" s="46">
        <v>544.733557</v>
      </c>
      <c r="G7" s="46">
        <v>1047.5997389999984</v>
      </c>
      <c r="H7" s="31"/>
      <c r="I7" s="29" t="s">
        <v>62</v>
      </c>
      <c r="J7" s="30">
        <v>27.21639314502065</v>
      </c>
      <c r="K7" s="30">
        <v>61.26695358495001</v>
      </c>
      <c r="L7" s="30">
        <v>11.516653270029344</v>
      </c>
      <c r="N7" s="30">
        <v>88.48334672997066</v>
      </c>
    </row>
    <row r="8" spans="3:14" ht="12.75">
      <c r="C8" s="48" t="s">
        <v>49</v>
      </c>
      <c r="D8" s="46">
        <v>179.55502199999992</v>
      </c>
      <c r="E8" s="46">
        <v>76.39864000000001</v>
      </c>
      <c r="F8" s="46">
        <v>1368.6660810000003</v>
      </c>
      <c r="G8" s="46">
        <v>1624.619743</v>
      </c>
      <c r="H8" s="31"/>
      <c r="I8" s="29" t="s">
        <v>54</v>
      </c>
      <c r="J8" s="30">
        <v>20.813467424302022</v>
      </c>
      <c r="K8" s="30">
        <v>65.4537608711527</v>
      </c>
      <c r="L8" s="30">
        <v>13.732771704545307</v>
      </c>
      <c r="N8" s="30">
        <v>86.26722829545471</v>
      </c>
    </row>
    <row r="9" spans="3:14" ht="12.75">
      <c r="C9" s="48" t="s">
        <v>50</v>
      </c>
      <c r="D9" s="46">
        <v>76.72869899999999</v>
      </c>
      <c r="E9" s="46">
        <v>1735.131127000002</v>
      </c>
      <c r="F9" s="46">
        <v>2366.7265190000003</v>
      </c>
      <c r="G9" s="46">
        <v>4178.586345000001</v>
      </c>
      <c r="H9" s="31"/>
      <c r="I9" s="29" t="s">
        <v>64</v>
      </c>
      <c r="J9" s="30">
        <v>43.60698577975881</v>
      </c>
      <c r="K9" s="30">
        <v>39.961292065537755</v>
      </c>
      <c r="L9" s="30">
        <v>16.43172215470343</v>
      </c>
      <c r="N9" s="30">
        <v>83.56827784529656</v>
      </c>
    </row>
    <row r="10" spans="3:14" ht="12.75">
      <c r="C10" s="48" t="s">
        <v>51</v>
      </c>
      <c r="D10" s="46">
        <v>1128.4026969000001</v>
      </c>
      <c r="E10" s="46">
        <v>8045.387122607003</v>
      </c>
      <c r="F10" s="46">
        <v>7280.117458855</v>
      </c>
      <c r="G10" s="46">
        <v>16453.907278362003</v>
      </c>
      <c r="H10" s="31"/>
      <c r="I10" s="29" t="s">
        <v>67</v>
      </c>
      <c r="J10" s="30">
        <v>39.35898554920289</v>
      </c>
      <c r="K10" s="30">
        <v>41.10331887306648</v>
      </c>
      <c r="L10" s="30">
        <v>19.53769557773059</v>
      </c>
      <c r="N10" s="30">
        <v>80.46230442226937</v>
      </c>
    </row>
    <row r="11" spans="3:14" ht="12.75">
      <c r="C11" s="48" t="s">
        <v>52</v>
      </c>
      <c r="D11" s="46">
        <v>27.511931537302022</v>
      </c>
      <c r="E11" s="46">
        <v>11.597752431938</v>
      </c>
      <c r="F11" s="46">
        <v>255.45015757282798</v>
      </c>
      <c r="G11" s="46">
        <v>294.559841542068</v>
      </c>
      <c r="H11" s="31"/>
      <c r="I11" s="29" t="s">
        <v>65</v>
      </c>
      <c r="J11" s="30">
        <v>10.61981086014006</v>
      </c>
      <c r="K11" s="30">
        <v>67.30147907273066</v>
      </c>
      <c r="L11" s="30">
        <v>22.07871006712926</v>
      </c>
      <c r="N11" s="30">
        <v>77.92128993287072</v>
      </c>
    </row>
    <row r="12" spans="3:14" ht="12.75">
      <c r="C12" s="48" t="s">
        <v>53</v>
      </c>
      <c r="D12" s="46">
        <v>193.2803326463</v>
      </c>
      <c r="E12" s="46">
        <v>4370.385015358699</v>
      </c>
      <c r="F12" s="46">
        <v>1710.2327428486</v>
      </c>
      <c r="G12" s="46">
        <v>6273.898090853599</v>
      </c>
      <c r="H12" s="31"/>
      <c r="I12" s="29" t="s">
        <v>58</v>
      </c>
      <c r="J12" s="30">
        <v>22.61281084569571</v>
      </c>
      <c r="K12" s="30">
        <v>53.745996917933994</v>
      </c>
      <c r="L12" s="30">
        <v>23.641192236370266</v>
      </c>
      <c r="N12" s="30">
        <v>76.3588077636297</v>
      </c>
    </row>
    <row r="13" spans="3:14" ht="12.75">
      <c r="C13" s="48" t="s">
        <v>54</v>
      </c>
      <c r="D13" s="46">
        <v>408.5350579801531</v>
      </c>
      <c r="E13" s="46">
        <v>1284.752580980013</v>
      </c>
      <c r="F13" s="46">
        <v>269.552332159415</v>
      </c>
      <c r="G13" s="46">
        <v>1962.8399711195805</v>
      </c>
      <c r="H13" s="31"/>
      <c r="I13" s="29" t="s">
        <v>69</v>
      </c>
      <c r="J13" s="30">
        <v>47.84671519423977</v>
      </c>
      <c r="K13" s="30">
        <v>25.81518811915442</v>
      </c>
      <c r="L13" s="30">
        <v>26.338096686605805</v>
      </c>
      <c r="N13" s="30">
        <v>73.66190331339419</v>
      </c>
    </row>
    <row r="14" spans="3:14" ht="12.75">
      <c r="C14" s="48" t="s">
        <v>55</v>
      </c>
      <c r="D14" s="46"/>
      <c r="E14" s="46"/>
      <c r="F14" s="46"/>
      <c r="G14" s="46"/>
      <c r="H14" s="31"/>
      <c r="I14" s="29" t="s">
        <v>53</v>
      </c>
      <c r="J14" s="30">
        <v>3.080705644997226</v>
      </c>
      <c r="K14" s="30">
        <v>69.65980243973144</v>
      </c>
      <c r="L14" s="30">
        <v>27.259491915271344</v>
      </c>
      <c r="N14" s="30">
        <v>72.74050808472866</v>
      </c>
    </row>
    <row r="15" spans="3:14" ht="12.75">
      <c r="C15" s="48" t="s">
        <v>56</v>
      </c>
      <c r="D15" s="46">
        <v>754.913763143</v>
      </c>
      <c r="E15" s="46">
        <v>4319.9700127139995</v>
      </c>
      <c r="F15" s="46">
        <v>15453.742553183998</v>
      </c>
      <c r="G15" s="46">
        <v>20528.626329040995</v>
      </c>
      <c r="H15" s="31"/>
      <c r="I15" s="29" t="s">
        <v>47</v>
      </c>
      <c r="J15" s="30">
        <v>16.53970591044845</v>
      </c>
      <c r="K15" s="30">
        <v>51.910130550670054</v>
      </c>
      <c r="L15" s="30">
        <v>31.550163538881478</v>
      </c>
      <c r="N15" s="30">
        <v>68.44983646111851</v>
      </c>
    </row>
    <row r="16" spans="3:14" ht="12.75">
      <c r="C16" s="48" t="s">
        <v>57</v>
      </c>
      <c r="D16" s="46">
        <v>250.55903699999578</v>
      </c>
      <c r="E16" s="46">
        <v>217.9013209999982</v>
      </c>
      <c r="F16" s="46">
        <v>287.8800559999999</v>
      </c>
      <c r="G16" s="46">
        <v>756.340413999994</v>
      </c>
      <c r="H16" s="31"/>
      <c r="I16" s="29" t="s">
        <v>57</v>
      </c>
      <c r="J16" s="30">
        <v>33.127812868663895</v>
      </c>
      <c r="K16" s="30">
        <v>28.809953423961808</v>
      </c>
      <c r="L16" s="30">
        <v>38.06223370737428</v>
      </c>
      <c r="N16" s="30">
        <v>61.9377662926257</v>
      </c>
    </row>
    <row r="17" spans="3:14" ht="12.75">
      <c r="C17" s="48" t="s">
        <v>58</v>
      </c>
      <c r="D17" s="46">
        <v>2218.1187480000126</v>
      </c>
      <c r="E17" s="46">
        <v>5272.011702</v>
      </c>
      <c r="F17" s="46">
        <v>2318.9939580000005</v>
      </c>
      <c r="G17" s="46">
        <v>9809.124408000016</v>
      </c>
      <c r="H17" s="31"/>
      <c r="I17" s="29" t="s">
        <v>72</v>
      </c>
      <c r="J17" s="30">
        <v>1.8315399370312062</v>
      </c>
      <c r="K17" s="30">
        <v>60.03684122608234</v>
      </c>
      <c r="L17" s="30">
        <v>38.131618836886425</v>
      </c>
      <c r="N17" s="30">
        <v>61.86838116311355</v>
      </c>
    </row>
    <row r="18" spans="3:14" ht="12.75">
      <c r="C18" s="48" t="s">
        <v>59</v>
      </c>
      <c r="D18" s="46">
        <v>18.776956999999992</v>
      </c>
      <c r="E18" s="46">
        <v>41.563376999999996</v>
      </c>
      <c r="F18" s="46">
        <v>171.377926</v>
      </c>
      <c r="G18" s="46">
        <v>231.71826000000004</v>
      </c>
      <c r="H18" s="31"/>
      <c r="I18" s="29" t="s">
        <v>73</v>
      </c>
      <c r="J18" s="30">
        <v>26.348991168958403</v>
      </c>
      <c r="K18" s="30">
        <v>29.90122572491625</v>
      </c>
      <c r="L18" s="30">
        <v>43.74978310612534</v>
      </c>
      <c r="N18" s="30">
        <v>56.25021689387465</v>
      </c>
    </row>
    <row r="19" spans="3:14" ht="12.75">
      <c r="C19" s="48" t="s">
        <v>60</v>
      </c>
      <c r="D19" s="46">
        <v>134.0233399796419</v>
      </c>
      <c r="E19" s="46">
        <v>108.282196352616</v>
      </c>
      <c r="F19" s="46">
        <v>236.374018022604</v>
      </c>
      <c r="G19" s="46">
        <v>478.679554354862</v>
      </c>
      <c r="H19" s="31"/>
      <c r="I19" s="29" t="s">
        <v>51</v>
      </c>
      <c r="J19" s="30">
        <v>6.857961928495401</v>
      </c>
      <c r="K19" s="30">
        <v>48.896514283797075</v>
      </c>
      <c r="L19" s="30">
        <v>44.245523787707526</v>
      </c>
      <c r="N19" s="30">
        <v>55.754476212292474</v>
      </c>
    </row>
    <row r="20" spans="3:14" ht="12.75">
      <c r="C20" s="48" t="s">
        <v>61</v>
      </c>
      <c r="D20" s="46"/>
      <c r="E20" s="46"/>
      <c r="F20" s="46"/>
      <c r="G20" s="46"/>
      <c r="H20" s="31"/>
      <c r="I20" s="29" t="s">
        <v>60</v>
      </c>
      <c r="J20" s="30">
        <v>27.99855117277177</v>
      </c>
      <c r="K20" s="30">
        <v>22.62101971297955</v>
      </c>
      <c r="L20" s="30">
        <v>49.380429114248656</v>
      </c>
      <c r="N20" s="30">
        <v>50.619570885751315</v>
      </c>
    </row>
    <row r="21" spans="3:14" ht="12.75">
      <c r="C21" s="48" t="s">
        <v>62</v>
      </c>
      <c r="D21" s="46">
        <v>44.433788</v>
      </c>
      <c r="E21" s="46">
        <v>100.025114</v>
      </c>
      <c r="F21" s="46">
        <v>18.802217</v>
      </c>
      <c r="G21" s="46">
        <v>163.26111899999998</v>
      </c>
      <c r="H21" s="31"/>
      <c r="I21" s="29" t="s">
        <v>48</v>
      </c>
      <c r="J21" s="30">
        <v>26.25677267374722</v>
      </c>
      <c r="K21" s="30">
        <v>21.744974871552525</v>
      </c>
      <c r="L21" s="30">
        <v>51.99825245470024</v>
      </c>
      <c r="N21" s="30">
        <v>48.00174754529975</v>
      </c>
    </row>
    <row r="22" spans="3:14" ht="12.75">
      <c r="C22" s="48" t="s">
        <v>63</v>
      </c>
      <c r="D22" s="46">
        <v>402.0541849693003</v>
      </c>
      <c r="E22" s="46">
        <v>167.92345483629998</v>
      </c>
      <c r="F22" s="46">
        <v>1545.9735749591002</v>
      </c>
      <c r="G22" s="46">
        <v>2115.9512147647</v>
      </c>
      <c r="H22" s="31"/>
      <c r="I22" s="29" t="s">
        <v>50</v>
      </c>
      <c r="J22" s="30">
        <v>1.8362358143397415</v>
      </c>
      <c r="K22" s="30">
        <v>41.5243573721103</v>
      </c>
      <c r="L22" s="30">
        <v>56.639406813549996</v>
      </c>
      <c r="N22" s="30">
        <v>43.360593186450046</v>
      </c>
    </row>
    <row r="23" spans="3:14" ht="12.75">
      <c r="C23" s="48" t="s">
        <v>64</v>
      </c>
      <c r="D23" s="46">
        <v>13.981566999999998</v>
      </c>
      <c r="E23" s="46">
        <v>12.81266</v>
      </c>
      <c r="F23" s="46">
        <v>5.2684500000000005</v>
      </c>
      <c r="G23" s="46">
        <v>32.062677</v>
      </c>
      <c r="H23" s="31"/>
      <c r="I23" s="29" t="s">
        <v>68</v>
      </c>
      <c r="J23" s="30">
        <v>3.904206984983799</v>
      </c>
      <c r="K23" s="30">
        <v>32.43966458906713</v>
      </c>
      <c r="L23" s="30">
        <v>63.65612842594912</v>
      </c>
      <c r="N23" s="30">
        <v>36.34387157405093</v>
      </c>
    </row>
    <row r="24" spans="3:14" ht="12.75">
      <c r="C24" s="48" t="s">
        <v>65</v>
      </c>
      <c r="D24" s="46">
        <v>666.9483439999999</v>
      </c>
      <c r="E24" s="46">
        <v>4226.686388999999</v>
      </c>
      <c r="F24" s="46">
        <v>1386.59335</v>
      </c>
      <c r="G24" s="46">
        <v>6280.228083</v>
      </c>
      <c r="H24" s="31"/>
      <c r="I24" s="29" t="s">
        <v>63</v>
      </c>
      <c r="J24" s="30">
        <v>19.00110844540477</v>
      </c>
      <c r="K24" s="30">
        <v>7.936074029711198</v>
      </c>
      <c r="L24" s="30">
        <v>73.06281752488405</v>
      </c>
      <c r="N24" s="30">
        <v>26.937182475115968</v>
      </c>
    </row>
    <row r="25" spans="3:14" ht="12.75">
      <c r="C25" s="48" t="s">
        <v>66</v>
      </c>
      <c r="D25" s="46">
        <v>785.3103430000028</v>
      </c>
      <c r="E25" s="46">
        <v>1252.0727890000041</v>
      </c>
      <c r="F25" s="46">
        <v>199.51672299999998</v>
      </c>
      <c r="G25" s="46">
        <v>2236.899855000008</v>
      </c>
      <c r="H25" s="31"/>
      <c r="I25" s="29" t="s">
        <v>59</v>
      </c>
      <c r="J25" s="30">
        <v>8.103356636632775</v>
      </c>
      <c r="K25" s="30">
        <v>17.937031375947665</v>
      </c>
      <c r="L25" s="30">
        <v>73.95961198741954</v>
      </c>
      <c r="N25" s="30">
        <v>26.04038801258044</v>
      </c>
    </row>
    <row r="26" spans="3:14" ht="12.75">
      <c r="C26" s="48" t="s">
        <v>67</v>
      </c>
      <c r="D26" s="46">
        <v>4018.600500000238</v>
      </c>
      <c r="E26" s="46">
        <v>4196.699063000097</v>
      </c>
      <c r="F26" s="46">
        <v>1994.8225830000001</v>
      </c>
      <c r="G26" s="46">
        <v>10210.12214600034</v>
      </c>
      <c r="H26" s="31"/>
      <c r="I26" s="29" t="s">
        <v>56</v>
      </c>
      <c r="J26" s="30">
        <v>3.6773710575804817</v>
      </c>
      <c r="K26" s="30">
        <v>21.04363898232546</v>
      </c>
      <c r="L26" s="30">
        <v>75.27898996009407</v>
      </c>
      <c r="N26" s="30">
        <v>24.72101003990594</v>
      </c>
    </row>
    <row r="27" spans="3:14" ht="12.75">
      <c r="C27" s="48" t="s">
        <v>68</v>
      </c>
      <c r="D27" s="46">
        <v>97.765712999999</v>
      </c>
      <c r="E27" s="46">
        <v>812.3255120000068</v>
      </c>
      <c r="F27" s="46">
        <v>1594.0207079999998</v>
      </c>
      <c r="G27" s="46">
        <v>2504.1119330000042</v>
      </c>
      <c r="H27" s="31"/>
      <c r="I27" s="29" t="s">
        <v>49</v>
      </c>
      <c r="J27" s="30">
        <v>11.052126060491926</v>
      </c>
      <c r="K27" s="30">
        <v>4.702555187401783</v>
      </c>
      <c r="L27" s="30">
        <v>84.24531875210631</v>
      </c>
      <c r="N27" s="30">
        <v>15.754681247893709</v>
      </c>
    </row>
    <row r="28" spans="3:14" ht="12.75">
      <c r="C28" s="48" t="s">
        <v>69</v>
      </c>
      <c r="D28" s="46">
        <v>2114.8068150010117</v>
      </c>
      <c r="E28" s="46">
        <v>1141.0216050002418</v>
      </c>
      <c r="F28" s="46">
        <v>1164.133967</v>
      </c>
      <c r="G28" s="46">
        <v>4419.962387001254</v>
      </c>
      <c r="H28" s="31"/>
      <c r="I28" s="29" t="s">
        <v>52</v>
      </c>
      <c r="J28" s="30">
        <v>9.340014373063433</v>
      </c>
      <c r="K28" s="30">
        <v>3.9373162245138054</v>
      </c>
      <c r="L28" s="30">
        <v>86.72266940242275</v>
      </c>
      <c r="N28" s="30">
        <v>13.277330597577238</v>
      </c>
    </row>
    <row r="29" spans="3:14" ht="12.75">
      <c r="C29" s="48" t="s">
        <v>70</v>
      </c>
      <c r="D29" s="46"/>
      <c r="E29" s="46"/>
      <c r="F29" s="46"/>
      <c r="G29" s="46"/>
      <c r="H29" s="31"/>
      <c r="I29" s="29" t="s">
        <v>71</v>
      </c>
      <c r="J29" s="30">
        <v>6.820741039567578</v>
      </c>
      <c r="K29" s="30">
        <v>4.8152742008312055</v>
      </c>
      <c r="L29" s="30">
        <v>88.36398475960121</v>
      </c>
      <c r="N29" s="30">
        <v>11.636015240398784</v>
      </c>
    </row>
    <row r="30" spans="3:8" ht="12.75">
      <c r="C30" s="48" t="s">
        <v>71</v>
      </c>
      <c r="D30" s="46">
        <v>41.511179</v>
      </c>
      <c r="E30" s="46">
        <v>29.305864000000007</v>
      </c>
      <c r="F30" s="46">
        <v>537.7851420000001</v>
      </c>
      <c r="G30" s="46">
        <v>608.6021850000001</v>
      </c>
      <c r="H30" s="31"/>
    </row>
    <row r="31" spans="3:8" ht="12.75">
      <c r="C31" s="48" t="s">
        <v>72</v>
      </c>
      <c r="D31" s="46">
        <v>17.686925823899998</v>
      </c>
      <c r="E31" s="46">
        <v>579.7674055571999</v>
      </c>
      <c r="F31" s="46">
        <v>368.23172690760003</v>
      </c>
      <c r="G31" s="46">
        <v>965.6860582887003</v>
      </c>
      <c r="H31" s="31"/>
    </row>
    <row r="32" spans="3:8" ht="12.75">
      <c r="C32" s="48" t="s">
        <v>73</v>
      </c>
      <c r="D32" s="46">
        <v>435.2715086766748</v>
      </c>
      <c r="E32" s="46">
        <v>493.952559667604</v>
      </c>
      <c r="F32" s="46">
        <v>722.723461204654</v>
      </c>
      <c r="G32" s="46">
        <v>1651.9475295489328</v>
      </c>
      <c r="H32" s="31"/>
    </row>
    <row r="33" ht="12.75"/>
    <row r="34" ht="12.75">
      <c r="B34" s="13" t="s">
        <v>82</v>
      </c>
    </row>
    <row r="35" ht="12.75">
      <c r="B35" s="13" t="s">
        <v>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51960-4C6A-479B-AB0F-1C7679D1E385}">
  <dimension ref="B2:N35"/>
  <sheetViews>
    <sheetView workbookViewId="0" topLeftCell="A1"/>
  </sheetViews>
  <sheetFormatPr defaultColWidth="9.140625" defaultRowHeight="15"/>
  <cols>
    <col min="1" max="3" width="9.140625" style="1" customWidth="1"/>
    <col min="4" max="4" width="18.140625" style="1" customWidth="1"/>
    <col min="5" max="5" width="19.140625" style="1" customWidth="1"/>
    <col min="6" max="6" width="15.00390625" style="1" customWidth="1"/>
    <col min="7" max="16384" width="9.140625" style="1" customWidth="1"/>
  </cols>
  <sheetData>
    <row r="1" ht="12.75"/>
    <row r="2" ht="12.75">
      <c r="B2" s="2" t="s">
        <v>84</v>
      </c>
    </row>
    <row r="3" ht="12.75">
      <c r="B3" s="2" t="s">
        <v>85</v>
      </c>
    </row>
    <row r="4" ht="12.75"/>
    <row r="5" spans="3:14" ht="51">
      <c r="C5" s="60" t="s">
        <v>115</v>
      </c>
      <c r="D5" s="61" t="s">
        <v>12</v>
      </c>
      <c r="E5" s="61" t="s">
        <v>110</v>
      </c>
      <c r="F5" s="62" t="s">
        <v>6</v>
      </c>
      <c r="G5" s="62" t="s">
        <v>81</v>
      </c>
      <c r="H5" s="40"/>
      <c r="J5" s="13" t="s">
        <v>1</v>
      </c>
      <c r="K5" s="13" t="s">
        <v>2</v>
      </c>
      <c r="L5" s="13" t="s">
        <v>6</v>
      </c>
      <c r="M5" s="13"/>
      <c r="N5" s="13" t="s">
        <v>0</v>
      </c>
    </row>
    <row r="6" spans="3:14" ht="12.75">
      <c r="C6" s="59" t="s">
        <v>47</v>
      </c>
      <c r="D6" s="50">
        <v>1339.6912474623</v>
      </c>
      <c r="E6" s="50">
        <v>4255.9868508955005</v>
      </c>
      <c r="F6" s="50">
        <v>2810.9731077569827</v>
      </c>
      <c r="G6" s="50">
        <v>8406.651206114784</v>
      </c>
      <c r="H6" s="22"/>
      <c r="I6" s="21" t="s">
        <v>54</v>
      </c>
      <c r="J6" s="27">
        <v>16.431946453970678</v>
      </c>
      <c r="K6" s="27">
        <v>75.65184026805115</v>
      </c>
      <c r="L6" s="27">
        <v>7.916213277978182</v>
      </c>
      <c r="M6" s="27"/>
      <c r="N6" s="27">
        <v>92.08378672202183</v>
      </c>
    </row>
    <row r="7" spans="3:14" ht="12.75">
      <c r="C7" s="59" t="s">
        <v>48</v>
      </c>
      <c r="D7" s="50">
        <v>519.113593268048</v>
      </c>
      <c r="E7" s="50">
        <v>824.4312005605602</v>
      </c>
      <c r="F7" s="50">
        <v>2747.9154637532383</v>
      </c>
      <c r="G7" s="50">
        <v>4091.4602575818467</v>
      </c>
      <c r="H7" s="22"/>
      <c r="I7" s="21" t="s">
        <v>64</v>
      </c>
      <c r="J7" s="27">
        <v>40.61843500811941</v>
      </c>
      <c r="K7" s="27">
        <v>48.21694998391372</v>
      </c>
      <c r="L7" s="27">
        <v>11.164615007966871</v>
      </c>
      <c r="M7" s="27"/>
      <c r="N7" s="27">
        <v>88.83538499203314</v>
      </c>
    </row>
    <row r="8" spans="3:14" ht="12.75">
      <c r="C8" s="59" t="s">
        <v>49</v>
      </c>
      <c r="D8" s="50">
        <v>603.6112697534098</v>
      </c>
      <c r="E8" s="50">
        <v>336.63812694802715</v>
      </c>
      <c r="F8" s="50">
        <v>4595.6585878845235</v>
      </c>
      <c r="G8" s="50">
        <v>5535.907984585961</v>
      </c>
      <c r="H8" s="22"/>
      <c r="I8" s="21" t="s">
        <v>62</v>
      </c>
      <c r="J8" s="27">
        <v>25.73055386447891</v>
      </c>
      <c r="K8" s="27">
        <v>59.254404921002326</v>
      </c>
      <c r="L8" s="27">
        <v>15.015041214518762</v>
      </c>
      <c r="M8" s="27"/>
      <c r="N8" s="27">
        <v>84.98495878548124</v>
      </c>
    </row>
    <row r="9" spans="3:14" ht="12.75">
      <c r="C9" s="59" t="s">
        <v>50</v>
      </c>
      <c r="D9" s="50">
        <v>284.11072332581745</v>
      </c>
      <c r="E9" s="50">
        <v>4613.879759254656</v>
      </c>
      <c r="F9" s="50">
        <v>5202.146688220212</v>
      </c>
      <c r="G9" s="50">
        <v>10100.137170800685</v>
      </c>
      <c r="H9" s="22"/>
      <c r="I9" s="21" t="s">
        <v>67</v>
      </c>
      <c r="J9" s="27">
        <v>42.8344290586454</v>
      </c>
      <c r="K9" s="27">
        <v>40.99564240401442</v>
      </c>
      <c r="L9" s="27">
        <v>16.169928537340194</v>
      </c>
      <c r="M9" s="27"/>
      <c r="N9" s="27">
        <v>83.83007146265982</v>
      </c>
    </row>
    <row r="10" spans="3:14" ht="12.75">
      <c r="C10" s="59" t="s">
        <v>51</v>
      </c>
      <c r="D10" s="50">
        <v>3376.198893666168</v>
      </c>
      <c r="E10" s="50">
        <v>21334.566003904005</v>
      </c>
      <c r="F10" s="50">
        <v>22189.121727337955</v>
      </c>
      <c r="G10" s="50">
        <v>46899.88662490813</v>
      </c>
      <c r="H10" s="22"/>
      <c r="I10" s="21" t="s">
        <v>66</v>
      </c>
      <c r="J10" s="27">
        <v>30.057415662705168</v>
      </c>
      <c r="K10" s="27">
        <v>51.78723461485911</v>
      </c>
      <c r="L10" s="27">
        <v>18.155349722435723</v>
      </c>
      <c r="M10" s="27"/>
      <c r="N10" s="27">
        <v>81.84465027756428</v>
      </c>
    </row>
    <row r="11" spans="3:14" ht="12.75">
      <c r="C11" s="59" t="s">
        <v>52</v>
      </c>
      <c r="D11" s="50">
        <v>93.26103531600526</v>
      </c>
      <c r="E11" s="50">
        <v>42.93537278601572</v>
      </c>
      <c r="F11" s="50">
        <v>707.1226470492329</v>
      </c>
      <c r="G11" s="50">
        <v>843.3190551512539</v>
      </c>
      <c r="H11" s="22"/>
      <c r="I11" s="21" t="s">
        <v>58</v>
      </c>
      <c r="J11" s="27">
        <v>25.85891540071948</v>
      </c>
      <c r="K11" s="27">
        <v>54.695567331732484</v>
      </c>
      <c r="L11" s="27">
        <v>19.445517267548045</v>
      </c>
      <c r="M11" s="27"/>
      <c r="N11" s="27">
        <v>80.55448273245196</v>
      </c>
    </row>
    <row r="12" spans="3:14" ht="12.75">
      <c r="C12" s="59" t="s">
        <v>53</v>
      </c>
      <c r="D12" s="50">
        <v>219.52669018589359</v>
      </c>
      <c r="E12" s="50">
        <v>4343.752733113556</v>
      </c>
      <c r="F12" s="50">
        <v>2215.7843917161363</v>
      </c>
      <c r="G12" s="50">
        <v>6779.0638150155855</v>
      </c>
      <c r="H12" s="22"/>
      <c r="I12" s="21" t="s">
        <v>57</v>
      </c>
      <c r="J12" s="27">
        <v>36.06409171613015</v>
      </c>
      <c r="K12" s="27">
        <v>31.299112618442564</v>
      </c>
      <c r="L12" s="27">
        <v>32.63679566542728</v>
      </c>
      <c r="M12" s="27"/>
      <c r="N12" s="27">
        <v>67.36320433457271</v>
      </c>
    </row>
    <row r="13" spans="3:14" ht="12.75">
      <c r="C13" s="59" t="s">
        <v>54</v>
      </c>
      <c r="D13" s="50">
        <v>1272.440429289736</v>
      </c>
      <c r="E13" s="50">
        <v>5858.2505959892715</v>
      </c>
      <c r="F13" s="50">
        <v>613.0077072729025</v>
      </c>
      <c r="G13" s="50">
        <v>7743.69873255191</v>
      </c>
      <c r="H13" s="22"/>
      <c r="I13" s="21" t="s">
        <v>53</v>
      </c>
      <c r="J13" s="27">
        <v>3.238303933644101</v>
      </c>
      <c r="K13" s="27">
        <v>64.07599709405552</v>
      </c>
      <c r="L13" s="27">
        <v>32.68569897230038</v>
      </c>
      <c r="M13" s="27"/>
      <c r="N13" s="27">
        <v>67.31430102769963</v>
      </c>
    </row>
    <row r="14" spans="3:14" ht="12.75">
      <c r="C14" s="59" t="s">
        <v>55</v>
      </c>
      <c r="D14" s="50"/>
      <c r="E14" s="50"/>
      <c r="F14" s="50"/>
      <c r="G14" s="50"/>
      <c r="H14" s="22"/>
      <c r="I14" s="21" t="s">
        <v>47</v>
      </c>
      <c r="J14" s="27">
        <v>15.93608696989644</v>
      </c>
      <c r="K14" s="27">
        <v>50.6264236084852</v>
      </c>
      <c r="L14" s="27">
        <v>33.43748942161835</v>
      </c>
      <c r="M14" s="27"/>
      <c r="N14" s="27">
        <v>66.56251057838163</v>
      </c>
    </row>
    <row r="15" spans="3:14" ht="12.75">
      <c r="C15" s="59" t="s">
        <v>56</v>
      </c>
      <c r="D15" s="50">
        <v>2376.340791847785</v>
      </c>
      <c r="E15" s="50">
        <v>13363.010505037186</v>
      </c>
      <c r="F15" s="50">
        <v>48149.046243668534</v>
      </c>
      <c r="G15" s="50">
        <v>63888.3975405535</v>
      </c>
      <c r="H15" s="22"/>
      <c r="I15" s="21" t="s">
        <v>69</v>
      </c>
      <c r="J15" s="27">
        <v>41.622531034588626</v>
      </c>
      <c r="K15" s="27">
        <v>23.372591601083943</v>
      </c>
      <c r="L15" s="27">
        <v>35.00487736432742</v>
      </c>
      <c r="M15" s="27"/>
      <c r="N15" s="27">
        <v>64.99512263567257</v>
      </c>
    </row>
    <row r="16" spans="3:14" ht="12.75">
      <c r="C16" s="59" t="s">
        <v>57</v>
      </c>
      <c r="D16" s="50">
        <v>726.964150771942</v>
      </c>
      <c r="E16" s="50">
        <v>630.913791027343</v>
      </c>
      <c r="F16" s="50">
        <v>657.8782194651269</v>
      </c>
      <c r="G16" s="50">
        <v>2015.756161264412</v>
      </c>
      <c r="H16" s="22"/>
      <c r="I16" s="21" t="s">
        <v>65</v>
      </c>
      <c r="J16" s="27">
        <v>8.422662373805103</v>
      </c>
      <c r="K16" s="27">
        <v>56.38275072588878</v>
      </c>
      <c r="L16" s="27">
        <v>35.19458690030611</v>
      </c>
      <c r="M16" s="27"/>
      <c r="N16" s="27">
        <v>64.80541309969388</v>
      </c>
    </row>
    <row r="17" spans="3:14" ht="12.75">
      <c r="C17" s="59" t="s">
        <v>58</v>
      </c>
      <c r="D17" s="50">
        <v>14640.104432265183</v>
      </c>
      <c r="E17" s="50">
        <v>30966.0635533181</v>
      </c>
      <c r="F17" s="50">
        <v>11009.139367399703</v>
      </c>
      <c r="G17" s="50">
        <v>56615.307352982985</v>
      </c>
      <c r="H17" s="22"/>
      <c r="I17" s="21" t="s">
        <v>72</v>
      </c>
      <c r="J17" s="27">
        <v>10.312372421976246</v>
      </c>
      <c r="K17" s="27">
        <v>54.48829302825461</v>
      </c>
      <c r="L17" s="27">
        <v>35.199334549769155</v>
      </c>
      <c r="M17" s="27"/>
      <c r="N17" s="27">
        <v>64.80066545023085</v>
      </c>
    </row>
    <row r="18" spans="3:14" ht="12.75">
      <c r="C18" s="59" t="s">
        <v>59</v>
      </c>
      <c r="D18" s="50">
        <v>118.36877328249992</v>
      </c>
      <c r="E18" s="50">
        <v>252.3817226167001</v>
      </c>
      <c r="F18" s="50">
        <v>506.00963189669994</v>
      </c>
      <c r="G18" s="50">
        <v>876.7601277959</v>
      </c>
      <c r="H18" s="22"/>
      <c r="I18" s="21" t="s">
        <v>60</v>
      </c>
      <c r="J18" s="27">
        <v>28.14238713251299</v>
      </c>
      <c r="K18" s="27">
        <v>28.984652663730664</v>
      </c>
      <c r="L18" s="27">
        <v>42.87296020375634</v>
      </c>
      <c r="M18" s="27"/>
      <c r="N18" s="27">
        <v>57.12703979624365</v>
      </c>
    </row>
    <row r="19" spans="3:14" ht="12.75">
      <c r="C19" s="59" t="s">
        <v>60</v>
      </c>
      <c r="D19" s="50">
        <v>381.6662425515106</v>
      </c>
      <c r="E19" s="50">
        <v>393.08902339155924</v>
      </c>
      <c r="F19" s="50">
        <v>581.4418496547407</v>
      </c>
      <c r="G19" s="50">
        <v>1356.1971155978106</v>
      </c>
      <c r="H19" s="22"/>
      <c r="I19" s="21" t="s">
        <v>73</v>
      </c>
      <c r="J19" s="27">
        <v>27.747806952296415</v>
      </c>
      <c r="K19" s="27">
        <v>26.83826986309075</v>
      </c>
      <c r="L19" s="27">
        <v>45.41392318461283</v>
      </c>
      <c r="M19" s="27"/>
      <c r="N19" s="27">
        <v>54.586076815387166</v>
      </c>
    </row>
    <row r="20" spans="3:14" ht="12.75">
      <c r="C20" s="59" t="s">
        <v>61</v>
      </c>
      <c r="D20" s="50"/>
      <c r="E20" s="50"/>
      <c r="F20" s="50"/>
      <c r="G20" s="50"/>
      <c r="H20" s="22"/>
      <c r="I20" s="21" t="s">
        <v>51</v>
      </c>
      <c r="J20" s="27">
        <v>7.198735725457165</v>
      </c>
      <c r="K20" s="27">
        <v>45.489589718055726</v>
      </c>
      <c r="L20" s="27">
        <v>47.31167455648709</v>
      </c>
      <c r="M20" s="27"/>
      <c r="N20" s="27">
        <v>52.68832544351289</v>
      </c>
    </row>
    <row r="21" spans="3:14" ht="12.75">
      <c r="C21" s="59" t="s">
        <v>62</v>
      </c>
      <c r="D21" s="50">
        <v>83.3544242772</v>
      </c>
      <c r="E21" s="50">
        <v>191.955324168</v>
      </c>
      <c r="F21" s="50">
        <v>48.64139818080001</v>
      </c>
      <c r="G21" s="50">
        <v>323.951146626</v>
      </c>
      <c r="H21" s="22"/>
      <c r="I21" s="21" t="s">
        <v>50</v>
      </c>
      <c r="J21" s="27">
        <v>2.8129392553912678</v>
      </c>
      <c r="K21" s="27">
        <v>45.68135740367269</v>
      </c>
      <c r="L21" s="27">
        <v>51.50570334093605</v>
      </c>
      <c r="M21" s="27"/>
      <c r="N21" s="27">
        <v>48.49429665906396</v>
      </c>
    </row>
    <row r="22" spans="3:14" ht="12.75">
      <c r="C22" s="59" t="s">
        <v>63</v>
      </c>
      <c r="D22" s="50">
        <v>2347.899887271607</v>
      </c>
      <c r="E22" s="50">
        <v>772.0926399673502</v>
      </c>
      <c r="F22" s="50">
        <v>4006.3719657591873</v>
      </c>
      <c r="G22" s="50">
        <v>7126.364492998145</v>
      </c>
      <c r="H22" s="22"/>
      <c r="I22" s="21" t="s">
        <v>68</v>
      </c>
      <c r="J22" s="27">
        <v>8.77600709176022</v>
      </c>
      <c r="K22" s="27">
        <v>36.13624783122086</v>
      </c>
      <c r="L22" s="27">
        <v>55.08774507701894</v>
      </c>
      <c r="M22" s="27"/>
      <c r="N22" s="27">
        <v>44.91225492298108</v>
      </c>
    </row>
    <row r="23" spans="3:14" ht="12.75">
      <c r="C23" s="59" t="s">
        <v>64</v>
      </c>
      <c r="D23" s="50">
        <v>34.92949416022999</v>
      </c>
      <c r="E23" s="50">
        <v>41.46377556275998</v>
      </c>
      <c r="F23" s="50">
        <v>9.600920238410001</v>
      </c>
      <c r="G23" s="50">
        <v>85.99418996139997</v>
      </c>
      <c r="H23" s="22"/>
      <c r="I23" s="21" t="s">
        <v>63</v>
      </c>
      <c r="J23" s="27">
        <v>32.94667132979916</v>
      </c>
      <c r="K23" s="27">
        <v>10.83431307402187</v>
      </c>
      <c r="L23" s="27">
        <v>56.21901559617897</v>
      </c>
      <c r="M23" s="27"/>
      <c r="N23" s="27">
        <v>43.78098440382103</v>
      </c>
    </row>
    <row r="24" spans="3:14" ht="12.75">
      <c r="C24" s="59" t="s">
        <v>65</v>
      </c>
      <c r="D24" s="50">
        <v>2095.03843652</v>
      </c>
      <c r="E24" s="50">
        <v>14024.54766497996</v>
      </c>
      <c r="F24" s="50">
        <v>8754.240528850001</v>
      </c>
      <c r="G24" s="50">
        <v>24873.826630349962</v>
      </c>
      <c r="H24" s="22"/>
      <c r="I24" s="21" t="s">
        <v>59</v>
      </c>
      <c r="J24" s="27">
        <v>13.500702133897088</v>
      </c>
      <c r="K24" s="27">
        <v>28.785720816384085</v>
      </c>
      <c r="L24" s="27">
        <v>57.71357704971882</v>
      </c>
      <c r="M24" s="27"/>
      <c r="N24" s="27">
        <v>42.28642295028117</v>
      </c>
    </row>
    <row r="25" spans="3:14" ht="12.75">
      <c r="C25" s="59" t="s">
        <v>66</v>
      </c>
      <c r="D25" s="50">
        <v>1991.6287650346608</v>
      </c>
      <c r="E25" s="50">
        <v>3431.4642109610236</v>
      </c>
      <c r="F25" s="50">
        <v>1202.988212700278</v>
      </c>
      <c r="G25" s="50">
        <v>6626.081188695962</v>
      </c>
      <c r="H25" s="22"/>
      <c r="I25" s="21" t="s">
        <v>48</v>
      </c>
      <c r="J25" s="27">
        <v>12.687733977278246</v>
      </c>
      <c r="K25" s="27">
        <v>20.150047871852465</v>
      </c>
      <c r="L25" s="27">
        <v>67.1622181508693</v>
      </c>
      <c r="M25" s="27"/>
      <c r="N25" s="27">
        <v>32.83778184913071</v>
      </c>
    </row>
    <row r="26" spans="3:14" ht="12.75">
      <c r="C26" s="59" t="s">
        <v>67</v>
      </c>
      <c r="D26" s="50">
        <v>11497.707022521989</v>
      </c>
      <c r="E26" s="50">
        <v>11004.136063447811</v>
      </c>
      <c r="F26" s="50">
        <v>4340.366032261398</v>
      </c>
      <c r="G26" s="50">
        <v>26842.209118231196</v>
      </c>
      <c r="H26" s="22"/>
      <c r="I26" s="21" t="s">
        <v>56</v>
      </c>
      <c r="J26" s="27">
        <v>3.7195185406542555</v>
      </c>
      <c r="K26" s="27">
        <v>20.91617730207577</v>
      </c>
      <c r="L26" s="27">
        <v>75.36430415726998</v>
      </c>
      <c r="M26" s="27"/>
      <c r="N26" s="27">
        <v>24.635695842730026</v>
      </c>
    </row>
    <row r="27" spans="3:14" ht="12.75">
      <c r="C27" s="59" t="s">
        <v>68</v>
      </c>
      <c r="D27" s="50">
        <v>614.4110284882009</v>
      </c>
      <c r="E27" s="50">
        <v>2529.9101246774094</v>
      </c>
      <c r="F27" s="50">
        <v>3856.710432885301</v>
      </c>
      <c r="G27" s="50">
        <v>7001.031586050911</v>
      </c>
      <c r="H27" s="22"/>
      <c r="I27" s="21" t="s">
        <v>49</v>
      </c>
      <c r="J27" s="27">
        <v>10.90356399409256</v>
      </c>
      <c r="K27" s="27">
        <v>6.080992095341065</v>
      </c>
      <c r="L27" s="27">
        <v>83.01544391056638</v>
      </c>
      <c r="M27" s="27"/>
      <c r="N27" s="27">
        <v>16.984556089433624</v>
      </c>
    </row>
    <row r="28" spans="3:14" ht="12.75">
      <c r="C28" s="59" t="s">
        <v>69</v>
      </c>
      <c r="D28" s="50">
        <v>5033.671073323499</v>
      </c>
      <c r="E28" s="50">
        <v>2826.5926008490937</v>
      </c>
      <c r="F28" s="50">
        <v>4233.357132165399</v>
      </c>
      <c r="G28" s="50">
        <v>12093.620806337993</v>
      </c>
      <c r="H28" s="22"/>
      <c r="I28" s="21" t="s">
        <v>52</v>
      </c>
      <c r="J28" s="27">
        <v>11.058808021274745</v>
      </c>
      <c r="K28" s="27">
        <v>5.091237121200234</v>
      </c>
      <c r="L28" s="27">
        <v>83.84995485752502</v>
      </c>
      <c r="M28" s="27"/>
      <c r="N28" s="27">
        <v>16.15004514247498</v>
      </c>
    </row>
    <row r="29" spans="3:14" ht="12.75">
      <c r="C29" s="59" t="s">
        <v>70</v>
      </c>
      <c r="D29" s="50"/>
      <c r="E29" s="50"/>
      <c r="F29" s="50"/>
      <c r="G29" s="50"/>
      <c r="H29" s="22"/>
      <c r="I29" s="21" t="s">
        <v>71</v>
      </c>
      <c r="J29" s="27">
        <v>6.152463798498134</v>
      </c>
      <c r="K29" s="27">
        <v>7.624298059767012</v>
      </c>
      <c r="L29" s="27">
        <v>86.22323814173485</v>
      </c>
      <c r="M29" s="27"/>
      <c r="N29" s="27">
        <v>13.776761858265147</v>
      </c>
    </row>
    <row r="30" spans="3:8" ht="12.75">
      <c r="C30" s="59" t="s">
        <v>71</v>
      </c>
      <c r="D30" s="50">
        <v>122.574724783592</v>
      </c>
      <c r="E30" s="50">
        <v>151.89788464454617</v>
      </c>
      <c r="F30" s="50">
        <v>1717.8142011584348</v>
      </c>
      <c r="G30" s="50">
        <v>1992.286810586573</v>
      </c>
      <c r="H30" s="22"/>
    </row>
    <row r="31" spans="3:8" ht="12.75">
      <c r="C31" s="59" t="s">
        <v>72</v>
      </c>
      <c r="D31" s="50">
        <v>345.96753301462076</v>
      </c>
      <c r="E31" s="50">
        <v>1828.0158576304013</v>
      </c>
      <c r="F31" s="50">
        <v>1180.8947970098818</v>
      </c>
      <c r="G31" s="50">
        <v>3354.8781876549037</v>
      </c>
      <c r="H31" s="22"/>
    </row>
    <row r="32" spans="3:11" ht="12.75">
      <c r="C32" s="59" t="s">
        <v>73</v>
      </c>
      <c r="D32" s="50">
        <v>1615.3573130755112</v>
      </c>
      <c r="E32" s="50">
        <v>1562.4079974381475</v>
      </c>
      <c r="F32" s="50">
        <v>2643.8021951728538</v>
      </c>
      <c r="G32" s="50">
        <v>5821.567505686513</v>
      </c>
      <c r="H32" s="22"/>
      <c r="K32" s="1">
        <f>+E13/G13</f>
        <v>0.7565184026805114</v>
      </c>
    </row>
    <row r="33" ht="12.75"/>
    <row r="34" ht="12.75">
      <c r="B34" s="13" t="s">
        <v>82</v>
      </c>
    </row>
    <row r="35" ht="12.75">
      <c r="B35" s="13" t="s">
        <v>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 Edward (ESTAT)</dc:creator>
  <cp:keywords/>
  <dc:description/>
  <cp:lastModifiedBy>ROSS Wendy (ESTAT)</cp:lastModifiedBy>
  <dcterms:created xsi:type="dcterms:W3CDTF">2023-10-05T10:14:27Z</dcterms:created>
  <dcterms:modified xsi:type="dcterms:W3CDTF">2023-10-26T13:37:47Z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2023-10-05T10:14:28Z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4ff667bd-392f-4b0e-96f4-7782005bb66e</vt:lpwstr>
  </property>
  <property fmtid="{D5CDD505-2E9C-101B-9397-08002B2CF9AE}" pid="8" name="MSIP_Label_6bd9ddd1-4d20-43f6-abfa-fc3c07406f94_ContentBits">
    <vt:lpwstr>0</vt:lpwstr>
  </property>
</Properties>
</file>