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codeName="ThisWorkbook"/>
  <bookViews>
    <workbookView xWindow="28680" yWindow="65416" windowWidth="29040" windowHeight="15840" activeTab="3"/>
  </bookViews>
  <sheets>
    <sheet name="UR data" sheetId="1" r:id="rId1"/>
    <sheet name="JVR data" sheetId="2" r:id="rId2"/>
    <sheet name="Figure1 Bev curve" sheetId="7" r:id="rId3"/>
    <sheet name="Figure 2 Bev points" sheetId="3" r:id="rId4"/>
  </sheets>
  <definedNames/>
  <calcPr calcId="191029"/>
  <extLst/>
</workbook>
</file>

<file path=xl/sharedStrings.xml><?xml version="1.0" encoding="utf-8"?>
<sst xmlns="http://schemas.openxmlformats.org/spreadsheetml/2006/main" count="247" uniqueCount="158">
  <si>
    <t>Extracted on</t>
  </si>
  <si>
    <t>Source of data</t>
  </si>
  <si>
    <t>Eurostat</t>
  </si>
  <si>
    <t>SEX</t>
  </si>
  <si>
    <t>Total</t>
  </si>
  <si>
    <t>AGE</t>
  </si>
  <si>
    <t>CITIZEN</t>
  </si>
  <si>
    <t>GEO/TIME</t>
  </si>
  <si>
    <t>2013Q1</t>
  </si>
  <si>
    <t>2013Q2</t>
  </si>
  <si>
    <t>2013Q3</t>
  </si>
  <si>
    <t>2013Q4</t>
  </si>
  <si>
    <t>Belgium</t>
  </si>
  <si>
    <t>Bulgaria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</si>
  <si>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</si>
  <si>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</si>
  <si>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</si>
  <si>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</si>
  <si>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</si>
  <si>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</si>
  <si>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</si>
  <si>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</si>
  <si>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</si>
  <si>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</si>
  <si>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</si>
  <si>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</si>
  <si>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</si>
  <si>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</si>
  <si>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</si>
  <si>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</si>
  <si>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</si>
  <si>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</si>
  <si>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</si>
  <si>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</si>
  <si>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</si>
  <si>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</si>
  <si>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</si>
  <si>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</si>
  <si>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Special value:</t>
  </si>
  <si>
    <t>:</t>
  </si>
  <si>
    <t>not available</t>
  </si>
  <si>
    <t>SE</t>
  </si>
  <si>
    <t>FI</t>
  </si>
  <si>
    <t>SK</t>
  </si>
  <si>
    <t>SI</t>
  </si>
  <si>
    <t>RO</t>
  </si>
  <si>
    <t>PT</t>
  </si>
  <si>
    <t>PL</t>
  </si>
  <si>
    <t>AT</t>
  </si>
  <si>
    <t>NL</t>
  </si>
  <si>
    <t>MT</t>
  </si>
  <si>
    <t>HU</t>
  </si>
  <si>
    <t>LU</t>
  </si>
  <si>
    <t>LT</t>
  </si>
  <si>
    <t>LV</t>
  </si>
  <si>
    <t>CY</t>
  </si>
  <si>
    <t>IT</t>
  </si>
  <si>
    <t>HR</t>
  </si>
  <si>
    <t>FR</t>
  </si>
  <si>
    <t>ES</t>
  </si>
  <si>
    <t>EL</t>
  </si>
  <si>
    <t>IE</t>
  </si>
  <si>
    <t>EE</t>
  </si>
  <si>
    <t>DE</t>
  </si>
  <si>
    <t>DK</t>
  </si>
  <si>
    <t>CZ</t>
  </si>
  <si>
    <t>BG</t>
  </si>
  <si>
    <t>BE</t>
  </si>
  <si>
    <t>INDIC_EM</t>
  </si>
  <si>
    <t>SIZECLAS</t>
  </si>
  <si>
    <t>NACE_R2</t>
  </si>
  <si>
    <t>S_ADJ</t>
  </si>
  <si>
    <t>UR</t>
  </si>
  <si>
    <t>JVR</t>
  </si>
  <si>
    <t>2012Q4</t>
  </si>
  <si>
    <t>2012Q3</t>
  </si>
  <si>
    <t>2011Q3</t>
  </si>
  <si>
    <t>2010Q3</t>
  </si>
  <si>
    <t>2009Q3</t>
  </si>
  <si>
    <t>2008Q3</t>
  </si>
  <si>
    <t>2007Q3</t>
  </si>
  <si>
    <t>2014Q1</t>
  </si>
  <si>
    <t>2012Q2</t>
  </si>
  <si>
    <t>2012Q1</t>
  </si>
  <si>
    <t>2011Q4</t>
  </si>
  <si>
    <t>2011Q2</t>
  </si>
  <si>
    <t>2011Q1</t>
  </si>
  <si>
    <t>2010Q4</t>
  </si>
  <si>
    <t>2010Q2</t>
  </si>
  <si>
    <t>2010Q1</t>
  </si>
  <si>
    <t>2009Q4</t>
  </si>
  <si>
    <t>2009Q2</t>
  </si>
  <si>
    <t>2009Q1</t>
  </si>
  <si>
    <t>2008Q4</t>
  </si>
  <si>
    <t>2008Q2</t>
  </si>
  <si>
    <t>2008Q1</t>
  </si>
  <si>
    <t>2007Q4</t>
  </si>
  <si>
    <t>2007Q2</t>
  </si>
  <si>
    <t>2007Q1</t>
  </si>
  <si>
    <t>2006Q4</t>
  </si>
  <si>
    <t>2006Q3</t>
  </si>
  <si>
    <t>2006Q2</t>
  </si>
  <si>
    <t>2006Q1</t>
  </si>
  <si>
    <t>TIME/GEO</t>
  </si>
  <si>
    <t>Job Vacancy Rate</t>
  </si>
  <si>
    <t>Unemployment rate</t>
  </si>
  <si>
    <t>From 15 to 74 years</t>
  </si>
  <si>
    <t>Industry, construction and services (except activities of households as employers and extra-territorial organisations and bodies)</t>
  </si>
  <si>
    <t>Job vacancy rate</t>
  </si>
  <si>
    <t>2014Q2</t>
  </si>
  <si>
    <t>2014Q3</t>
  </si>
  <si>
    <t>2014Q4</t>
  </si>
  <si>
    <t>2015Q1</t>
  </si>
  <si>
    <t>2015Q2</t>
  </si>
  <si>
    <t>UNIT</t>
  </si>
  <si>
    <t>Percentage</t>
  </si>
  <si>
    <t>2015Q3</t>
  </si>
  <si>
    <t>2015Q4</t>
  </si>
  <si>
    <t>2016Q1</t>
  </si>
  <si>
    <t>2016Q2</t>
  </si>
  <si>
    <t>2016Q3</t>
  </si>
  <si>
    <t>Job vacancy statistics by NACE Rev. 2 activity - quarterly data (from 2001 onwards) [jvs_q_nace2]</t>
  </si>
  <si>
    <t>Unadjusted data (i.e. neither seasonally adjusted nor calendar adjusted data)</t>
  </si>
  <si>
    <t>2016Q4</t>
  </si>
  <si>
    <t>Unemployment rates by sex, age and citizenship (%) [lfsq_urgan]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</si>
  <si>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</si>
  <si>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</si>
  <si>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</si>
  <si>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</si>
  <si>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</si>
  <si>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</si>
  <si>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</si>
  <si>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</si>
  <si>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Czechia</t>
  </si>
  <si>
    <t>2019Q1</t>
  </si>
  <si>
    <t>2019Q2</t>
  </si>
  <si>
    <t>2019Q3</t>
  </si>
  <si>
    <t>2019Q4</t>
  </si>
  <si>
    <t>EU-27</t>
  </si>
  <si>
    <t>Euro area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</si>
  <si>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</si>
  <si>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</si>
  <si>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</si>
  <si>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</si>
  <si>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</si>
  <si>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</si>
  <si>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</si>
  <si>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</si>
  <si>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</si>
  <si>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</si>
  <si>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EU</t>
  </si>
  <si>
    <t>2022Q3</t>
  </si>
  <si>
    <t>2022Q4</t>
  </si>
  <si>
    <t>EA-20</t>
  </si>
  <si>
    <t>2023Q1</t>
  </si>
  <si>
    <t>2023Q2</t>
  </si>
  <si>
    <t>Beveridge points, 2022Q3-2023Q2 average</t>
  </si>
  <si>
    <r>
      <t>Source:</t>
    </r>
    <r>
      <rPr>
        <sz val="10"/>
        <rFont val="Arial"/>
        <family val="2"/>
      </rPr>
      <t xml:space="preserve"> Eurostat (online data codes: jvs_q_nace2, lfsq_urgan)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</si>
</sst>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"/>
    <numFmt numFmtId="165" formatCode="#,##0.0"/>
    <numFmt numFmtId="166" formatCode="0.0"/>
  </numFmts>
  <fonts count="30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  <font>
      <sz val="12"/>
      <color rgb="FF000000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sz val="9"/>
      <color rgb="FF00B0F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3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</cellStyleXfs>
  <cellXfs count="31">
    <xf numFmtId="0" fontId="0" fillId="0" borderId="0" xfId="0"/>
    <xf numFmtId="164" fontId="1" fillId="0" borderId="0" xfId="66" applyNumberFormat="1" applyFont="1" applyFill="1" applyBorder="1" applyAlignment="1">
      <alignment/>
      <protection/>
    </xf>
    <xf numFmtId="0" fontId="1" fillId="0" borderId="0" xfId="66" applyNumberFormat="1" applyFont="1" applyFill="1" applyBorder="1" applyAlignment="1">
      <alignment/>
      <protection/>
    </xf>
    <xf numFmtId="0" fontId="1" fillId="33" borderId="10" xfId="66" applyNumberFormat="1" applyFont="1" applyFill="1" applyBorder="1" applyAlignment="1">
      <alignment/>
      <protection/>
    </xf>
    <xf numFmtId="165" fontId="1" fillId="0" borderId="0" xfId="66" applyNumberFormat="1" applyFont="1" applyFill="1" applyBorder="1" applyAlignment="1">
      <alignment/>
      <protection/>
    </xf>
    <xf numFmtId="0" fontId="1" fillId="33" borderId="10" xfId="66" applyNumberFormat="1" applyFont="1" applyFill="1" applyBorder="1" applyAlignment="1">
      <alignment horizontal="right"/>
      <protection/>
    </xf>
    <xf numFmtId="0" fontId="1" fillId="0" borderId="0" xfId="66" applyFont="1">
      <alignment/>
      <protection/>
    </xf>
    <xf numFmtId="0" fontId="1" fillId="0" borderId="0" xfId="0" applyFont="1"/>
    <xf numFmtId="0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Border="1"/>
    <xf numFmtId="165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0" fontId="1" fillId="33" borderId="13" xfId="0" applyNumberFormat="1" applyFont="1" applyFill="1" applyBorder="1" applyAlignment="1">
      <alignment horizontal="center"/>
    </xf>
    <xf numFmtId="0" fontId="1" fillId="33" borderId="14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33" borderId="13" xfId="0" applyNumberFormat="1" applyFont="1" applyFill="1" applyBorder="1" applyAlignment="1">
      <alignment/>
    </xf>
    <xf numFmtId="0" fontId="1" fillId="33" borderId="15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1" fillId="34" borderId="0" xfId="0" applyFont="1" applyFill="1"/>
    <xf numFmtId="0" fontId="1" fillId="33" borderId="14" xfId="0" applyNumberFormat="1" applyFont="1" applyFill="1" applyBorder="1" applyAlignment="1">
      <alignment/>
    </xf>
    <xf numFmtId="0" fontId="21" fillId="0" borderId="0" xfId="296" applyFont="1" applyFill="1" applyBorder="1">
      <alignment/>
      <protection/>
    </xf>
    <xf numFmtId="0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22" fillId="0" borderId="0" xfId="0" applyFont="1" applyAlignment="1">
      <alignment horizontal="center" vertical="center" readingOrder="1"/>
    </xf>
    <xf numFmtId="0" fontId="23" fillId="0" borderId="0" xfId="60" applyFont="1" applyFill="1" applyBorder="1" applyAlignment="1">
      <alignment horizontal="left"/>
      <protection/>
    </xf>
  </cellXfs>
  <cellStyles count="29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Explanatory Text" xfId="34"/>
    <cellStyle name="Total" xfId="35"/>
    <cellStyle name="Accent1" xfId="36"/>
    <cellStyle name="20% - Accent1" xfId="37"/>
    <cellStyle name="40% - Accent1" xfId="38"/>
    <cellStyle name="60% - Accent1" xfId="39"/>
    <cellStyle name="Accent2" xfId="40"/>
    <cellStyle name="20% - Accent2" xfId="41"/>
    <cellStyle name="40% - Accent2" xfId="42"/>
    <cellStyle name="60% - Accent2" xfId="43"/>
    <cellStyle name="Accent3" xfId="44"/>
    <cellStyle name="20% - Accent3" xfId="45"/>
    <cellStyle name="40% - Accent3" xfId="46"/>
    <cellStyle name="60% - Accent3" xfId="47"/>
    <cellStyle name="Accent4" xfId="48"/>
    <cellStyle name="20% - Accent4" xfId="49"/>
    <cellStyle name="40% - Accent4" xfId="50"/>
    <cellStyle name="60% - Accent4" xfId="51"/>
    <cellStyle name="Accent5" xfId="52"/>
    <cellStyle name="20% - Accent5" xfId="53"/>
    <cellStyle name="40% - Accent5" xfId="54"/>
    <cellStyle name="60% - Accent5" xfId="55"/>
    <cellStyle name="Accent6" xfId="56"/>
    <cellStyle name="20% - Accent6" xfId="57"/>
    <cellStyle name="40% - Accent6" xfId="58"/>
    <cellStyle name="60% - Accent6" xfId="59"/>
    <cellStyle name="Normal 14" xfId="60"/>
    <cellStyle name="Normal 8" xfId="61"/>
    <cellStyle name="Normal 2" xfId="62"/>
    <cellStyle name="Note 2" xfId="63"/>
    <cellStyle name="Normal 3" xfId="64"/>
    <cellStyle name="Percent 2" xfId="65"/>
    <cellStyle name="Normal 4" xfId="66"/>
    <cellStyle name="Percent 3" xfId="67"/>
    <cellStyle name="Normal 5" xfId="68"/>
    <cellStyle name="Note 3" xfId="69"/>
    <cellStyle name="20% - Accent1 2" xfId="70"/>
    <cellStyle name="40% - Accent1 2" xfId="71"/>
    <cellStyle name="20% - Accent2 2" xfId="72"/>
    <cellStyle name="40% - Accent2 2" xfId="73"/>
    <cellStyle name="20% - Accent3 2" xfId="74"/>
    <cellStyle name="40% - Accent3 2" xfId="75"/>
    <cellStyle name="20% - Accent4 2" xfId="76"/>
    <cellStyle name="40% - Accent4 2" xfId="77"/>
    <cellStyle name="20% - Accent5 2" xfId="78"/>
    <cellStyle name="40% - Accent5 2" xfId="79"/>
    <cellStyle name="20% - Accent6 2" xfId="80"/>
    <cellStyle name="40% - Accent6 2" xfId="81"/>
    <cellStyle name="Normal 6" xfId="82"/>
    <cellStyle name="Note 4" xfId="83"/>
    <cellStyle name="20% - Accent1 3" xfId="84"/>
    <cellStyle name="40% - Accent1 3" xfId="85"/>
    <cellStyle name="20% - Accent2 3" xfId="86"/>
    <cellStyle name="40% - Accent2 3" xfId="87"/>
    <cellStyle name="20% - Accent3 3" xfId="88"/>
    <cellStyle name="40% - Accent3 3" xfId="89"/>
    <cellStyle name="20% - Accent4 3" xfId="90"/>
    <cellStyle name="40% - Accent4 3" xfId="91"/>
    <cellStyle name="20% - Accent5 3" xfId="92"/>
    <cellStyle name="40% - Accent5 3" xfId="93"/>
    <cellStyle name="20% - Accent6 3" xfId="94"/>
    <cellStyle name="40% - Accent6 3" xfId="95"/>
    <cellStyle name="Normal 7" xfId="96"/>
    <cellStyle name="Note 5" xfId="97"/>
    <cellStyle name="20% - Accent1 4" xfId="98"/>
    <cellStyle name="40% - Accent1 4" xfId="99"/>
    <cellStyle name="20% - Accent2 4" xfId="100"/>
    <cellStyle name="40% - Accent2 4" xfId="101"/>
    <cellStyle name="20% - Accent3 4" xfId="102"/>
    <cellStyle name="40% - Accent3 4" xfId="103"/>
    <cellStyle name="20% - Accent4 4" xfId="104"/>
    <cellStyle name="40% - Accent4 4" xfId="105"/>
    <cellStyle name="20% - Accent5 4" xfId="106"/>
    <cellStyle name="40% - Accent5 4" xfId="107"/>
    <cellStyle name="20% - Accent6 4" xfId="108"/>
    <cellStyle name="40% - Accent6 4" xfId="109"/>
    <cellStyle name="Normal 9" xfId="110"/>
    <cellStyle name="Normal 10" xfId="111"/>
    <cellStyle name="20% - Accent1 5" xfId="112"/>
    <cellStyle name="40% - Accent1 5" xfId="113"/>
    <cellStyle name="20% - Accent2 5" xfId="114"/>
    <cellStyle name="40% - Accent2 5" xfId="115"/>
    <cellStyle name="20% - Accent3 5" xfId="116"/>
    <cellStyle name="40% - Accent3 5" xfId="117"/>
    <cellStyle name="20% - Accent4 5" xfId="118"/>
    <cellStyle name="40% - Accent4 5" xfId="119"/>
    <cellStyle name="20% - Accent5 5" xfId="120"/>
    <cellStyle name="40% - Accent5 5" xfId="121"/>
    <cellStyle name="20% - Accent6 5" xfId="122"/>
    <cellStyle name="40% - Accent6 5" xfId="123"/>
    <cellStyle name="Normal 2 2" xfId="124"/>
    <cellStyle name="Note 2 2" xfId="125"/>
    <cellStyle name="Normal 3 2" xfId="126"/>
    <cellStyle name="Percent 2 2" xfId="127"/>
    <cellStyle name="Normal 5 2" xfId="128"/>
    <cellStyle name="Note 3 2" xfId="129"/>
    <cellStyle name="20% - Accent1 2 2" xfId="130"/>
    <cellStyle name="40% - Accent1 2 2" xfId="131"/>
    <cellStyle name="20% - Accent2 2 2" xfId="132"/>
    <cellStyle name="40% - Accent2 2 2" xfId="133"/>
    <cellStyle name="20% - Accent3 2 2" xfId="134"/>
    <cellStyle name="40% - Accent3 2 2" xfId="135"/>
    <cellStyle name="20% - Accent4 2 2" xfId="136"/>
    <cellStyle name="40% - Accent4 2 2" xfId="137"/>
    <cellStyle name="20% - Accent5 2 2" xfId="138"/>
    <cellStyle name="40% - Accent5 2 2" xfId="139"/>
    <cellStyle name="20% - Accent6 2 2" xfId="140"/>
    <cellStyle name="40% - Accent6 2 2" xfId="141"/>
    <cellStyle name="Normal 6 2" xfId="142"/>
    <cellStyle name="Note 4 2" xfId="143"/>
    <cellStyle name="20% - Accent1 3 2" xfId="144"/>
    <cellStyle name="40% - Accent1 3 2" xfId="145"/>
    <cellStyle name="20% - Accent2 3 2" xfId="146"/>
    <cellStyle name="40% - Accent2 3 2" xfId="147"/>
    <cellStyle name="20% - Accent3 3 2" xfId="148"/>
    <cellStyle name="40% - Accent3 3 2" xfId="149"/>
    <cellStyle name="20% - Accent4 3 2" xfId="150"/>
    <cellStyle name="40% - Accent4 3 2" xfId="151"/>
    <cellStyle name="20% - Accent5 3 2" xfId="152"/>
    <cellStyle name="40% - Accent5 3 2" xfId="153"/>
    <cellStyle name="20% - Accent6 3 2" xfId="154"/>
    <cellStyle name="40% - Accent6 3 2" xfId="155"/>
    <cellStyle name="Normal 7 2" xfId="156"/>
    <cellStyle name="Note 5 2" xfId="157"/>
    <cellStyle name="20% - Accent1 4 2" xfId="158"/>
    <cellStyle name="40% - Accent1 4 2" xfId="159"/>
    <cellStyle name="20% - Accent2 4 2" xfId="160"/>
    <cellStyle name="40% - Accent2 4 2" xfId="161"/>
    <cellStyle name="20% - Accent3 4 2" xfId="162"/>
    <cellStyle name="40% - Accent3 4 2" xfId="163"/>
    <cellStyle name="20% - Accent4 4 2" xfId="164"/>
    <cellStyle name="40% - Accent4 4 2" xfId="165"/>
    <cellStyle name="20% - Accent5 4 2" xfId="166"/>
    <cellStyle name="40% - Accent5 4 2" xfId="167"/>
    <cellStyle name="20% - Accent6 4 2" xfId="168"/>
    <cellStyle name="40% - Accent6 4 2" xfId="169"/>
    <cellStyle name="Normal 8 2" xfId="170"/>
    <cellStyle name="20% - Accent1 6" xfId="171"/>
    <cellStyle name="40% - Accent1 6" xfId="172"/>
    <cellStyle name="20% - Accent2 6" xfId="173"/>
    <cellStyle name="40% - Accent2 6" xfId="174"/>
    <cellStyle name="20% - Accent3 6" xfId="175"/>
    <cellStyle name="40% - Accent3 6" xfId="176"/>
    <cellStyle name="20% - Accent4 6" xfId="177"/>
    <cellStyle name="40% - Accent4 6" xfId="178"/>
    <cellStyle name="20% - Accent5 6" xfId="179"/>
    <cellStyle name="40% - Accent5 6" xfId="180"/>
    <cellStyle name="20% - Accent6 6" xfId="181"/>
    <cellStyle name="40% - Accent6 6" xfId="182"/>
    <cellStyle name="Normal 2 4" xfId="183"/>
    <cellStyle name="Note 2 3" xfId="184"/>
    <cellStyle name="Normal 3 3" xfId="185"/>
    <cellStyle name="Percent 2 3" xfId="186"/>
    <cellStyle name="Normal 5 3" xfId="187"/>
    <cellStyle name="Note 3 3" xfId="188"/>
    <cellStyle name="20% - Accent1 2 3" xfId="189"/>
    <cellStyle name="40% - Accent1 2 3" xfId="190"/>
    <cellStyle name="20% - Accent2 2 3" xfId="191"/>
    <cellStyle name="40% - Accent2 2 3" xfId="192"/>
    <cellStyle name="20% - Accent3 2 3" xfId="193"/>
    <cellStyle name="40% - Accent3 2 3" xfId="194"/>
    <cellStyle name="20% - Accent4 2 3" xfId="195"/>
    <cellStyle name="40% - Accent4 2 3" xfId="196"/>
    <cellStyle name="20% - Accent5 2 3" xfId="197"/>
    <cellStyle name="40% - Accent5 2 3" xfId="198"/>
    <cellStyle name="20% - Accent6 2 3" xfId="199"/>
    <cellStyle name="40% - Accent6 2 3" xfId="200"/>
    <cellStyle name="Normal 6 3" xfId="201"/>
    <cellStyle name="Note 4 3" xfId="202"/>
    <cellStyle name="20% - Accent1 3 3" xfId="203"/>
    <cellStyle name="40% - Accent1 3 3" xfId="204"/>
    <cellStyle name="20% - Accent2 3 3" xfId="205"/>
    <cellStyle name="40% - Accent2 3 3" xfId="206"/>
    <cellStyle name="20% - Accent3 3 3" xfId="207"/>
    <cellStyle name="40% - Accent3 3 3" xfId="208"/>
    <cellStyle name="20% - Accent4 3 3" xfId="209"/>
    <cellStyle name="40% - Accent4 3 3" xfId="210"/>
    <cellStyle name="20% - Accent5 3 3" xfId="211"/>
    <cellStyle name="40% - Accent5 3 3" xfId="212"/>
    <cellStyle name="20% - Accent6 3 3" xfId="213"/>
    <cellStyle name="40% - Accent6 3 3" xfId="214"/>
    <cellStyle name="Normal 7 3" xfId="215"/>
    <cellStyle name="Note 5 3" xfId="216"/>
    <cellStyle name="20% - Accent1 4 3" xfId="217"/>
    <cellStyle name="40% - Accent1 4 3" xfId="218"/>
    <cellStyle name="20% - Accent2 4 3" xfId="219"/>
    <cellStyle name="40% - Accent2 4 3" xfId="220"/>
    <cellStyle name="20% - Accent3 4 3" xfId="221"/>
    <cellStyle name="40% - Accent3 4 3" xfId="222"/>
    <cellStyle name="20% - Accent4 4 3" xfId="223"/>
    <cellStyle name="40% - Accent4 4 3" xfId="224"/>
    <cellStyle name="20% - Accent5 4 3" xfId="225"/>
    <cellStyle name="40% - Accent5 4 3" xfId="226"/>
    <cellStyle name="20% - Accent6 4 3" xfId="227"/>
    <cellStyle name="40% - Accent6 4 3" xfId="228"/>
    <cellStyle name="Normal 8 3" xfId="229"/>
    <cellStyle name="Normal 11" xfId="230"/>
    <cellStyle name="Note 6" xfId="231"/>
    <cellStyle name="20% - Accent1 5 2" xfId="232"/>
    <cellStyle name="40% - Accent1 5 2" xfId="233"/>
    <cellStyle name="20% - Accent2 5 2" xfId="234"/>
    <cellStyle name="40% - Accent2 5 2" xfId="235"/>
    <cellStyle name="20% - Accent3 5 2" xfId="236"/>
    <cellStyle name="40% - Accent3 5 2" xfId="237"/>
    <cellStyle name="20% - Accent4 5 2" xfId="238"/>
    <cellStyle name="40% - Accent4 5 2" xfId="239"/>
    <cellStyle name="20% - Accent5 5 2" xfId="240"/>
    <cellStyle name="40% - Accent5 5 2" xfId="241"/>
    <cellStyle name="20% - Accent6 5 2" xfId="242"/>
    <cellStyle name="40% - Accent6 5 2" xfId="243"/>
    <cellStyle name="Normal 9 2" xfId="244"/>
    <cellStyle name="Normal 2 2 2" xfId="245"/>
    <cellStyle name="Note 2 2 2" xfId="246"/>
    <cellStyle name="Normal 3 2 2" xfId="247"/>
    <cellStyle name="Percent 2 2 2" xfId="248"/>
    <cellStyle name="Normal 5 2 2" xfId="249"/>
    <cellStyle name="Note 3 2 2" xfId="250"/>
    <cellStyle name="20% - Accent1 2 2 2" xfId="251"/>
    <cellStyle name="40% - Accent1 2 2 2" xfId="252"/>
    <cellStyle name="20% - Accent2 2 2 2" xfId="253"/>
    <cellStyle name="40% - Accent2 2 2 2" xfId="254"/>
    <cellStyle name="20% - Accent3 2 2 2" xfId="255"/>
    <cellStyle name="40% - Accent3 2 2 2" xfId="256"/>
    <cellStyle name="20% - Accent4 2 2 2" xfId="257"/>
    <cellStyle name="40% - Accent4 2 2 2" xfId="258"/>
    <cellStyle name="20% - Accent5 2 2 2" xfId="259"/>
    <cellStyle name="40% - Accent5 2 2 2" xfId="260"/>
    <cellStyle name="20% - Accent6 2 2 2" xfId="261"/>
    <cellStyle name="40% - Accent6 2 2 2" xfId="262"/>
    <cellStyle name="Normal 6 2 2" xfId="263"/>
    <cellStyle name="Note 4 2 2" xfId="264"/>
    <cellStyle name="20% - Accent1 3 2 2" xfId="265"/>
    <cellStyle name="40% - Accent1 3 2 2" xfId="266"/>
    <cellStyle name="20% - Accent2 3 2 2" xfId="267"/>
    <cellStyle name="40% - Accent2 3 2 2" xfId="268"/>
    <cellStyle name="20% - Accent3 3 2 2" xfId="269"/>
    <cellStyle name="40% - Accent3 3 2 2" xfId="270"/>
    <cellStyle name="20% - Accent4 3 2 2" xfId="271"/>
    <cellStyle name="40% - Accent4 3 2 2" xfId="272"/>
    <cellStyle name="20% - Accent5 3 2 2" xfId="273"/>
    <cellStyle name="40% - Accent5 3 2 2" xfId="274"/>
    <cellStyle name="20% - Accent6 3 2 2" xfId="275"/>
    <cellStyle name="40% - Accent6 3 2 2" xfId="276"/>
    <cellStyle name="Normal 7 2 2" xfId="277"/>
    <cellStyle name="Note 5 2 2" xfId="278"/>
    <cellStyle name="20% - Accent1 4 2 2" xfId="279"/>
    <cellStyle name="40% - Accent1 4 2 2" xfId="280"/>
    <cellStyle name="20% - Accent2 4 2 2" xfId="281"/>
    <cellStyle name="40% - Accent2 4 2 2" xfId="282"/>
    <cellStyle name="20% - Accent3 4 2 2" xfId="283"/>
    <cellStyle name="40% - Accent3 4 2 2" xfId="284"/>
    <cellStyle name="20% - Accent4 4 2 2" xfId="285"/>
    <cellStyle name="40% - Accent4 4 2 2" xfId="286"/>
    <cellStyle name="20% - Accent5 4 2 2" xfId="287"/>
    <cellStyle name="40% - Accent5 4 2 2" xfId="288"/>
    <cellStyle name="20% - Accent6 4 2 2" xfId="289"/>
    <cellStyle name="40% - Accent6 4 2 2" xfId="290"/>
    <cellStyle name="Normal 8 2 2" xfId="291"/>
    <cellStyle name="Normal 10 2" xfId="292"/>
    <cellStyle name="Normal 12" xfId="293"/>
    <cellStyle name="Normal 13" xfId="294"/>
    <cellStyle name="Normal 2 3" xfId="295"/>
    <cellStyle name="Normal 15" xfId="296"/>
    <cellStyle name="Note 7" xfId="297"/>
    <cellStyle name="20% - Accent1 7" xfId="298"/>
    <cellStyle name="40% - Accent1 7" xfId="299"/>
    <cellStyle name="20% - Accent2 7" xfId="300"/>
    <cellStyle name="40% - Accent2 7" xfId="301"/>
    <cellStyle name="20% - Accent3 7" xfId="302"/>
    <cellStyle name="40% - Accent3 7" xfId="303"/>
    <cellStyle name="20% - Accent4 7" xfId="304"/>
    <cellStyle name="40% - Accent4 7" xfId="305"/>
    <cellStyle name="20% - Accent5 7" xfId="306"/>
    <cellStyle name="40% - Accent5 7" xfId="307"/>
    <cellStyle name="20% - Accent6 7" xfId="308"/>
    <cellStyle name="40% - Accent6 7" xfId="3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Beveridge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curve, 2006Q4 to 2023Q2 (four-quarter average rates)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775"/>
          <c:y val="0.0685"/>
          <c:w val="0.85925"/>
          <c:h val="0.70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'Figure1 Bev curve'!$G$2</c:f>
              <c:strCache>
                <c:ptCount val="1"/>
                <c:pt idx="0">
                  <c:v>EU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sysDash"/>
            </a:ln>
          </c:spPr>
          <c:extLst>
            <c:ext xmlns:c15="http://schemas.microsoft.com/office/drawing/2012/chart" uri="{02D57815-91ED-43cb-92C2-25804820EDAC}">
              <c15:datalabelsRange>
                <c15:f>'Figure1 Bev curve'!$A$6:$A$72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1b1a5ad-6054-4e0f-8d25-6d68b00adfa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240973a-b392-4aba-9f53-ead0c611b81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b1033f2-e606-408f-a718-68270848125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d43571d-0b5b-4a8d-b395-ce84913021a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26396c9-b00b-4e93-a075-076cb69cbb5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1043889-2a8a-491d-ab97-1fa2c401f85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f8e311d-01b0-4152-9668-816107f4acc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1437a18-0b72-4c2f-8480-ec97e85c462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d44dc8e-331d-42f0-997d-ce522f2039d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012861b-69f6-4185-bf0c-f69a353d3e0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5403c9d-241b-49e6-8c7f-dab022d8783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7fb49da-feab-4b47-b57e-ec227eab272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layout>
                <c:manualLayout>
                  <c:x val="0"/>
                  <c:y val="-0.01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a6d925d-cb4c-46fe-a195-eb19922fcd6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97df335-d41d-43b3-a272-38f7c5eff5c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b44c7bc-5241-432a-bb6b-c505898746b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9e0d687-6cc3-43cb-8d7c-c3c0fbe5221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layout>
                <c:manualLayout>
                  <c:x val="-0.06925"/>
                  <c:y val="-0.05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3e34228-bfa7-4525-b1de-839ca346672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f809988-7027-42b2-8063-186e3d2dff5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62e099a-a7ae-4e4e-a29a-562e5501f97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532c68e-8d68-44a9-8404-35fe3252f0e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d6523b3-896f-4b25-8dc6-70e04c269c0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6f70fe3-c5df-4094-86fe-5ce603282c7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7a6412e-585b-4922-9bb5-42cf8b9e696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1841495-1275-42ff-bf7c-a8c4afa92d2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layout>
                <c:manualLayout>
                  <c:x val="-0.00775"/>
                  <c:y val="0.02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3a0c077-e87c-4df8-bfc9-24ed3d6a658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6cd8429-d312-454a-b04f-4dcde09c530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8ababf7-efd9-4252-9584-683cf6ecdec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1c1f1e6-454b-4d83-a568-469a28fd465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24a515f-42be-4dd3-9098-46062f564a2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2adea3f-19c4-4935-b133-37e6c477ea6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cb57800-7451-4d6f-a2e2-1dcf198e867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1ed5a31-094c-4f11-8641-dbf9599fef1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layout>
                <c:manualLayout>
                  <c:x val="-0.02775"/>
                  <c:y val="-0.02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9efc0c2-4210-41ed-9c69-063cecbaddc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12b3872-4e30-4188-b060-07a6320f516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58df368-62c9-454c-b939-d9dcff6eb4b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736c305-9eb7-480d-b9be-21592ac2144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13431f9-b372-47a2-8366-af232a8aee3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ad0996b-ec84-44a0-bef0-a00126f4e50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e578fa2-b3e1-4a89-9391-114fa4670e5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bada9ee-e9e1-4851-a995-cac92395951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a657f5b-9e68-491c-a47a-a206d28ff2a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1576ec3-6857-442c-ae49-405d4ab5552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07d915b-ca6e-4236-a4c3-b4b81c13f3c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5bb9743-8934-48f5-90c8-605cf2d3c2f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9362046-1d16-4a35-b456-9c87d5394da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84b440c-52d8-4e9e-a17b-25a8624063d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e9adac1-c67a-4e7f-a5d6-1a767bcd35c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451b7c3-516d-46ca-b230-b26d43b15f4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8eddff2-8164-4b13-b156-e0a1f6a5892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2318568-e8a5-459b-b11a-2ea657d4481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24ce412-8d37-48fd-9c83-599b06c8866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a33f348-c184-4c45-b923-75f2adeb551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343dc59-52bd-4692-bd52-2b2b38a10a5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ea2c549-3490-47b2-a774-e4c31228643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ae3737f-9cd6-4da1-8a89-a83fe6fbc11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61aa8f7-f8fe-4d0b-93a2-96cbdaca112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90df9ef-8df3-4a19-9fc9-a9c36e4d239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0e87011-835a-4dd1-84dd-23224818e12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03393dd-eb88-4ac1-a5a4-69ca5f38a53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75fa307-d633-4583-a601-15afa61d427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2893e11-35cb-46a3-bb45-b6ba13d892f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657260a-f6e9-41c8-ae3d-8144bd5fea1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b1143fc-0e9a-425a-bf10-b62621016d1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f4dfceb-cc1d-438f-a3c2-3706271525f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172e522-7d9b-4294-82c9-c9f0116397e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5df236c-ed87-4e31-8adb-0772e3c666b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6"/>
              <c:layout>
                <c:manualLayout>
                  <c:x val="-0.033"/>
                  <c:y val="0.02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45c89b5-29f5-47d1-a6a7-4d9750faa11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u="none" baseline="0">
                    <a:solidFill>
                      <a:srgbClr val="00B0F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'Figure1 Bev curve'!$G$6:$G$72</c:f>
              <c:numCache/>
            </c:numRef>
          </c:xVal>
          <c:yVal>
            <c:numRef>
              <c:f>'Figure1 Bev curve'!$I$6:$I$72</c:f>
              <c:numCache/>
            </c:numRef>
          </c:yVal>
          <c:smooth val="1"/>
        </c:ser>
        <c:ser>
          <c:idx val="1"/>
          <c:order val="1"/>
          <c:tx>
            <c:strRef>
              <c:f>'Figure1 Bev curve'!$H$2</c:f>
              <c:strCache>
                <c:ptCount val="1"/>
                <c:pt idx="0">
                  <c:v>Euro area</c:v>
                </c:pt>
              </c:strCache>
            </c:strRef>
          </c:tx>
          <c:spPr>
            <a:ln w="19050">
              <a:solidFill>
                <a:schemeClr val="tx1">
                  <a:lumMod val="75000"/>
                  <a:lumOff val="25000"/>
                </a:schemeClr>
              </a:solidFill>
            </a:ln>
          </c:spPr>
          <c:extLst>
            <c:ext xmlns:c15="http://schemas.microsoft.com/office/drawing/2012/chart" uri="{02D57815-91ED-43cb-92C2-25804820EDAC}">
              <c15:datalabelsRange>
                <c15:f>'Figure1 Bev curve'!$A$6:$A$720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105"/>
                  <c:y val="0.00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3aa30f6-f8b6-43c7-a4eb-350d1616288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e8464c5-fa8b-43bf-abdd-cd2ccbef4c2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77811ea-7330-49f6-8ae6-a196ec7f1de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490c751-1912-4737-93a1-b59bee6fbbf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f8c881a-6044-406f-b70e-1f35a79752f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5a4450f-d4b6-41cf-97e8-35175cb8d67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e4f1664-2ae8-498f-83f2-a67c6d2c7a3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28da7e8-d29d-45cd-a0db-a39ede60158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layout>
                <c:manualLayout>
                  <c:x val="-0.005"/>
                  <c:y val="0.04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73fa12d-5bb9-4fa5-8f76-abbc146b970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2f7a1ed-c137-4325-b3cd-ceeab61c028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860d61a-b5ba-48bc-9319-7ead8bbf6b4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330d812-5add-4586-8f21-26dce0e79af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layout>
                <c:manualLayout>
                  <c:x val="-0.005"/>
                  <c:y val="0.01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262e126-55c3-4383-a62f-ac440e0e85f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8ff9468-6ffb-4a27-882c-d9a5f390172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932243f-284e-4768-9952-23826b63e9c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4be20d5-fdf7-4629-b763-f1d4b9051af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layout>
                <c:manualLayout>
                  <c:x val="-0.00775"/>
                  <c:y val="0.02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b87a8c2-008c-40bd-a66f-b2265cb2805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99f0ce6-b89a-49f6-8dee-d0cd95ff894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c02504a-7859-470f-b79b-88ec4d8e75d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4b396a6-05ac-4344-8c8e-2271b15cea8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f17df66-59e8-48d2-8e3c-574d5f9b10c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823a28b-b7ed-46f8-9dcf-3bf10ab7030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0ac0aaa-a231-43c2-b77c-4c66696fa30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60cf64b-9c20-4585-85e8-91039508c04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layout>
                <c:manualLayout>
                  <c:x val="-0.02125"/>
                  <c:y val="0.01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4213e2b-b335-4972-847f-9d25134572d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f84a0e9-36cf-40d9-af8b-b718d22a23a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03d5a35-68cb-446c-b2eb-ac25e2656d2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7f031a5-fe44-4fdf-bac6-42e2c5ae5b0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f5d54c4-a025-4b6d-b4bd-9567b28d99f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82ba8cd-cb6e-457f-b782-051a3c67bf2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c5a9ed4-b2ce-4f5c-90eb-fa052008597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bd52df2-20c9-4c01-b6b2-943b36e63d4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534ce9a-6d67-427e-9f5f-76d6221b93e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c92a3db-89b0-471d-9515-72561b70c28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4400951-ff11-407c-9903-3404fbddc81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db04537-bc4d-4293-a673-11ed12e751e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4a25dbd-da62-4b5e-9123-2d401c8513c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09f87e1-1086-465a-9876-143ab2f964e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a8ed983-f1bd-4466-87e9-44e6f3a6914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68d12e9-765f-474e-8548-69c8da3f6af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aadf6da-593d-4a1b-987e-7d2faaf9384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ea9fb35-ad2a-4d23-b46c-6dc67a95c30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29189a0-7174-43ed-b748-93b3d6de801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8bafd9e-1d9c-40e7-b3ad-d4d6754d87b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bb3c164-51d4-4886-ba2f-9f3e461695d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54b67a2-8029-4fac-80de-94246eb161d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4a7ae7e-03a3-42f3-972c-26f210c8611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57e9ea8-53bd-49fe-8f1f-342609c8c32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a4d9005-6591-499d-ad40-b9e508b36dd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094b0a6-6b5d-42c8-b4c8-8bc64fce701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a8ce2ae-dcc2-4a7f-a958-ff9b0961cca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1573b0c-ba6d-46a9-95ed-ac52f89ab6f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097e2c1-645e-4663-b2e7-7c1ba184abe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405bbe1-2947-4144-a187-ca86c5d9f00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c2fb065-6872-4f34-bac3-bd435df28a5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32380ff-b336-4b8f-8a8f-276e9c391ad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0407d2e-c3da-4edc-89fd-3e748ef84eb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0a5a2f2-aa55-4694-9af0-730efee3903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16deae0-c063-44ad-88fd-ab91c43901c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e620a65-43f6-4bed-8675-098bc387dbc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2151ab5-eaae-4073-85c1-0df4a409926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594c42f-c987-4705-9d46-941fb52970e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cf93698-24fc-4162-ab2a-135b27e9e16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bc3c922-59c0-4fec-be80-70b9e17a822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5d6e908-f31a-4ca2-bd2a-206cf12f880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8bbd6c2-af25-4c2b-8338-a976d17c797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6"/>
              <c:layout>
                <c:manualLayout>
                  <c:x val="-0.037"/>
                  <c:y val="0.01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9032f86-266f-4928-880d-474756d6b1c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'Figure1 Bev curve'!$H$6:$H$72</c:f>
              <c:numCache/>
            </c:numRef>
          </c:xVal>
          <c:yVal>
            <c:numRef>
              <c:f>'Figure1 Bev curve'!$J$6:$J$72</c:f>
              <c:numCache/>
            </c:numRef>
          </c:yVal>
          <c:smooth val="1"/>
        </c:ser>
        <c:axId val="35032306"/>
        <c:axId val="46855299"/>
      </c:scatterChart>
      <c:valAx>
        <c:axId val="35032306"/>
        <c:scaling>
          <c:orientation val="minMax"/>
          <c:min val="5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Unemployment rate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855299"/>
        <c:crosses val="autoZero"/>
        <c:crossBetween val="midCat"/>
        <c:dispUnits/>
        <c:majorUnit val="0.5"/>
      </c:valAx>
      <c:valAx>
        <c:axId val="46855299"/>
        <c:scaling>
          <c:orientation val="minMax"/>
          <c:max val="3.2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Job vacancy rate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noFill/>
          </a:ln>
          <a:effectLst>
            <a:glow rad="88900">
              <a:schemeClr val="accent1">
                <a:alpha val="40000"/>
              </a:schemeClr>
            </a:glow>
          </a:effectLst>
        </c:spPr>
        <c:crossAx val="35032306"/>
        <c:crossesAt val="5.5"/>
        <c:crossBetween val="midCat"/>
        <c:dispUnits/>
        <c:majorUnit val="0.1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40725"/>
          <c:y val="0.88225"/>
          <c:w val="0.18575"/>
          <c:h val="0.03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Beveridge points, 2022Q3-2023Q2 average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5275"/>
          <c:w val="0.938"/>
          <c:h val="0.813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5="http://schemas.microsoft.com/office/drawing/2012/chart" uri="{02D57815-91ED-43cb-92C2-25804820EDAC}">
              <c15:datalabelsRange>
                <c15:f>'Figure 2 Bev points'!$A$2:$A$30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455"/>
                  <c:y val="-0.00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ba7f784-603d-4be3-a483-da57f937fec5}" type="CELLRANGE">
                      <a:rPr lang="en-US" cap="none" b="1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59"/>
                  <c:y val="-0.02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8ec1cd9-fa11-4c26-9bad-d52e2889824d}" type="CELLRANGE">
                      <a:rPr lang="en-US" cap="none" b="1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strRef>
                  <c:f>'Figure 2 Bev points'!$A$4</c:f>
                  <c:strCache>
                    <c:ptCount val="1"/>
                    <c:pt idx="0">
                      <c:v>BE</c:v>
                    </c:pt>
                  </c:strCache>
                </c:strRef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485"/>
                  <c:y val="-0.002"/>
                </c:manualLayout>
              </c:layout>
              <c:tx>
                <c:strRef>
                  <c:f>'Figure 2 Bev points'!$A$5</c:f>
                  <c:strCache>
                    <c:ptCount val="1"/>
                    <c:pt idx="0">
                      <c:v>BG</c:v>
                    </c:pt>
                  </c:strCache>
                </c:strRef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2975"/>
                  <c:y val="-0.03025"/>
                </c:manualLayout>
              </c:layout>
              <c:tx>
                <c:strRef>
                  <c:f>'Figure 2 Bev points'!$A$6</c:f>
                  <c:strCache>
                    <c:ptCount val="1"/>
                    <c:pt idx="0">
                      <c:v>CZ</c:v>
                    </c:pt>
                  </c:strCache>
                </c:strRef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strRef>
                  <c:f>'Figure 2 Bev points'!$A$7</c:f>
                  <c:strCache>
                    <c:ptCount val="1"/>
                    <c:pt idx="0">
                      <c:v>DK</c:v>
                    </c:pt>
                  </c:strCache>
                </c:strRef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layout>
                <c:manualLayout>
                  <c:x val="-0.035"/>
                  <c:y val="-0.034"/>
                </c:manualLayout>
              </c:layout>
              <c:tx>
                <c:strRef>
                  <c:f>'Figure 2 Bev points'!$A$8</c:f>
                  <c:strCache>
                    <c:ptCount val="1"/>
                    <c:pt idx="0">
                      <c:v>DE</c:v>
                    </c:pt>
                  </c:strCache>
                </c:strRef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layout>
                <c:manualLayout>
                  <c:x val="-0.047"/>
                  <c:y val="-0.0115"/>
                </c:manualLayout>
              </c:layout>
              <c:tx>
                <c:strRef>
                  <c:f>'Figure 2 Bev points'!$A$9</c:f>
                  <c:strCache>
                    <c:ptCount val="1"/>
                    <c:pt idx="0">
                      <c:v>EE</c:v>
                    </c:pt>
                  </c:strCache>
                </c:strRef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layout>
                <c:manualLayout>
                  <c:x val="-0.02325"/>
                  <c:y val="-0.0135"/>
                </c:manualLayout>
              </c:layout>
              <c:tx>
                <c:strRef>
                  <c:f>'Figure 2 Bev points'!$A$10</c:f>
                  <c:strCache>
                    <c:ptCount val="1"/>
                    <c:pt idx="0">
                      <c:v>IE</c:v>
                    </c:pt>
                  </c:strCache>
                </c:strRef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strRef>
                  <c:f>'Figure 2 Bev points'!$A$11</c:f>
                  <c:strCache>
                    <c:ptCount val="1"/>
                    <c:pt idx="0">
                      <c:v>EL</c:v>
                    </c:pt>
                  </c:strCache>
                </c:strRef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strRef>
                  <c:f>'Figure 2 Bev points'!$A$12</c:f>
                  <c:strCache>
                    <c:ptCount val="1"/>
                    <c:pt idx="0">
                      <c:v>ES</c:v>
                    </c:pt>
                  </c:strCache>
                </c:strRef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strRef>
                  <c:f>'Figure 2 Bev points'!$A$13</c:f>
                  <c:strCache>
                    <c:ptCount val="1"/>
                    <c:pt idx="0">
                      <c:v>FR</c:v>
                    </c:pt>
                  </c:strCache>
                </c:strRef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layout>
                <c:manualLayout>
                  <c:x val="-0.0225"/>
                  <c:y val="-0.02275"/>
                </c:manualLayout>
              </c:layout>
              <c:tx>
                <c:strRef>
                  <c:f>'Figure 2 Bev points'!$A$14</c:f>
                  <c:strCache>
                    <c:ptCount val="1"/>
                    <c:pt idx="0">
                      <c:v>HR</c:v>
                    </c:pt>
                  </c:strCache>
                </c:strRef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strRef>
                  <c:f>'Figure 2 Bev points'!$A$15</c:f>
                  <c:strCache>
                    <c:ptCount val="1"/>
                    <c:pt idx="0">
                      <c:v>IT</c:v>
                    </c:pt>
                  </c:strCache>
                </c:strRef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layout>
                <c:manualLayout>
                  <c:x val="-0.01125"/>
                  <c:y val="0.0155"/>
                </c:manualLayout>
              </c:layout>
              <c:tx>
                <c:strRef>
                  <c:f>'Figure 2 Bev points'!$A$16</c:f>
                  <c:strCache>
                    <c:ptCount val="1"/>
                    <c:pt idx="0">
                      <c:v>CY</c:v>
                    </c:pt>
                  </c:strCache>
                </c:strRef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layout>
                <c:manualLayout>
                  <c:x val="-0.004"/>
                  <c:y val="0.00175"/>
                </c:manualLayout>
              </c:layout>
              <c:tx>
                <c:strRef>
                  <c:f>'Figure 2 Bev points'!$A$17</c:f>
                  <c:strCache>
                    <c:ptCount val="1"/>
                    <c:pt idx="0">
                      <c:v>LV</c:v>
                    </c:pt>
                  </c:strCache>
                </c:strRef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layout>
                <c:manualLayout>
                  <c:x val="-0.024"/>
                  <c:y val="-0.0235"/>
                </c:manualLayout>
              </c:layout>
              <c:tx>
                <c:strRef>
                  <c:f>'Figure 2 Bev points'!$A$18</c:f>
                  <c:strCache>
                    <c:ptCount val="1"/>
                    <c:pt idx="0">
                      <c:v>LT</c:v>
                    </c:pt>
                  </c:strCache>
                </c:strRef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layout>
                <c:manualLayout>
                  <c:x val="-0.0445"/>
                  <c:y val="0.0025"/>
                </c:manualLayout>
              </c:layout>
              <c:tx>
                <c:strRef>
                  <c:f>'Figure 2 Bev points'!$A$19</c:f>
                  <c:strCache>
                    <c:ptCount val="1"/>
                    <c:pt idx="0">
                      <c:v>LU</c:v>
                    </c:pt>
                  </c:strCache>
                </c:strRef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layout>
                <c:manualLayout>
                  <c:x val="-0.04475"/>
                  <c:y val="0.0125"/>
                </c:manualLayout>
              </c:layout>
              <c:tx>
                <c:strRef>
                  <c:f>'Figure 2 Bev points'!$A$20</c:f>
                  <c:strCache>
                    <c:ptCount val="1"/>
                    <c:pt idx="0">
                      <c:v>HU</c:v>
                    </c:pt>
                  </c:strCache>
                </c:strRef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strRef>
                  <c:f>'Figure 2 Bev points'!$A$21</c:f>
                  <c:strCache>
                    <c:ptCount val="1"/>
                    <c:pt idx="0">
                      <c:v>MT</c:v>
                    </c:pt>
                  </c:strCache>
                </c:strRef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layout>
                <c:manualLayout>
                  <c:x val="-0.02075"/>
                  <c:y val="-0.03475"/>
                </c:manualLayout>
              </c:layout>
              <c:tx>
                <c:strRef>
                  <c:f>'Figure 2 Bev points'!$A$22</c:f>
                  <c:strCache>
                    <c:ptCount val="1"/>
                    <c:pt idx="0">
                      <c:v>NL</c:v>
                    </c:pt>
                  </c:strCache>
                </c:strRef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layout>
                <c:manualLayout>
                  <c:x val="-0.027"/>
                  <c:y val="-0.025"/>
                </c:manualLayout>
              </c:layout>
              <c:tx>
                <c:strRef>
                  <c:f>'Figure 2 Bev points'!$A$23</c:f>
                  <c:strCache>
                    <c:ptCount val="1"/>
                    <c:pt idx="0">
                      <c:v>AT</c:v>
                    </c:pt>
                  </c:strCache>
                </c:strRef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layout>
                <c:manualLayout>
                  <c:x val="-0.0435"/>
                  <c:y val="0"/>
                </c:manualLayout>
              </c:layout>
              <c:tx>
                <c:strRef>
                  <c:f>'Figure 2 Bev points'!$A$24</c:f>
                  <c:strCache>
                    <c:ptCount val="1"/>
                    <c:pt idx="0">
                      <c:v>PL</c:v>
                    </c:pt>
                  </c:strCache>
                </c:strRef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layout>
                <c:manualLayout>
                  <c:x val="-0.0375"/>
                  <c:y val="-0.0055"/>
                </c:manualLayout>
              </c:layout>
              <c:tx>
                <c:strRef>
                  <c:f>'Figure 2 Bev points'!$A$25</c:f>
                  <c:strCache>
                    <c:ptCount val="1"/>
                    <c:pt idx="0">
                      <c:v>PT</c:v>
                    </c:pt>
                  </c:strCache>
                </c:strRef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layout>
                <c:manualLayout>
                  <c:x val="-0.02475"/>
                  <c:y val="-0.02075"/>
                </c:manualLayout>
              </c:layout>
              <c:tx>
                <c:strRef>
                  <c:f>'Figure 2 Bev points'!$A$26</c:f>
                  <c:strCache>
                    <c:ptCount val="1"/>
                    <c:pt idx="0">
                      <c:v>RO</c:v>
                    </c:pt>
                  </c:strCache>
                </c:strRef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layout>
                <c:manualLayout>
                  <c:x val="-0.0265"/>
                  <c:y val="-0.02275"/>
                </c:manualLayout>
              </c:layout>
              <c:tx>
                <c:strRef>
                  <c:f>'Figure 2 Bev points'!$A$27</c:f>
                  <c:strCache>
                    <c:ptCount val="1"/>
                    <c:pt idx="0">
                      <c:v>SI</c:v>
                    </c:pt>
                  </c:strCache>
                </c:strRef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layout>
                <c:manualLayout>
                  <c:x val="-0.012"/>
                  <c:y val="-0.01325"/>
                </c:manualLayout>
              </c:layout>
              <c:tx>
                <c:strRef>
                  <c:f>'Figure 2 Bev points'!$A$28</c:f>
                  <c:strCache>
                    <c:ptCount val="1"/>
                    <c:pt idx="0">
                      <c:v>SK</c:v>
                    </c:pt>
                  </c:strCache>
                </c:strRef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layout>
                <c:manualLayout>
                  <c:x val="-0.03525"/>
                  <c:y val="0"/>
                </c:manualLayout>
              </c:layout>
              <c:tx>
                <c:strRef>
                  <c:f>'Figure 2 Bev points'!$A$29</c:f>
                  <c:strCache>
                    <c:ptCount val="1"/>
                    <c:pt idx="0">
                      <c:v>FI</c:v>
                    </c:pt>
                  </c:strCache>
                </c:strRef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layout>
                <c:manualLayout>
                  <c:x val="-0.01825"/>
                  <c:y val="-0.02475"/>
                </c:manualLayout>
              </c:layout>
              <c:tx>
                <c:strRef>
                  <c:f>'Figure 2 Bev points'!$A$30</c:f>
                  <c:strCache>
                    <c:ptCount val="1"/>
                    <c:pt idx="0">
                      <c:v>SE</c:v>
                    </c:pt>
                  </c:strCache>
                </c:strRef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xVal>
            <c:numRef>
              <c:f>'Figure 2 Bev points'!$B$2:$B$30</c:f>
              <c:numCache/>
            </c:numRef>
          </c:xVal>
          <c:yVal>
            <c:numRef>
              <c:f>'Figure 2 Bev points'!$C$2:$C$30</c:f>
              <c:numCache/>
            </c:numRef>
          </c:yVal>
          <c:smooth val="0"/>
        </c:ser>
        <c:axId val="19044508"/>
        <c:axId val="37182845"/>
      </c:scatterChart>
      <c:valAx>
        <c:axId val="19044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Unemployment rate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7182845"/>
        <c:crosses val="autoZero"/>
        <c:crossBetween val="midCat"/>
        <c:dispUnits/>
        <c:minorUnit val="1"/>
      </c:valAx>
      <c:valAx>
        <c:axId val="37182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Job vacancy rate (%)</a:t>
                </a:r>
              </a:p>
            </c:rich>
          </c:tx>
          <c:layout>
            <c:manualLayout>
              <c:xMode val="edge"/>
              <c:yMode val="edge"/>
              <c:x val="0.01425"/>
              <c:y val="0.32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3175">
            <a:noFill/>
            <a:prstDash val="solid"/>
            <a:round/>
          </a:ln>
        </c:spPr>
        <c:crossAx val="19044508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jvs_q_nace2, lfsq_urgan)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0.00525</cdr:x>
      <cdr:y>0.95975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jvs_q_nace2, lfsq_urgan)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0.00525</cdr:x>
      <cdr:y>0.95975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jvs_q_nace2, lfsq_urgan)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20</xdr:row>
      <xdr:rowOff>66675</xdr:rowOff>
    </xdr:from>
    <xdr:to>
      <xdr:col>22</xdr:col>
      <xdr:colOff>371475</xdr:colOff>
      <xdr:row>55</xdr:row>
      <xdr:rowOff>104775</xdr:rowOff>
    </xdr:to>
    <xdr:graphicFrame macro="">
      <xdr:nvGraphicFramePr>
        <xdr:cNvPr id="2" name="Chart 1"/>
        <xdr:cNvGraphicFramePr/>
      </xdr:nvGraphicFramePr>
      <xdr:xfrm>
        <a:off x="7353300" y="3305175"/>
        <a:ext cx="95250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029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jvs_q_nace2, lfsq_urgan)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4</xdr:row>
      <xdr:rowOff>114300</xdr:rowOff>
    </xdr:from>
    <xdr:to>
      <xdr:col>18</xdr:col>
      <xdr:colOff>238125</xdr:colOff>
      <xdr:row>47</xdr:row>
      <xdr:rowOff>142875</xdr:rowOff>
    </xdr:to>
    <xdr:graphicFrame macro="">
      <xdr:nvGraphicFramePr>
        <xdr:cNvPr id="1025" name="Chart 1"/>
        <xdr:cNvGraphicFramePr/>
      </xdr:nvGraphicFramePr>
      <xdr:xfrm>
        <a:off x="2886075" y="762000"/>
        <a:ext cx="9525000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workbookViewId="0" topLeftCell="A3">
      <selection activeCell="D14" sqref="D14:E14"/>
    </sheetView>
  </sheetViews>
  <sheetFormatPr defaultColWidth="8.875" defaultRowHeight="14.25"/>
  <cols>
    <col min="1" max="1" width="32.25390625" style="7" customWidth="1"/>
    <col min="2" max="6" width="8.875" style="7" customWidth="1"/>
    <col min="7" max="7" width="28.125" style="7" customWidth="1"/>
    <col min="8" max="16384" width="8.875" style="7" customWidth="1"/>
  </cols>
  <sheetData>
    <row r="1" spans="1:5" s="7" customFormat="1" ht="14.25">
      <c r="A1" s="2" t="s">
        <v>124</v>
      </c>
      <c r="B1" s="6"/>
      <c r="C1" s="6"/>
      <c r="D1" s="6"/>
      <c r="E1" s="6"/>
    </row>
    <row r="3" spans="1:5" s="7" customFormat="1" ht="14.25">
      <c r="A3" s="8"/>
      <c r="B3" s="9"/>
      <c r="C3" s="6"/>
      <c r="D3" s="6"/>
      <c r="E3" s="6"/>
    </row>
    <row r="4" spans="1:5" s="7" customFormat="1" ht="14.25">
      <c r="A4" s="8" t="s">
        <v>0</v>
      </c>
      <c r="B4" s="9">
        <v>45266</v>
      </c>
      <c r="C4" s="6"/>
      <c r="D4" s="6"/>
      <c r="E4" s="6"/>
    </row>
    <row r="5" spans="1:5" s="7" customFormat="1" ht="14.25">
      <c r="A5" s="8" t="s">
        <v>1</v>
      </c>
      <c r="B5" s="8" t="s">
        <v>2</v>
      </c>
      <c r="C5" s="6"/>
      <c r="D5" s="6"/>
      <c r="E5" s="6"/>
    </row>
    <row r="7" spans="1:5" s="7" customFormat="1" ht="14.25">
      <c r="A7" s="2" t="s">
        <v>3</v>
      </c>
      <c r="B7" s="2" t="s">
        <v>4</v>
      </c>
      <c r="C7" s="6"/>
      <c r="D7" s="6"/>
      <c r="E7" s="6"/>
    </row>
    <row r="8" spans="1:5" s="7" customFormat="1" ht="14.25">
      <c r="A8" s="2" t="s">
        <v>5</v>
      </c>
      <c r="B8" s="2" t="s">
        <v>106</v>
      </c>
      <c r="C8" s="6"/>
      <c r="D8" s="6"/>
      <c r="E8" s="6"/>
    </row>
    <row r="9" spans="1:5" s="7" customFormat="1" ht="14.25">
      <c r="A9" s="2" t="s">
        <v>6</v>
      </c>
      <c r="B9" s="2" t="s">
        <v>4</v>
      </c>
      <c r="C9" s="6"/>
      <c r="D9" s="6"/>
      <c r="E9" s="6"/>
    </row>
    <row r="10" spans="1:5" s="7" customFormat="1" ht="14.25">
      <c r="A10" s="2" t="s">
        <v>114</v>
      </c>
      <c r="B10" s="2" t="s">
        <v>115</v>
      </c>
      <c r="C10" s="6"/>
      <c r="D10" s="6"/>
      <c r="E10" s="6"/>
    </row>
    <row r="12" spans="1:6" s="7" customFormat="1" ht="14.25">
      <c r="A12" s="3" t="s">
        <v>7</v>
      </c>
      <c r="B12" s="5" t="s">
        <v>151</v>
      </c>
      <c r="C12" s="5" t="s">
        <v>152</v>
      </c>
      <c r="D12" s="5" t="s">
        <v>154</v>
      </c>
      <c r="E12" s="5" t="s">
        <v>155</v>
      </c>
      <c r="F12" s="10"/>
    </row>
    <row r="13" spans="1:6" s="7" customFormat="1" ht="14.25">
      <c r="A13" s="3" t="s">
        <v>138</v>
      </c>
      <c r="B13" s="11">
        <v>6.1</v>
      </c>
      <c r="C13" s="11">
        <v>6.1</v>
      </c>
      <c r="D13" s="11">
        <v>6.3</v>
      </c>
      <c r="E13" s="11">
        <v>5.8</v>
      </c>
      <c r="F13" s="4"/>
    </row>
    <row r="14" spans="1:6" s="7" customFormat="1" ht="14.25">
      <c r="A14" s="3" t="s">
        <v>139</v>
      </c>
      <c r="B14" s="11">
        <v>6.7</v>
      </c>
      <c r="C14" s="11">
        <v>6.7</v>
      </c>
      <c r="D14" s="11">
        <v>6.8</v>
      </c>
      <c r="E14" s="11">
        <v>6.3</v>
      </c>
      <c r="F14" s="4"/>
    </row>
    <row r="15" spans="1:6" s="7" customFormat="1" ht="14.25">
      <c r="A15" s="3" t="s">
        <v>12</v>
      </c>
      <c r="B15" s="11">
        <v>5.7</v>
      </c>
      <c r="C15" s="11">
        <v>5.6</v>
      </c>
      <c r="D15" s="11">
        <v>5.6</v>
      </c>
      <c r="E15" s="11">
        <v>5.4</v>
      </c>
      <c r="F15" s="4"/>
    </row>
    <row r="16" spans="1:6" s="7" customFormat="1" ht="14.25">
      <c r="A16" s="3" t="s">
        <v>13</v>
      </c>
      <c r="B16" s="11">
        <v>3.7</v>
      </c>
      <c r="C16" s="11">
        <v>3.9</v>
      </c>
      <c r="D16" s="11">
        <v>4.4</v>
      </c>
      <c r="E16" s="11">
        <v>4.6</v>
      </c>
      <c r="F16" s="4"/>
    </row>
    <row r="17" spans="1:6" s="7" customFormat="1" ht="14.25">
      <c r="A17" s="3" t="s">
        <v>133</v>
      </c>
      <c r="B17" s="11">
        <v>2.2</v>
      </c>
      <c r="C17" s="11">
        <v>2.2</v>
      </c>
      <c r="D17" s="11">
        <v>2.6</v>
      </c>
      <c r="E17" s="11">
        <v>2.6</v>
      </c>
      <c r="F17" s="10"/>
    </row>
    <row r="18" spans="1:6" s="7" customFormat="1" ht="14.25">
      <c r="A18" s="3" t="s">
        <v>14</v>
      </c>
      <c r="B18" s="11">
        <v>4.7</v>
      </c>
      <c r="C18" s="11">
        <v>4.6</v>
      </c>
      <c r="D18" s="11">
        <v>5</v>
      </c>
      <c r="E18" s="11">
        <v>4.6</v>
      </c>
      <c r="F18" s="10"/>
    </row>
    <row r="19" spans="1:6" s="7" customFormat="1" ht="14.25">
      <c r="A19" s="3" t="s">
        <v>15</v>
      </c>
      <c r="B19" s="11">
        <v>3.2</v>
      </c>
      <c r="C19" s="11">
        <v>3</v>
      </c>
      <c r="D19" s="11">
        <v>3</v>
      </c>
      <c r="E19" s="11">
        <v>3</v>
      </c>
      <c r="F19" s="10"/>
    </row>
    <row r="20" spans="1:5" s="7" customFormat="1" ht="14.25">
      <c r="A20" s="3" t="s">
        <v>16</v>
      </c>
      <c r="B20" s="11">
        <v>5.6</v>
      </c>
      <c r="C20" s="11">
        <v>5.4</v>
      </c>
      <c r="D20" s="11">
        <v>5.3</v>
      </c>
      <c r="E20" s="11">
        <v>6.7</v>
      </c>
    </row>
    <row r="21" spans="1:5" s="7" customFormat="1" ht="14.25">
      <c r="A21" s="3" t="s">
        <v>17</v>
      </c>
      <c r="B21" s="11">
        <v>4.5</v>
      </c>
      <c r="C21" s="11">
        <v>4.2</v>
      </c>
      <c r="D21" s="11">
        <v>4.1</v>
      </c>
      <c r="E21" s="11">
        <v>4.4</v>
      </c>
    </row>
    <row r="22" spans="1:5" s="7" customFormat="1" ht="14.25">
      <c r="A22" s="3" t="s">
        <v>18</v>
      </c>
      <c r="B22" s="11">
        <v>11.7</v>
      </c>
      <c r="C22" s="11">
        <v>11.9</v>
      </c>
      <c r="D22" s="11">
        <v>11.9</v>
      </c>
      <c r="E22" s="11">
        <v>11.2</v>
      </c>
    </row>
    <row r="23" spans="1:5" s="7" customFormat="1" ht="14.25">
      <c r="A23" s="3" t="s">
        <v>19</v>
      </c>
      <c r="B23" s="11">
        <v>12.7</v>
      </c>
      <c r="C23" s="11">
        <v>12.9</v>
      </c>
      <c r="D23" s="11">
        <v>13.3</v>
      </c>
      <c r="E23" s="11">
        <v>11.6</v>
      </c>
    </row>
    <row r="24" spans="1:5" s="7" customFormat="1" ht="14.25">
      <c r="A24" s="3" t="s">
        <v>20</v>
      </c>
      <c r="B24" s="11">
        <v>7.3</v>
      </c>
      <c r="C24" s="11">
        <v>7.3</v>
      </c>
      <c r="D24" s="11">
        <v>7.2</v>
      </c>
      <c r="E24" s="11">
        <v>6.9</v>
      </c>
    </row>
    <row r="25" spans="1:5" s="7" customFormat="1" ht="14.25">
      <c r="A25" s="3" t="s">
        <v>21</v>
      </c>
      <c r="B25" s="11">
        <v>6.7</v>
      </c>
      <c r="C25" s="11">
        <v>6.8</v>
      </c>
      <c r="D25" s="11">
        <v>7.3</v>
      </c>
      <c r="E25" s="11">
        <v>5.6</v>
      </c>
    </row>
    <row r="26" spans="1:5" s="7" customFormat="1" ht="14.25">
      <c r="A26" s="3" t="s">
        <v>22</v>
      </c>
      <c r="B26" s="11">
        <v>7.7</v>
      </c>
      <c r="C26" s="11">
        <v>7.9</v>
      </c>
      <c r="D26" s="11">
        <v>8.3</v>
      </c>
      <c r="E26" s="11">
        <v>7.5</v>
      </c>
    </row>
    <row r="27" spans="1:5" s="7" customFormat="1" ht="14.25">
      <c r="A27" s="3" t="s">
        <v>23</v>
      </c>
      <c r="B27" s="11">
        <v>6.8</v>
      </c>
      <c r="C27" s="11">
        <v>7</v>
      </c>
      <c r="D27" s="11">
        <v>6.8</v>
      </c>
      <c r="E27" s="11">
        <v>6</v>
      </c>
    </row>
    <row r="28" spans="1:5" s="7" customFormat="1" ht="14.25">
      <c r="A28" s="3" t="s">
        <v>24</v>
      </c>
      <c r="B28" s="11">
        <v>6.9</v>
      </c>
      <c r="C28" s="11">
        <v>6.7</v>
      </c>
      <c r="D28" s="11">
        <v>6.4</v>
      </c>
      <c r="E28" s="11">
        <v>6.4</v>
      </c>
    </row>
    <row r="29" spans="1:5" s="7" customFormat="1" ht="14.25">
      <c r="A29" s="3" t="s">
        <v>25</v>
      </c>
      <c r="B29" s="11">
        <v>5.9</v>
      </c>
      <c r="C29" s="11">
        <v>6.4</v>
      </c>
      <c r="D29" s="11">
        <v>7.8</v>
      </c>
      <c r="E29" s="11">
        <v>6</v>
      </c>
    </row>
    <row r="30" spans="1:5" s="7" customFormat="1" ht="14.25">
      <c r="A30" s="3" t="s">
        <v>26</v>
      </c>
      <c r="B30" s="11">
        <v>5.2</v>
      </c>
      <c r="C30" s="11">
        <v>4.6</v>
      </c>
      <c r="D30" s="11">
        <v>4.9</v>
      </c>
      <c r="E30" s="11">
        <v>4.9</v>
      </c>
    </row>
    <row r="31" spans="1:5" s="7" customFormat="1" ht="14.25">
      <c r="A31" s="3" t="s">
        <v>27</v>
      </c>
      <c r="B31" s="11">
        <v>3.6</v>
      </c>
      <c r="C31" s="11">
        <v>3.9</v>
      </c>
      <c r="D31" s="11">
        <v>4.1</v>
      </c>
      <c r="E31" s="11">
        <v>3.9</v>
      </c>
    </row>
    <row r="32" spans="1:5" s="7" customFormat="1" ht="14.25">
      <c r="A32" s="3" t="s">
        <v>28</v>
      </c>
      <c r="B32" s="11">
        <v>2.9</v>
      </c>
      <c r="C32" s="11">
        <v>2.9</v>
      </c>
      <c r="D32" s="11">
        <v>2.9</v>
      </c>
      <c r="E32" s="11">
        <v>2.5</v>
      </c>
    </row>
    <row r="33" spans="1:5" s="7" customFormat="1" ht="14.25">
      <c r="A33" s="3" t="s">
        <v>29</v>
      </c>
      <c r="B33" s="11">
        <v>3.7</v>
      </c>
      <c r="C33" s="11">
        <v>3.5</v>
      </c>
      <c r="D33" s="11">
        <v>3.7</v>
      </c>
      <c r="E33" s="11">
        <v>3.4</v>
      </c>
    </row>
    <row r="34" spans="1:5" s="7" customFormat="1" ht="14.25">
      <c r="A34" s="3" t="s">
        <v>30</v>
      </c>
      <c r="B34" s="11">
        <v>4.7</v>
      </c>
      <c r="C34" s="11">
        <v>4.8</v>
      </c>
      <c r="D34" s="11">
        <v>5.5</v>
      </c>
      <c r="E34" s="11">
        <v>4.8</v>
      </c>
    </row>
    <row r="35" spans="1:5" s="7" customFormat="1" ht="14.25">
      <c r="A35" s="3" t="s">
        <v>31</v>
      </c>
      <c r="B35" s="11">
        <v>2.9</v>
      </c>
      <c r="C35" s="11">
        <v>2.9</v>
      </c>
      <c r="D35" s="11">
        <v>2.9</v>
      </c>
      <c r="E35" s="11">
        <v>2.6</v>
      </c>
    </row>
    <row r="36" spans="1:5" s="7" customFormat="1" ht="14.25">
      <c r="A36" s="3" t="s">
        <v>32</v>
      </c>
      <c r="B36" s="11">
        <v>5.9</v>
      </c>
      <c r="C36" s="11">
        <v>6.6</v>
      </c>
      <c r="D36" s="11">
        <v>7.2</v>
      </c>
      <c r="E36" s="11">
        <v>6.2</v>
      </c>
    </row>
    <row r="37" spans="1:5" s="7" customFormat="1" ht="14.25">
      <c r="A37" s="3" t="s">
        <v>33</v>
      </c>
      <c r="B37" s="11">
        <v>5.4</v>
      </c>
      <c r="C37" s="11">
        <v>5.8</v>
      </c>
      <c r="D37" s="11" t="s">
        <v>39</v>
      </c>
      <c r="E37" s="11">
        <v>5.4</v>
      </c>
    </row>
    <row r="38" spans="1:5" s="7" customFormat="1" ht="14.25">
      <c r="A38" s="3" t="s">
        <v>34</v>
      </c>
      <c r="B38" s="11">
        <v>4</v>
      </c>
      <c r="C38" s="11">
        <v>3.5</v>
      </c>
      <c r="D38" s="11">
        <v>3.8</v>
      </c>
      <c r="E38" s="11">
        <v>3.6</v>
      </c>
    </row>
    <row r="39" spans="1:5" s="7" customFormat="1" ht="14.25">
      <c r="A39" s="3" t="s">
        <v>35</v>
      </c>
      <c r="B39" s="11">
        <v>6</v>
      </c>
      <c r="C39" s="11">
        <v>6.1</v>
      </c>
      <c r="D39" s="11">
        <v>6.2</v>
      </c>
      <c r="E39" s="11">
        <v>5.7</v>
      </c>
    </row>
    <row r="40" spans="1:5" s="7" customFormat="1" ht="14.25">
      <c r="A40" s="3" t="s">
        <v>36</v>
      </c>
      <c r="B40" s="11">
        <v>6.7</v>
      </c>
      <c r="C40" s="11">
        <v>6.2</v>
      </c>
      <c r="D40" s="11">
        <v>7.1</v>
      </c>
      <c r="E40" s="11">
        <v>8</v>
      </c>
    </row>
    <row r="41" spans="1:5" s="7" customFormat="1" ht="14.25">
      <c r="A41" s="3" t="s">
        <v>37</v>
      </c>
      <c r="B41" s="11">
        <v>6.5</v>
      </c>
      <c r="C41" s="11">
        <v>6.8</v>
      </c>
      <c r="D41" s="11">
        <v>7.8</v>
      </c>
      <c r="E41" s="11">
        <v>8.3</v>
      </c>
    </row>
    <row r="43" spans="1:5" s="7" customFormat="1" ht="14.25">
      <c r="A43" s="2" t="s">
        <v>38</v>
      </c>
      <c r="B43" s="6"/>
      <c r="C43" s="6"/>
      <c r="D43" s="6"/>
      <c r="E43" s="6"/>
    </row>
    <row r="44" spans="1:5" s="7" customFormat="1" ht="14.25">
      <c r="A44" s="2" t="s">
        <v>39</v>
      </c>
      <c r="B44" s="2" t="s">
        <v>40</v>
      </c>
      <c r="C44" s="6"/>
      <c r="D44" s="6"/>
      <c r="E44" s="6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workbookViewId="0" topLeftCell="A1">
      <selection activeCell="D13" sqref="D13:E14"/>
    </sheetView>
  </sheetViews>
  <sheetFormatPr defaultColWidth="8.875" defaultRowHeight="14.25"/>
  <cols>
    <col min="1" max="1" width="31.875" style="7" customWidth="1"/>
    <col min="2" max="16384" width="8.875" style="7" customWidth="1"/>
  </cols>
  <sheetData>
    <row r="1" spans="1:5" ht="14.25">
      <c r="A1" s="2" t="s">
        <v>121</v>
      </c>
      <c r="B1" s="6"/>
      <c r="C1" s="6"/>
      <c r="D1" s="6"/>
      <c r="E1" s="6"/>
    </row>
    <row r="3" spans="1:5" ht="14.25">
      <c r="A3" s="2"/>
      <c r="B3" s="1"/>
      <c r="C3" s="6"/>
      <c r="D3" s="6"/>
      <c r="E3" s="6"/>
    </row>
    <row r="4" spans="1:5" ht="14.25">
      <c r="A4" s="8" t="s">
        <v>0</v>
      </c>
      <c r="B4" s="9">
        <v>45091.56731481481</v>
      </c>
      <c r="C4" s="6"/>
      <c r="D4" s="6"/>
      <c r="E4" s="6"/>
    </row>
    <row r="5" spans="1:5" ht="14.25">
      <c r="A5" s="8" t="s">
        <v>1</v>
      </c>
      <c r="B5" s="8" t="s">
        <v>2</v>
      </c>
      <c r="C5" s="6"/>
      <c r="D5" s="6"/>
      <c r="E5" s="6"/>
    </row>
    <row r="7" spans="1:5" ht="14.25">
      <c r="A7" s="2" t="s">
        <v>71</v>
      </c>
      <c r="B7" s="2" t="s">
        <v>122</v>
      </c>
      <c r="C7" s="6"/>
      <c r="D7" s="6"/>
      <c r="E7" s="6"/>
    </row>
    <row r="8" spans="1:5" ht="14.25">
      <c r="A8" s="2" t="s">
        <v>70</v>
      </c>
      <c r="B8" s="2" t="s">
        <v>107</v>
      </c>
      <c r="C8" s="6"/>
      <c r="D8" s="6"/>
      <c r="E8" s="6"/>
    </row>
    <row r="9" spans="1:5" ht="14.25">
      <c r="A9" s="2" t="s">
        <v>69</v>
      </c>
      <c r="B9" s="2" t="s">
        <v>4</v>
      </c>
      <c r="C9" s="6"/>
      <c r="D9" s="6"/>
      <c r="E9" s="6"/>
    </row>
    <row r="10" spans="1:5" ht="14.25">
      <c r="A10" s="2" t="s">
        <v>68</v>
      </c>
      <c r="B10" s="2" t="s">
        <v>108</v>
      </c>
      <c r="C10" s="6"/>
      <c r="D10" s="6"/>
      <c r="E10" s="6"/>
    </row>
    <row r="12" spans="1:5" ht="14.25">
      <c r="A12" s="3" t="s">
        <v>7</v>
      </c>
      <c r="B12" s="3" t="s">
        <v>151</v>
      </c>
      <c r="C12" s="3" t="s">
        <v>152</v>
      </c>
      <c r="D12" s="3" t="s">
        <v>154</v>
      </c>
      <c r="E12" s="3" t="s">
        <v>155</v>
      </c>
    </row>
    <row r="13" spans="1:6" ht="14.25">
      <c r="A13" s="3" t="s">
        <v>138</v>
      </c>
      <c r="B13" s="12">
        <v>2.9</v>
      </c>
      <c r="C13" s="12">
        <v>2.8</v>
      </c>
      <c r="D13" s="12">
        <v>2.8</v>
      </c>
      <c r="E13" s="12">
        <v>2.7</v>
      </c>
      <c r="F13" s="10"/>
    </row>
    <row r="14" spans="1:6" ht="14.25">
      <c r="A14" s="3" t="s">
        <v>139</v>
      </c>
      <c r="B14" s="12">
        <v>3.1</v>
      </c>
      <c r="C14" s="12">
        <v>3.1</v>
      </c>
      <c r="D14" s="12">
        <v>3.1</v>
      </c>
      <c r="E14" s="12">
        <v>3</v>
      </c>
      <c r="F14" s="10"/>
    </row>
    <row r="15" spans="1:6" ht="14.25">
      <c r="A15" s="3" t="s">
        <v>12</v>
      </c>
      <c r="B15" s="12">
        <v>4.9</v>
      </c>
      <c r="C15" s="12">
        <v>4.5</v>
      </c>
      <c r="D15" s="12">
        <v>4.7</v>
      </c>
      <c r="E15" s="12">
        <v>4.6</v>
      </c>
      <c r="F15" s="4"/>
    </row>
    <row r="16" spans="1:6" ht="14.25">
      <c r="A16" s="3" t="s">
        <v>13</v>
      </c>
      <c r="B16" s="12">
        <v>0.8</v>
      </c>
      <c r="C16" s="12">
        <v>0.8</v>
      </c>
      <c r="D16" s="12">
        <v>0.9</v>
      </c>
      <c r="E16" s="12">
        <v>0.8</v>
      </c>
      <c r="F16" s="4"/>
    </row>
    <row r="17" spans="1:6" ht="14.25">
      <c r="A17" s="3" t="s">
        <v>133</v>
      </c>
      <c r="B17" s="12">
        <v>4.5</v>
      </c>
      <c r="C17" s="12">
        <v>4.2</v>
      </c>
      <c r="D17" s="12">
        <v>3.8</v>
      </c>
      <c r="E17" s="12">
        <v>3.7</v>
      </c>
      <c r="F17" s="4"/>
    </row>
    <row r="18" spans="1:6" ht="14.25">
      <c r="A18" s="3" t="s">
        <v>14</v>
      </c>
      <c r="B18" s="12">
        <v>3.4</v>
      </c>
      <c r="C18" s="12">
        <v>3</v>
      </c>
      <c r="D18" s="12">
        <v>2.8</v>
      </c>
      <c r="E18" s="12">
        <v>2.9</v>
      </c>
      <c r="F18" s="4"/>
    </row>
    <row r="19" spans="1:6" ht="14.25">
      <c r="A19" s="3" t="s">
        <v>15</v>
      </c>
      <c r="B19" s="12">
        <v>4.3</v>
      </c>
      <c r="C19" s="12">
        <v>4.4</v>
      </c>
      <c r="D19" s="12">
        <v>4.1</v>
      </c>
      <c r="E19" s="12">
        <v>4.1</v>
      </c>
      <c r="F19" s="10"/>
    </row>
    <row r="20" spans="1:6" ht="14.25">
      <c r="A20" s="3" t="s">
        <v>16</v>
      </c>
      <c r="B20" s="12">
        <v>2.1</v>
      </c>
      <c r="C20" s="12">
        <v>1.8</v>
      </c>
      <c r="D20" s="12">
        <v>1.9</v>
      </c>
      <c r="E20" s="12">
        <v>1.8</v>
      </c>
      <c r="F20" s="10"/>
    </row>
    <row r="21" spans="1:5" ht="14.25">
      <c r="A21" s="3" t="s">
        <v>17</v>
      </c>
      <c r="B21" s="12">
        <v>1.6</v>
      </c>
      <c r="C21" s="12">
        <v>1.3</v>
      </c>
      <c r="D21" s="12">
        <v>1.4</v>
      </c>
      <c r="E21" s="12">
        <v>1.3</v>
      </c>
    </row>
    <row r="22" spans="1:5" ht="14.25">
      <c r="A22" s="3" t="s">
        <v>18</v>
      </c>
      <c r="B22" s="12">
        <v>1.1</v>
      </c>
      <c r="C22" s="12">
        <v>0.9</v>
      </c>
      <c r="D22" s="12">
        <v>1.5</v>
      </c>
      <c r="E22" s="12">
        <v>1.6</v>
      </c>
    </row>
    <row r="23" spans="1:5" ht="14.25">
      <c r="A23" s="3" t="s">
        <v>19</v>
      </c>
      <c r="B23" s="12">
        <v>0.9</v>
      </c>
      <c r="C23" s="12">
        <v>0.9</v>
      </c>
      <c r="D23" s="12">
        <v>0.9</v>
      </c>
      <c r="E23" s="12">
        <v>0.9</v>
      </c>
    </row>
    <row r="24" spans="1:5" ht="14.25">
      <c r="A24" s="3" t="s">
        <v>20</v>
      </c>
      <c r="B24" s="12">
        <v>2.3</v>
      </c>
      <c r="C24" s="12">
        <v>2.5</v>
      </c>
      <c r="D24" s="12">
        <v>2.4</v>
      </c>
      <c r="E24" s="12">
        <v>2.5</v>
      </c>
    </row>
    <row r="25" spans="1:5" ht="14.25">
      <c r="A25" s="3" t="s">
        <v>21</v>
      </c>
      <c r="B25" s="12">
        <v>1.2</v>
      </c>
      <c r="C25" s="12">
        <v>1.4</v>
      </c>
      <c r="D25" s="12">
        <v>2.1</v>
      </c>
      <c r="E25" s="12">
        <v>1.7</v>
      </c>
    </row>
    <row r="26" spans="1:5" ht="14.25">
      <c r="A26" s="3" t="s">
        <v>22</v>
      </c>
      <c r="B26" s="12">
        <v>2.1</v>
      </c>
      <c r="C26" s="12">
        <v>1.9</v>
      </c>
      <c r="D26" s="12">
        <v>2.6</v>
      </c>
      <c r="E26" s="12">
        <v>2.4</v>
      </c>
    </row>
    <row r="27" spans="1:5" ht="14.25">
      <c r="A27" s="3" t="s">
        <v>23</v>
      </c>
      <c r="B27" s="12">
        <v>2.2</v>
      </c>
      <c r="C27" s="12">
        <v>1.9</v>
      </c>
      <c r="D27" s="12">
        <v>2.8</v>
      </c>
      <c r="E27" s="12">
        <v>2.9</v>
      </c>
    </row>
    <row r="28" spans="1:5" ht="14.25">
      <c r="A28" s="3" t="s">
        <v>24</v>
      </c>
      <c r="B28" s="12">
        <v>2.9</v>
      </c>
      <c r="C28" s="12">
        <v>2.5</v>
      </c>
      <c r="D28" s="12">
        <v>2.7</v>
      </c>
      <c r="E28" s="12">
        <v>2.8</v>
      </c>
    </row>
    <row r="29" spans="1:5" ht="14.25">
      <c r="A29" s="3" t="s">
        <v>25</v>
      </c>
      <c r="B29" s="12">
        <v>1.9</v>
      </c>
      <c r="C29" s="12">
        <v>1.7</v>
      </c>
      <c r="D29" s="12">
        <v>1.9</v>
      </c>
      <c r="E29" s="12">
        <v>2</v>
      </c>
    </row>
    <row r="30" spans="1:5" ht="14.25">
      <c r="A30" s="3" t="s">
        <v>26</v>
      </c>
      <c r="B30" s="12">
        <v>2.7</v>
      </c>
      <c r="C30" s="12">
        <v>2.4</v>
      </c>
      <c r="D30" s="12">
        <v>2.2</v>
      </c>
      <c r="E30" s="12">
        <v>1.9</v>
      </c>
    </row>
    <row r="31" spans="1:5" ht="14.25">
      <c r="A31" s="3" t="s">
        <v>27</v>
      </c>
      <c r="B31" s="12">
        <v>2.8</v>
      </c>
      <c r="C31" s="12">
        <v>2.5</v>
      </c>
      <c r="D31" s="12">
        <v>2.6</v>
      </c>
      <c r="E31" s="12">
        <v>2.5</v>
      </c>
    </row>
    <row r="32" spans="1:5" ht="14.25">
      <c r="A32" s="3" t="s">
        <v>28</v>
      </c>
      <c r="B32" s="12">
        <v>2.8</v>
      </c>
      <c r="C32" s="12">
        <v>2.5</v>
      </c>
      <c r="D32" s="12">
        <v>2.6</v>
      </c>
      <c r="E32" s="12">
        <v>2.7</v>
      </c>
    </row>
    <row r="33" spans="1:5" ht="14.25">
      <c r="A33" s="3" t="s">
        <v>29</v>
      </c>
      <c r="B33" s="12">
        <v>4.9</v>
      </c>
      <c r="C33" s="12">
        <v>4.5</v>
      </c>
      <c r="D33" s="12">
        <v>4.7</v>
      </c>
      <c r="E33" s="12">
        <v>4.7</v>
      </c>
    </row>
    <row r="34" spans="1:5" ht="14.25">
      <c r="A34" s="3" t="s">
        <v>30</v>
      </c>
      <c r="B34" s="12">
        <v>5</v>
      </c>
      <c r="C34" s="12">
        <v>4.6</v>
      </c>
      <c r="D34" s="12">
        <v>4.7</v>
      </c>
      <c r="E34" s="12">
        <v>4.4</v>
      </c>
    </row>
    <row r="35" spans="1:5" ht="14.25">
      <c r="A35" s="3" t="s">
        <v>31</v>
      </c>
      <c r="B35" s="12">
        <v>1.1</v>
      </c>
      <c r="C35" s="12">
        <v>0.9</v>
      </c>
      <c r="D35" s="12">
        <v>0.9</v>
      </c>
      <c r="E35" s="12">
        <v>0.9</v>
      </c>
    </row>
    <row r="36" spans="1:5" ht="14.25">
      <c r="A36" s="3" t="s">
        <v>32</v>
      </c>
      <c r="B36" s="12">
        <v>1.7</v>
      </c>
      <c r="C36" s="12">
        <v>1.5</v>
      </c>
      <c r="D36" s="12">
        <v>1.3</v>
      </c>
      <c r="E36" s="12">
        <v>1.5</v>
      </c>
    </row>
    <row r="37" spans="1:5" ht="14.25">
      <c r="A37" s="3" t="s">
        <v>33</v>
      </c>
      <c r="B37" s="12">
        <v>0.9</v>
      </c>
      <c r="C37" s="12">
        <v>0.8</v>
      </c>
      <c r="D37" s="12">
        <v>0.9</v>
      </c>
      <c r="E37" s="12">
        <v>0.8</v>
      </c>
    </row>
    <row r="38" spans="1:5" ht="14.25">
      <c r="A38" s="3" t="s">
        <v>34</v>
      </c>
      <c r="B38" s="12">
        <v>3.1</v>
      </c>
      <c r="C38" s="12">
        <v>2.5</v>
      </c>
      <c r="D38" s="12">
        <v>3</v>
      </c>
      <c r="E38" s="12">
        <v>2.9</v>
      </c>
    </row>
    <row r="39" spans="1:5" ht="14.25">
      <c r="A39" s="3" t="s">
        <v>35</v>
      </c>
      <c r="B39" s="12">
        <v>1.1</v>
      </c>
      <c r="C39" s="12">
        <v>1</v>
      </c>
      <c r="D39" s="12">
        <v>1.1</v>
      </c>
      <c r="E39" s="12">
        <v>1</v>
      </c>
    </row>
    <row r="40" spans="1:5" ht="14.25">
      <c r="A40" s="3" t="s">
        <v>36</v>
      </c>
      <c r="B40" s="12">
        <v>2.5</v>
      </c>
      <c r="C40" s="12">
        <v>2</v>
      </c>
      <c r="D40" s="12">
        <v>3.3</v>
      </c>
      <c r="E40" s="12">
        <v>2.2</v>
      </c>
    </row>
    <row r="41" spans="1:5" ht="14.25">
      <c r="A41" s="3" t="s">
        <v>37</v>
      </c>
      <c r="B41" s="12">
        <v>2.7</v>
      </c>
      <c r="C41" s="12">
        <v>2.6</v>
      </c>
      <c r="D41" s="12">
        <v>3.7</v>
      </c>
      <c r="E41" s="12">
        <v>3.2</v>
      </c>
    </row>
    <row r="43" spans="1:5" ht="14.25">
      <c r="A43" s="2" t="s">
        <v>38</v>
      </c>
      <c r="B43" s="6"/>
      <c r="C43" s="6"/>
      <c r="D43" s="6"/>
      <c r="E43" s="6"/>
    </row>
    <row r="44" spans="1:2" ht="14.25">
      <c r="A44" s="2" t="s">
        <v>39</v>
      </c>
      <c r="B44" s="2" t="s">
        <v>40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75"/>
  <sheetViews>
    <sheetView showGridLines="0" workbookViewId="0" topLeftCell="E15">
      <selection activeCell="N20" sqref="N20"/>
    </sheetView>
  </sheetViews>
  <sheetFormatPr defaultColWidth="8.875" defaultRowHeight="14.25"/>
  <cols>
    <col min="1" max="2" width="8.875" style="7" customWidth="1"/>
    <col min="3" max="6" width="9.00390625" style="7" customWidth="1"/>
    <col min="7" max="10" width="8.875" style="7" customWidth="1"/>
    <col min="11" max="11" width="8.625" style="7" customWidth="1"/>
    <col min="12" max="12" width="8.875" style="7" customWidth="1"/>
    <col min="13" max="13" width="30.00390625" style="7" customWidth="1"/>
    <col min="14" max="16384" width="8.875" style="7" customWidth="1"/>
  </cols>
  <sheetData>
    <row r="1" spans="3:64" ht="12.75">
      <c r="C1" s="13" t="s">
        <v>105</v>
      </c>
      <c r="D1" s="14"/>
      <c r="E1" s="13" t="s">
        <v>104</v>
      </c>
      <c r="F1" s="14"/>
      <c r="G1" s="15" t="s">
        <v>105</v>
      </c>
      <c r="H1" s="16"/>
      <c r="I1" s="15" t="s">
        <v>104</v>
      </c>
      <c r="J1" s="16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spans="2:64" ht="12.75">
      <c r="B2" s="18" t="s">
        <v>103</v>
      </c>
      <c r="C2" s="19" t="s">
        <v>150</v>
      </c>
      <c r="D2" s="19" t="s">
        <v>139</v>
      </c>
      <c r="E2" s="19" t="s">
        <v>150</v>
      </c>
      <c r="F2" s="19" t="s">
        <v>139</v>
      </c>
      <c r="G2" s="19" t="s">
        <v>150</v>
      </c>
      <c r="H2" s="19" t="s">
        <v>139</v>
      </c>
      <c r="I2" s="19" t="s">
        <v>150</v>
      </c>
      <c r="J2" s="19" t="s">
        <v>139</v>
      </c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</row>
    <row r="3" spans="2:64" ht="12.75">
      <c r="B3" s="18" t="s">
        <v>102</v>
      </c>
      <c r="C3" s="11">
        <v>9.5</v>
      </c>
      <c r="D3" s="11">
        <v>9.1</v>
      </c>
      <c r="E3" s="11">
        <v>1.3</v>
      </c>
      <c r="F3" s="11">
        <v>1.1</v>
      </c>
      <c r="G3" s="11"/>
      <c r="H3" s="11"/>
      <c r="I3" s="11"/>
      <c r="J3" s="11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</row>
    <row r="4" spans="2:64" ht="12.75">
      <c r="B4" s="18" t="s">
        <v>101</v>
      </c>
      <c r="C4" s="11">
        <v>8.6</v>
      </c>
      <c r="D4" s="11">
        <v>8.3</v>
      </c>
      <c r="E4" s="11">
        <v>1.4</v>
      </c>
      <c r="F4" s="11">
        <v>1.2</v>
      </c>
      <c r="G4" s="11"/>
      <c r="H4" s="11"/>
      <c r="I4" s="11"/>
      <c r="J4" s="11"/>
      <c r="L4" s="1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17"/>
      <c r="BL4" s="17"/>
    </row>
    <row r="5" spans="2:64" ht="12.75">
      <c r="B5" s="18" t="s">
        <v>100</v>
      </c>
      <c r="C5" s="11">
        <v>8.2</v>
      </c>
      <c r="D5" s="11">
        <v>7.9</v>
      </c>
      <c r="E5" s="11">
        <v>1.5</v>
      </c>
      <c r="F5" s="11">
        <v>1.3</v>
      </c>
      <c r="G5" s="11"/>
      <c r="H5" s="11"/>
      <c r="I5" s="11"/>
      <c r="J5" s="11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</row>
    <row r="6" spans="1:64" ht="12.75">
      <c r="A6" s="7" t="s">
        <v>99</v>
      </c>
      <c r="B6" s="18" t="s">
        <v>99</v>
      </c>
      <c r="C6" s="11">
        <v>8.3</v>
      </c>
      <c r="D6" s="11">
        <v>8.1</v>
      </c>
      <c r="E6" s="11">
        <v>1.3</v>
      </c>
      <c r="F6" s="11">
        <v>1.1</v>
      </c>
      <c r="G6" s="11">
        <f>AVERAGE(C3:C6)</f>
        <v>8.65</v>
      </c>
      <c r="H6" s="11">
        <f>AVERAGE(D3:D6)</f>
        <v>8.35</v>
      </c>
      <c r="I6" s="11">
        <f>AVERAGE(E3:E6)</f>
        <v>1.375</v>
      </c>
      <c r="J6" s="11">
        <f>AVERAGE(F3:F6)</f>
        <v>1.1749999999999998</v>
      </c>
      <c r="L6" s="17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17"/>
      <c r="BL6" s="17"/>
    </row>
    <row r="7" spans="2:64" ht="12.75">
      <c r="B7" s="18" t="s">
        <v>98</v>
      </c>
      <c r="C7" s="11">
        <v>8.1</v>
      </c>
      <c r="D7" s="11">
        <v>8.1</v>
      </c>
      <c r="E7" s="11">
        <v>1.5</v>
      </c>
      <c r="F7" s="11">
        <v>1.3</v>
      </c>
      <c r="G7" s="11">
        <f aca="true" t="shared" si="0" ref="G7:J62">AVERAGE(C4:C7)</f>
        <v>8.299999999999999</v>
      </c>
      <c r="H7" s="11">
        <f t="shared" si="0"/>
        <v>8.100000000000001</v>
      </c>
      <c r="I7" s="11">
        <f t="shared" si="0"/>
        <v>1.425</v>
      </c>
      <c r="J7" s="11">
        <f t="shared" si="0"/>
        <v>1.225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</row>
    <row r="8" spans="2:64" ht="12.75">
      <c r="B8" s="18" t="s">
        <v>97</v>
      </c>
      <c r="C8" s="11">
        <v>7.4</v>
      </c>
      <c r="D8" s="11">
        <v>7.3</v>
      </c>
      <c r="E8" s="11">
        <v>1.5</v>
      </c>
      <c r="F8" s="11">
        <v>1.2</v>
      </c>
      <c r="G8" s="11">
        <f t="shared" si="0"/>
        <v>8</v>
      </c>
      <c r="H8" s="11">
        <f t="shared" si="0"/>
        <v>7.8500000000000005</v>
      </c>
      <c r="I8" s="11">
        <f t="shared" si="0"/>
        <v>1.45</v>
      </c>
      <c r="J8" s="11">
        <f t="shared" si="0"/>
        <v>1.225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</row>
    <row r="9" spans="2:64" ht="12.75">
      <c r="B9" s="18" t="s">
        <v>80</v>
      </c>
      <c r="C9" s="11">
        <v>7.1</v>
      </c>
      <c r="D9" s="11">
        <v>7.2</v>
      </c>
      <c r="E9" s="11">
        <v>1.5</v>
      </c>
      <c r="F9" s="11">
        <v>1.1</v>
      </c>
      <c r="G9" s="11">
        <f t="shared" si="0"/>
        <v>7.725</v>
      </c>
      <c r="H9" s="11">
        <f t="shared" si="0"/>
        <v>7.675</v>
      </c>
      <c r="I9" s="11">
        <f t="shared" si="0"/>
        <v>1.45</v>
      </c>
      <c r="J9" s="11">
        <f t="shared" si="0"/>
        <v>1.1750000000000003</v>
      </c>
      <c r="L9" s="17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17"/>
    </row>
    <row r="10" spans="1:64" ht="12.75">
      <c r="A10" s="7" t="s">
        <v>96</v>
      </c>
      <c r="B10" s="18" t="s">
        <v>96</v>
      </c>
      <c r="C10" s="11">
        <v>7.2</v>
      </c>
      <c r="D10" s="11">
        <v>7.3</v>
      </c>
      <c r="E10" s="11">
        <v>1.6</v>
      </c>
      <c r="F10" s="11">
        <v>1.4</v>
      </c>
      <c r="G10" s="11">
        <f t="shared" si="0"/>
        <v>7.45</v>
      </c>
      <c r="H10" s="11">
        <f t="shared" si="0"/>
        <v>7.475</v>
      </c>
      <c r="I10" s="11">
        <f t="shared" si="0"/>
        <v>1.525</v>
      </c>
      <c r="J10" s="11">
        <f t="shared" si="0"/>
        <v>1.25</v>
      </c>
      <c r="L10" s="17"/>
      <c r="M10" s="8"/>
      <c r="N10" s="8"/>
      <c r="O10" s="20"/>
      <c r="P10" s="8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8"/>
      <c r="BL10" s="17"/>
    </row>
    <row r="11" spans="2:64" ht="12.75">
      <c r="B11" s="18" t="s">
        <v>95</v>
      </c>
      <c r="C11" s="11">
        <v>7.4</v>
      </c>
      <c r="D11" s="11">
        <v>7.6</v>
      </c>
      <c r="E11" s="11">
        <v>1.7</v>
      </c>
      <c r="F11" s="11">
        <v>1.5</v>
      </c>
      <c r="G11" s="11">
        <f t="shared" si="0"/>
        <v>7.275</v>
      </c>
      <c r="H11" s="11">
        <f t="shared" si="0"/>
        <v>7.35</v>
      </c>
      <c r="I11" s="11">
        <f t="shared" si="0"/>
        <v>1.575</v>
      </c>
      <c r="J11" s="11">
        <f t="shared" si="0"/>
        <v>1.2999999999999998</v>
      </c>
      <c r="L11" s="17"/>
      <c r="M11" s="8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8"/>
      <c r="BL11" s="17"/>
    </row>
    <row r="12" spans="2:64" ht="12.75">
      <c r="B12" s="18" t="s">
        <v>94</v>
      </c>
      <c r="C12" s="11">
        <v>7.1</v>
      </c>
      <c r="D12" s="11">
        <v>7.3</v>
      </c>
      <c r="E12" s="11">
        <v>1.4</v>
      </c>
      <c r="F12" s="11">
        <v>1.1</v>
      </c>
      <c r="G12" s="11">
        <f t="shared" si="0"/>
        <v>7.200000000000001</v>
      </c>
      <c r="H12" s="11">
        <f t="shared" si="0"/>
        <v>7.3500000000000005</v>
      </c>
      <c r="I12" s="11">
        <f t="shared" si="0"/>
        <v>1.5499999999999998</v>
      </c>
      <c r="J12" s="11">
        <f t="shared" si="0"/>
        <v>1.275</v>
      </c>
      <c r="L12" s="17"/>
      <c r="M12" s="8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8"/>
      <c r="BL12" s="17"/>
    </row>
    <row r="13" spans="2:64" ht="12.75">
      <c r="B13" s="18" t="s">
        <v>79</v>
      </c>
      <c r="C13" s="11">
        <v>6.9</v>
      </c>
      <c r="D13" s="11">
        <v>7.2</v>
      </c>
      <c r="E13" s="11">
        <v>1.4</v>
      </c>
      <c r="F13" s="11">
        <v>1.1</v>
      </c>
      <c r="G13" s="11">
        <f t="shared" si="0"/>
        <v>7.15</v>
      </c>
      <c r="H13" s="11">
        <f t="shared" si="0"/>
        <v>7.35</v>
      </c>
      <c r="I13" s="11">
        <f t="shared" si="0"/>
        <v>1.525</v>
      </c>
      <c r="J13" s="11">
        <f t="shared" si="0"/>
        <v>1.275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</row>
    <row r="14" spans="1:10" ht="12.75">
      <c r="A14" s="7" t="s">
        <v>93</v>
      </c>
      <c r="B14" s="18" t="s">
        <v>93</v>
      </c>
      <c r="C14" s="11">
        <v>7.5</v>
      </c>
      <c r="D14" s="11">
        <v>8</v>
      </c>
      <c r="E14" s="11">
        <v>1.3</v>
      </c>
      <c r="F14" s="11">
        <v>1.2</v>
      </c>
      <c r="G14" s="11">
        <f t="shared" si="0"/>
        <v>7.225</v>
      </c>
      <c r="H14" s="11">
        <f t="shared" si="0"/>
        <v>7.5249999999999995</v>
      </c>
      <c r="I14" s="11">
        <f t="shared" si="0"/>
        <v>1.45</v>
      </c>
      <c r="J14" s="11">
        <f t="shared" si="0"/>
        <v>1.225</v>
      </c>
    </row>
    <row r="15" spans="2:10" ht="12.75">
      <c r="B15" s="18" t="s">
        <v>92</v>
      </c>
      <c r="C15" s="11">
        <v>9</v>
      </c>
      <c r="D15" s="11">
        <v>9.4</v>
      </c>
      <c r="E15" s="11">
        <v>1.2</v>
      </c>
      <c r="F15" s="11">
        <v>1.1</v>
      </c>
      <c r="G15" s="11">
        <f t="shared" si="0"/>
        <v>7.625</v>
      </c>
      <c r="H15" s="11">
        <f t="shared" si="0"/>
        <v>7.975</v>
      </c>
      <c r="I15" s="11">
        <f t="shared" si="0"/>
        <v>1.325</v>
      </c>
      <c r="J15" s="11">
        <f t="shared" si="0"/>
        <v>1.125</v>
      </c>
    </row>
    <row r="16" spans="2:12" ht="12.75">
      <c r="B16" s="18" t="s">
        <v>91</v>
      </c>
      <c r="C16" s="11">
        <v>9</v>
      </c>
      <c r="D16" s="11">
        <v>9.4</v>
      </c>
      <c r="E16" s="11">
        <v>1.1</v>
      </c>
      <c r="F16" s="11">
        <v>1</v>
      </c>
      <c r="G16" s="11">
        <f t="shared" si="0"/>
        <v>8.1</v>
      </c>
      <c r="H16" s="11">
        <f t="shared" si="0"/>
        <v>8.5</v>
      </c>
      <c r="I16" s="11">
        <f t="shared" si="0"/>
        <v>1.25</v>
      </c>
      <c r="J16" s="11">
        <f t="shared" si="0"/>
        <v>1.1</v>
      </c>
      <c r="L16" s="21"/>
    </row>
    <row r="17" spans="2:10" ht="12.75">
      <c r="B17" s="18" t="s">
        <v>78</v>
      </c>
      <c r="C17" s="11">
        <v>9.1</v>
      </c>
      <c r="D17" s="11">
        <v>9.5</v>
      </c>
      <c r="E17" s="11">
        <v>1.1</v>
      </c>
      <c r="F17" s="11">
        <v>1</v>
      </c>
      <c r="G17" s="11">
        <f t="shared" si="0"/>
        <v>8.65</v>
      </c>
      <c r="H17" s="11">
        <f t="shared" si="0"/>
        <v>9.075</v>
      </c>
      <c r="I17" s="11">
        <f t="shared" si="0"/>
        <v>1.175</v>
      </c>
      <c r="J17" s="11">
        <f t="shared" si="0"/>
        <v>1.075</v>
      </c>
    </row>
    <row r="18" spans="1:10" ht="12.75">
      <c r="A18" s="7" t="s">
        <v>90</v>
      </c>
      <c r="B18" s="18" t="s">
        <v>90</v>
      </c>
      <c r="C18" s="11">
        <v>9.6</v>
      </c>
      <c r="D18" s="11">
        <v>10</v>
      </c>
      <c r="E18" s="11">
        <v>1.2</v>
      </c>
      <c r="F18" s="11">
        <v>1.2</v>
      </c>
      <c r="G18" s="11">
        <f t="shared" si="0"/>
        <v>9.175</v>
      </c>
      <c r="H18" s="11">
        <f t="shared" si="0"/>
        <v>9.575</v>
      </c>
      <c r="I18" s="11">
        <f t="shared" si="0"/>
        <v>1.15</v>
      </c>
      <c r="J18" s="11">
        <f t="shared" si="0"/>
        <v>1.075</v>
      </c>
    </row>
    <row r="19" spans="2:10" ht="12.75">
      <c r="B19" s="18" t="s">
        <v>89</v>
      </c>
      <c r="C19" s="11">
        <v>10.4</v>
      </c>
      <c r="D19" s="11">
        <v>10.6</v>
      </c>
      <c r="E19" s="11">
        <v>1.1</v>
      </c>
      <c r="F19" s="11">
        <v>1.2</v>
      </c>
      <c r="G19" s="11">
        <f t="shared" si="0"/>
        <v>9.525</v>
      </c>
      <c r="H19" s="11">
        <f t="shared" si="0"/>
        <v>9.875</v>
      </c>
      <c r="I19" s="11">
        <f t="shared" si="0"/>
        <v>1.125</v>
      </c>
      <c r="J19" s="11">
        <f t="shared" si="0"/>
        <v>1.1</v>
      </c>
    </row>
    <row r="20" spans="2:14" ht="12.75">
      <c r="B20" s="18" t="s">
        <v>88</v>
      </c>
      <c r="C20" s="11">
        <v>9.8</v>
      </c>
      <c r="D20" s="11">
        <v>10.1</v>
      </c>
      <c r="E20" s="11">
        <v>1.1</v>
      </c>
      <c r="F20" s="11">
        <v>1.2</v>
      </c>
      <c r="G20" s="11">
        <f t="shared" si="0"/>
        <v>9.725000000000001</v>
      </c>
      <c r="H20" s="11">
        <f t="shared" si="0"/>
        <v>10.05</v>
      </c>
      <c r="I20" s="11">
        <f t="shared" si="0"/>
        <v>1.125</v>
      </c>
      <c r="J20" s="11">
        <f t="shared" si="0"/>
        <v>1.1500000000000001</v>
      </c>
      <c r="N20" s="22"/>
    </row>
    <row r="21" spans="2:10" ht="12.75">
      <c r="B21" s="18" t="s">
        <v>77</v>
      </c>
      <c r="C21" s="11">
        <v>9.4</v>
      </c>
      <c r="D21" s="11">
        <v>9.7</v>
      </c>
      <c r="E21" s="11">
        <v>1.1</v>
      </c>
      <c r="F21" s="11">
        <v>1.2</v>
      </c>
      <c r="G21" s="11">
        <f t="shared" si="0"/>
        <v>9.8</v>
      </c>
      <c r="H21" s="11">
        <f t="shared" si="0"/>
        <v>10.100000000000001</v>
      </c>
      <c r="I21" s="11">
        <f t="shared" si="0"/>
        <v>1.125</v>
      </c>
      <c r="J21" s="11">
        <f t="shared" si="0"/>
        <v>1.2</v>
      </c>
    </row>
    <row r="22" spans="1:10" ht="12.75">
      <c r="A22" s="7" t="s">
        <v>87</v>
      </c>
      <c r="B22" s="18" t="s">
        <v>87</v>
      </c>
      <c r="C22" s="11">
        <v>9.8</v>
      </c>
      <c r="D22" s="11">
        <v>10.1</v>
      </c>
      <c r="E22" s="11">
        <v>1.3</v>
      </c>
      <c r="F22" s="11">
        <v>1.4</v>
      </c>
      <c r="G22" s="11">
        <f t="shared" si="0"/>
        <v>9.850000000000001</v>
      </c>
      <c r="H22" s="11">
        <f t="shared" si="0"/>
        <v>10.125</v>
      </c>
      <c r="I22" s="11">
        <f t="shared" si="0"/>
        <v>1.1500000000000001</v>
      </c>
      <c r="J22" s="11">
        <f t="shared" si="0"/>
        <v>1.25</v>
      </c>
    </row>
    <row r="23" spans="2:10" ht="12.75">
      <c r="B23" s="18" t="s">
        <v>86</v>
      </c>
      <c r="C23" s="11">
        <v>10.2</v>
      </c>
      <c r="D23" s="11">
        <v>10.5</v>
      </c>
      <c r="E23" s="11">
        <v>1.5</v>
      </c>
      <c r="F23" s="11">
        <v>1.6</v>
      </c>
      <c r="G23" s="11">
        <f t="shared" si="0"/>
        <v>9.8</v>
      </c>
      <c r="H23" s="11">
        <f t="shared" si="0"/>
        <v>10.1</v>
      </c>
      <c r="I23" s="11">
        <f t="shared" si="0"/>
        <v>1.25</v>
      </c>
      <c r="J23" s="11">
        <f t="shared" si="0"/>
        <v>1.35</v>
      </c>
    </row>
    <row r="24" spans="2:10" ht="12.75">
      <c r="B24" s="18" t="s">
        <v>85</v>
      </c>
      <c r="C24" s="11">
        <v>9.6</v>
      </c>
      <c r="D24" s="11">
        <v>9.8</v>
      </c>
      <c r="E24" s="11">
        <v>1.4</v>
      </c>
      <c r="F24" s="11">
        <v>1.5</v>
      </c>
      <c r="G24" s="11">
        <f t="shared" si="0"/>
        <v>9.75</v>
      </c>
      <c r="H24" s="11">
        <f t="shared" si="0"/>
        <v>10.024999999999999</v>
      </c>
      <c r="I24" s="11">
        <f t="shared" si="0"/>
        <v>1.3250000000000002</v>
      </c>
      <c r="J24" s="11">
        <f t="shared" si="0"/>
        <v>1.4249999999999998</v>
      </c>
    </row>
    <row r="25" spans="2:10" ht="12.75">
      <c r="B25" s="18" t="s">
        <v>76</v>
      </c>
      <c r="C25" s="11">
        <v>9.5</v>
      </c>
      <c r="D25" s="11">
        <v>9.9</v>
      </c>
      <c r="E25" s="11">
        <v>1.3</v>
      </c>
      <c r="F25" s="11">
        <v>1.5</v>
      </c>
      <c r="G25" s="11">
        <f t="shared" si="0"/>
        <v>9.775</v>
      </c>
      <c r="H25" s="11">
        <f t="shared" si="0"/>
        <v>10.075000000000001</v>
      </c>
      <c r="I25" s="11">
        <f t="shared" si="0"/>
        <v>1.3749999999999998</v>
      </c>
      <c r="J25" s="11">
        <f t="shared" si="0"/>
        <v>1.5</v>
      </c>
    </row>
    <row r="26" spans="1:10" ht="12.75">
      <c r="A26" s="7" t="s">
        <v>84</v>
      </c>
      <c r="B26" s="18" t="s">
        <v>84</v>
      </c>
      <c r="C26" s="11">
        <v>10.2</v>
      </c>
      <c r="D26" s="11">
        <v>10.6</v>
      </c>
      <c r="E26" s="11">
        <v>1.3</v>
      </c>
      <c r="F26" s="11">
        <v>1.5</v>
      </c>
      <c r="G26" s="11">
        <f t="shared" si="0"/>
        <v>9.875</v>
      </c>
      <c r="H26" s="11">
        <f t="shared" si="0"/>
        <v>10.200000000000001</v>
      </c>
      <c r="I26" s="11">
        <f t="shared" si="0"/>
        <v>1.375</v>
      </c>
      <c r="J26" s="11">
        <f t="shared" si="0"/>
        <v>1.525</v>
      </c>
    </row>
    <row r="27" spans="2:10" ht="12.75">
      <c r="B27" s="18" t="s">
        <v>83</v>
      </c>
      <c r="C27" s="11">
        <v>11</v>
      </c>
      <c r="D27" s="11">
        <v>11.4</v>
      </c>
      <c r="E27" s="11">
        <v>1.4</v>
      </c>
      <c r="F27" s="11">
        <v>1.5</v>
      </c>
      <c r="G27" s="11">
        <f t="shared" si="0"/>
        <v>10.075</v>
      </c>
      <c r="H27" s="11">
        <f t="shared" si="0"/>
        <v>10.425</v>
      </c>
      <c r="I27" s="11">
        <f t="shared" si="0"/>
        <v>1.35</v>
      </c>
      <c r="J27" s="11">
        <f t="shared" si="0"/>
        <v>1.5</v>
      </c>
    </row>
    <row r="28" spans="2:10" ht="12.75">
      <c r="B28" s="18" t="s">
        <v>82</v>
      </c>
      <c r="C28" s="11">
        <v>10.6</v>
      </c>
      <c r="D28" s="11">
        <v>11.2</v>
      </c>
      <c r="E28" s="11">
        <v>1.3</v>
      </c>
      <c r="F28" s="11">
        <v>1.5</v>
      </c>
      <c r="G28" s="11">
        <f t="shared" si="0"/>
        <v>10.325</v>
      </c>
      <c r="H28" s="11">
        <f t="shared" si="0"/>
        <v>10.774999999999999</v>
      </c>
      <c r="I28" s="11">
        <f t="shared" si="0"/>
        <v>1.325</v>
      </c>
      <c r="J28" s="11">
        <f t="shared" si="0"/>
        <v>1.5</v>
      </c>
    </row>
    <row r="29" spans="2:10" ht="12.75">
      <c r="B29" s="18" t="s">
        <v>75</v>
      </c>
      <c r="C29" s="11">
        <v>10.6</v>
      </c>
      <c r="D29" s="11">
        <v>11.1</v>
      </c>
      <c r="E29" s="11">
        <v>1.2</v>
      </c>
      <c r="F29" s="11">
        <v>1.4</v>
      </c>
      <c r="G29" s="11">
        <f t="shared" si="0"/>
        <v>10.6</v>
      </c>
      <c r="H29" s="11">
        <f t="shared" si="0"/>
        <v>11.075000000000001</v>
      </c>
      <c r="I29" s="11">
        <f t="shared" si="0"/>
        <v>1.3</v>
      </c>
      <c r="J29" s="11">
        <f t="shared" si="0"/>
        <v>1.475</v>
      </c>
    </row>
    <row r="30" spans="1:10" ht="12.75">
      <c r="A30" s="7" t="s">
        <v>74</v>
      </c>
      <c r="B30" s="18" t="s">
        <v>74</v>
      </c>
      <c r="C30" s="11">
        <v>11.2</v>
      </c>
      <c r="D30" s="11">
        <v>11.8</v>
      </c>
      <c r="E30" s="11">
        <v>1.2</v>
      </c>
      <c r="F30" s="11">
        <v>1.4</v>
      </c>
      <c r="G30" s="11">
        <f t="shared" si="0"/>
        <v>10.850000000000001</v>
      </c>
      <c r="H30" s="11">
        <f t="shared" si="0"/>
        <v>11.375</v>
      </c>
      <c r="I30" s="11">
        <f t="shared" si="0"/>
        <v>1.2750000000000001</v>
      </c>
      <c r="J30" s="11">
        <f t="shared" si="0"/>
        <v>1.4500000000000002</v>
      </c>
    </row>
    <row r="31" spans="2:10" ht="12.75">
      <c r="B31" s="18" t="s">
        <v>8</v>
      </c>
      <c r="C31" s="11">
        <v>12</v>
      </c>
      <c r="D31" s="11">
        <v>12.6</v>
      </c>
      <c r="E31" s="11">
        <v>1.3</v>
      </c>
      <c r="F31" s="11">
        <v>1.4</v>
      </c>
      <c r="G31" s="11">
        <f t="shared" si="0"/>
        <v>11.1</v>
      </c>
      <c r="H31" s="11">
        <f t="shared" si="0"/>
        <v>11.674999999999999</v>
      </c>
      <c r="I31" s="11">
        <f t="shared" si="0"/>
        <v>1.25</v>
      </c>
      <c r="J31" s="11">
        <f t="shared" si="0"/>
        <v>1.4249999999999998</v>
      </c>
    </row>
    <row r="32" spans="2:10" ht="12.75">
      <c r="B32" s="18" t="s">
        <v>9</v>
      </c>
      <c r="C32" s="11">
        <v>11.3</v>
      </c>
      <c r="D32" s="11">
        <v>11.9</v>
      </c>
      <c r="E32" s="11">
        <v>1.2</v>
      </c>
      <c r="F32" s="11">
        <v>1.3</v>
      </c>
      <c r="G32" s="11">
        <f t="shared" si="0"/>
        <v>11.274999999999999</v>
      </c>
      <c r="H32" s="11">
        <f t="shared" si="0"/>
        <v>11.85</v>
      </c>
      <c r="I32" s="11">
        <f t="shared" si="0"/>
        <v>1.225</v>
      </c>
      <c r="J32" s="11">
        <f t="shared" si="0"/>
        <v>1.3749999999999998</v>
      </c>
    </row>
    <row r="33" spans="2:10" ht="12.75">
      <c r="B33" s="18" t="s">
        <v>10</v>
      </c>
      <c r="C33" s="11">
        <v>10.9</v>
      </c>
      <c r="D33" s="11">
        <v>11.6</v>
      </c>
      <c r="E33" s="11">
        <v>1.2</v>
      </c>
      <c r="F33" s="11">
        <v>1.3</v>
      </c>
      <c r="G33" s="11">
        <f t="shared" si="0"/>
        <v>11.35</v>
      </c>
      <c r="H33" s="11">
        <f t="shared" si="0"/>
        <v>11.975</v>
      </c>
      <c r="I33" s="11">
        <f t="shared" si="0"/>
        <v>1.225</v>
      </c>
      <c r="J33" s="11">
        <f t="shared" si="0"/>
        <v>1.3499999999999999</v>
      </c>
    </row>
    <row r="34" spans="1:10" ht="12.75">
      <c r="A34" s="7" t="s">
        <v>11</v>
      </c>
      <c r="B34" s="18" t="s">
        <v>11</v>
      </c>
      <c r="C34" s="11">
        <v>11.2</v>
      </c>
      <c r="D34" s="11">
        <v>12</v>
      </c>
      <c r="E34" s="11">
        <v>1.2</v>
      </c>
      <c r="F34" s="11">
        <v>1.4</v>
      </c>
      <c r="G34" s="11">
        <f t="shared" si="0"/>
        <v>11.350000000000001</v>
      </c>
      <c r="H34" s="11">
        <f t="shared" si="0"/>
        <v>12.025</v>
      </c>
      <c r="I34" s="11">
        <f t="shared" si="0"/>
        <v>1.225</v>
      </c>
      <c r="J34" s="11">
        <f t="shared" si="0"/>
        <v>1.35</v>
      </c>
    </row>
    <row r="35" spans="2:10" ht="12.75">
      <c r="B35" s="18" t="s">
        <v>81</v>
      </c>
      <c r="C35" s="11">
        <v>11.7</v>
      </c>
      <c r="D35" s="11">
        <v>12.4</v>
      </c>
      <c r="E35" s="11">
        <v>1.3</v>
      </c>
      <c r="F35" s="11">
        <v>1.4</v>
      </c>
      <c r="G35" s="11">
        <f t="shared" si="0"/>
        <v>11.275000000000002</v>
      </c>
      <c r="H35" s="11">
        <f t="shared" si="0"/>
        <v>11.975</v>
      </c>
      <c r="I35" s="11">
        <f t="shared" si="0"/>
        <v>1.2249999999999999</v>
      </c>
      <c r="J35" s="11">
        <f t="shared" si="0"/>
        <v>1.35</v>
      </c>
    </row>
    <row r="36" spans="2:10" ht="12.75">
      <c r="B36" s="18" t="s">
        <v>109</v>
      </c>
      <c r="C36" s="11">
        <v>10.8</v>
      </c>
      <c r="D36" s="11">
        <v>11.5</v>
      </c>
      <c r="E36" s="11">
        <v>1.3</v>
      </c>
      <c r="F36" s="11">
        <v>1.4</v>
      </c>
      <c r="G36" s="11">
        <f t="shared" si="0"/>
        <v>11.149999999999999</v>
      </c>
      <c r="H36" s="11">
        <f t="shared" si="0"/>
        <v>11.875</v>
      </c>
      <c r="I36" s="11">
        <f t="shared" si="0"/>
        <v>1.25</v>
      </c>
      <c r="J36" s="11">
        <f t="shared" si="0"/>
        <v>1.375</v>
      </c>
    </row>
    <row r="37" spans="2:10" ht="12.75">
      <c r="B37" s="18" t="s">
        <v>110</v>
      </c>
      <c r="C37" s="11">
        <v>10.3</v>
      </c>
      <c r="D37" s="11">
        <v>11.2</v>
      </c>
      <c r="E37" s="11">
        <v>1.3</v>
      </c>
      <c r="F37" s="11">
        <v>1.4</v>
      </c>
      <c r="G37" s="11">
        <f t="shared" si="0"/>
        <v>11</v>
      </c>
      <c r="H37" s="11">
        <f t="shared" si="0"/>
        <v>11.774999999999999</v>
      </c>
      <c r="I37" s="11">
        <f t="shared" si="0"/>
        <v>1.275</v>
      </c>
      <c r="J37" s="11">
        <f t="shared" si="0"/>
        <v>1.4</v>
      </c>
    </row>
    <row r="38" spans="1:10" ht="12.75">
      <c r="A38" s="7" t="s">
        <v>111</v>
      </c>
      <c r="B38" s="18" t="s">
        <v>111</v>
      </c>
      <c r="C38" s="11">
        <v>10.7</v>
      </c>
      <c r="D38" s="11">
        <v>11.6</v>
      </c>
      <c r="E38" s="11">
        <v>1.3</v>
      </c>
      <c r="F38" s="11">
        <v>1.5</v>
      </c>
      <c r="G38" s="11">
        <f t="shared" si="0"/>
        <v>10.875</v>
      </c>
      <c r="H38" s="11">
        <f t="shared" si="0"/>
        <v>11.674999999999999</v>
      </c>
      <c r="I38" s="11">
        <f t="shared" si="0"/>
        <v>1.3</v>
      </c>
      <c r="J38" s="11">
        <f t="shared" si="0"/>
        <v>1.4249999999999998</v>
      </c>
    </row>
    <row r="39" spans="2:10" ht="12.75">
      <c r="B39" s="18" t="s">
        <v>112</v>
      </c>
      <c r="C39" s="11">
        <v>10.9</v>
      </c>
      <c r="D39" s="11">
        <v>11.7</v>
      </c>
      <c r="E39" s="11">
        <v>1.5</v>
      </c>
      <c r="F39" s="11">
        <v>1.5</v>
      </c>
      <c r="G39" s="11">
        <f t="shared" si="0"/>
        <v>10.675</v>
      </c>
      <c r="H39" s="11">
        <f t="shared" si="0"/>
        <v>11.5</v>
      </c>
      <c r="I39" s="11">
        <f t="shared" si="0"/>
        <v>1.35</v>
      </c>
      <c r="J39" s="11">
        <f t="shared" si="0"/>
        <v>1.45</v>
      </c>
    </row>
    <row r="40" spans="2:10" ht="12.75">
      <c r="B40" s="18" t="s">
        <v>113</v>
      </c>
      <c r="C40" s="11">
        <v>10.1</v>
      </c>
      <c r="D40" s="11">
        <v>11</v>
      </c>
      <c r="E40" s="11">
        <v>1.4</v>
      </c>
      <c r="F40" s="11">
        <v>1.5</v>
      </c>
      <c r="G40" s="11">
        <f t="shared" si="0"/>
        <v>10.5</v>
      </c>
      <c r="H40" s="11">
        <f t="shared" si="0"/>
        <v>11.375</v>
      </c>
      <c r="I40" s="11">
        <f t="shared" si="0"/>
        <v>1.375</v>
      </c>
      <c r="J40" s="11">
        <f t="shared" si="0"/>
        <v>1.475</v>
      </c>
    </row>
    <row r="41" spans="2:10" ht="12.75">
      <c r="B41" s="18" t="s">
        <v>116</v>
      </c>
      <c r="C41" s="11">
        <v>9.5</v>
      </c>
      <c r="D41" s="11">
        <v>10.4</v>
      </c>
      <c r="E41" s="11">
        <v>1.4</v>
      </c>
      <c r="F41" s="11">
        <v>1.4</v>
      </c>
      <c r="G41" s="11">
        <f t="shared" si="0"/>
        <v>10.3</v>
      </c>
      <c r="H41" s="11">
        <f t="shared" si="0"/>
        <v>11.174999999999999</v>
      </c>
      <c r="I41" s="11">
        <f t="shared" si="0"/>
        <v>1.4</v>
      </c>
      <c r="J41" s="11">
        <f t="shared" si="0"/>
        <v>1.475</v>
      </c>
    </row>
    <row r="42" spans="1:10" ht="12.75">
      <c r="A42" s="7" t="s">
        <v>117</v>
      </c>
      <c r="B42" s="18" t="s">
        <v>117</v>
      </c>
      <c r="C42" s="11">
        <v>9.7</v>
      </c>
      <c r="D42" s="11">
        <v>10.7</v>
      </c>
      <c r="E42" s="11">
        <v>1.5</v>
      </c>
      <c r="F42" s="11">
        <v>1.6</v>
      </c>
      <c r="G42" s="11">
        <f t="shared" si="0"/>
        <v>10.05</v>
      </c>
      <c r="H42" s="11">
        <f t="shared" si="0"/>
        <v>10.95</v>
      </c>
      <c r="I42" s="11">
        <f t="shared" si="0"/>
        <v>1.45</v>
      </c>
      <c r="J42" s="11">
        <f t="shared" si="0"/>
        <v>1.5</v>
      </c>
    </row>
    <row r="43" spans="1:10" s="23" customFormat="1" ht="12.75">
      <c r="A43" s="7"/>
      <c r="B43" s="18" t="s">
        <v>118</v>
      </c>
      <c r="C43" s="11">
        <v>9.8</v>
      </c>
      <c r="D43" s="11">
        <v>10.8</v>
      </c>
      <c r="E43" s="11">
        <v>1.6</v>
      </c>
      <c r="F43" s="11">
        <v>1.6</v>
      </c>
      <c r="G43" s="11">
        <f t="shared" si="0"/>
        <v>9.775</v>
      </c>
      <c r="H43" s="11">
        <f t="shared" si="0"/>
        <v>10.724999999999998</v>
      </c>
      <c r="I43" s="11">
        <f t="shared" si="0"/>
        <v>1.475</v>
      </c>
      <c r="J43" s="11">
        <f t="shared" si="0"/>
        <v>1.525</v>
      </c>
    </row>
    <row r="44" spans="2:10" ht="12.75">
      <c r="B44" s="18" t="s">
        <v>119</v>
      </c>
      <c r="C44" s="11">
        <v>9.2</v>
      </c>
      <c r="D44" s="11">
        <v>10.1</v>
      </c>
      <c r="E44" s="11">
        <v>1.6</v>
      </c>
      <c r="F44" s="11">
        <v>1.6</v>
      </c>
      <c r="G44" s="11">
        <f t="shared" si="0"/>
        <v>9.55</v>
      </c>
      <c r="H44" s="11">
        <f t="shared" si="0"/>
        <v>10.5</v>
      </c>
      <c r="I44" s="11">
        <f t="shared" si="0"/>
        <v>1.525</v>
      </c>
      <c r="J44" s="11">
        <f t="shared" si="0"/>
        <v>1.5499999999999998</v>
      </c>
    </row>
    <row r="45" spans="2:10" ht="12.75">
      <c r="B45" s="18" t="s">
        <v>120</v>
      </c>
      <c r="C45" s="11">
        <v>8.7</v>
      </c>
      <c r="D45" s="11">
        <v>9.6</v>
      </c>
      <c r="E45" s="11">
        <v>1.5</v>
      </c>
      <c r="F45" s="11">
        <v>1.6</v>
      </c>
      <c r="G45" s="11">
        <f t="shared" si="0"/>
        <v>9.35</v>
      </c>
      <c r="H45" s="11">
        <f t="shared" si="0"/>
        <v>10.3</v>
      </c>
      <c r="I45" s="11">
        <f t="shared" si="0"/>
        <v>1.55</v>
      </c>
      <c r="J45" s="11">
        <f t="shared" si="0"/>
        <v>1.6</v>
      </c>
    </row>
    <row r="46" spans="1:10" ht="12.75">
      <c r="A46" s="7" t="s">
        <v>123</v>
      </c>
      <c r="B46" s="18" t="s">
        <v>123</v>
      </c>
      <c r="C46" s="11">
        <v>8.8</v>
      </c>
      <c r="D46" s="11">
        <v>9.8</v>
      </c>
      <c r="E46" s="11">
        <v>1.6</v>
      </c>
      <c r="F46" s="11">
        <v>1.7</v>
      </c>
      <c r="G46" s="11">
        <f t="shared" si="0"/>
        <v>9.125</v>
      </c>
      <c r="H46" s="11">
        <f t="shared" si="0"/>
        <v>10.075</v>
      </c>
      <c r="I46" s="11">
        <f t="shared" si="0"/>
        <v>1.5750000000000002</v>
      </c>
      <c r="J46" s="11">
        <f t="shared" si="0"/>
        <v>1.6250000000000002</v>
      </c>
    </row>
    <row r="47" spans="2:10" ht="12.75">
      <c r="B47" s="18" t="s">
        <v>125</v>
      </c>
      <c r="C47" s="11">
        <v>8.9</v>
      </c>
      <c r="D47" s="11">
        <v>9.9</v>
      </c>
      <c r="E47" s="11">
        <v>1.8</v>
      </c>
      <c r="F47" s="11">
        <v>1.9</v>
      </c>
      <c r="G47" s="11">
        <f t="shared" si="0"/>
        <v>8.9</v>
      </c>
      <c r="H47" s="11">
        <f t="shared" si="0"/>
        <v>9.85</v>
      </c>
      <c r="I47" s="11">
        <f t="shared" si="0"/>
        <v>1.625</v>
      </c>
      <c r="J47" s="11">
        <f t="shared" si="0"/>
        <v>1.7000000000000002</v>
      </c>
    </row>
    <row r="48" spans="2:10" ht="12.75">
      <c r="B48" s="18" t="s">
        <v>126</v>
      </c>
      <c r="C48" s="11">
        <v>8.1</v>
      </c>
      <c r="D48" s="11">
        <v>9</v>
      </c>
      <c r="E48" s="11">
        <v>1.8</v>
      </c>
      <c r="F48" s="11">
        <v>1.9</v>
      </c>
      <c r="G48" s="11">
        <f t="shared" si="0"/>
        <v>8.625</v>
      </c>
      <c r="H48" s="11">
        <f t="shared" si="0"/>
        <v>9.575</v>
      </c>
      <c r="I48" s="11">
        <f t="shared" si="0"/>
        <v>1.675</v>
      </c>
      <c r="J48" s="11">
        <f t="shared" si="0"/>
        <v>1.775</v>
      </c>
    </row>
    <row r="49" spans="2:10" ht="12.75">
      <c r="B49" s="18" t="s">
        <v>127</v>
      </c>
      <c r="C49" s="11">
        <v>7.8</v>
      </c>
      <c r="D49" s="11">
        <v>8.7</v>
      </c>
      <c r="E49" s="11">
        <v>1.9</v>
      </c>
      <c r="F49" s="11">
        <v>1.9</v>
      </c>
      <c r="G49" s="11">
        <f t="shared" si="0"/>
        <v>8.4</v>
      </c>
      <c r="H49" s="11">
        <f t="shared" si="0"/>
        <v>9.350000000000001</v>
      </c>
      <c r="I49" s="11">
        <f t="shared" si="0"/>
        <v>1.775</v>
      </c>
      <c r="J49" s="11">
        <f t="shared" si="0"/>
        <v>1.85</v>
      </c>
    </row>
    <row r="50" spans="1:10" ht="12.75">
      <c r="A50" s="7" t="s">
        <v>128</v>
      </c>
      <c r="B50" s="18" t="s">
        <v>128</v>
      </c>
      <c r="C50" s="11">
        <v>7.8</v>
      </c>
      <c r="D50" s="11">
        <v>8.8</v>
      </c>
      <c r="E50" s="11">
        <v>1.9</v>
      </c>
      <c r="F50" s="11">
        <v>1.9</v>
      </c>
      <c r="G50" s="11">
        <f t="shared" si="0"/>
        <v>8.15</v>
      </c>
      <c r="H50" s="11">
        <f t="shared" si="0"/>
        <v>9.1</v>
      </c>
      <c r="I50" s="11">
        <f t="shared" si="0"/>
        <v>1.85</v>
      </c>
      <c r="J50" s="11">
        <f t="shared" si="0"/>
        <v>1.9</v>
      </c>
    </row>
    <row r="51" spans="2:10" ht="12.75">
      <c r="B51" s="18" t="s">
        <v>129</v>
      </c>
      <c r="C51" s="11">
        <v>7.9</v>
      </c>
      <c r="D51" s="11">
        <v>8.9</v>
      </c>
      <c r="E51" s="11">
        <v>2.1</v>
      </c>
      <c r="F51" s="11">
        <v>2.1</v>
      </c>
      <c r="G51" s="11">
        <f t="shared" si="0"/>
        <v>7.9</v>
      </c>
      <c r="H51" s="11">
        <f t="shared" si="0"/>
        <v>8.85</v>
      </c>
      <c r="I51" s="11">
        <f t="shared" si="0"/>
        <v>1.9249999999999998</v>
      </c>
      <c r="J51" s="11">
        <f t="shared" si="0"/>
        <v>1.9499999999999997</v>
      </c>
    </row>
    <row r="52" spans="2:10" ht="12.75">
      <c r="B52" s="18" t="s">
        <v>130</v>
      </c>
      <c r="C52" s="11">
        <v>7.3</v>
      </c>
      <c r="D52" s="11">
        <v>8.2</v>
      </c>
      <c r="E52" s="11">
        <v>2.1</v>
      </c>
      <c r="F52" s="11">
        <v>2.1</v>
      </c>
      <c r="G52" s="11">
        <f t="shared" si="0"/>
        <v>7.7</v>
      </c>
      <c r="H52" s="11">
        <f t="shared" si="0"/>
        <v>8.649999999999999</v>
      </c>
      <c r="I52" s="11">
        <f t="shared" si="0"/>
        <v>2</v>
      </c>
      <c r="J52" s="11">
        <f t="shared" si="0"/>
        <v>2</v>
      </c>
    </row>
    <row r="53" spans="2:10" ht="12.75">
      <c r="B53" s="18" t="s">
        <v>131</v>
      </c>
      <c r="C53" s="11">
        <v>6.9</v>
      </c>
      <c r="D53" s="11">
        <v>7.7</v>
      </c>
      <c r="E53" s="11">
        <v>2.1</v>
      </c>
      <c r="F53" s="11">
        <v>2.1</v>
      </c>
      <c r="G53" s="11">
        <f t="shared" si="0"/>
        <v>7.475</v>
      </c>
      <c r="H53" s="11">
        <f t="shared" si="0"/>
        <v>8.4</v>
      </c>
      <c r="I53" s="11">
        <f t="shared" si="0"/>
        <v>2.05</v>
      </c>
      <c r="J53" s="11">
        <f t="shared" si="0"/>
        <v>2.05</v>
      </c>
    </row>
    <row r="54" spans="1:10" ht="12.75">
      <c r="A54" s="7" t="s">
        <v>132</v>
      </c>
      <c r="B54" s="18" t="s">
        <v>132</v>
      </c>
      <c r="C54" s="11">
        <v>7.1</v>
      </c>
      <c r="D54" s="11">
        <v>7.9</v>
      </c>
      <c r="E54" s="11">
        <v>2.2</v>
      </c>
      <c r="F54" s="11">
        <v>2.2</v>
      </c>
      <c r="G54" s="11">
        <f t="shared" si="0"/>
        <v>7.300000000000001</v>
      </c>
      <c r="H54" s="11">
        <f t="shared" si="0"/>
        <v>8.175</v>
      </c>
      <c r="I54" s="11">
        <f t="shared" si="0"/>
        <v>2.125</v>
      </c>
      <c r="J54" s="11">
        <f t="shared" si="0"/>
        <v>2.125</v>
      </c>
    </row>
    <row r="55" spans="2:10" ht="12.75">
      <c r="B55" s="18" t="s">
        <v>134</v>
      </c>
      <c r="C55" s="11">
        <v>7.2</v>
      </c>
      <c r="D55" s="11">
        <v>8.1</v>
      </c>
      <c r="E55" s="11">
        <v>2.3</v>
      </c>
      <c r="F55" s="11">
        <v>2.3</v>
      </c>
      <c r="G55" s="11">
        <f t="shared" si="0"/>
        <v>7.124999999999999</v>
      </c>
      <c r="H55" s="11">
        <f t="shared" si="0"/>
        <v>7.975</v>
      </c>
      <c r="I55" s="11">
        <f t="shared" si="0"/>
        <v>2.175</v>
      </c>
      <c r="J55" s="11">
        <f t="shared" si="0"/>
        <v>2.175</v>
      </c>
    </row>
    <row r="56" spans="2:10" ht="15" customHeight="1">
      <c r="B56" s="18" t="s">
        <v>135</v>
      </c>
      <c r="C56" s="11">
        <v>6.6</v>
      </c>
      <c r="D56" s="11">
        <v>7.4</v>
      </c>
      <c r="E56" s="11">
        <v>2.2</v>
      </c>
      <c r="F56" s="11">
        <v>2.2</v>
      </c>
      <c r="G56" s="11">
        <f t="shared" si="0"/>
        <v>6.949999999999999</v>
      </c>
      <c r="H56" s="11">
        <f t="shared" si="0"/>
        <v>7.775</v>
      </c>
      <c r="I56" s="11">
        <f t="shared" si="0"/>
        <v>2.2</v>
      </c>
      <c r="J56" s="11">
        <f t="shared" si="0"/>
        <v>2.2</v>
      </c>
    </row>
    <row r="57" spans="2:10" ht="14.25">
      <c r="B57" s="18" t="s">
        <v>136</v>
      </c>
      <c r="C57" s="11">
        <v>6.5</v>
      </c>
      <c r="D57" s="11">
        <v>7.3</v>
      </c>
      <c r="E57" s="11">
        <v>2.1</v>
      </c>
      <c r="F57" s="11">
        <v>2.2</v>
      </c>
      <c r="G57" s="11">
        <f t="shared" si="0"/>
        <v>6.85</v>
      </c>
      <c r="H57" s="11">
        <f t="shared" si="0"/>
        <v>7.675</v>
      </c>
      <c r="I57" s="11">
        <f t="shared" si="0"/>
        <v>2.2</v>
      </c>
      <c r="J57" s="11">
        <f t="shared" si="0"/>
        <v>2.225</v>
      </c>
    </row>
    <row r="58" spans="1:10" ht="14.25">
      <c r="A58" s="7" t="s">
        <v>137</v>
      </c>
      <c r="B58" s="18" t="s">
        <v>137</v>
      </c>
      <c r="C58" s="11">
        <v>6.6</v>
      </c>
      <c r="D58" s="11">
        <v>7.4</v>
      </c>
      <c r="E58" s="11">
        <v>2.1</v>
      </c>
      <c r="F58" s="11">
        <v>2.2</v>
      </c>
      <c r="G58" s="11">
        <f t="shared" si="0"/>
        <v>6.725</v>
      </c>
      <c r="H58" s="11">
        <f t="shared" si="0"/>
        <v>7.550000000000001</v>
      </c>
      <c r="I58" s="11">
        <f t="shared" si="0"/>
        <v>2.175</v>
      </c>
      <c r="J58" s="11">
        <f t="shared" si="0"/>
        <v>2.225</v>
      </c>
    </row>
    <row r="59" spans="2:10" ht="14.25">
      <c r="B59" s="18" t="s">
        <v>140</v>
      </c>
      <c r="C59" s="11">
        <v>6.8</v>
      </c>
      <c r="D59" s="11">
        <v>7.6</v>
      </c>
      <c r="E59" s="11">
        <v>1.9</v>
      </c>
      <c r="F59" s="11">
        <v>2</v>
      </c>
      <c r="G59" s="11">
        <f t="shared" si="0"/>
        <v>6.625</v>
      </c>
      <c r="H59" s="11">
        <f t="shared" si="0"/>
        <v>7.425000000000001</v>
      </c>
      <c r="I59" s="11">
        <f t="shared" si="0"/>
        <v>2.075</v>
      </c>
      <c r="J59" s="11">
        <f t="shared" si="0"/>
        <v>2.1500000000000004</v>
      </c>
    </row>
    <row r="60" spans="2:10" ht="14.25">
      <c r="B60" s="18" t="s">
        <v>141</v>
      </c>
      <c r="C60" s="11">
        <v>6.7</v>
      </c>
      <c r="D60" s="11">
        <v>7.3</v>
      </c>
      <c r="E60" s="11">
        <v>1.6</v>
      </c>
      <c r="F60" s="11">
        <v>1.6</v>
      </c>
      <c r="G60" s="11">
        <f t="shared" si="0"/>
        <v>6.6499999999999995</v>
      </c>
      <c r="H60" s="11">
        <f t="shared" si="0"/>
        <v>7.3999999999999995</v>
      </c>
      <c r="I60" s="11">
        <f t="shared" si="0"/>
        <v>1.9249999999999998</v>
      </c>
      <c r="J60" s="11">
        <f t="shared" si="0"/>
        <v>2</v>
      </c>
    </row>
    <row r="61" spans="2:10" ht="14.25">
      <c r="B61" s="18" t="s">
        <v>142</v>
      </c>
      <c r="C61" s="11">
        <v>7.6</v>
      </c>
      <c r="D61" s="11">
        <v>8.5</v>
      </c>
      <c r="E61" s="11">
        <v>1.7</v>
      </c>
      <c r="F61" s="11">
        <v>1.7</v>
      </c>
      <c r="G61" s="11">
        <f>AVERAGE(C58:C61)</f>
        <v>6.924999999999999</v>
      </c>
      <c r="H61" s="11">
        <f t="shared" si="0"/>
        <v>7.7</v>
      </c>
      <c r="I61" s="11">
        <f t="shared" si="0"/>
        <v>1.825</v>
      </c>
      <c r="J61" s="11">
        <f t="shared" si="0"/>
        <v>1.8750000000000002</v>
      </c>
    </row>
    <row r="62" spans="1:10" ht="14.25">
      <c r="A62" s="7" t="s">
        <v>143</v>
      </c>
      <c r="B62" s="18" t="s">
        <v>143</v>
      </c>
      <c r="C62" s="11">
        <v>7.3</v>
      </c>
      <c r="D62" s="11">
        <v>8.1</v>
      </c>
      <c r="E62" s="11">
        <v>1.8</v>
      </c>
      <c r="F62" s="11">
        <v>1.8</v>
      </c>
      <c r="G62" s="11">
        <f aca="true" t="shared" si="1" ref="G62:J70">AVERAGE(C59:C62)</f>
        <v>7.1000000000000005</v>
      </c>
      <c r="H62" s="11">
        <f t="shared" si="0"/>
        <v>7.875</v>
      </c>
      <c r="I62" s="11">
        <f t="shared" si="0"/>
        <v>1.75</v>
      </c>
      <c r="J62" s="11">
        <f t="shared" si="0"/>
        <v>1.775</v>
      </c>
    </row>
    <row r="63" spans="2:10" ht="14.25">
      <c r="B63" s="18" t="s">
        <v>144</v>
      </c>
      <c r="C63" s="11">
        <v>7.8</v>
      </c>
      <c r="D63" s="11">
        <v>8.5</v>
      </c>
      <c r="E63" s="11">
        <v>2</v>
      </c>
      <c r="F63" s="11">
        <v>2.1</v>
      </c>
      <c r="G63" s="11">
        <f t="shared" si="1"/>
        <v>7.3500000000000005</v>
      </c>
      <c r="H63" s="11">
        <f t="shared" si="1"/>
        <v>8.1</v>
      </c>
      <c r="I63" s="11">
        <f t="shared" si="1"/>
        <v>1.775</v>
      </c>
      <c r="J63" s="11">
        <f t="shared" si="1"/>
        <v>1.7999999999999998</v>
      </c>
    </row>
    <row r="64" spans="2:10" ht="14.25">
      <c r="B64" s="18" t="s">
        <v>145</v>
      </c>
      <c r="C64" s="11">
        <v>7.2</v>
      </c>
      <c r="D64" s="11">
        <v>7.9</v>
      </c>
      <c r="E64" s="11">
        <v>2.2</v>
      </c>
      <c r="F64" s="11">
        <v>2.3</v>
      </c>
      <c r="G64" s="11">
        <f t="shared" si="1"/>
        <v>7.475</v>
      </c>
      <c r="H64" s="11">
        <f t="shared" si="1"/>
        <v>8.25</v>
      </c>
      <c r="I64" s="11">
        <f t="shared" si="1"/>
        <v>1.925</v>
      </c>
      <c r="J64" s="11">
        <f t="shared" si="1"/>
        <v>1.9749999999999999</v>
      </c>
    </row>
    <row r="65" spans="2:10" ht="14.25">
      <c r="B65" s="18" t="s">
        <v>146</v>
      </c>
      <c r="C65" s="11">
        <v>6.7</v>
      </c>
      <c r="D65" s="11">
        <v>7.4</v>
      </c>
      <c r="E65" s="11">
        <v>2.4</v>
      </c>
      <c r="F65" s="11">
        <v>2.5</v>
      </c>
      <c r="G65" s="11">
        <f t="shared" si="1"/>
        <v>7.25</v>
      </c>
      <c r="H65" s="11">
        <f t="shared" si="1"/>
        <v>7.975</v>
      </c>
      <c r="I65" s="11">
        <f t="shared" si="1"/>
        <v>2.1</v>
      </c>
      <c r="J65" s="11">
        <f t="shared" si="1"/>
        <v>2.175</v>
      </c>
    </row>
    <row r="66" spans="1:10" ht="14.25">
      <c r="A66" s="7" t="s">
        <v>147</v>
      </c>
      <c r="B66" s="18" t="s">
        <v>147</v>
      </c>
      <c r="C66" s="11">
        <v>6.5</v>
      </c>
      <c r="D66" s="11">
        <v>7.1</v>
      </c>
      <c r="E66" s="11">
        <v>2.6</v>
      </c>
      <c r="F66" s="11">
        <v>2.8</v>
      </c>
      <c r="G66" s="11">
        <f t="shared" si="1"/>
        <v>7.05</v>
      </c>
      <c r="H66" s="11">
        <f t="shared" si="1"/>
        <v>7.725</v>
      </c>
      <c r="I66" s="11">
        <f t="shared" si="1"/>
        <v>2.3</v>
      </c>
      <c r="J66" s="11">
        <f t="shared" si="1"/>
        <v>2.425</v>
      </c>
    </row>
    <row r="67" spans="2:10" ht="14.25">
      <c r="B67" s="18" t="s">
        <v>148</v>
      </c>
      <c r="C67" s="11">
        <v>6.5</v>
      </c>
      <c r="D67" s="11">
        <v>7.1</v>
      </c>
      <c r="E67" s="12">
        <v>2.9</v>
      </c>
      <c r="F67" s="12">
        <v>3.1</v>
      </c>
      <c r="G67" s="11">
        <f t="shared" si="1"/>
        <v>6.725</v>
      </c>
      <c r="H67" s="11">
        <f t="shared" si="1"/>
        <v>7.375</v>
      </c>
      <c r="I67" s="11">
        <f t="shared" si="1"/>
        <v>2.525</v>
      </c>
      <c r="J67" s="11">
        <f t="shared" si="1"/>
        <v>2.675</v>
      </c>
    </row>
    <row r="68" spans="2:10" ht="14.25">
      <c r="B68" s="18" t="s">
        <v>149</v>
      </c>
      <c r="C68" s="11">
        <v>6</v>
      </c>
      <c r="D68" s="11">
        <v>6.6</v>
      </c>
      <c r="E68" s="12">
        <v>3</v>
      </c>
      <c r="F68" s="12">
        <v>3.2</v>
      </c>
      <c r="G68" s="11">
        <f>AVERAGE(C65:C68)</f>
        <v>6.425</v>
      </c>
      <c r="H68" s="11">
        <f t="shared" si="1"/>
        <v>7.050000000000001</v>
      </c>
      <c r="I68" s="11">
        <f t="shared" si="1"/>
        <v>2.725</v>
      </c>
      <c r="J68" s="11">
        <f t="shared" si="1"/>
        <v>2.9000000000000004</v>
      </c>
    </row>
    <row r="69" spans="2:10" ht="14.25">
      <c r="B69" s="18" t="s">
        <v>151</v>
      </c>
      <c r="C69" s="11">
        <v>6.1</v>
      </c>
      <c r="D69" s="11">
        <v>6.7</v>
      </c>
      <c r="E69" s="12">
        <v>2.9</v>
      </c>
      <c r="F69" s="12">
        <v>3.1</v>
      </c>
      <c r="G69" s="11">
        <f aca="true" t="shared" si="2" ref="G69:G70">AVERAGE(C66:C69)</f>
        <v>6.275</v>
      </c>
      <c r="H69" s="11">
        <f t="shared" si="1"/>
        <v>6.874999999999999</v>
      </c>
      <c r="I69" s="11">
        <f t="shared" si="1"/>
        <v>2.85</v>
      </c>
      <c r="J69" s="11">
        <f t="shared" si="1"/>
        <v>3.0500000000000003</v>
      </c>
    </row>
    <row r="70" spans="1:10" ht="14.25">
      <c r="A70" s="7" t="s">
        <v>152</v>
      </c>
      <c r="B70" s="18" t="s">
        <v>152</v>
      </c>
      <c r="C70" s="11">
        <v>6.1</v>
      </c>
      <c r="D70" s="11">
        <v>6.7</v>
      </c>
      <c r="E70" s="12">
        <v>2.8</v>
      </c>
      <c r="F70" s="12">
        <v>3.1</v>
      </c>
      <c r="G70" s="11">
        <f t="shared" si="2"/>
        <v>6.175000000000001</v>
      </c>
      <c r="H70" s="11">
        <f t="shared" si="1"/>
        <v>6.7749999999999995</v>
      </c>
      <c r="I70" s="11">
        <f t="shared" si="1"/>
        <v>2.9000000000000004</v>
      </c>
      <c r="J70" s="11">
        <f>AVERAGE(F67:F70)</f>
        <v>3.125</v>
      </c>
    </row>
    <row r="71" spans="2:10" ht="14.25">
      <c r="B71" s="18" t="s">
        <v>154</v>
      </c>
      <c r="C71" s="11">
        <v>6.3</v>
      </c>
      <c r="D71" s="11">
        <v>6.8</v>
      </c>
      <c r="E71" s="12">
        <v>2.8</v>
      </c>
      <c r="F71" s="12">
        <v>3.1</v>
      </c>
      <c r="G71" s="11">
        <f aca="true" t="shared" si="3" ref="G71:G72">AVERAGE(C68:C71)</f>
        <v>6.125</v>
      </c>
      <c r="H71" s="11">
        <f aca="true" t="shared" si="4" ref="H71:H72">AVERAGE(D68:D71)</f>
        <v>6.7</v>
      </c>
      <c r="I71" s="11">
        <f aca="true" t="shared" si="5" ref="I71:I72">AVERAGE(E68:E71)</f>
        <v>2.875</v>
      </c>
      <c r="J71" s="11">
        <f>AVERAGE(F68:F71)</f>
        <v>3.125</v>
      </c>
    </row>
    <row r="72" spans="1:10" ht="14.25">
      <c r="A72" s="7" t="s">
        <v>155</v>
      </c>
      <c r="B72" s="18" t="s">
        <v>155</v>
      </c>
      <c r="C72" s="11">
        <v>5.8</v>
      </c>
      <c r="D72" s="11">
        <v>6.3</v>
      </c>
      <c r="E72" s="12">
        <v>2.7</v>
      </c>
      <c r="F72" s="12">
        <v>3</v>
      </c>
      <c r="G72" s="11">
        <f t="shared" si="3"/>
        <v>6.075</v>
      </c>
      <c r="H72" s="11">
        <f t="shared" si="4"/>
        <v>6.625</v>
      </c>
      <c r="I72" s="11">
        <f t="shared" si="5"/>
        <v>2.8</v>
      </c>
      <c r="J72" s="11">
        <f>AVERAGE(F69:F72)</f>
        <v>3.075</v>
      </c>
    </row>
    <row r="74" spans="3:10" ht="14.25">
      <c r="C74" s="13" t="s">
        <v>105</v>
      </c>
      <c r="D74" s="14"/>
      <c r="E74" s="13" t="s">
        <v>104</v>
      </c>
      <c r="F74" s="14"/>
      <c r="G74" s="15" t="s">
        <v>105</v>
      </c>
      <c r="H74" s="16"/>
      <c r="I74" s="15" t="s">
        <v>104</v>
      </c>
      <c r="J74" s="16"/>
    </row>
    <row r="75" spans="3:10" ht="14.25">
      <c r="C75" s="19" t="s">
        <v>138</v>
      </c>
      <c r="D75" s="19" t="s">
        <v>153</v>
      </c>
      <c r="E75" s="19" t="s">
        <v>138</v>
      </c>
      <c r="F75" s="19" t="s">
        <v>153</v>
      </c>
      <c r="G75" s="24" t="s">
        <v>138</v>
      </c>
      <c r="H75" s="19" t="s">
        <v>153</v>
      </c>
      <c r="I75" s="19" t="s">
        <v>138</v>
      </c>
      <c r="J75" s="19" t="s">
        <v>153</v>
      </c>
    </row>
  </sheetData>
  <mergeCells count="8">
    <mergeCell ref="C1:D1"/>
    <mergeCell ref="E1:F1"/>
    <mergeCell ref="G1:H1"/>
    <mergeCell ref="I1:J1"/>
    <mergeCell ref="C74:D74"/>
    <mergeCell ref="E74:F74"/>
    <mergeCell ref="G74:H74"/>
    <mergeCell ref="I74:J7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0"/>
  <sheetViews>
    <sheetView showGridLines="0" tabSelected="1" workbookViewId="0" topLeftCell="A5">
      <selection activeCell="D41" sqref="D41"/>
    </sheetView>
  </sheetViews>
  <sheetFormatPr defaultColWidth="8.875" defaultRowHeight="14.25"/>
  <cols>
    <col min="1" max="16384" width="8.875" style="7" customWidth="1"/>
  </cols>
  <sheetData>
    <row r="1" spans="1:3" ht="12.75">
      <c r="A1" s="26" t="s">
        <v>7</v>
      </c>
      <c r="B1" s="26" t="s">
        <v>72</v>
      </c>
      <c r="C1" s="26" t="s">
        <v>73</v>
      </c>
    </row>
    <row r="2" spans="1:3" ht="12.75">
      <c r="A2" s="26" t="s">
        <v>150</v>
      </c>
      <c r="B2" s="27">
        <f>ROUND(AVERAGE('UR data'!B13:E13),1)</f>
        <v>6.1</v>
      </c>
      <c r="C2" s="28">
        <f>ROUND(AVERAGE('JVR data'!B13:E13),1)</f>
        <v>2.8</v>
      </c>
    </row>
    <row r="3" spans="1:3" ht="12.75">
      <c r="A3" s="26" t="s">
        <v>139</v>
      </c>
      <c r="B3" s="27">
        <f>ROUND(AVERAGE('UR data'!B14:E14),1)</f>
        <v>6.6</v>
      </c>
      <c r="C3" s="28">
        <f>ROUND(AVERAGE('JVR data'!B14:E14),1)</f>
        <v>3.1</v>
      </c>
    </row>
    <row r="4" spans="1:3" ht="12.75">
      <c r="A4" s="26" t="s">
        <v>67</v>
      </c>
      <c r="B4" s="27">
        <f>ROUND(AVERAGE('UR data'!B15:E15),1)</f>
        <v>5.6</v>
      </c>
      <c r="C4" s="28">
        <f>ROUND(AVERAGE('JVR data'!B15:E15),1)</f>
        <v>4.7</v>
      </c>
    </row>
    <row r="5" spans="1:3" ht="12.75">
      <c r="A5" s="26" t="s">
        <v>66</v>
      </c>
      <c r="B5" s="27">
        <f>ROUND(AVERAGE('UR data'!B16:E16),1)</f>
        <v>4.2</v>
      </c>
      <c r="C5" s="28">
        <f>ROUND(AVERAGE('JVR data'!B16:E16),1)</f>
        <v>0.8</v>
      </c>
    </row>
    <row r="6" spans="1:3" ht="12.75">
      <c r="A6" s="26" t="s">
        <v>65</v>
      </c>
      <c r="B6" s="27">
        <f>ROUND(AVERAGE('UR data'!B17:E17),1)</f>
        <v>2.4</v>
      </c>
      <c r="C6" s="28">
        <f>ROUND(AVERAGE('JVR data'!B17:E17),1)</f>
        <v>4.1</v>
      </c>
    </row>
    <row r="7" spans="1:3" ht="12.75">
      <c r="A7" s="26" t="s">
        <v>64</v>
      </c>
      <c r="B7" s="27">
        <f>ROUND(AVERAGE('UR data'!B18:E18),1)</f>
        <v>4.7</v>
      </c>
      <c r="C7" s="28">
        <f>ROUND(AVERAGE('JVR data'!B18:E18),1)</f>
        <v>3</v>
      </c>
    </row>
    <row r="8" spans="1:3" ht="12.75">
      <c r="A8" s="26" t="s">
        <v>63</v>
      </c>
      <c r="B8" s="27">
        <f>ROUND(AVERAGE('UR data'!B19:E19),1)</f>
        <v>3.1</v>
      </c>
      <c r="C8" s="28">
        <f>ROUND(AVERAGE('JVR data'!B19:E19),1)</f>
        <v>4.2</v>
      </c>
    </row>
    <row r="9" spans="1:3" ht="12.75">
      <c r="A9" s="26" t="s">
        <v>62</v>
      </c>
      <c r="B9" s="27">
        <f>ROUND(AVERAGE('UR data'!B20:E20),1)</f>
        <v>5.8</v>
      </c>
      <c r="C9" s="28">
        <f>ROUND(AVERAGE('JVR data'!B20:E20),1)</f>
        <v>1.9</v>
      </c>
    </row>
    <row r="10" spans="1:3" ht="12.75">
      <c r="A10" s="26" t="s">
        <v>61</v>
      </c>
      <c r="B10" s="27">
        <f>ROUND(AVERAGE('UR data'!B21:E21),1)</f>
        <v>4.3</v>
      </c>
      <c r="C10" s="28">
        <f>ROUND(AVERAGE('JVR data'!B21:E21),1)</f>
        <v>1.4</v>
      </c>
    </row>
    <row r="11" spans="1:3" ht="12.75">
      <c r="A11" s="26" t="s">
        <v>60</v>
      </c>
      <c r="B11" s="27">
        <f>ROUND(AVERAGE('UR data'!B22:E22),1)</f>
        <v>11.7</v>
      </c>
      <c r="C11" s="28">
        <f>ROUND(AVERAGE('JVR data'!B22:E22),1)</f>
        <v>1.3</v>
      </c>
    </row>
    <row r="12" spans="1:3" ht="12.75">
      <c r="A12" s="26" t="s">
        <v>59</v>
      </c>
      <c r="B12" s="27">
        <f>ROUND(AVERAGE('UR data'!B23:E23),1)</f>
        <v>12.6</v>
      </c>
      <c r="C12" s="28">
        <f>ROUND(AVERAGE('JVR data'!B23:E23),1)</f>
        <v>0.9</v>
      </c>
    </row>
    <row r="13" spans="1:3" ht="12.75">
      <c r="A13" s="26" t="s">
        <v>58</v>
      </c>
      <c r="B13" s="27">
        <f>ROUND(AVERAGE('UR data'!B24:E24),1)</f>
        <v>7.2</v>
      </c>
      <c r="C13" s="28">
        <f>ROUND(AVERAGE('JVR data'!B24:E24),1)</f>
        <v>2.4</v>
      </c>
    </row>
    <row r="14" spans="1:3" ht="12.75">
      <c r="A14" s="26" t="s">
        <v>57</v>
      </c>
      <c r="B14" s="27">
        <f>ROUND(AVERAGE('UR data'!B25:E25),1)</f>
        <v>6.6</v>
      </c>
      <c r="C14" s="28">
        <f>ROUND(AVERAGE('JVR data'!B25:E25),1)</f>
        <v>1.6</v>
      </c>
    </row>
    <row r="15" spans="1:3" ht="12.75">
      <c r="A15" s="26" t="s">
        <v>56</v>
      </c>
      <c r="B15" s="27">
        <f>ROUND(AVERAGE('UR data'!B26:E26),1)</f>
        <v>7.9</v>
      </c>
      <c r="C15" s="28">
        <f>ROUND(AVERAGE('JVR data'!B26:E26),1)</f>
        <v>2.3</v>
      </c>
    </row>
    <row r="16" spans="1:3" ht="12.75">
      <c r="A16" s="26" t="s">
        <v>55</v>
      </c>
      <c r="B16" s="27">
        <f>ROUND(AVERAGE('UR data'!B27:E27),1)</f>
        <v>6.7</v>
      </c>
      <c r="C16" s="28">
        <f>ROUND(AVERAGE('JVR data'!B27:E27),1)</f>
        <v>2.5</v>
      </c>
    </row>
    <row r="17" spans="1:3" ht="12.75">
      <c r="A17" s="26" t="s">
        <v>54</v>
      </c>
      <c r="B17" s="27">
        <f>ROUND(AVERAGE('UR data'!B28:E28),1)</f>
        <v>6.6</v>
      </c>
      <c r="C17" s="28">
        <f>ROUND(AVERAGE('JVR data'!B28:E28),1)</f>
        <v>2.7</v>
      </c>
    </row>
    <row r="18" spans="1:3" ht="12.75">
      <c r="A18" s="26" t="s">
        <v>53</v>
      </c>
      <c r="B18" s="27">
        <f>ROUND(AVERAGE('UR data'!B29:E29),1)</f>
        <v>6.5</v>
      </c>
      <c r="C18" s="28">
        <f>ROUND(AVERAGE('JVR data'!B29:E29),1)</f>
        <v>1.9</v>
      </c>
    </row>
    <row r="19" spans="1:3" ht="12.75">
      <c r="A19" s="26" t="s">
        <v>52</v>
      </c>
      <c r="B19" s="27">
        <f>ROUND(AVERAGE('UR data'!B30:E30),1)</f>
        <v>4.9</v>
      </c>
      <c r="C19" s="28">
        <f>ROUND(AVERAGE('JVR data'!B30:E30),1)</f>
        <v>2.3</v>
      </c>
    </row>
    <row r="20" spans="1:3" ht="12.75">
      <c r="A20" s="26" t="s">
        <v>51</v>
      </c>
      <c r="B20" s="27">
        <f>ROUND(AVERAGE('UR data'!B31:E31),1)</f>
        <v>3.9</v>
      </c>
      <c r="C20" s="28">
        <f>ROUND(AVERAGE('JVR data'!B31:E31),1)</f>
        <v>2.6</v>
      </c>
    </row>
    <row r="21" spans="1:3" ht="12.75">
      <c r="A21" s="26" t="s">
        <v>50</v>
      </c>
      <c r="B21" s="27">
        <f>ROUND(AVERAGE('UR data'!B32:E32),1)</f>
        <v>2.8</v>
      </c>
      <c r="C21" s="28">
        <f>ROUND(AVERAGE('JVR data'!B32:E32),1)</f>
        <v>2.7</v>
      </c>
    </row>
    <row r="22" spans="1:3" ht="12.75">
      <c r="A22" s="26" t="s">
        <v>49</v>
      </c>
      <c r="B22" s="27">
        <f>ROUND(AVERAGE('UR data'!B33:E33),1)</f>
        <v>3.6</v>
      </c>
      <c r="C22" s="28">
        <f>ROUND(AVERAGE('JVR data'!B33:E33),1)</f>
        <v>4.7</v>
      </c>
    </row>
    <row r="23" spans="1:3" ht="12.75">
      <c r="A23" s="26" t="s">
        <v>48</v>
      </c>
      <c r="B23" s="27">
        <f>ROUND(AVERAGE('UR data'!B34:E34),1)</f>
        <v>5</v>
      </c>
      <c r="C23" s="28">
        <f>ROUND(AVERAGE('JVR data'!B34:E34),1)</f>
        <v>4.7</v>
      </c>
    </row>
    <row r="24" spans="1:3" ht="12.75">
      <c r="A24" s="26" t="s">
        <v>47</v>
      </c>
      <c r="B24" s="27">
        <f>ROUND(AVERAGE('UR data'!B35:E35),1)</f>
        <v>2.8</v>
      </c>
      <c r="C24" s="28">
        <f>ROUND(AVERAGE('JVR data'!B35:E35),1)</f>
        <v>1</v>
      </c>
    </row>
    <row r="25" spans="1:3" ht="12.75">
      <c r="A25" s="26" t="s">
        <v>46</v>
      </c>
      <c r="B25" s="27">
        <f>ROUND(AVERAGE('UR data'!B36:E36),1)</f>
        <v>6.5</v>
      </c>
      <c r="C25" s="28">
        <f>ROUND(AVERAGE('JVR data'!B36:E36),1)</f>
        <v>1.5</v>
      </c>
    </row>
    <row r="26" spans="1:3" ht="12.75">
      <c r="A26" s="26" t="s">
        <v>45</v>
      </c>
      <c r="B26" s="27">
        <f>ROUND(AVERAGE('UR data'!B37:E37),1)</f>
        <v>5.5</v>
      </c>
      <c r="C26" s="28">
        <f>ROUND(AVERAGE('JVR data'!B37:E37),1)</f>
        <v>0.9</v>
      </c>
    </row>
    <row r="27" spans="1:3" ht="12.75">
      <c r="A27" s="26" t="s">
        <v>44</v>
      </c>
      <c r="B27" s="27">
        <f>ROUND(AVERAGE('UR data'!B38:E38),1)</f>
        <v>3.7</v>
      </c>
      <c r="C27" s="28">
        <f>ROUND(AVERAGE('JVR data'!B38:E38),1)</f>
        <v>2.9</v>
      </c>
    </row>
    <row r="28" spans="1:3" ht="12.75">
      <c r="A28" s="26" t="s">
        <v>43</v>
      </c>
      <c r="B28" s="27">
        <f>ROUND(AVERAGE('UR data'!B39:E39),1)</f>
        <v>6</v>
      </c>
      <c r="C28" s="28">
        <f>ROUND(AVERAGE('JVR data'!B39:E39),1)</f>
        <v>1.1</v>
      </c>
    </row>
    <row r="29" spans="1:3" ht="12.75">
      <c r="A29" s="26" t="s">
        <v>42</v>
      </c>
      <c r="B29" s="27">
        <f>ROUND(AVERAGE('UR data'!B40:E40),1)</f>
        <v>7</v>
      </c>
      <c r="C29" s="28">
        <f>ROUND(AVERAGE('JVR data'!B40:E40),1)</f>
        <v>2.5</v>
      </c>
    </row>
    <row r="30" spans="1:3" ht="12.75">
      <c r="A30" s="26" t="s">
        <v>41</v>
      </c>
      <c r="B30" s="27">
        <f>ROUND(AVERAGE('UR data'!B41:E41),1)</f>
        <v>7.4</v>
      </c>
      <c r="C30" s="28">
        <f>ROUND(AVERAGE('JVR data'!B41:E41),1)</f>
        <v>3.1</v>
      </c>
    </row>
    <row r="35" spans="1:3" ht="12.75">
      <c r="A35" s="22"/>
      <c r="C35" s="29" t="s">
        <v>156</v>
      </c>
    </row>
    <row r="36" ht="15" customHeight="1">
      <c r="C36" s="30" t="s">
        <v>157</v>
      </c>
    </row>
    <row r="39" ht="15" customHeight="1"/>
    <row r="40" ht="15" customHeight="1">
      <c r="F40" s="30" t="s">
        <v>157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LAURITSEN Sammy (ESTAT)</dc:creator>
  <cp:keywords/>
  <dc:description/>
  <cp:lastModifiedBy>LITWINSKA Agnieszka (ESTAT)</cp:lastModifiedBy>
  <cp:lastPrinted>2019-06-16T23:15:07Z</cp:lastPrinted>
  <dcterms:created xsi:type="dcterms:W3CDTF">2014-05-27T13:22:28Z</dcterms:created>
  <dcterms:modified xsi:type="dcterms:W3CDTF">2023-12-06T16:04:49Z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2023-12-06T14:47:41Z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9313b78c-62b1-4687-949b-60b2a9709ad5</vt:lpwstr>
  </property>
  <property fmtid="{D5CDD505-2E9C-101B-9397-08002B2CF9AE}" pid="8" name="MSIP_Label_6bd9ddd1-4d20-43f6-abfa-fc3c07406f94_ContentBits">
    <vt:lpwstr>0</vt:lpwstr>
  </property>
</Properties>
</file>