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 filterPrivacy="1"/>
  <bookViews>
    <workbookView xWindow="65426" yWindow="65426" windowWidth="19420" windowHeight="10420" tabRatio="409" activeTab="0"/>
  </bookViews>
  <sheets>
    <sheet name="Figure 1" sheetId="9" r:id="rId1"/>
    <sheet name="Sheet1" sheetId="16" state="hidden" r:id="rId2"/>
    <sheet name="Figure 2" sheetId="4" r:id="rId3"/>
    <sheet name="Sheet5" sheetId="20" state="hidden" r:id="rId4"/>
    <sheet name="Sheet3" sheetId="18" state="hidden" r:id="rId5"/>
    <sheet name="Figure 3" sheetId="6" r:id="rId6"/>
    <sheet name="Figure 4" sheetId="5" r:id="rId7"/>
    <sheet name="NOTE" sheetId="21" r:id="rId8"/>
    <sheet name="table" sheetId="15" r:id="rId9"/>
    <sheet name="table for gender" sheetId="8" state="hidden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6.xml><?xml version="1.0" encoding="utf-8"?>
<comments xmlns="http://schemas.openxmlformats.org/spreadsheetml/2006/main">
  <authors>
    <author>Author</author>
  </authors>
  <commentList>
    <comment ref="B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autocalculado con TABLE</t>
        </r>
      </text>
    </comment>
    <comment ref="H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HERE I PASTE ALREADY SORTED BY DECREASING GAP FROM COLUMNS I J K L BELOW
</t>
        </r>
      </text>
    </comment>
    <comment ref="I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THIS HAS TO BE SORTED BY TOTAL DECREASING DIFFERENCE FOR THE GRAPH!</t>
        </r>
      </text>
    </comment>
    <comment ref="M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tip: sort the EU MS for draftin the gaps but do not save in this order!</t>
        </r>
      </text>
    </comment>
  </commentList>
</comments>
</file>

<file path=xl/sharedStrings.xml><?xml version="1.0" encoding="utf-8"?>
<sst xmlns="http://schemas.openxmlformats.org/spreadsheetml/2006/main" count="971" uniqueCount="224">
  <si>
    <t>underemployed part-time workers</t>
  </si>
  <si>
    <t>available but not seeking</t>
  </si>
  <si>
    <t>seeking but not available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</si>
  <si>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</si>
  <si>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</si>
  <si>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</si>
  <si>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</si>
  <si>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</si>
  <si>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</si>
  <si>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</si>
  <si>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</si>
  <si>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</si>
  <si>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</si>
  <si>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</si>
  <si>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</si>
  <si>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</si>
  <si>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</si>
  <si>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</si>
  <si>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</si>
  <si>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</si>
  <si>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</si>
  <si>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</si>
  <si>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</si>
  <si>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</si>
  <si>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</si>
  <si>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</si>
  <si>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</si>
  <si>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</si>
  <si>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</si>
  <si>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</si>
  <si>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</si>
  <si>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</si>
  <si>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</si>
  <si>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</si>
  <si>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</si>
  <si>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</si>
  <si>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</si>
  <si>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</si>
  <si>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</si>
  <si>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</si>
  <si>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</si>
  <si>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</si>
  <si>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</si>
  <si>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</si>
  <si>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</si>
  <si>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</si>
  <si>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</si>
  <si>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</si>
  <si>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</si>
  <si>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</si>
  <si>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</si>
  <si>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NaN</t>
  </si>
  <si>
    <t>.20_64.T.Q.EMPL.SA</t>
  </si>
  <si>
    <t>.20_64.T.Q.UNEM.SA</t>
  </si>
  <si>
    <t>Employment</t>
  </si>
  <si>
    <t xml:space="preserve">Unemployment </t>
  </si>
  <si>
    <t>Labour market slack</t>
  </si>
  <si>
    <t>(as % of population)</t>
  </si>
  <si>
    <t>(as % of labour force)</t>
  </si>
  <si>
    <t>(as % of extended labour force)</t>
  </si>
  <si>
    <t>EU27_2020</t>
  </si>
  <si>
    <t>BE</t>
  </si>
  <si>
    <t>Belgium</t>
  </si>
  <si>
    <t>BG</t>
  </si>
  <si>
    <t>Bulgaria</t>
  </si>
  <si>
    <t>CZ</t>
  </si>
  <si>
    <t>Czechia</t>
  </si>
  <si>
    <t>DK</t>
  </si>
  <si>
    <t>Denmark</t>
  </si>
  <si>
    <t>DE</t>
  </si>
  <si>
    <t>Germany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</si>
  <si>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</si>
  <si>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</si>
  <si>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</si>
  <si>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</si>
  <si>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</si>
  <si>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</si>
  <si>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</si>
  <si>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</si>
  <si>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</si>
  <si>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</si>
  <si>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HR</t>
  </si>
  <si>
    <t>Croatia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</si>
  <si>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</si>
  <si>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</si>
  <si>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</si>
  <si>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</si>
  <si>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</si>
  <si>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</si>
  <si>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</si>
  <si>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</si>
  <si>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</si>
  <si>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Luxembourg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</si>
  <si>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</si>
  <si>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</si>
  <si>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</si>
  <si>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</si>
  <si>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</si>
  <si>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</si>
  <si>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</si>
  <si>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</si>
  <si>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</si>
  <si>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</si>
  <si>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</si>
  <si>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</si>
  <si>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</si>
  <si>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</si>
  <si>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</si>
  <si>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</si>
  <si>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</si>
  <si>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</si>
  <si>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</si>
  <si>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</si>
  <si>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</si>
  <si>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</si>
  <si>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IS</t>
  </si>
  <si>
    <t>Iceland</t>
  </si>
  <si>
    <t>NO</t>
  </si>
  <si>
    <t>Norway</t>
  </si>
  <si>
    <t>CH</t>
  </si>
  <si>
    <t>Switzerland</t>
  </si>
  <si>
    <t>RS</t>
  </si>
  <si>
    <t>Serbia</t>
  </si>
  <si>
    <t>EU</t>
  </si>
  <si>
    <t>Change in the labour market slack and employment in the EU Member States</t>
  </si>
  <si>
    <t>(age group 20 to 64, seasonally adjusted data)</t>
  </si>
  <si>
    <t>GEO lab</t>
  </si>
  <si>
    <t>Employment (% of the total population)</t>
  </si>
  <si>
    <t>Labour market slack (% of the extended labour force)</t>
  </si>
  <si>
    <t>(Q4 compared to Q3 2020, age group 20-64, in percentage point, seasonally adjusted data)</t>
  </si>
  <si>
    <t>Unemployment (in % of the labour force)</t>
  </si>
  <si>
    <t>Women</t>
  </si>
  <si>
    <t>Men</t>
  </si>
  <si>
    <t>Total</t>
  </si>
  <si>
    <t>Ajout</t>
  </si>
  <si>
    <t>Change in employment by gender in the EU Member States</t>
  </si>
  <si>
    <t>EU*</t>
  </si>
  <si>
    <t>WOMEN</t>
  </si>
  <si>
    <t>MEN</t>
  </si>
  <si>
    <t>TOTAL</t>
  </si>
  <si>
    <t>Q3 2021</t>
  </si>
  <si>
    <t>GAP</t>
  </si>
  <si>
    <t>2021Q3</t>
  </si>
  <si>
    <t>Q4 2021</t>
  </si>
  <si>
    <t>Table 1: Employment, unemployment and labour market slack in fourth quarter 2021</t>
  </si>
  <si>
    <t>diff q4-q3 MEN</t>
  </si>
  <si>
    <t>diff q4-q3 WOMEN</t>
  </si>
  <si>
    <t>Unemployment</t>
  </si>
  <si>
    <t>THS PERSONS FOR SE ARTICLE - TAKEN FROM STAGING ENVIRONMENT</t>
  </si>
  <si>
    <t>EMPL</t>
  </si>
  <si>
    <t>SLACK</t>
  </si>
  <si>
    <t>UNEMPL</t>
  </si>
  <si>
    <t>differences from the period before in each category</t>
  </si>
  <si>
    <t>2021Q1</t>
  </si>
  <si>
    <t>2021Q2</t>
  </si>
  <si>
    <t>2021Q4</t>
  </si>
  <si>
    <t>2022Q1</t>
  </si>
  <si>
    <t>2022Q2</t>
  </si>
  <si>
    <t>2022Q3</t>
  </si>
  <si>
    <t>2022Q4</t>
  </si>
  <si>
    <t>DIF</t>
  </si>
  <si>
    <t>unemployed</t>
  </si>
  <si>
    <t>employed</t>
  </si>
  <si>
    <t>:</t>
  </si>
  <si>
    <t>#2022Q4</t>
  </si>
  <si>
    <t>dif</t>
  </si>
  <si>
    <t>2023Q1</t>
  </si>
  <si>
    <t>2023Q2</t>
  </si>
  <si>
    <t>#2023Q1</t>
  </si>
  <si>
    <t>.20_64.T.Q.EMPL._Z.SA</t>
  </si>
  <si>
    <t>.20_64.T.Q.UNEM._Z.SA</t>
  </si>
  <si>
    <t>.20_64.T.Q.SLACK._Z.SA</t>
  </si>
  <si>
    <t>#2022Q3</t>
  </si>
  <si>
    <t>GB</t>
  </si>
  <si>
    <t>ME</t>
  </si>
  <si>
    <t>MK</t>
  </si>
  <si>
    <t>TR</t>
  </si>
  <si>
    <t>empl dif</t>
  </si>
  <si>
    <t>slack dif</t>
  </si>
  <si>
    <t>NOT TO SHOW IN DATA OR GRAPHS OR COMMENTS</t>
  </si>
  <si>
    <t xml:space="preserve">Serbia </t>
  </si>
  <si>
    <t>PROPOSAL</t>
  </si>
  <si>
    <t>empl change</t>
  </si>
  <si>
    <t>sclak change</t>
  </si>
  <si>
    <t>2023Q3</t>
  </si>
  <si>
    <t>2023Q03</t>
  </si>
  <si>
    <t>Q3 2023</t>
  </si>
  <si>
    <t>.20_64.T</t>
  </si>
  <si>
    <t>.20_64.M</t>
  </si>
  <si>
    <t>.20_64.F</t>
  </si>
  <si>
    <t>.20_64.T.Q.WANTMORE._Z.SA</t>
  </si>
  <si>
    <t>.20_64.T.Q.AVAILABLE._Z.SA</t>
  </si>
  <si>
    <t>.20_64.T.Q.SEARCHING._Z.SA</t>
  </si>
  <si>
    <t>dif woman</t>
  </si>
  <si>
    <t>dif man</t>
  </si>
  <si>
    <t>dif total</t>
  </si>
  <si>
    <r>
      <t>Source:</t>
    </r>
    <r>
      <rPr>
        <sz val="10"/>
        <color theme="1"/>
        <rFont val="Arial"/>
        <family val="2"/>
      </rPr>
      <t xml:space="preserve"> Eurostat (online data codes: lfsi_emp_q and lfsi_sla_q)</t>
    </r>
  </si>
  <si>
    <r>
      <t>Source:</t>
    </r>
    <r>
      <rPr>
        <sz val="10"/>
        <color theme="1"/>
        <rFont val="Arial"/>
        <family val="2"/>
      </rPr>
      <t xml:space="preserve"> Eurostat (online data codes: lfsi_emp_q)</t>
    </r>
  </si>
  <si>
    <r>
      <t>Source:</t>
    </r>
    <r>
      <rPr>
        <sz val="10"/>
        <color theme="1"/>
        <rFont val="Arial"/>
        <family val="2"/>
      </rPr>
      <t xml:space="preserve"> Eurostat (online data codes: lfsi_emp_q, une_rt_q and lfsi_sla_q)</t>
    </r>
  </si>
  <si>
    <t>% of population (left axis) and % of extended labour force (right axis)</t>
  </si>
  <si>
    <r>
      <t>Source:</t>
    </r>
    <r>
      <rPr>
        <sz val="11"/>
        <color theme="1"/>
        <rFont val="Calibri"/>
        <family val="2"/>
        <scheme val="minor"/>
      </rPr>
      <t xml:space="preserve"> Eurostat (lfsi_emp_q) and (lfsi_sla_q)</t>
    </r>
  </si>
  <si>
    <r>
      <t>Source:</t>
    </r>
    <r>
      <rPr>
        <sz val="12"/>
        <color theme="1"/>
        <rFont val="Arial"/>
        <family val="2"/>
      </rPr>
      <t xml:space="preserve"> Eurostat (online data codes: une_rt_q)</t>
    </r>
  </si>
  <si>
    <t>Value is 0 for: Bulgaria, Czechia, Greece, Spain, France, Lithuania, Netherlands, Portugal, Romania, Slovenia, Slovakia and Iceland.</t>
  </si>
  <si>
    <t>Figure 1: Employment rate and labour market slack in the EU, Q1 2009 to Q4 2023, population aged 20-64, seasonally adjusted data</t>
  </si>
  <si>
    <t>Q4 2023</t>
  </si>
  <si>
    <t>(Q4 2023 compared with Q3 2023, age group 20-64, in percentage point, seasonally adjusted data)</t>
  </si>
  <si>
    <t>2023Q04</t>
  </si>
  <si>
    <t>Table 1: Employment, unemployment and labour market slack in fourth quarter 2023</t>
  </si>
  <si>
    <t>2023Q4</t>
  </si>
  <si>
    <t>#2023Q3</t>
  </si>
  <si>
    <t>#2023Q4</t>
  </si>
  <si>
    <t>slack change</t>
  </si>
  <si>
    <t>unemp change</t>
  </si>
  <si>
    <t>Q3</t>
  </si>
  <si>
    <t>Q4</t>
  </si>
  <si>
    <r>
      <t>Source:</t>
    </r>
    <r>
      <rPr>
        <sz val="12"/>
        <rFont val="Arial"/>
        <family val="2"/>
      </rPr>
      <t xml:space="preserve"> Eurostat (online data codes: lfsi_emp_q)</t>
    </r>
  </si>
  <si>
    <t>women</t>
  </si>
  <si>
    <t>men</t>
  </si>
  <si>
    <t>total</t>
  </si>
  <si>
    <t>DK, IE, PL no information shown in GRAPHS due to BREAKS</t>
  </si>
  <si>
    <t>Poland (*)</t>
  </si>
  <si>
    <t>Ireland (*)</t>
  </si>
  <si>
    <t>Denmark (*)</t>
  </si>
  <si>
    <t xml:space="preserve">(*) Break in series for Q4 2023 data, please see the Country Notes for more information.’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</si>
</sst>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_-;\-* #,##0.0_-;_-* &quot;-&quot;??_-;_-@_-"/>
    <numFmt numFmtId="166" formatCode="0.0"/>
    <numFmt numFmtId="167" formatCode="_-* #,##0.0_-;\-* #,##0.0_-;_-* &quot;-&quot;?_-;_-@_-"/>
    <numFmt numFmtId="168" formatCode="_(* #,##0.0_);_(* \(#,##0.0\);_(* &quot;-&quot;??_);_(@_)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B0F0"/>
      <name val="Arial"/>
      <family val="2"/>
    </font>
    <font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2" tint="-0.4999699890613556"/>
      <name val="Arial"/>
      <family val="2"/>
    </font>
    <font>
      <i/>
      <sz val="10"/>
      <color theme="1"/>
      <name val="Arial"/>
      <family val="2"/>
    </font>
    <font>
      <sz val="10"/>
      <color theme="3" tint="0.39998000860214233"/>
      <name val="Arial"/>
      <family val="2"/>
    </font>
    <font>
      <b/>
      <i/>
      <sz val="10"/>
      <color theme="1" tint="0.49998000264167786"/>
      <name val="Arial"/>
      <family val="2"/>
    </font>
    <font>
      <sz val="10"/>
      <color rgb="FFC0000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C0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 tint="-0.3499799966812134"/>
      <name val="Calibri"/>
      <family val="2"/>
      <scheme val="minor"/>
    </font>
    <font>
      <i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8"/>
      <name val="Calibri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/>
      <bottom style="medium"/>
    </border>
    <border>
      <left/>
      <right style="medium">
        <color rgb="FF000000"/>
      </right>
      <top/>
      <bottom style="thick"/>
    </border>
    <border>
      <left style="thick"/>
      <right style="medium"/>
      <top style="thick"/>
      <bottom style="medium"/>
    </border>
    <border>
      <left/>
      <right style="medium"/>
      <top/>
      <bottom/>
    </border>
    <border>
      <left/>
      <right/>
      <top style="thin">
        <color rgb="FF000000"/>
      </top>
      <bottom/>
    </border>
    <border>
      <left style="medium"/>
      <right/>
      <top style="medium"/>
      <bottom style="hair">
        <color rgb="FFC0C0C0"/>
      </bottom>
    </border>
    <border>
      <left/>
      <right style="medium"/>
      <top style="medium"/>
      <bottom style="hair">
        <color rgb="FFC0C0C0"/>
      </bottom>
    </border>
    <border>
      <left style="medium"/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ck"/>
      <right style="medium"/>
      <top style="medium"/>
      <bottom style="medium"/>
    </border>
    <border>
      <left style="thick"/>
      <right style="medium"/>
      <top/>
      <bottom style="thick"/>
    </border>
    <border>
      <left style="thick"/>
      <right style="medium"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 style="thick"/>
      <bottom style="medium"/>
    </border>
    <border>
      <left style="thick"/>
      <right style="medium"/>
      <top style="medium"/>
      <bottom style="thick"/>
    </border>
    <border>
      <left/>
      <right style="medium">
        <color rgb="FF000000"/>
      </right>
      <top style="medium"/>
      <bottom style="thick"/>
    </border>
    <border>
      <left/>
      <right style="medium"/>
      <top style="medium"/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thick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medium"/>
      <right/>
      <top style="hair">
        <color rgb="FFC0C0C0"/>
      </top>
      <bottom style="thin"/>
    </border>
    <border>
      <left/>
      <right style="medium"/>
      <top style="hair">
        <color rgb="FFC0C0C0"/>
      </top>
      <bottom style="thin"/>
    </border>
    <border>
      <left style="medium"/>
      <right style="medium">
        <color rgb="FF000000"/>
      </right>
      <top/>
      <bottom style="medium"/>
    </border>
    <border>
      <left style="medium"/>
      <right/>
      <top style="hair">
        <color rgb="FFC0C0C0"/>
      </top>
      <bottom style="hair">
        <color rgb="FFC0C0C0"/>
      </bottom>
    </border>
    <border>
      <left style="medium"/>
      <right/>
      <top style="hair">
        <color rgb="FFC0C0C0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47">
    <xf numFmtId="0" fontId="0" fillId="0" borderId="0" xfId="0"/>
    <xf numFmtId="0" fontId="2" fillId="33" borderId="0" xfId="0" applyFont="1" applyFill="1" applyAlignment="1">
      <alignment horizontal="left"/>
    </xf>
    <xf numFmtId="0" fontId="2" fillId="0" borderId="0" xfId="0" applyFont="1"/>
    <xf numFmtId="0" fontId="21" fillId="0" borderId="0" xfId="0" applyFont="1"/>
    <xf numFmtId="0" fontId="22" fillId="0" borderId="0" xfId="0" applyFont="1"/>
    <xf numFmtId="0" fontId="2" fillId="34" borderId="0" xfId="0" applyFont="1" applyFill="1"/>
    <xf numFmtId="0" fontId="1" fillId="34" borderId="0" xfId="0" applyFont="1" applyFill="1"/>
    <xf numFmtId="0" fontId="23" fillId="34" borderId="0" xfId="0" applyFont="1" applyFill="1"/>
    <xf numFmtId="0" fontId="2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1" fillId="0" borderId="0" xfId="0" applyFont="1"/>
    <xf numFmtId="0" fontId="21" fillId="34" borderId="0" xfId="0" applyFont="1" applyFill="1"/>
    <xf numFmtId="0" fontId="25" fillId="0" borderId="0" xfId="0" applyFont="1"/>
    <xf numFmtId="0" fontId="26" fillId="0" borderId="0" xfId="0" applyFont="1"/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21" fillId="10" borderId="16" xfId="0" applyFont="1" applyFill="1" applyBorder="1" applyAlignment="1">
      <alignment horizontal="left" vertical="center"/>
    </xf>
    <xf numFmtId="0" fontId="23" fillId="10" borderId="17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left"/>
    </xf>
    <xf numFmtId="0" fontId="30" fillId="33" borderId="0" xfId="0" applyFont="1" applyFill="1" applyAlignment="1">
      <alignment/>
    </xf>
    <xf numFmtId="0" fontId="30" fillId="0" borderId="0" xfId="0" applyFont="1"/>
    <xf numFmtId="0" fontId="24" fillId="33" borderId="0" xfId="0" applyFont="1" applyFill="1" applyAlignment="1">
      <alignment horizontal="left"/>
    </xf>
    <xf numFmtId="0" fontId="30" fillId="33" borderId="0" xfId="0" applyFont="1" applyFill="1"/>
    <xf numFmtId="0" fontId="21" fillId="11" borderId="19" xfId="0" applyFont="1" applyFill="1" applyBorder="1" applyAlignment="1">
      <alignment horizontal="left" vertical="center" wrapText="1"/>
    </xf>
    <xf numFmtId="165" fontId="28" fillId="11" borderId="20" xfId="18" applyNumberFormat="1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" fillId="33" borderId="0" xfId="0" applyFont="1" applyFill="1"/>
    <xf numFmtId="0" fontId="25" fillId="33" borderId="0" xfId="0" applyFont="1" applyFill="1"/>
    <xf numFmtId="0" fontId="25" fillId="33" borderId="0" xfId="0" applyFont="1" applyFill="1" applyAlignment="1">
      <alignment horizontal="left"/>
    </xf>
    <xf numFmtId="0" fontId="22" fillId="33" borderId="0" xfId="0" applyFont="1" applyFill="1"/>
    <xf numFmtId="0" fontId="31" fillId="33" borderId="0" xfId="0" applyFont="1" applyFill="1"/>
    <xf numFmtId="0" fontId="28" fillId="33" borderId="0" xfId="0" applyFont="1" applyFill="1"/>
    <xf numFmtId="0" fontId="2" fillId="0" borderId="0" xfId="0" applyFont="1" applyFill="1"/>
    <xf numFmtId="0" fontId="32" fillId="33" borderId="0" xfId="0" applyFont="1" applyFill="1" applyAlignment="1">
      <alignment horizontal="left"/>
    </xf>
    <xf numFmtId="165" fontId="28" fillId="33" borderId="0" xfId="18" applyNumberFormat="1" applyFont="1" applyFill="1"/>
    <xf numFmtId="165" fontId="28" fillId="33" borderId="0" xfId="0" applyNumberFormat="1" applyFont="1" applyFill="1"/>
    <xf numFmtId="0" fontId="28" fillId="33" borderId="22" xfId="0" applyFont="1" applyFill="1" applyBorder="1"/>
    <xf numFmtId="0" fontId="33" fillId="33" borderId="0" xfId="0" applyFont="1" applyFill="1"/>
    <xf numFmtId="0" fontId="21" fillId="10" borderId="23" xfId="0" applyFont="1" applyFill="1" applyBorder="1" applyAlignment="1">
      <alignment horizontal="left" vertical="center"/>
    </xf>
    <xf numFmtId="0" fontId="21" fillId="10" borderId="24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21" fillId="10" borderId="26" xfId="0" applyFont="1" applyFill="1" applyBorder="1" applyAlignment="1">
      <alignment vertical="center" wrapText="1"/>
    </xf>
    <xf numFmtId="0" fontId="21" fillId="10" borderId="27" xfId="0" applyFont="1" applyFill="1" applyBorder="1" applyAlignment="1">
      <alignment vertical="center" wrapText="1"/>
    </xf>
    <xf numFmtId="0" fontId="21" fillId="10" borderId="28" xfId="0" applyFont="1" applyFill="1" applyBorder="1" applyAlignment="1">
      <alignment horizontal="left" vertical="center"/>
    </xf>
    <xf numFmtId="0" fontId="21" fillId="10" borderId="29" xfId="0" applyFont="1" applyFill="1" applyBorder="1" applyAlignment="1">
      <alignment horizontal="center" vertical="center"/>
    </xf>
    <xf numFmtId="0" fontId="21" fillId="10" borderId="29" xfId="0" applyFont="1" applyFill="1" applyBorder="1" applyAlignment="1">
      <alignment horizontal="left" vertical="center"/>
    </xf>
    <xf numFmtId="0" fontId="23" fillId="33" borderId="27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165" fontId="23" fillId="33" borderId="0" xfId="18" applyNumberFormat="1" applyFont="1" applyFill="1" applyBorder="1" applyAlignment="1">
      <alignment horizontal="left" vertical="center"/>
    </xf>
    <xf numFmtId="0" fontId="23" fillId="33" borderId="30" xfId="0" applyFont="1" applyFill="1" applyBorder="1" applyAlignment="1">
      <alignment horizontal="left"/>
    </xf>
    <xf numFmtId="0" fontId="23" fillId="33" borderId="31" xfId="0" applyFont="1" applyFill="1" applyBorder="1" applyAlignment="1">
      <alignment horizontal="left"/>
    </xf>
    <xf numFmtId="0" fontId="30" fillId="33" borderId="0" xfId="0" applyFont="1" applyFill="1" applyBorder="1"/>
    <xf numFmtId="0" fontId="21" fillId="33" borderId="32" xfId="0" applyFont="1" applyFill="1" applyBorder="1" applyAlignment="1">
      <alignment vertical="center" wrapText="1"/>
    </xf>
    <xf numFmtId="0" fontId="21" fillId="11" borderId="33" xfId="0" applyFont="1" applyFill="1" applyBorder="1" applyAlignment="1">
      <alignment horizontal="left" vertical="center" wrapText="1"/>
    </xf>
    <xf numFmtId="0" fontId="21" fillId="11" borderId="34" xfId="0" applyFont="1" applyFill="1" applyBorder="1" applyAlignment="1">
      <alignment horizontal="left" vertical="center" wrapText="1"/>
    </xf>
    <xf numFmtId="0" fontId="27" fillId="33" borderId="0" xfId="0" applyFont="1" applyFill="1" applyBorder="1"/>
    <xf numFmtId="0" fontId="2" fillId="33" borderId="0" xfId="0" applyFont="1" applyFill="1" applyBorder="1"/>
    <xf numFmtId="0" fontId="1" fillId="33" borderId="35" xfId="0" applyFont="1" applyFill="1" applyBorder="1"/>
    <xf numFmtId="0" fontId="28" fillId="33" borderId="35" xfId="0" applyFont="1" applyFill="1" applyBorder="1"/>
    <xf numFmtId="0" fontId="1" fillId="33" borderId="0" xfId="0" applyFont="1" applyFill="1"/>
    <xf numFmtId="0" fontId="1" fillId="33" borderId="0" xfId="0" applyFont="1" applyFill="1" applyBorder="1"/>
    <xf numFmtId="0" fontId="28" fillId="33" borderId="0" xfId="0" applyFont="1" applyFill="1" applyBorder="1"/>
    <xf numFmtId="0" fontId="34" fillId="33" borderId="0" xfId="0" applyFont="1" applyFill="1" applyBorder="1"/>
    <xf numFmtId="0" fontId="2" fillId="33" borderId="36" xfId="0" applyFont="1" applyFill="1" applyBorder="1"/>
    <xf numFmtId="0" fontId="21" fillId="33" borderId="30" xfId="0" applyFont="1" applyFill="1" applyBorder="1" applyAlignment="1">
      <alignment horizontal="left"/>
    </xf>
    <xf numFmtId="0" fontId="27" fillId="33" borderId="30" xfId="0" applyFont="1" applyFill="1" applyBorder="1" applyAlignment="1">
      <alignment horizontal="left"/>
    </xf>
    <xf numFmtId="0" fontId="23" fillId="33" borderId="35" xfId="0" applyFont="1" applyFill="1" applyBorder="1"/>
    <xf numFmtId="0" fontId="23" fillId="11" borderId="35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0" fontId="28" fillId="11" borderId="35" xfId="0" applyFont="1" applyFill="1" applyBorder="1" applyAlignment="1">
      <alignment horizontal="center"/>
    </xf>
    <xf numFmtId="0" fontId="2" fillId="33" borderId="30" xfId="0" applyFont="1" applyFill="1" applyBorder="1"/>
    <xf numFmtId="0" fontId="1" fillId="0" borderId="0" xfId="0" applyFont="1" applyAlignment="1">
      <alignment horizontal="center"/>
    </xf>
    <xf numFmtId="0" fontId="21" fillId="33" borderId="37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indent="2"/>
    </xf>
    <xf numFmtId="0" fontId="21" fillId="33" borderId="0" xfId="0" applyFont="1" applyFill="1"/>
    <xf numFmtId="0" fontId="23" fillId="33" borderId="0" xfId="0" applyFont="1" applyFill="1"/>
    <xf numFmtId="0" fontId="34" fillId="33" borderId="0" xfId="0" applyFont="1" applyFill="1"/>
    <xf numFmtId="0" fontId="21" fillId="33" borderId="0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166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4" fillId="33" borderId="16" xfId="0" applyFont="1" applyFill="1" applyBorder="1"/>
    <xf numFmtId="0" fontId="34" fillId="33" borderId="17" xfId="0" applyFont="1" applyFill="1" applyBorder="1"/>
    <xf numFmtId="0" fontId="35" fillId="33" borderId="17" xfId="0" applyFont="1" applyFill="1" applyBorder="1"/>
    <xf numFmtId="0" fontId="35" fillId="33" borderId="18" xfId="0" applyFont="1" applyFill="1" applyBorder="1"/>
    <xf numFmtId="0" fontId="34" fillId="33" borderId="36" xfId="0" applyFont="1" applyFill="1" applyBorder="1"/>
    <xf numFmtId="0" fontId="35" fillId="33" borderId="0" xfId="0" applyFont="1" applyFill="1" applyBorder="1"/>
    <xf numFmtId="0" fontId="35" fillId="33" borderId="22" xfId="0" applyFont="1" applyFill="1" applyBorder="1"/>
    <xf numFmtId="0" fontId="31" fillId="33" borderId="0" xfId="0" applyFont="1" applyFill="1" applyBorder="1"/>
    <xf numFmtId="0" fontId="33" fillId="33" borderId="22" xfId="0" applyFont="1" applyFill="1" applyBorder="1"/>
    <xf numFmtId="0" fontId="2" fillId="33" borderId="38" xfId="0" applyFont="1" applyFill="1" applyBorder="1"/>
    <xf numFmtId="0" fontId="28" fillId="33" borderId="39" xfId="0" applyFont="1" applyFill="1" applyBorder="1"/>
    <xf numFmtId="0" fontId="33" fillId="33" borderId="39" xfId="0" applyFont="1" applyFill="1" applyBorder="1"/>
    <xf numFmtId="0" fontId="1" fillId="33" borderId="39" xfId="0" applyFont="1" applyFill="1" applyBorder="1"/>
    <xf numFmtId="0" fontId="33" fillId="33" borderId="10" xfId="0" applyFont="1" applyFill="1" applyBorder="1"/>
    <xf numFmtId="166" fontId="2" fillId="11" borderId="20" xfId="0" applyNumberFormat="1" applyFont="1" applyFill="1" applyBorder="1" applyAlignment="1">
      <alignment horizontal="center" vertical="center"/>
    </xf>
    <xf numFmtId="166" fontId="1" fillId="11" borderId="20" xfId="0" applyNumberFormat="1" applyFont="1" applyFill="1" applyBorder="1" applyAlignment="1">
      <alignment horizontal="center" vertical="center"/>
    </xf>
    <xf numFmtId="166" fontId="2" fillId="33" borderId="40" xfId="0" applyNumberFormat="1" applyFont="1" applyFill="1" applyBorder="1" applyAlignment="1">
      <alignment horizontal="center" vertical="center"/>
    </xf>
    <xf numFmtId="166" fontId="1" fillId="33" borderId="40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166" fontId="1" fillId="33" borderId="12" xfId="0" applyNumberFormat="1" applyFont="1" applyFill="1" applyBorder="1" applyAlignment="1">
      <alignment horizontal="center" vertical="center"/>
    </xf>
    <xf numFmtId="166" fontId="1" fillId="33" borderId="12" xfId="0" applyNumberFormat="1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left" vertical="center" wrapText="1"/>
    </xf>
    <xf numFmtId="166" fontId="2" fillId="33" borderId="13" xfId="0" applyNumberFormat="1" applyFont="1" applyFill="1" applyBorder="1" applyAlignment="1">
      <alignment horizontal="center" vertical="center"/>
    </xf>
    <xf numFmtId="166" fontId="1" fillId="33" borderId="13" xfId="0" applyNumberFormat="1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left" vertical="center" wrapText="1"/>
    </xf>
    <xf numFmtId="166" fontId="2" fillId="33" borderId="42" xfId="0" applyNumberFormat="1" applyFont="1" applyFill="1" applyBorder="1" applyAlignment="1">
      <alignment horizontal="center" vertical="center"/>
    </xf>
    <xf numFmtId="166" fontId="1" fillId="33" borderId="42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/>
    <xf numFmtId="0" fontId="23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 applyAlignment="1">
      <alignment horizontal="left" vertical="center" readingOrder="1"/>
    </xf>
    <xf numFmtId="0" fontId="38" fillId="0" borderId="0" xfId="0" applyFont="1" applyAlignment="1">
      <alignment horizontal="left" vertical="center" readingOrder="1"/>
    </xf>
    <xf numFmtId="0" fontId="39" fillId="0" borderId="0" xfId="0" applyFont="1"/>
    <xf numFmtId="0" fontId="40" fillId="0" borderId="0" xfId="0" applyFont="1"/>
    <xf numFmtId="0" fontId="41" fillId="33" borderId="0" xfId="0" applyFont="1" applyFill="1" applyAlignment="1">
      <alignment horizontal="left"/>
    </xf>
    <xf numFmtId="0" fontId="42" fillId="33" borderId="0" xfId="0" applyFont="1" applyFill="1" applyAlignment="1">
      <alignment horizontal="left"/>
    </xf>
    <xf numFmtId="0" fontId="21" fillId="10" borderId="0" xfId="0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left" vertical="center" wrapText="1"/>
    </xf>
    <xf numFmtId="0" fontId="23" fillId="10" borderId="31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left" vertical="center" wrapText="1"/>
    </xf>
    <xf numFmtId="0" fontId="21" fillId="33" borderId="30" xfId="0" applyFont="1" applyFill="1" applyBorder="1" applyAlignment="1">
      <alignment horizontal="left" vertical="center" wrapText="1"/>
    </xf>
    <xf numFmtId="0" fontId="21" fillId="33" borderId="31" xfId="0" applyFont="1" applyFill="1" applyBorder="1" applyAlignment="1">
      <alignment horizontal="left" vertical="center" wrapText="1"/>
    </xf>
    <xf numFmtId="0" fontId="21" fillId="33" borderId="27" xfId="0" applyFont="1" applyFill="1" applyBorder="1" applyAlignment="1">
      <alignment horizontal="left" vertical="center" wrapText="1"/>
    </xf>
    <xf numFmtId="0" fontId="21" fillId="33" borderId="44" xfId="0" applyFont="1" applyFill="1" applyBorder="1" applyAlignment="1">
      <alignment horizontal="left" vertical="center" wrapText="1"/>
    </xf>
    <xf numFmtId="0" fontId="21" fillId="33" borderId="45" xfId="0" applyFont="1" applyFill="1" applyBorder="1" applyAlignment="1">
      <alignment horizontal="left" vertical="center" wrapText="1"/>
    </xf>
    <xf numFmtId="0" fontId="23" fillId="10" borderId="46" xfId="0" applyFont="1" applyFill="1" applyBorder="1" applyAlignment="1">
      <alignment horizontal="center" vertical="center" wrapText="1"/>
    </xf>
    <xf numFmtId="0" fontId="23" fillId="10" borderId="47" xfId="0" applyFont="1" applyFill="1" applyBorder="1" applyAlignment="1">
      <alignment horizontal="center" vertical="center" wrapText="1"/>
    </xf>
    <xf numFmtId="0" fontId="21" fillId="10" borderId="48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165" fontId="27" fillId="33" borderId="0" xfId="18" applyNumberFormat="1" applyFont="1" applyFill="1"/>
    <xf numFmtId="0" fontId="27" fillId="33" borderId="32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left" vertical="center" wrapText="1"/>
    </xf>
    <xf numFmtId="166" fontId="27" fillId="33" borderId="0" xfId="0" applyNumberFormat="1" applyFont="1" applyFill="1" applyBorder="1" applyAlignment="1">
      <alignment horizontal="center"/>
    </xf>
    <xf numFmtId="0" fontId="43" fillId="0" borderId="0" xfId="0" applyFont="1"/>
    <xf numFmtId="165" fontId="2" fillId="11" borderId="20" xfId="18" applyNumberFormat="1" applyFont="1" applyFill="1" applyBorder="1" applyAlignment="1">
      <alignment horizontal="center" vertical="center"/>
    </xf>
    <xf numFmtId="165" fontId="2" fillId="33" borderId="0" xfId="0" applyNumberFormat="1" applyFont="1" applyFill="1"/>
    <xf numFmtId="164" fontId="2" fillId="33" borderId="0" xfId="0" applyNumberFormat="1" applyFont="1" applyFill="1"/>
    <xf numFmtId="0" fontId="21" fillId="10" borderId="17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left" vertical="center" wrapText="1"/>
    </xf>
    <xf numFmtId="166" fontId="2" fillId="34" borderId="0" xfId="18" applyNumberFormat="1" applyFont="1" applyFill="1" applyBorder="1"/>
    <xf numFmtId="0" fontId="21" fillId="0" borderId="37" xfId="0" applyFont="1" applyBorder="1" applyAlignment="1">
      <alignment horizontal="left" vertical="center" wrapText="1"/>
    </xf>
    <xf numFmtId="0" fontId="17" fillId="34" borderId="0" xfId="0" applyFont="1" applyFill="1"/>
    <xf numFmtId="0" fontId="21" fillId="0" borderId="16" xfId="0" applyFont="1" applyBorder="1" applyAlignment="1">
      <alignment horizontal="left" vertical="center" wrapText="1"/>
    </xf>
    <xf numFmtId="0" fontId="21" fillId="33" borderId="49" xfId="0" applyFont="1" applyFill="1" applyBorder="1" applyAlignment="1">
      <alignment horizontal="left" vertical="center" wrapText="1"/>
    </xf>
    <xf numFmtId="165" fontId="2" fillId="33" borderId="0" xfId="18" applyNumberFormat="1" applyFont="1" applyFill="1" applyBorder="1" applyAlignment="1">
      <alignment horizontal="center" vertical="center"/>
    </xf>
    <xf numFmtId="165" fontId="2" fillId="33" borderId="50" xfId="18" applyNumberFormat="1" applyFont="1" applyFill="1" applyBorder="1"/>
    <xf numFmtId="166" fontId="2" fillId="0" borderId="43" xfId="18" applyNumberFormat="1" applyFont="1" applyFill="1" applyBorder="1"/>
    <xf numFmtId="165" fontId="2" fillId="33" borderId="0" xfId="18" applyNumberFormat="1" applyFont="1" applyFill="1" applyBorder="1"/>
    <xf numFmtId="166" fontId="2" fillId="0" borderId="22" xfId="18" applyNumberFormat="1" applyFont="1" applyFill="1" applyBorder="1"/>
    <xf numFmtId="165" fontId="2" fillId="33" borderId="39" xfId="18" applyNumberFormat="1" applyFont="1" applyFill="1" applyBorder="1"/>
    <xf numFmtId="166" fontId="2" fillId="0" borderId="10" xfId="18" applyNumberFormat="1" applyFont="1" applyFill="1" applyBorder="1"/>
    <xf numFmtId="0" fontId="21" fillId="33" borderId="33" xfId="0" applyFont="1" applyFill="1" applyBorder="1" applyAlignment="1">
      <alignment horizontal="left" vertical="center" wrapText="1"/>
    </xf>
    <xf numFmtId="165" fontId="2" fillId="33" borderId="20" xfId="18" applyNumberFormat="1" applyFont="1" applyFill="1" applyBorder="1" applyAlignment="1">
      <alignment horizontal="center" vertical="center"/>
    </xf>
    <xf numFmtId="167" fontId="21" fillId="33" borderId="0" xfId="0" applyNumberFormat="1" applyFont="1" applyFill="1"/>
    <xf numFmtId="165" fontId="2" fillId="33" borderId="12" xfId="18" applyNumberFormat="1" applyFont="1" applyFill="1" applyBorder="1" applyAlignment="1">
      <alignment horizontal="center" vertical="center"/>
    </xf>
    <xf numFmtId="165" fontId="2" fillId="0" borderId="12" xfId="18" applyNumberFormat="1" applyFont="1" applyBorder="1" applyAlignment="1">
      <alignment horizontal="center" vertical="center"/>
    </xf>
    <xf numFmtId="165" fontId="2" fillId="33" borderId="12" xfId="18" applyNumberFormat="1" applyFont="1" applyFill="1" applyBorder="1" applyAlignment="1">
      <alignment horizontal="right" vertical="center"/>
    </xf>
    <xf numFmtId="165" fontId="2" fillId="0" borderId="15" xfId="18" applyNumberFormat="1" applyFont="1" applyBorder="1" applyAlignment="1">
      <alignment horizontal="center" vertical="center"/>
    </xf>
    <xf numFmtId="165" fontId="2" fillId="33" borderId="14" xfId="18" applyNumberFormat="1" applyFont="1" applyFill="1" applyBorder="1" applyAlignment="1">
      <alignment horizontal="center" vertical="center"/>
    </xf>
    <xf numFmtId="165" fontId="2" fillId="33" borderId="15" xfId="18" applyNumberFormat="1" applyFont="1" applyFill="1" applyBorder="1" applyAlignment="1">
      <alignment horizontal="right" vertical="center"/>
    </xf>
    <xf numFmtId="165" fontId="2" fillId="33" borderId="51" xfId="18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 wrapText="1"/>
    </xf>
    <xf numFmtId="164" fontId="2" fillId="33" borderId="0" xfId="0" applyNumberFormat="1" applyFont="1" applyFill="1" applyBorder="1"/>
    <xf numFmtId="165" fontId="2" fillId="33" borderId="0" xfId="18" applyNumberFormat="1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left" vertical="center" wrapText="1"/>
    </xf>
    <xf numFmtId="165" fontId="2" fillId="0" borderId="0" xfId="18" applyNumberFormat="1" applyFont="1" applyBorder="1" applyAlignment="1">
      <alignment horizontal="center" vertical="center"/>
    </xf>
    <xf numFmtId="165" fontId="2" fillId="0" borderId="18" xfId="18" applyNumberFormat="1" applyFont="1" applyBorder="1" applyAlignment="1">
      <alignment horizontal="center" vertical="center"/>
    </xf>
    <xf numFmtId="165" fontId="2" fillId="0" borderId="10" xfId="18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11" borderId="52" xfId="18" applyNumberFormat="1" applyFont="1" applyFill="1" applyBorder="1" applyAlignment="1">
      <alignment horizontal="center" vertical="center"/>
    </xf>
    <xf numFmtId="165" fontId="2" fillId="11" borderId="23" xfId="18" applyNumberFormat="1" applyFont="1" applyFill="1" applyBorder="1" applyAlignment="1">
      <alignment horizontal="center" vertical="center"/>
    </xf>
    <xf numFmtId="165" fontId="2" fillId="11" borderId="53" xfId="18" applyNumberFormat="1" applyFont="1" applyFill="1" applyBorder="1" applyAlignment="1">
      <alignment horizontal="center" vertical="center"/>
    </xf>
    <xf numFmtId="165" fontId="2" fillId="0" borderId="54" xfId="18" applyNumberFormat="1" applyFont="1" applyBorder="1" applyAlignment="1">
      <alignment horizontal="center" vertical="center"/>
    </xf>
    <xf numFmtId="165" fontId="2" fillId="33" borderId="35" xfId="18" applyNumberFormat="1" applyFont="1" applyFill="1" applyBorder="1" applyAlignment="1">
      <alignment horizontal="center" vertical="center"/>
    </xf>
    <xf numFmtId="165" fontId="2" fillId="0" borderId="35" xfId="18" applyNumberFormat="1" applyFont="1" applyBorder="1" applyAlignment="1">
      <alignment horizontal="center" vertical="center"/>
    </xf>
    <xf numFmtId="165" fontId="2" fillId="33" borderId="55" xfId="18" applyNumberFormat="1" applyFont="1" applyFill="1" applyBorder="1" applyAlignment="1">
      <alignment horizontal="center" vertical="center"/>
    </xf>
    <xf numFmtId="165" fontId="2" fillId="0" borderId="56" xfId="18" applyNumberFormat="1" applyFont="1" applyBorder="1" applyAlignment="1">
      <alignment horizontal="center" vertical="center"/>
    </xf>
    <xf numFmtId="165" fontId="2" fillId="33" borderId="30" xfId="18" applyNumberFormat="1" applyFont="1" applyFill="1" applyBorder="1" applyAlignment="1">
      <alignment horizontal="center" vertical="center"/>
    </xf>
    <xf numFmtId="165" fontId="2" fillId="0" borderId="30" xfId="18" applyNumberFormat="1" applyFont="1" applyBorder="1" applyAlignment="1">
      <alignment horizontal="center" vertical="center"/>
    </xf>
    <xf numFmtId="165" fontId="2" fillId="33" borderId="46" xfId="18" applyNumberFormat="1" applyFont="1" applyFill="1" applyBorder="1" applyAlignment="1">
      <alignment horizontal="center" vertical="center"/>
    </xf>
    <xf numFmtId="165" fontId="2" fillId="33" borderId="30" xfId="18" applyNumberFormat="1" applyFont="1" applyFill="1" applyBorder="1" applyAlignment="1">
      <alignment horizontal="center" vertical="center" wrapText="1"/>
    </xf>
    <xf numFmtId="165" fontId="2" fillId="33" borderId="46" xfId="18" applyNumberFormat="1" applyFont="1" applyFill="1" applyBorder="1" applyAlignment="1">
      <alignment horizontal="center" vertical="center" wrapText="1"/>
    </xf>
    <xf numFmtId="165" fontId="2" fillId="33" borderId="30" xfId="18" applyNumberFormat="1" applyFont="1" applyFill="1" applyBorder="1" applyAlignment="1">
      <alignment horizontal="right" vertical="center"/>
    </xf>
    <xf numFmtId="165" fontId="2" fillId="33" borderId="46" xfId="18" applyNumberFormat="1" applyFont="1" applyFill="1" applyBorder="1" applyAlignment="1">
      <alignment horizontal="right" vertical="center"/>
    </xf>
    <xf numFmtId="165" fontId="2" fillId="0" borderId="48" xfId="18" applyNumberFormat="1" applyFont="1" applyBorder="1" applyAlignment="1">
      <alignment horizontal="center" vertical="center"/>
    </xf>
    <xf numFmtId="165" fontId="2" fillId="33" borderId="31" xfId="18" applyNumberFormat="1" applyFont="1" applyFill="1" applyBorder="1" applyAlignment="1">
      <alignment horizontal="center" vertical="center"/>
    </xf>
    <xf numFmtId="165" fontId="2" fillId="33" borderId="47" xfId="18" applyNumberFormat="1" applyFont="1" applyFill="1" applyBorder="1" applyAlignment="1">
      <alignment horizontal="center" vertical="center"/>
    </xf>
    <xf numFmtId="165" fontId="2" fillId="33" borderId="57" xfId="18" applyNumberFormat="1" applyFont="1" applyFill="1" applyBorder="1" applyAlignment="1">
      <alignment horizontal="center" vertical="center"/>
    </xf>
    <xf numFmtId="165" fontId="2" fillId="33" borderId="44" xfId="18" applyNumberFormat="1" applyFont="1" applyFill="1" applyBorder="1" applyAlignment="1">
      <alignment horizontal="center" vertical="center"/>
    </xf>
    <xf numFmtId="165" fontId="2" fillId="0" borderId="44" xfId="18" applyNumberFormat="1" applyFont="1" applyBorder="1" applyAlignment="1">
      <alignment horizontal="center" vertical="center"/>
    </xf>
    <xf numFmtId="165" fontId="2" fillId="33" borderId="58" xfId="18" applyNumberFormat="1" applyFont="1" applyFill="1" applyBorder="1" applyAlignment="1">
      <alignment horizontal="center" vertical="center"/>
    </xf>
    <xf numFmtId="165" fontId="2" fillId="0" borderId="59" xfId="18" applyNumberFormat="1" applyFont="1" applyBorder="1" applyAlignment="1">
      <alignment horizontal="center" vertical="center"/>
    </xf>
    <xf numFmtId="165" fontId="2" fillId="33" borderId="27" xfId="18" applyNumberFormat="1" applyFont="1" applyFill="1" applyBorder="1" applyAlignment="1">
      <alignment horizontal="center" vertical="center"/>
    </xf>
    <xf numFmtId="165" fontId="2" fillId="33" borderId="60" xfId="18" applyNumberFormat="1" applyFont="1" applyFill="1" applyBorder="1" applyAlignment="1">
      <alignment horizontal="center" vertical="center"/>
    </xf>
    <xf numFmtId="165" fontId="2" fillId="33" borderId="61" xfId="18" applyNumberFormat="1" applyFont="1" applyFill="1" applyBorder="1" applyAlignment="1">
      <alignment horizontal="center" vertical="center"/>
    </xf>
    <xf numFmtId="165" fontId="2" fillId="33" borderId="45" xfId="18" applyNumberFormat="1" applyFont="1" applyFill="1" applyBorder="1" applyAlignment="1">
      <alignment horizontal="center" vertical="center"/>
    </xf>
    <xf numFmtId="165" fontId="2" fillId="33" borderId="45" xfId="18" applyNumberFormat="1" applyFont="1" applyFill="1" applyBorder="1" applyAlignment="1">
      <alignment horizontal="right" vertical="center"/>
    </xf>
    <xf numFmtId="165" fontId="2" fillId="33" borderId="62" xfId="18" applyNumberFormat="1" applyFont="1" applyFill="1" applyBorder="1" applyAlignment="1">
      <alignment horizontal="right" vertical="center"/>
    </xf>
    <xf numFmtId="165" fontId="2" fillId="0" borderId="55" xfId="18" applyNumberFormat="1" applyFont="1" applyBorder="1" applyAlignment="1">
      <alignment horizontal="center" vertical="center"/>
    </xf>
    <xf numFmtId="165" fontId="2" fillId="0" borderId="46" xfId="18" applyNumberFormat="1" applyFont="1" applyBorder="1" applyAlignment="1">
      <alignment horizontal="center" vertical="center"/>
    </xf>
    <xf numFmtId="165" fontId="2" fillId="0" borderId="58" xfId="18" applyNumberFormat="1" applyFont="1" applyBorder="1" applyAlignment="1">
      <alignment horizontal="center" vertical="center"/>
    </xf>
    <xf numFmtId="165" fontId="2" fillId="0" borderId="27" xfId="18" applyNumberFormat="1" applyFont="1" applyBorder="1" applyAlignment="1">
      <alignment horizontal="center" vertical="center"/>
    </xf>
    <xf numFmtId="165" fontId="2" fillId="0" borderId="60" xfId="18" applyNumberFormat="1" applyFont="1" applyBorder="1" applyAlignment="1">
      <alignment horizontal="center" vertical="center"/>
    </xf>
    <xf numFmtId="165" fontId="2" fillId="11" borderId="23" xfId="18" applyNumberFormat="1" applyFont="1" applyFill="1" applyBorder="1" applyAlignment="1">
      <alignment horizontal="right"/>
    </xf>
    <xf numFmtId="165" fontId="2" fillId="11" borderId="23" xfId="18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44" fillId="33" borderId="0" xfId="0" applyFont="1" applyFill="1"/>
    <xf numFmtId="0" fontId="44" fillId="33" borderId="0" xfId="0" applyFont="1" applyFill="1" applyAlignment="1">
      <alignment wrapText="1"/>
    </xf>
    <xf numFmtId="0" fontId="45" fillId="0" borderId="0" xfId="0" applyFont="1"/>
    <xf numFmtId="0" fontId="44" fillId="0" borderId="0" xfId="0" applyFont="1"/>
    <xf numFmtId="0" fontId="46" fillId="0" borderId="0" xfId="0" applyFont="1"/>
    <xf numFmtId="0" fontId="44" fillId="33" borderId="0" xfId="0" applyFont="1" applyFill="1" applyBorder="1"/>
    <xf numFmtId="0" fontId="44" fillId="33" borderId="0" xfId="0" applyFont="1" applyFill="1" applyBorder="1" applyAlignment="1">
      <alignment horizontal="center" vertical="center"/>
    </xf>
    <xf numFmtId="0" fontId="21" fillId="33" borderId="0" xfId="0" applyFont="1" applyFill="1" applyBorder="1"/>
    <xf numFmtId="0" fontId="21" fillId="0" borderId="0" xfId="0" applyFont="1" applyBorder="1"/>
    <xf numFmtId="165" fontId="1" fillId="33" borderId="12" xfId="18" applyNumberFormat="1" applyFont="1" applyFill="1" applyBorder="1" applyAlignment="1">
      <alignment horizontal="center" vertical="center"/>
    </xf>
    <xf numFmtId="165" fontId="1" fillId="0" borderId="12" xfId="18" applyNumberFormat="1" applyFont="1" applyBorder="1" applyAlignment="1">
      <alignment horizontal="center" vertical="center"/>
    </xf>
    <xf numFmtId="165" fontId="1" fillId="33" borderId="0" xfId="18" applyNumberFormat="1" applyFont="1" applyFill="1" applyBorder="1" applyAlignment="1">
      <alignment horizontal="center" vertical="center"/>
    </xf>
    <xf numFmtId="165" fontId="1" fillId="33" borderId="12" xfId="18" applyNumberFormat="1" applyFont="1" applyFill="1" applyBorder="1" applyAlignment="1">
      <alignment horizontal="center" vertical="center" wrapText="1"/>
    </xf>
    <xf numFmtId="165" fontId="1" fillId="33" borderId="13" xfId="18" applyNumberFormat="1" applyFont="1" applyFill="1" applyBorder="1" applyAlignment="1">
      <alignment horizontal="center" vertical="center"/>
    </xf>
    <xf numFmtId="165" fontId="1" fillId="0" borderId="13" xfId="18" applyNumberFormat="1" applyFont="1" applyBorder="1" applyAlignment="1">
      <alignment horizontal="center" vertical="center"/>
    </xf>
    <xf numFmtId="0" fontId="47" fillId="0" borderId="0" xfId="0" applyFont="1"/>
    <xf numFmtId="0" fontId="21" fillId="10" borderId="0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23" fillId="10" borderId="29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21" fillId="10" borderId="63" xfId="0" applyFont="1" applyFill="1" applyBorder="1" applyAlignment="1">
      <alignment horizontal="center" vertical="center"/>
    </xf>
    <xf numFmtId="0" fontId="21" fillId="10" borderId="64" xfId="0" applyFont="1" applyFill="1" applyBorder="1" applyAlignment="1">
      <alignment horizontal="center" vertical="center"/>
    </xf>
    <xf numFmtId="165" fontId="1" fillId="33" borderId="65" xfId="18" applyNumberFormat="1" applyFont="1" applyFill="1" applyBorder="1" applyAlignment="1">
      <alignment horizontal="center" vertical="center"/>
    </xf>
    <xf numFmtId="165" fontId="1" fillId="33" borderId="10" xfId="18" applyNumberFormat="1" applyFont="1" applyFill="1" applyBorder="1" applyAlignment="1">
      <alignment horizontal="center" vertical="center"/>
    </xf>
    <xf numFmtId="165" fontId="1" fillId="33" borderId="36" xfId="18" applyNumberFormat="1" applyFont="1" applyFill="1" applyBorder="1" applyAlignment="1">
      <alignment horizontal="center" vertical="center"/>
    </xf>
    <xf numFmtId="165" fontId="1" fillId="33" borderId="22" xfId="18" applyNumberFormat="1" applyFont="1" applyFill="1" applyBorder="1" applyAlignment="1">
      <alignment horizontal="center" vertical="center"/>
    </xf>
    <xf numFmtId="165" fontId="1" fillId="33" borderId="10" xfId="18" applyNumberFormat="1" applyFont="1" applyFill="1" applyBorder="1" applyAlignment="1">
      <alignment horizontal="center" vertical="center" wrapText="1"/>
    </xf>
    <xf numFmtId="165" fontId="1" fillId="0" borderId="65" xfId="18" applyNumberFormat="1" applyFont="1" applyBorder="1" applyAlignment="1">
      <alignment horizontal="center" vertical="center"/>
    </xf>
    <xf numFmtId="165" fontId="1" fillId="0" borderId="10" xfId="18" applyNumberFormat="1" applyFont="1" applyBorder="1" applyAlignment="1">
      <alignment horizontal="center" vertical="center"/>
    </xf>
    <xf numFmtId="0" fontId="1" fillId="33" borderId="36" xfId="0" applyFont="1" applyFill="1" applyBorder="1"/>
    <xf numFmtId="0" fontId="1" fillId="33" borderId="22" xfId="0" applyFont="1" applyFill="1" applyBorder="1"/>
    <xf numFmtId="0" fontId="23" fillId="33" borderId="37" xfId="0" applyFont="1" applyFill="1" applyBorder="1" applyAlignment="1">
      <alignment horizontal="left"/>
    </xf>
    <xf numFmtId="0" fontId="23" fillId="33" borderId="24" xfId="0" applyFont="1" applyFill="1" applyBorder="1" applyAlignment="1">
      <alignment horizontal="left"/>
    </xf>
    <xf numFmtId="165" fontId="1" fillId="33" borderId="14" xfId="18" applyNumberFormat="1" applyFont="1" applyFill="1" applyBorder="1" applyAlignment="1">
      <alignment horizontal="center" vertical="center"/>
    </xf>
    <xf numFmtId="165" fontId="1" fillId="33" borderId="18" xfId="18" applyNumberFormat="1" applyFont="1" applyFill="1" applyBorder="1" applyAlignment="1">
      <alignment horizontal="center" vertical="center"/>
    </xf>
    <xf numFmtId="0" fontId="23" fillId="33" borderId="66" xfId="0" applyFont="1" applyFill="1" applyBorder="1" applyAlignment="1">
      <alignment horizontal="left"/>
    </xf>
    <xf numFmtId="0" fontId="23" fillId="33" borderId="67" xfId="0" applyFont="1" applyFill="1" applyBorder="1" applyAlignment="1">
      <alignment horizontal="left"/>
    </xf>
    <xf numFmtId="0" fontId="1" fillId="0" borderId="38" xfId="0" applyFont="1" applyBorder="1"/>
    <xf numFmtId="0" fontId="1" fillId="0" borderId="10" xfId="0" applyFont="1" applyBorder="1"/>
    <xf numFmtId="0" fontId="23" fillId="33" borderId="0" xfId="0" applyFont="1" applyFill="1" applyBorder="1" applyAlignment="1">
      <alignment horizontal="left"/>
    </xf>
    <xf numFmtId="0" fontId="23" fillId="33" borderId="16" xfId="0" applyFont="1" applyFill="1" applyBorder="1" applyAlignment="1">
      <alignment horizontal="left"/>
    </xf>
    <xf numFmtId="167" fontId="1" fillId="33" borderId="0" xfId="0" applyNumberFormat="1" applyFont="1" applyFill="1" applyBorder="1"/>
    <xf numFmtId="166" fontId="1" fillId="33" borderId="0" xfId="18" applyNumberFormat="1" applyFont="1" applyFill="1" applyBorder="1"/>
    <xf numFmtId="0" fontId="27" fillId="0" borderId="0" xfId="0" applyFont="1" applyFill="1" applyBorder="1"/>
    <xf numFmtId="0" fontId="28" fillId="0" borderId="27" xfId="0" applyFont="1" applyFill="1" applyBorder="1"/>
    <xf numFmtId="0" fontId="28" fillId="0" borderId="35" xfId="0" applyFont="1" applyFill="1" applyBorder="1"/>
    <xf numFmtId="0" fontId="28" fillId="0" borderId="0" xfId="0" applyFont="1" applyFill="1"/>
    <xf numFmtId="0" fontId="28" fillId="0" borderId="23" xfId="0" applyFont="1" applyFill="1" applyBorder="1"/>
    <xf numFmtId="0" fontId="28" fillId="0" borderId="0" xfId="0" applyFont="1" applyFill="1" applyBorder="1"/>
    <xf numFmtId="165" fontId="1" fillId="0" borderId="0" xfId="18" applyNumberFormat="1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horizontal="center" vertical="center"/>
    </xf>
    <xf numFmtId="166" fontId="23" fillId="33" borderId="0" xfId="18" applyNumberFormat="1" applyFont="1" applyFill="1" applyBorder="1"/>
    <xf numFmtId="166" fontId="21" fillId="10" borderId="27" xfId="0" applyNumberFormat="1" applyFont="1" applyFill="1" applyBorder="1" applyAlignment="1">
      <alignment horizontal="center" vertical="center" wrapText="1"/>
    </xf>
    <xf numFmtId="166" fontId="21" fillId="10" borderId="29" xfId="0" applyNumberFormat="1" applyFont="1" applyFill="1" applyBorder="1" applyAlignment="1">
      <alignment horizontal="center" vertical="center"/>
    </xf>
    <xf numFmtId="166" fontId="23" fillId="33" borderId="0" xfId="0" applyNumberFormat="1" applyFont="1" applyFill="1" applyBorder="1"/>
    <xf numFmtId="166" fontId="21" fillId="33" borderId="0" xfId="0" applyNumberFormat="1" applyFont="1" applyFill="1" applyBorder="1"/>
    <xf numFmtId="166" fontId="23" fillId="33" borderId="0" xfId="18" applyNumberFormat="1" applyFont="1" applyFill="1" applyBorder="1" applyAlignment="1">
      <alignment horizontal="center" vertical="center"/>
    </xf>
    <xf numFmtId="166" fontId="27" fillId="33" borderId="0" xfId="0" applyNumberFormat="1" applyFont="1" applyFill="1"/>
    <xf numFmtId="166" fontId="27" fillId="33" borderId="0" xfId="0" applyNumberFormat="1" applyFont="1" applyFill="1" applyAlignment="1">
      <alignment horizontal="center"/>
    </xf>
    <xf numFmtId="166" fontId="21" fillId="33" borderId="0" xfId="0" applyNumberFormat="1" applyFont="1" applyFill="1" applyAlignment="1">
      <alignment horizontal="center"/>
    </xf>
    <xf numFmtId="168" fontId="21" fillId="10" borderId="27" xfId="18" applyNumberFormat="1" applyFont="1" applyFill="1" applyBorder="1" applyAlignment="1">
      <alignment horizontal="center" vertical="center" wrapText="1"/>
    </xf>
    <xf numFmtId="168" fontId="21" fillId="10" borderId="29" xfId="18" applyNumberFormat="1" applyFont="1" applyFill="1" applyBorder="1" applyAlignment="1">
      <alignment horizontal="center" vertical="center"/>
    </xf>
    <xf numFmtId="168" fontId="1" fillId="33" borderId="0" xfId="18" applyNumberFormat="1" applyFont="1" applyFill="1" applyBorder="1"/>
    <xf numFmtId="168" fontId="27" fillId="33" borderId="0" xfId="18" applyNumberFormat="1" applyFont="1" applyFill="1" applyBorder="1" applyAlignment="1">
      <alignment horizontal="center"/>
    </xf>
    <xf numFmtId="168" fontId="2" fillId="33" borderId="0" xfId="18" applyNumberFormat="1" applyFont="1" applyFill="1" applyBorder="1"/>
    <xf numFmtId="168" fontId="28" fillId="33" borderId="0" xfId="18" applyNumberFormat="1" applyFont="1" applyFill="1" applyBorder="1" applyAlignment="1">
      <alignment horizontal="center"/>
    </xf>
    <xf numFmtId="168" fontId="1" fillId="33" borderId="0" xfId="18" applyNumberFormat="1" applyFont="1" applyFill="1" applyBorder="1" applyAlignment="1">
      <alignment horizontal="center" vertical="center"/>
    </xf>
    <xf numFmtId="168" fontId="28" fillId="33" borderId="0" xfId="18" applyNumberFormat="1" applyFont="1" applyFill="1"/>
    <xf numFmtId="168" fontId="28" fillId="33" borderId="0" xfId="18" applyNumberFormat="1" applyFont="1" applyFill="1" applyAlignment="1">
      <alignment horizontal="center"/>
    </xf>
    <xf numFmtId="168" fontId="2" fillId="33" borderId="0" xfId="18" applyNumberFormat="1" applyFont="1" applyFill="1" applyAlignment="1">
      <alignment horizontal="center"/>
    </xf>
    <xf numFmtId="166" fontId="23" fillId="34" borderId="0" xfId="18" applyNumberFormat="1" applyFont="1" applyFill="1" applyBorder="1"/>
    <xf numFmtId="166" fontId="23" fillId="34" borderId="0" xfId="0" applyNumberFormat="1" applyFont="1" applyFill="1" applyBorder="1"/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3" fillId="10" borderId="31" xfId="0" applyFont="1" applyFill="1" applyBorder="1" applyAlignment="1">
      <alignment horizontal="center" vertical="center" wrapText="1"/>
    </xf>
    <xf numFmtId="0" fontId="23" fillId="10" borderId="47" xfId="0" applyFont="1" applyFill="1" applyBorder="1" applyAlignment="1">
      <alignment horizontal="center" vertical="center" wrapText="1"/>
    </xf>
    <xf numFmtId="0" fontId="21" fillId="10" borderId="23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21" fillId="10" borderId="54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0" fontId="21" fillId="10" borderId="55" xfId="0" applyFont="1" applyFill="1" applyBorder="1" applyAlignment="1">
      <alignment horizontal="center" vertical="center" wrapText="1"/>
    </xf>
    <xf numFmtId="0" fontId="23" fillId="10" borderId="35" xfId="0" applyFont="1" applyFill="1" applyBorder="1" applyAlignment="1">
      <alignment horizontal="center" vertical="center" wrapText="1"/>
    </xf>
    <xf numFmtId="0" fontId="23" fillId="10" borderId="55" xfId="0" applyFont="1" applyFill="1" applyBorder="1" applyAlignment="1">
      <alignment horizontal="center" vertical="center" wrapText="1"/>
    </xf>
    <xf numFmtId="0" fontId="21" fillId="10" borderId="56" xfId="0" applyFont="1" applyFill="1" applyBorder="1" applyAlignment="1">
      <alignment horizontal="center" vertical="center" wrapText="1"/>
    </xf>
    <xf numFmtId="0" fontId="21" fillId="10" borderId="30" xfId="0" applyFont="1" applyFill="1" applyBorder="1" applyAlignment="1">
      <alignment horizontal="center" vertical="center" wrapText="1"/>
    </xf>
    <xf numFmtId="0" fontId="21" fillId="10" borderId="46" xfId="0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0" fontId="23" fillId="10" borderId="46" xfId="0" applyFont="1" applyFill="1" applyBorder="1" applyAlignment="1">
      <alignment horizontal="center" vertical="center" wrapText="1"/>
    </xf>
    <xf numFmtId="0" fontId="23" fillId="10" borderId="56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10"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and labour market slack in the EU, Q1 2009 to Q4 2023, population aged 20-64, seasonally adjusted data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of population (left axis) and % of extended labour force (right axis)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17425"/>
          <c:w val="0.87425"/>
          <c:h val="0.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1'!$D$2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1'!$B$3:$C$62</c:f>
              <c:multiLvlStrCache/>
            </c:multiLvlStrRef>
          </c:cat>
          <c:val>
            <c:numRef>
              <c:f>'Figure 1'!$D$3:$D$62</c:f>
              <c:numCache/>
            </c:numRef>
          </c:val>
        </c:ser>
        <c:ser>
          <c:idx val="1"/>
          <c:order val="1"/>
          <c:tx>
            <c:strRef>
              <c:f>'Figure 1'!$E$2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1'!$B$3:$C$62</c:f>
              <c:multiLvlStrCache/>
            </c:multiLvlStrRef>
          </c:cat>
          <c:val>
            <c:numRef>
              <c:f>'Figure 1'!$E$3:$E$62</c:f>
              <c:numCache/>
            </c:numRef>
          </c:val>
        </c:ser>
        <c:ser>
          <c:idx val="2"/>
          <c:order val="2"/>
          <c:tx>
            <c:strRef>
              <c:f>'Figure 1'!$F$2</c:f>
              <c:strCache>
                <c:ptCount val="1"/>
                <c:pt idx="0">
                  <c:v>available but not seeking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1'!$B$3:$C$62</c:f>
              <c:multiLvlStrCache/>
            </c:multiLvlStrRef>
          </c:cat>
          <c:val>
            <c:numRef>
              <c:f>'Figure 1'!$F$3:$F$62</c:f>
              <c:numCache/>
            </c:numRef>
          </c:val>
        </c:ser>
        <c:ser>
          <c:idx val="3"/>
          <c:order val="3"/>
          <c:tx>
            <c:strRef>
              <c:f>'Figure 1'!$G$2</c:f>
              <c:strCache>
                <c:ptCount val="1"/>
                <c:pt idx="0">
                  <c:v>seeking but not available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1'!$B$3:$C$62</c:f>
              <c:multiLvlStrCache/>
            </c:multiLvlStrRef>
          </c:cat>
          <c:val>
            <c:numRef>
              <c:f>'Figure 1'!$G$3:$G$62</c:f>
              <c:numCache/>
            </c:numRef>
          </c:val>
        </c:ser>
        <c:overlap val="100"/>
        <c:gapWidth val="75"/>
        <c:axId val="26499629"/>
        <c:axId val="37170070"/>
      </c:barChart>
      <c:lineChart>
        <c:grouping val="standard"/>
        <c:varyColors val="0"/>
        <c:ser>
          <c:idx val="4"/>
          <c:order val="4"/>
          <c:tx>
            <c:strRef>
              <c:f>'Figure 1'!$H$2</c:f>
              <c:strCache>
                <c:ptCount val="1"/>
                <c:pt idx="0">
                  <c:v>employed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1'!$B$3:$C$62</c:f>
              <c:multiLvlStrCache/>
            </c:multiLvlStrRef>
          </c:cat>
          <c:val>
            <c:numRef>
              <c:f>'Figure 1'!$H$3:$H$62</c:f>
              <c:numCache/>
            </c:numRef>
          </c:val>
          <c:smooth val="0"/>
        </c:ser>
        <c:marker val="1"/>
        <c:axId val="66095175"/>
        <c:axId val="57985664"/>
      </c:lineChart>
      <c:catAx>
        <c:axId val="660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7985664"/>
        <c:crosses val="autoZero"/>
        <c:auto val="1"/>
        <c:lblOffset val="100"/>
        <c:tickLblSkip val="1"/>
        <c:noMultiLvlLbl val="0"/>
      </c:catAx>
      <c:valAx>
        <c:axId val="5798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population</a:t>
                </a:r>
              </a:p>
            </c:rich>
          </c:tx>
          <c:layout>
            <c:manualLayout>
              <c:xMode val="edge"/>
              <c:yMode val="edge"/>
              <c:x val="0.0045"/>
              <c:y val="0.3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6095175"/>
        <c:crosses val="autoZero"/>
        <c:crossBetween val="between"/>
        <c:dispUnits/>
      </c:valAx>
      <c:catAx>
        <c:axId val="26499629"/>
        <c:scaling>
          <c:orientation val="minMax"/>
        </c:scaling>
        <c:axPos val="b"/>
        <c:delete val="1"/>
        <c:majorTickMark val="out"/>
        <c:minorTickMark val="none"/>
        <c:tickLblPos val="nextTo"/>
        <c:crossAx val="37170070"/>
        <c:crosses val="autoZero"/>
        <c:auto val="1"/>
        <c:lblOffset val="100"/>
        <c:noMultiLvlLbl val="0"/>
      </c:catAx>
      <c:valAx>
        <c:axId val="3717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extended labour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crossAx val="264996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82025"/>
          <c:w val="0.9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employment rate and labour market slack in the EU Member States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(Q4 2023 compared with Q3 2023, age group 20-64, in percentage point, seasonally adjusted data)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4325"/>
          <c:w val="0.93475"/>
          <c:h val="0.5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2'!$C$2</c:f>
              <c:strCache>
                <c:ptCount val="1"/>
                <c:pt idx="0">
                  <c:v>Employment (% of the total population)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2'!$B$3:$B$34</c:f>
              <c:strCache/>
            </c:strRef>
          </c:cat>
          <c:val>
            <c:numRef>
              <c:f>'Figure 2'!$C$3:$C$34</c:f>
              <c:numCache/>
            </c:numRef>
          </c:val>
        </c:ser>
        <c:ser>
          <c:idx val="1"/>
          <c:order val="1"/>
          <c:tx>
            <c:strRef>
              <c:f>'Figure 2'!$D$2</c:f>
              <c:strCache>
                <c:ptCount val="1"/>
                <c:pt idx="0">
                  <c:v>Labour market slack (% of the extended labour force)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2'!$B$3:$B$34</c:f>
              <c:strCache/>
            </c:strRef>
          </c:cat>
          <c:val>
            <c:numRef>
              <c:f>'Figure 2'!$D$3:$D$34</c:f>
              <c:numCache/>
            </c:numRef>
          </c:val>
        </c:ser>
        <c:overlap val="-27"/>
        <c:gapWidth val="75"/>
        <c:axId val="52108929"/>
        <c:axId val="66327178"/>
      </c:barChart>
      <c:cat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27178"/>
        <c:crossesAt val="0"/>
        <c:auto val="1"/>
        <c:lblOffset val="100"/>
        <c:noMultiLvlLbl val="0"/>
      </c:catAx>
      <c:valAx>
        <c:axId val="66327178"/>
        <c:scaling>
          <c:orientation val="minMax"/>
          <c:max val="2"/>
          <c:min val="-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2108929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25"/>
          <c:y val="0.84475"/>
          <c:w val="0.7292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employment rate by gender in the EU Member States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(Q4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compared with Q3 2023, age group 20-64, in percentage point, seasonally adjusted data)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495"/>
          <c:w val="0.93375"/>
          <c:h val="0.557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3'!$L$2</c:f>
              <c:strCache>
                <c:ptCount val="1"/>
                <c:pt idx="0">
                  <c:v>Ajout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3'!$H$3:$H$34</c:f>
              <c:strCache/>
            </c:strRef>
          </c:cat>
          <c:val>
            <c:numRef>
              <c:f>'Figure 3'!$L$3:$L$34</c:f>
              <c:numCache/>
            </c:numRef>
          </c:val>
        </c:ser>
        <c:gapWidth val="219"/>
        <c:axId val="60073691"/>
        <c:axId val="3792308"/>
      </c:barChart>
      <c:scatterChart>
        <c:scatterStyle val="lineMarker"/>
        <c:varyColors val="0"/>
        <c:ser>
          <c:idx val="2"/>
          <c:order val="1"/>
          <c:tx>
            <c:strRef>
              <c:f>'Figure 3'!$I$2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3'!$H$3:$H$34</c:f>
              <c:strCache/>
            </c:strRef>
          </c:xVal>
          <c:yVal>
            <c:numRef>
              <c:f>'Figure 3'!$I$3:$I$34</c:f>
              <c:numCache/>
            </c:numRef>
          </c:yVal>
          <c:smooth val="0"/>
        </c:ser>
        <c:ser>
          <c:idx val="1"/>
          <c:order val="2"/>
          <c:tx>
            <c:strRef>
              <c:f>'Figure 3'!$J$2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3'!$H$3:$H$34</c:f>
              <c:strCache/>
            </c:strRef>
          </c:xVal>
          <c:yVal>
            <c:numRef>
              <c:f>'Figure 3'!$J$3:$J$34</c:f>
              <c:numCache/>
            </c:numRef>
          </c:yVal>
          <c:smooth val="0"/>
        </c:ser>
        <c:ser>
          <c:idx val="0"/>
          <c:order val="3"/>
          <c:tx>
            <c:strRef>
              <c:f>'Figure 3'!$K$2</c:f>
              <c:strCache>
                <c:ptCount val="1"/>
                <c:pt idx="0">
                  <c:v> Total 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3'!$H$3:$H$34</c:f>
              <c:strCache/>
            </c:strRef>
          </c:xVal>
          <c:yVal>
            <c:numRef>
              <c:f>'Figure 3'!$K$3:$K$34</c:f>
              <c:numCache/>
            </c:numRef>
          </c:yVal>
          <c:smooth val="0"/>
        </c:ser>
        <c:axId val="60073691"/>
        <c:axId val="3792308"/>
      </c:scatterChart>
      <c:catAx>
        <c:axId val="60073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2308"/>
        <c:crosses val="autoZero"/>
        <c:auto val="0"/>
        <c:lblOffset val="100"/>
        <c:noMultiLvlLbl val="0"/>
      </c:catAx>
      <c:valAx>
        <c:axId val="3792308"/>
        <c:scaling>
          <c:orientation val="minMax"/>
          <c:max val="3"/>
          <c:min val="-3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0736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9425"/>
          <c:y val="0.8795"/>
          <c:w val="0.211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045"/>
          <c:y val="0.007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4'!$A$1:$B$1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4'!$A$2:$B$2</c:f>
              <c:numCache/>
            </c:numRef>
          </c:val>
        </c:ser>
        <c:axId val="34130773"/>
        <c:axId val="38741502"/>
      </c:barChart>
      <c:catAx>
        <c:axId val="34130773"/>
        <c:scaling>
          <c:orientation val="minMax"/>
        </c:scaling>
        <c:axPos val="b"/>
        <c:delete val="1"/>
        <c:majorTickMark val="out"/>
        <c:minorTickMark val="none"/>
        <c:tickLblPos val="nextTo"/>
        <c:crossAx val="38741502"/>
        <c:crosses val="autoZero"/>
        <c:auto val="1"/>
        <c:lblOffset val="100"/>
        <c:noMultiLvlLbl val="0"/>
      </c:catAx>
      <c:valAx>
        <c:axId val="38741502"/>
        <c:scaling>
          <c:orientation val="minMax"/>
        </c:scaling>
        <c:axPos val="l"/>
        <c:delete val="1"/>
        <c:majorTickMark val="out"/>
        <c:minorTickMark val="none"/>
        <c:tickLblPos val="nextTo"/>
        <c:crossAx val="3413077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unemployment in the EU Member States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(Q4 2023 compared with Q3 2023, age group 20-64, in percentage point, seasonally adjusted data)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5"/>
          <c:w val="0.970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v>Unemployment (in % of the labour force)</c:v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4'!$A$4:$A$35</c:f>
              <c:strCache/>
            </c:strRef>
          </c:cat>
          <c:val>
            <c:numRef>
              <c:f>'Figure 4'!$D$4:$D$35</c:f>
              <c:numCache/>
            </c:numRef>
          </c:val>
        </c:ser>
        <c:ser>
          <c:idx val="1"/>
          <c:order val="1"/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overlap val="-27"/>
        <c:gapWidth val="75"/>
        <c:axId val="13129199"/>
        <c:axId val="51053928"/>
      </c:bar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auto val="1"/>
        <c:lblOffset val="100"/>
        <c:noMultiLvlLbl val="0"/>
      </c:catAx>
      <c:valAx>
        <c:axId val="51053928"/>
        <c:scaling>
          <c:orientation val="minMax"/>
          <c:max val="1.2"/>
          <c:min val="-1.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13129199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924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(lfsi_sla_q) and (lfsi_emp_q)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</xdr:row>
      <xdr:rowOff>57150</xdr:rowOff>
    </xdr:from>
    <xdr:to>
      <xdr:col>36</xdr:col>
      <xdr:colOff>361950</xdr:colOff>
      <xdr:row>53</xdr:row>
      <xdr:rowOff>85725</xdr:rowOff>
    </xdr:to>
    <xdr:graphicFrame macro="">
      <xdr:nvGraphicFramePr>
        <xdr:cNvPr id="4" name="Chart 3"/>
        <xdr:cNvGraphicFramePr/>
      </xdr:nvGraphicFramePr>
      <xdr:xfrm>
        <a:off x="10106025" y="438150"/>
        <a:ext cx="1627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0.95375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19050" y="8239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(lfsi_emp_q) and (lfsi_sla_q)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400050</xdr:rowOff>
    </xdr:from>
    <xdr:to>
      <xdr:col>26</xdr:col>
      <xdr:colOff>371475</xdr:colOff>
      <xdr:row>41</xdr:row>
      <xdr:rowOff>600075</xdr:rowOff>
    </xdr:to>
    <xdr:graphicFrame macro="">
      <xdr:nvGraphicFramePr>
        <xdr:cNvPr id="2" name="Chart 1"/>
        <xdr:cNvGraphicFramePr/>
      </xdr:nvGraphicFramePr>
      <xdr:xfrm>
        <a:off x="3295650" y="571500"/>
        <a:ext cx="14039850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0.84825</cdr:x>
      <cdr:y>0.9145</cdr:y>
    </cdr:from>
    <cdr:to>
      <cdr:x>0.9835</cdr:x>
      <cdr:y>0.98275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9391650" y="5524500"/>
          <a:ext cx="1495425" cy="40957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3</xdr:row>
      <xdr:rowOff>47625</xdr:rowOff>
    </xdr:from>
    <xdr:to>
      <xdr:col>34</xdr:col>
      <xdr:colOff>238125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10096500" y="1171575"/>
        <a:ext cx="1107757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36</xdr:row>
      <xdr:rowOff>85725</xdr:rowOff>
    </xdr:from>
    <xdr:to>
      <xdr:col>29</xdr:col>
      <xdr:colOff>28575</xdr:colOff>
      <xdr:row>38</xdr:row>
      <xdr:rowOff>19050</xdr:rowOff>
    </xdr:to>
    <xdr:sp macro="" textlink="">
      <xdr:nvSpPr>
        <xdr:cNvPr id="3" name="FootonotesShape"/>
        <xdr:cNvSpPr txBox="1"/>
      </xdr:nvSpPr>
      <xdr:spPr>
        <a:xfrm>
          <a:off x="10182225" y="6848475"/>
          <a:ext cx="7829550" cy="285750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(lfsi_emp_q) 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87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Value is 0 for: EU</a:t>
          </a:r>
          <a:r>
            <a:rPr lang="en-IE" sz="1200" i="0" baseline="0">
              <a:latin typeface="Arial" panose="020B0604020202020204" pitchFamily="34" charset="0"/>
            </a:rPr>
            <a:t> and </a:t>
          </a:r>
          <a:r>
            <a:rPr lang="en-IE" sz="1200" i="0">
              <a:latin typeface="Arial" panose="020B0604020202020204" pitchFamily="34" charset="0"/>
            </a:rPr>
            <a:t>Bulgaria.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une_rt_q)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0.00925</cdr:y>
    </cdr:from>
    <cdr:to>
      <cdr:x>0.01075</cdr:x>
      <cdr:y>0.0175</cdr:y>
    </cdr:to>
    <cdr:sp macro="" textlink="">
      <cdr:nvSpPr>
        <cdr:cNvPr id="2" name="Rectangle 1"/>
        <cdr:cNvSpPr/>
      </cdr:nvSpPr>
      <cdr:spPr>
        <a:xfrm>
          <a:off x="47625" y="47625"/>
          <a:ext cx="66675" cy="47625"/>
        </a:xfrm>
        <a:prstGeom prst="rect">
          <a:avLst/>
        </a:prstGeom>
        <a:solidFill>
          <a:srgbClr val="E3C866"/>
        </a:solidFill>
        <a:ln>
          <a:solidFill>
            <a:srgbClr val="00B0F0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0.05925</cdr:x>
      <cdr:y>0.4455</cdr:y>
    </cdr:from>
    <cdr:to>
      <cdr:x>0.06875</cdr:x>
      <cdr:y>0.46275</cdr:y>
    </cdr:to>
    <cdr:sp macro="" textlink="">
      <cdr:nvSpPr>
        <cdr:cNvPr id="3" name="Rectangle 2"/>
        <cdr:cNvSpPr/>
      </cdr:nvSpPr>
      <cdr:spPr>
        <a:xfrm>
          <a:off x="666750" y="2466975"/>
          <a:ext cx="104775" cy="952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0.497</cdr:x>
      <cdr:y>0.44175</cdr:y>
    </cdr:from>
    <cdr:to>
      <cdr:x>0.5065</cdr:x>
      <cdr:y>0.459</cdr:y>
    </cdr:to>
    <cdr:sp macro="" textlink="">
      <cdr:nvSpPr>
        <cdr:cNvPr id="5" name="Rectangle 4"/>
        <cdr:cNvSpPr/>
      </cdr:nvSpPr>
      <cdr:spPr>
        <a:xfrm>
          <a:off x="5600700" y="2447925"/>
          <a:ext cx="104775" cy="952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0.907</cdr:x>
      <cdr:y>0.44425</cdr:y>
    </cdr:from>
    <cdr:to>
      <cdr:x>0.9165</cdr:x>
      <cdr:y>0.4615</cdr:y>
    </cdr:to>
    <cdr:sp macro="" textlink="">
      <cdr:nvSpPr>
        <cdr:cNvPr id="7" name="Rectangle 6"/>
        <cdr:cNvSpPr/>
      </cdr:nvSpPr>
      <cdr:spPr>
        <a:xfrm>
          <a:off x="10229850" y="2457450"/>
          <a:ext cx="104775" cy="952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0.87725</cdr:x>
      <cdr:y>0.44375</cdr:y>
    </cdr:from>
    <cdr:to>
      <cdr:x>0.88675</cdr:x>
      <cdr:y>0.461</cdr:y>
    </cdr:to>
    <cdr:sp macro="" textlink="">
      <cdr:nvSpPr>
        <cdr:cNvPr id="8" name="Rectangle 7"/>
        <cdr:cNvSpPr/>
      </cdr:nvSpPr>
      <cdr:spPr>
        <a:xfrm>
          <a:off x="9896475" y="2457450"/>
          <a:ext cx="104775" cy="952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0.965</cdr:x>
      <cdr:y>0.44675</cdr:y>
    </cdr:from>
    <cdr:to>
      <cdr:x>0.9745</cdr:x>
      <cdr:y>0.464</cdr:y>
    </cdr:to>
    <cdr:sp macro="" textlink="">
      <cdr:nvSpPr>
        <cdr:cNvPr id="10" name="Rectangle 9"/>
        <cdr:cNvSpPr/>
      </cdr:nvSpPr>
      <cdr:spPr>
        <a:xfrm>
          <a:off x="10887075" y="2476500"/>
          <a:ext cx="104775" cy="952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40</xdr:row>
      <xdr:rowOff>161925</xdr:rowOff>
    </xdr:from>
    <xdr:to>
      <xdr:col>7</xdr:col>
      <xdr:colOff>0</xdr:colOff>
      <xdr:row>42</xdr:row>
      <xdr:rowOff>28575</xdr:rowOff>
    </xdr:to>
    <xdr:sp macro="" textlink="">
      <xdr:nvSpPr>
        <xdr:cNvPr id="3" name="TextBox 2"/>
        <xdr:cNvSpPr txBox="1"/>
      </xdr:nvSpPr>
      <xdr:spPr>
        <a:xfrm>
          <a:off x="3228975" y="7667625"/>
          <a:ext cx="1333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E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28575</xdr:colOff>
      <xdr:row>96</xdr:row>
      <xdr:rowOff>0</xdr:rowOff>
    </xdr:from>
    <xdr:to>
      <xdr:col>18</xdr:col>
      <xdr:colOff>152400</xdr:colOff>
      <xdr:row>139</xdr:row>
      <xdr:rowOff>66675</xdr:rowOff>
    </xdr:to>
    <xdr:graphicFrame macro="">
      <xdr:nvGraphicFramePr>
        <xdr:cNvPr id="5" name="Chart 4"/>
        <xdr:cNvGraphicFramePr/>
      </xdr:nvGraphicFramePr>
      <xdr:xfrm>
        <a:off x="28575" y="17878425"/>
        <a:ext cx="1160145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</xdr:row>
      <xdr:rowOff>38100</xdr:rowOff>
    </xdr:from>
    <xdr:to>
      <xdr:col>23</xdr:col>
      <xdr:colOff>0</xdr:colOff>
      <xdr:row>31</xdr:row>
      <xdr:rowOff>0</xdr:rowOff>
    </xdr:to>
    <xdr:graphicFrame macro="">
      <xdr:nvGraphicFramePr>
        <xdr:cNvPr id="6" name="Chart 5"/>
        <xdr:cNvGraphicFramePr/>
      </xdr:nvGraphicFramePr>
      <xdr:xfrm>
        <a:off x="3333750" y="200025"/>
        <a:ext cx="1128712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12</xdr:col>
      <xdr:colOff>66675</xdr:colOff>
      <xdr:row>47</xdr:row>
      <xdr:rowOff>161925</xdr:rowOff>
    </xdr:to>
    <xdr:sp macro="" textlink="">
      <xdr:nvSpPr>
        <xdr:cNvPr id="4" name="FootonotesShape"/>
        <xdr:cNvSpPr txBox="1"/>
      </xdr:nvSpPr>
      <xdr:spPr>
        <a:xfrm>
          <a:off x="0" y="8210550"/>
          <a:ext cx="7772400" cy="704850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Value is 0 for: Bulgaria, Czechia, Greece, Spain, France, Lithuania, Netherlands, Portugal, Romania, Slovenia, Slovakia and Iceland.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une_rt_q)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66"/>
  <sheetViews>
    <sheetView tabSelected="1" workbookViewId="0" topLeftCell="A36">
      <selection activeCell="E59" sqref="E59"/>
    </sheetView>
  </sheetViews>
  <sheetFormatPr defaultColWidth="8.8515625" defaultRowHeight="15"/>
  <cols>
    <col min="1" max="3" width="8.8515625" style="2" customWidth="1"/>
    <col min="4" max="4" width="21.8515625" style="2" customWidth="1"/>
    <col min="5" max="5" width="32.00390625" style="2" customWidth="1"/>
    <col min="6" max="6" width="24.421875" style="2" customWidth="1"/>
    <col min="7" max="7" width="23.421875" style="2" customWidth="1"/>
    <col min="8" max="8" width="14.00390625" style="3" customWidth="1"/>
    <col min="9" max="16384" width="8.8515625" style="2" customWidth="1"/>
  </cols>
  <sheetData>
    <row r="1" spans="4:24" ht="15.75">
      <c r="D1" s="2" t="s">
        <v>170</v>
      </c>
      <c r="E1" s="2" t="s">
        <v>190</v>
      </c>
      <c r="F1" s="2" t="s">
        <v>191</v>
      </c>
      <c r="G1" s="2" t="s">
        <v>192</v>
      </c>
      <c r="H1" s="3" t="s">
        <v>169</v>
      </c>
      <c r="J1" s="135" t="s">
        <v>203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10" ht="14.25">
      <c r="A2" s="5"/>
      <c r="B2" s="5"/>
      <c r="D2" s="6" t="s">
        <v>161</v>
      </c>
      <c r="E2" s="6" t="s">
        <v>0</v>
      </c>
      <c r="F2" s="6" t="s">
        <v>1</v>
      </c>
      <c r="G2" s="6" t="s">
        <v>2</v>
      </c>
      <c r="H2" s="7" t="s">
        <v>162</v>
      </c>
      <c r="J2" s="136" t="s">
        <v>199</v>
      </c>
    </row>
    <row r="3" spans="1:8" ht="12.75">
      <c r="A3" s="5" t="s">
        <v>3</v>
      </c>
      <c r="B3" s="316" t="str">
        <f aca="true" t="shared" si="0" ref="B3:B47">LEFT(A3,4)</f>
        <v>2009</v>
      </c>
      <c r="C3" s="2">
        <v>1</v>
      </c>
      <c r="D3" s="2">
        <v>8.1</v>
      </c>
      <c r="E3" s="2">
        <v>2.9</v>
      </c>
      <c r="F3" s="2">
        <v>3.2</v>
      </c>
      <c r="G3" s="2">
        <v>0.5</v>
      </c>
      <c r="H3" s="3">
        <v>67.8</v>
      </c>
    </row>
    <row r="4" spans="1:8" ht="12.75">
      <c r="A4" s="5" t="s">
        <v>4</v>
      </c>
      <c r="B4" s="316"/>
      <c r="C4" s="2">
        <v>2</v>
      </c>
      <c r="D4" s="2">
        <v>8.6</v>
      </c>
      <c r="E4" s="2">
        <v>3</v>
      </c>
      <c r="F4" s="2">
        <v>3.3</v>
      </c>
      <c r="G4" s="2">
        <v>0.6</v>
      </c>
      <c r="H4" s="3">
        <v>67.4</v>
      </c>
    </row>
    <row r="5" spans="1:8" ht="12.75">
      <c r="A5" s="5" t="s">
        <v>5</v>
      </c>
      <c r="B5" s="316"/>
      <c r="C5" s="2">
        <v>3</v>
      </c>
      <c r="D5" s="2">
        <v>8.9</v>
      </c>
      <c r="E5" s="2">
        <v>3</v>
      </c>
      <c r="F5" s="2">
        <v>3.3</v>
      </c>
      <c r="G5" s="2">
        <v>0.6</v>
      </c>
      <c r="H5" s="3">
        <v>67</v>
      </c>
    </row>
    <row r="6" spans="1:8" ht="12.75">
      <c r="A6" s="5" t="s">
        <v>6</v>
      </c>
      <c r="B6" s="316"/>
      <c r="C6" s="2">
        <v>4</v>
      </c>
      <c r="D6" s="2">
        <v>9.1</v>
      </c>
      <c r="E6" s="2">
        <v>3</v>
      </c>
      <c r="F6" s="2">
        <v>3.5</v>
      </c>
      <c r="G6" s="2">
        <v>0.5</v>
      </c>
      <c r="H6" s="3">
        <v>66.9</v>
      </c>
    </row>
    <row r="7" spans="1:8" ht="12.75">
      <c r="A7" s="5" t="s">
        <v>7</v>
      </c>
      <c r="B7" s="315" t="str">
        <f t="shared" si="0"/>
        <v>2010</v>
      </c>
      <c r="C7" s="2">
        <v>1</v>
      </c>
      <c r="D7" s="2">
        <v>9.4</v>
      </c>
      <c r="E7" s="2">
        <v>3.1</v>
      </c>
      <c r="F7" s="2">
        <v>3.5</v>
      </c>
      <c r="G7" s="2">
        <v>0.6</v>
      </c>
      <c r="H7" s="3">
        <v>67</v>
      </c>
    </row>
    <row r="8" spans="1:8" ht="12.75">
      <c r="A8" s="5" t="s">
        <v>8</v>
      </c>
      <c r="B8" s="315"/>
      <c r="C8" s="2">
        <v>2</v>
      </c>
      <c r="D8" s="2">
        <v>9.4</v>
      </c>
      <c r="E8" s="2">
        <v>3.1</v>
      </c>
      <c r="F8" s="2">
        <v>3.4</v>
      </c>
      <c r="G8" s="2">
        <v>0.6</v>
      </c>
      <c r="H8" s="3">
        <v>67</v>
      </c>
    </row>
    <row r="9" spans="1:8" ht="12.75">
      <c r="A9" s="5" t="s">
        <v>9</v>
      </c>
      <c r="B9" s="315"/>
      <c r="C9" s="2">
        <v>3</v>
      </c>
      <c r="D9" s="2">
        <v>9.3</v>
      </c>
      <c r="E9" s="2">
        <v>3.1</v>
      </c>
      <c r="F9" s="2">
        <v>3.4</v>
      </c>
      <c r="G9" s="2">
        <v>0.5</v>
      </c>
      <c r="H9" s="3">
        <v>67</v>
      </c>
    </row>
    <row r="10" spans="1:8" ht="12.75">
      <c r="A10" s="5" t="s">
        <v>10</v>
      </c>
      <c r="B10" s="315"/>
      <c r="C10" s="2">
        <v>4</v>
      </c>
      <c r="D10" s="2">
        <v>9.3</v>
      </c>
      <c r="E10" s="2">
        <v>3.1</v>
      </c>
      <c r="F10" s="2">
        <v>3.4</v>
      </c>
      <c r="G10" s="2">
        <v>0.5</v>
      </c>
      <c r="H10" s="3">
        <v>67</v>
      </c>
    </row>
    <row r="11" spans="1:8" ht="12.75">
      <c r="A11" s="5" t="s">
        <v>11</v>
      </c>
      <c r="B11" s="315" t="str">
        <f t="shared" si="0"/>
        <v>2011</v>
      </c>
      <c r="C11" s="2">
        <v>1</v>
      </c>
      <c r="D11" s="2">
        <v>9.3</v>
      </c>
      <c r="E11" s="2">
        <v>3</v>
      </c>
      <c r="F11" s="2">
        <v>3.5</v>
      </c>
      <c r="G11" s="2">
        <v>0.5</v>
      </c>
      <c r="H11" s="3">
        <v>67.1</v>
      </c>
    </row>
    <row r="12" spans="1:8" ht="12.75">
      <c r="A12" s="5" t="s">
        <v>12</v>
      </c>
      <c r="B12" s="315"/>
      <c r="C12" s="2">
        <v>2</v>
      </c>
      <c r="D12" s="2">
        <v>9.2</v>
      </c>
      <c r="E12" s="2">
        <v>3.1</v>
      </c>
      <c r="F12" s="2">
        <v>3.5</v>
      </c>
      <c r="G12" s="2">
        <v>0.5</v>
      </c>
      <c r="H12" s="3">
        <v>67.2</v>
      </c>
    </row>
    <row r="13" spans="1:8" ht="12.75">
      <c r="A13" s="5" t="s">
        <v>13</v>
      </c>
      <c r="B13" s="315"/>
      <c r="C13" s="2">
        <v>3</v>
      </c>
      <c r="D13" s="2">
        <v>9.4</v>
      </c>
      <c r="E13" s="2">
        <v>3.1</v>
      </c>
      <c r="F13" s="2">
        <v>3.6</v>
      </c>
      <c r="G13" s="2">
        <v>0.5</v>
      </c>
      <c r="H13" s="3">
        <v>67.1</v>
      </c>
    </row>
    <row r="14" spans="1:8" ht="12.75">
      <c r="A14" s="5" t="s">
        <v>14</v>
      </c>
      <c r="B14" s="315"/>
      <c r="C14" s="2">
        <v>4</v>
      </c>
      <c r="D14" s="2">
        <v>9.7</v>
      </c>
      <c r="E14" s="2">
        <v>3.2</v>
      </c>
      <c r="F14" s="2">
        <v>3.6</v>
      </c>
      <c r="G14" s="2">
        <v>0.5</v>
      </c>
      <c r="H14" s="3">
        <v>67</v>
      </c>
    </row>
    <row r="15" spans="1:8" ht="12.75">
      <c r="A15" s="5" t="s">
        <v>15</v>
      </c>
      <c r="B15" s="315" t="str">
        <f t="shared" si="0"/>
        <v>2012</v>
      </c>
      <c r="C15" s="2">
        <v>1</v>
      </c>
      <c r="D15" s="2">
        <v>10</v>
      </c>
      <c r="E15" s="2">
        <v>3.2</v>
      </c>
      <c r="F15" s="2">
        <v>3.7</v>
      </c>
      <c r="G15" s="2">
        <v>0.5</v>
      </c>
      <c r="H15" s="3">
        <v>66.9</v>
      </c>
    </row>
    <row r="16" spans="1:8" ht="12.75">
      <c r="A16" s="5" t="s">
        <v>16</v>
      </c>
      <c r="B16" s="315"/>
      <c r="C16" s="2">
        <v>2</v>
      </c>
      <c r="D16" s="2">
        <v>10.3</v>
      </c>
      <c r="E16" s="2">
        <v>3.3</v>
      </c>
      <c r="F16" s="2">
        <v>3.6</v>
      </c>
      <c r="G16" s="2">
        <v>0.5</v>
      </c>
      <c r="H16" s="3">
        <v>66.9</v>
      </c>
    </row>
    <row r="17" spans="1:8" ht="12.75">
      <c r="A17" s="5" t="s">
        <v>17</v>
      </c>
      <c r="B17" s="315"/>
      <c r="C17" s="2">
        <v>3</v>
      </c>
      <c r="D17" s="2">
        <v>10.4</v>
      </c>
      <c r="E17" s="2">
        <v>3.3</v>
      </c>
      <c r="F17" s="2">
        <v>3.6</v>
      </c>
      <c r="G17" s="2">
        <v>0.5</v>
      </c>
      <c r="H17" s="3">
        <v>66.9</v>
      </c>
    </row>
    <row r="18" spans="1:8" ht="12.75">
      <c r="A18" s="5" t="s">
        <v>18</v>
      </c>
      <c r="B18" s="315"/>
      <c r="C18" s="2">
        <v>4</v>
      </c>
      <c r="D18" s="2">
        <v>10.7</v>
      </c>
      <c r="E18" s="2">
        <v>3.4</v>
      </c>
      <c r="F18" s="2">
        <v>3.7</v>
      </c>
      <c r="G18" s="2">
        <v>0.5</v>
      </c>
      <c r="H18" s="3">
        <v>66.7</v>
      </c>
    </row>
    <row r="19" spans="1:8" ht="12.75">
      <c r="A19" s="5" t="s">
        <v>19</v>
      </c>
      <c r="B19" s="315" t="str">
        <f t="shared" si="0"/>
        <v>2013</v>
      </c>
      <c r="C19" s="2">
        <v>1</v>
      </c>
      <c r="D19" s="2">
        <v>11</v>
      </c>
      <c r="E19" s="2">
        <v>3.6</v>
      </c>
      <c r="F19" s="2">
        <v>3.8</v>
      </c>
      <c r="G19" s="2">
        <v>0.6</v>
      </c>
      <c r="H19" s="3">
        <v>66.6</v>
      </c>
    </row>
    <row r="20" spans="1:8" ht="12.75">
      <c r="A20" s="5" t="s">
        <v>20</v>
      </c>
      <c r="B20" s="315"/>
      <c r="C20" s="2">
        <v>2</v>
      </c>
      <c r="D20" s="2">
        <v>10.9</v>
      </c>
      <c r="E20" s="2">
        <v>3.7</v>
      </c>
      <c r="F20" s="2">
        <v>3.8</v>
      </c>
      <c r="G20" s="2">
        <v>0.6</v>
      </c>
      <c r="H20" s="3">
        <v>66.7</v>
      </c>
    </row>
    <row r="21" spans="1:8" ht="12.75">
      <c r="A21" s="5" t="s">
        <v>21</v>
      </c>
      <c r="B21" s="315"/>
      <c r="C21" s="2">
        <v>3</v>
      </c>
      <c r="D21" s="2">
        <v>10.8</v>
      </c>
      <c r="E21" s="2">
        <v>3.7</v>
      </c>
      <c r="F21" s="2">
        <v>3.8</v>
      </c>
      <c r="G21" s="2">
        <v>0.5</v>
      </c>
      <c r="H21" s="3">
        <v>66.8</v>
      </c>
    </row>
    <row r="22" spans="1:8" ht="12.75">
      <c r="A22" s="5" t="s">
        <v>22</v>
      </c>
      <c r="B22" s="315"/>
      <c r="C22" s="2">
        <v>4</v>
      </c>
      <c r="D22" s="2">
        <v>10.7</v>
      </c>
      <c r="E22" s="2">
        <v>3.7</v>
      </c>
      <c r="F22" s="2">
        <v>3.8</v>
      </c>
      <c r="G22" s="2">
        <v>0.5</v>
      </c>
      <c r="H22" s="3">
        <v>66.9</v>
      </c>
    </row>
    <row r="23" spans="1:8" ht="12.75">
      <c r="A23" s="5" t="s">
        <v>23</v>
      </c>
      <c r="B23" s="315" t="str">
        <f t="shared" si="0"/>
        <v>2014</v>
      </c>
      <c r="C23" s="2">
        <v>1</v>
      </c>
      <c r="D23" s="2">
        <v>10.6</v>
      </c>
      <c r="E23" s="2">
        <v>3.7</v>
      </c>
      <c r="F23" s="2">
        <v>4.1</v>
      </c>
      <c r="G23" s="2">
        <v>0.7</v>
      </c>
      <c r="H23" s="3">
        <v>67.2</v>
      </c>
    </row>
    <row r="24" spans="1:8" ht="12.75">
      <c r="A24" s="5" t="s">
        <v>24</v>
      </c>
      <c r="B24" s="315"/>
      <c r="C24" s="2">
        <v>2</v>
      </c>
      <c r="D24" s="2">
        <v>10.3</v>
      </c>
      <c r="E24" s="2">
        <v>3.7</v>
      </c>
      <c r="F24" s="2">
        <v>4.1</v>
      </c>
      <c r="G24" s="2">
        <v>0.7</v>
      </c>
      <c r="H24" s="3">
        <v>67.5</v>
      </c>
    </row>
    <row r="25" spans="1:8" ht="12.75">
      <c r="A25" s="5" t="s">
        <v>25</v>
      </c>
      <c r="B25" s="315"/>
      <c r="C25" s="2">
        <v>3</v>
      </c>
      <c r="D25" s="2">
        <v>10.1</v>
      </c>
      <c r="E25" s="2">
        <v>3.7</v>
      </c>
      <c r="F25" s="2">
        <v>4.2</v>
      </c>
      <c r="G25" s="2">
        <v>0.7</v>
      </c>
      <c r="H25" s="3">
        <v>67.7</v>
      </c>
    </row>
    <row r="26" spans="1:8" ht="12.75">
      <c r="A26" s="5" t="s">
        <v>26</v>
      </c>
      <c r="B26" s="315"/>
      <c r="C26" s="2">
        <v>4</v>
      </c>
      <c r="D26" s="2">
        <v>10.1</v>
      </c>
      <c r="E26" s="2">
        <v>3.7</v>
      </c>
      <c r="F26" s="2">
        <v>4.1</v>
      </c>
      <c r="G26" s="2">
        <v>0.7</v>
      </c>
      <c r="H26" s="3">
        <v>67.8</v>
      </c>
    </row>
    <row r="27" spans="1:8" ht="12.75">
      <c r="A27" s="5" t="s">
        <v>27</v>
      </c>
      <c r="B27" s="315" t="str">
        <f t="shared" si="0"/>
        <v>2015</v>
      </c>
      <c r="C27" s="2">
        <v>1</v>
      </c>
      <c r="D27" s="2">
        <v>9.8</v>
      </c>
      <c r="E27" s="2">
        <v>3.7</v>
      </c>
      <c r="F27" s="2">
        <v>4.1</v>
      </c>
      <c r="G27" s="2">
        <v>0.7</v>
      </c>
      <c r="H27" s="3">
        <v>68.1</v>
      </c>
    </row>
    <row r="28" spans="1:8" ht="12.75">
      <c r="A28" s="5" t="s">
        <v>28</v>
      </c>
      <c r="B28" s="315"/>
      <c r="C28" s="2">
        <v>2</v>
      </c>
      <c r="D28" s="2">
        <v>9.7</v>
      </c>
      <c r="E28" s="2">
        <v>3.7</v>
      </c>
      <c r="F28" s="2">
        <v>4</v>
      </c>
      <c r="G28" s="2">
        <v>0.7</v>
      </c>
      <c r="H28" s="3">
        <v>68.4</v>
      </c>
    </row>
    <row r="29" spans="1:8" ht="12.75">
      <c r="A29" s="5" t="s">
        <v>29</v>
      </c>
      <c r="B29" s="315"/>
      <c r="C29" s="2">
        <v>3</v>
      </c>
      <c r="D29" s="2">
        <v>9.3</v>
      </c>
      <c r="E29" s="2">
        <v>3.6</v>
      </c>
      <c r="F29" s="2">
        <v>4.1</v>
      </c>
      <c r="G29" s="2">
        <v>0.7</v>
      </c>
      <c r="H29" s="3">
        <v>68.7</v>
      </c>
    </row>
    <row r="30" spans="1:8" ht="12.75">
      <c r="A30" s="5" t="s">
        <v>30</v>
      </c>
      <c r="B30" s="315"/>
      <c r="C30" s="2">
        <v>4</v>
      </c>
      <c r="D30" s="2">
        <v>9.2</v>
      </c>
      <c r="E30" s="2">
        <v>3.6</v>
      </c>
      <c r="F30" s="2">
        <v>3.9</v>
      </c>
      <c r="G30" s="2">
        <v>0.7</v>
      </c>
      <c r="H30" s="3">
        <v>68.9</v>
      </c>
    </row>
    <row r="31" spans="1:8" ht="12.75">
      <c r="A31" s="5" t="s">
        <v>31</v>
      </c>
      <c r="B31" s="315" t="str">
        <f t="shared" si="0"/>
        <v>2016</v>
      </c>
      <c r="C31" s="2">
        <v>1</v>
      </c>
      <c r="D31" s="2">
        <v>8.9</v>
      </c>
      <c r="E31" s="2">
        <v>3.5</v>
      </c>
      <c r="F31" s="2">
        <v>3.9</v>
      </c>
      <c r="G31" s="2">
        <v>0.7</v>
      </c>
      <c r="H31" s="3">
        <v>69.3</v>
      </c>
    </row>
    <row r="32" spans="1:8" ht="12.75">
      <c r="A32" s="5" t="s">
        <v>32</v>
      </c>
      <c r="B32" s="315"/>
      <c r="C32" s="2">
        <v>2</v>
      </c>
      <c r="D32" s="2">
        <v>8.8</v>
      </c>
      <c r="E32" s="2">
        <v>3.5</v>
      </c>
      <c r="F32" s="2">
        <v>3.8</v>
      </c>
      <c r="G32" s="2">
        <v>0.7</v>
      </c>
      <c r="H32" s="3">
        <v>69.5</v>
      </c>
    </row>
    <row r="33" spans="1:8" ht="12.75">
      <c r="A33" s="5" t="s">
        <v>33</v>
      </c>
      <c r="B33" s="315"/>
      <c r="C33" s="2">
        <v>3</v>
      </c>
      <c r="D33" s="2">
        <v>8.5</v>
      </c>
      <c r="E33" s="2">
        <v>3.4</v>
      </c>
      <c r="F33" s="2">
        <v>3.8</v>
      </c>
      <c r="G33" s="2">
        <v>0.8</v>
      </c>
      <c r="H33" s="3">
        <v>69.8</v>
      </c>
    </row>
    <row r="34" spans="1:8" ht="12.75">
      <c r="A34" s="5" t="s">
        <v>34</v>
      </c>
      <c r="B34" s="315"/>
      <c r="C34" s="2">
        <v>4</v>
      </c>
      <c r="D34" s="2">
        <v>8.3</v>
      </c>
      <c r="E34" s="2">
        <v>3.3</v>
      </c>
      <c r="F34" s="2">
        <v>3.7</v>
      </c>
      <c r="G34" s="2">
        <v>0.7</v>
      </c>
      <c r="H34" s="3">
        <v>70</v>
      </c>
    </row>
    <row r="35" spans="1:8" ht="12.75">
      <c r="A35" s="5" t="s">
        <v>35</v>
      </c>
      <c r="B35" s="315" t="str">
        <f t="shared" si="0"/>
        <v>2017</v>
      </c>
      <c r="C35" s="2">
        <v>1</v>
      </c>
      <c r="D35" s="2">
        <v>8.1</v>
      </c>
      <c r="E35" s="2">
        <v>3.4</v>
      </c>
      <c r="F35" s="2">
        <v>3.6</v>
      </c>
      <c r="G35" s="2">
        <v>0.8</v>
      </c>
      <c r="H35" s="3">
        <v>70.4</v>
      </c>
    </row>
    <row r="36" spans="1:8" ht="12.75">
      <c r="A36" s="5" t="s">
        <v>36</v>
      </c>
      <c r="B36" s="315"/>
      <c r="C36" s="2">
        <v>2</v>
      </c>
      <c r="D36" s="2">
        <v>7.8</v>
      </c>
      <c r="E36" s="2">
        <v>3.3</v>
      </c>
      <c r="F36" s="2">
        <v>3.6</v>
      </c>
      <c r="G36" s="2">
        <v>0.8</v>
      </c>
      <c r="H36" s="3">
        <v>70.8</v>
      </c>
    </row>
    <row r="37" spans="1:8" ht="12.75">
      <c r="A37" s="5" t="s">
        <v>37</v>
      </c>
      <c r="B37" s="315"/>
      <c r="C37" s="2">
        <v>3</v>
      </c>
      <c r="D37" s="2">
        <v>7.6</v>
      </c>
      <c r="E37" s="2">
        <v>3.2</v>
      </c>
      <c r="F37" s="2">
        <v>3.5</v>
      </c>
      <c r="G37" s="2">
        <v>0.7</v>
      </c>
      <c r="H37" s="3">
        <v>71</v>
      </c>
    </row>
    <row r="38" spans="1:8" ht="12.75">
      <c r="A38" s="5" t="s">
        <v>38</v>
      </c>
      <c r="B38" s="315"/>
      <c r="C38" s="2">
        <v>4</v>
      </c>
      <c r="D38" s="2">
        <v>7.4</v>
      </c>
      <c r="E38" s="2">
        <v>3.1</v>
      </c>
      <c r="F38" s="2">
        <v>3.5</v>
      </c>
      <c r="G38" s="2">
        <v>0.7</v>
      </c>
      <c r="H38" s="3">
        <v>71.3</v>
      </c>
    </row>
    <row r="39" spans="1:8" ht="12.75">
      <c r="A39" s="5" t="s">
        <v>39</v>
      </c>
      <c r="B39" s="315" t="str">
        <f t="shared" si="0"/>
        <v>2018</v>
      </c>
      <c r="C39" s="2">
        <v>1</v>
      </c>
      <c r="D39" s="2">
        <v>7.2</v>
      </c>
      <c r="E39" s="2">
        <v>3.1</v>
      </c>
      <c r="F39" s="2">
        <v>3.4</v>
      </c>
      <c r="G39" s="2">
        <v>0.7</v>
      </c>
      <c r="H39" s="3">
        <v>71.6</v>
      </c>
    </row>
    <row r="40" spans="1:8" ht="12.75">
      <c r="A40" s="5" t="s">
        <v>40</v>
      </c>
      <c r="B40" s="315"/>
      <c r="C40" s="2">
        <v>2</v>
      </c>
      <c r="D40" s="2">
        <v>7</v>
      </c>
      <c r="E40" s="2">
        <v>3</v>
      </c>
      <c r="F40" s="2">
        <v>3.3</v>
      </c>
      <c r="G40" s="2">
        <v>0.8</v>
      </c>
      <c r="H40" s="3">
        <v>71.8</v>
      </c>
    </row>
    <row r="41" spans="1:8" ht="12.75">
      <c r="A41" s="5" t="s">
        <v>41</v>
      </c>
      <c r="B41" s="315"/>
      <c r="C41" s="2">
        <v>3</v>
      </c>
      <c r="D41" s="2">
        <v>6.8</v>
      </c>
      <c r="E41" s="2">
        <v>2.9</v>
      </c>
      <c r="F41" s="2">
        <v>3.3</v>
      </c>
      <c r="G41" s="2">
        <v>0.8</v>
      </c>
      <c r="H41" s="3">
        <v>72.1</v>
      </c>
    </row>
    <row r="42" spans="1:8" ht="12.75">
      <c r="A42" s="5" t="s">
        <v>42</v>
      </c>
      <c r="B42" s="315"/>
      <c r="C42" s="2">
        <v>4</v>
      </c>
      <c r="D42" s="2">
        <v>6.7</v>
      </c>
      <c r="E42" s="2">
        <v>2.9</v>
      </c>
      <c r="F42" s="2">
        <v>3.2</v>
      </c>
      <c r="G42" s="2">
        <v>0.7</v>
      </c>
      <c r="H42" s="3">
        <v>72.2</v>
      </c>
    </row>
    <row r="43" spans="1:8" ht="12.75">
      <c r="A43" s="5" t="s">
        <v>43</v>
      </c>
      <c r="B43" s="315" t="str">
        <f t="shared" si="0"/>
        <v>2019</v>
      </c>
      <c r="C43" s="2">
        <v>1</v>
      </c>
      <c r="D43" s="2">
        <v>6.6</v>
      </c>
      <c r="E43" s="2">
        <v>2.8</v>
      </c>
      <c r="F43" s="2">
        <v>3.2</v>
      </c>
      <c r="G43" s="2">
        <v>0.7</v>
      </c>
      <c r="H43" s="3">
        <v>72.5</v>
      </c>
    </row>
    <row r="44" spans="1:8" ht="12.75">
      <c r="A44" s="5" t="s">
        <v>44</v>
      </c>
      <c r="B44" s="315"/>
      <c r="C44" s="2">
        <v>2</v>
      </c>
      <c r="D44" s="2">
        <v>6.4</v>
      </c>
      <c r="E44" s="2">
        <v>2.8</v>
      </c>
      <c r="F44" s="2">
        <v>3.1</v>
      </c>
      <c r="G44" s="2">
        <v>0.7</v>
      </c>
      <c r="H44" s="3">
        <v>72.7</v>
      </c>
    </row>
    <row r="45" spans="1:8" ht="12.75">
      <c r="A45" s="5" t="s">
        <v>45</v>
      </c>
      <c r="B45" s="315"/>
      <c r="C45" s="2">
        <v>3</v>
      </c>
      <c r="D45" s="2">
        <v>6.3</v>
      </c>
      <c r="E45" s="2">
        <v>2.8</v>
      </c>
      <c r="F45" s="2">
        <v>3.1</v>
      </c>
      <c r="G45" s="2">
        <v>0.8</v>
      </c>
      <c r="H45" s="3">
        <v>72.7</v>
      </c>
    </row>
    <row r="46" spans="1:8" ht="12.75">
      <c r="A46" s="5" t="s">
        <v>46</v>
      </c>
      <c r="B46" s="315"/>
      <c r="C46" s="2">
        <v>4</v>
      </c>
      <c r="D46" s="2">
        <v>6.3</v>
      </c>
      <c r="E46" s="2">
        <v>2.8</v>
      </c>
      <c r="F46" s="2">
        <v>3</v>
      </c>
      <c r="G46" s="2">
        <v>0.7</v>
      </c>
      <c r="H46" s="3">
        <v>72.9</v>
      </c>
    </row>
    <row r="47" spans="1:8" ht="12.75">
      <c r="A47" s="5" t="s">
        <v>47</v>
      </c>
      <c r="B47" s="315" t="str">
        <f t="shared" si="0"/>
        <v>2020</v>
      </c>
      <c r="C47" s="2">
        <v>1</v>
      </c>
      <c r="D47" s="2">
        <v>6.2</v>
      </c>
      <c r="E47" s="2">
        <v>2.7</v>
      </c>
      <c r="F47" s="2">
        <v>3.4</v>
      </c>
      <c r="G47" s="2">
        <v>0.9</v>
      </c>
      <c r="H47" s="3">
        <v>72.6</v>
      </c>
    </row>
    <row r="48" spans="1:8" ht="12.75">
      <c r="A48" s="5" t="s">
        <v>48</v>
      </c>
      <c r="B48" s="315"/>
      <c r="C48" s="2">
        <v>2</v>
      </c>
      <c r="D48" s="2">
        <v>6.4</v>
      </c>
      <c r="E48" s="2">
        <v>2.8</v>
      </c>
      <c r="F48" s="2">
        <v>5</v>
      </c>
      <c r="G48" s="2">
        <v>0.8</v>
      </c>
      <c r="H48" s="3">
        <v>70.7</v>
      </c>
    </row>
    <row r="49" spans="1:8" ht="12.75">
      <c r="A49" s="5" t="s">
        <v>49</v>
      </c>
      <c r="B49" s="315"/>
      <c r="C49" s="2">
        <v>3</v>
      </c>
      <c r="D49" s="2">
        <v>7.4</v>
      </c>
      <c r="E49" s="2">
        <v>2.9</v>
      </c>
      <c r="F49" s="2">
        <v>3.7</v>
      </c>
      <c r="G49" s="2">
        <v>0.7</v>
      </c>
      <c r="H49" s="3">
        <v>71.5</v>
      </c>
    </row>
    <row r="50" spans="1:8" ht="12.75">
      <c r="A50" s="5" t="s">
        <v>50</v>
      </c>
      <c r="B50" s="315"/>
      <c r="C50" s="2">
        <v>4</v>
      </c>
      <c r="D50" s="2">
        <v>7</v>
      </c>
      <c r="E50" s="2">
        <v>2.8</v>
      </c>
      <c r="F50" s="2">
        <v>3.7</v>
      </c>
      <c r="G50" s="2">
        <v>0.7</v>
      </c>
      <c r="H50" s="3">
        <v>71.9</v>
      </c>
    </row>
    <row r="51" spans="1:8" ht="12.75">
      <c r="A51" s="5" t="s">
        <v>153</v>
      </c>
      <c r="B51" s="315">
        <v>2021</v>
      </c>
      <c r="C51" s="2">
        <v>1</v>
      </c>
      <c r="D51" s="2">
        <v>7</v>
      </c>
      <c r="E51" s="2">
        <v>2.9</v>
      </c>
      <c r="F51" s="2">
        <v>4.1</v>
      </c>
      <c r="G51" s="2">
        <v>0.7</v>
      </c>
      <c r="H51" s="3">
        <v>71.9</v>
      </c>
    </row>
    <row r="52" spans="1:8" ht="12.75">
      <c r="A52" s="5" t="s">
        <v>154</v>
      </c>
      <c r="B52" s="315"/>
      <c r="C52" s="2">
        <v>2</v>
      </c>
      <c r="D52" s="2">
        <v>6.8</v>
      </c>
      <c r="E52" s="2">
        <v>2.8</v>
      </c>
      <c r="F52" s="2">
        <v>3.4</v>
      </c>
      <c r="G52" s="2">
        <v>0.7</v>
      </c>
      <c r="H52" s="3">
        <v>72.7</v>
      </c>
    </row>
    <row r="53" spans="1:8" ht="12.75">
      <c r="A53" s="5" t="s">
        <v>142</v>
      </c>
      <c r="B53" s="315"/>
      <c r="C53" s="2">
        <v>3</v>
      </c>
      <c r="D53" s="2">
        <v>6.4</v>
      </c>
      <c r="E53" s="2">
        <v>2.7</v>
      </c>
      <c r="F53" s="2">
        <v>3</v>
      </c>
      <c r="G53" s="2">
        <v>0.7</v>
      </c>
      <c r="H53" s="3">
        <v>73.6</v>
      </c>
    </row>
    <row r="54" spans="1:8" ht="12.75">
      <c r="A54" s="5" t="s">
        <v>155</v>
      </c>
      <c r="B54" s="315"/>
      <c r="C54" s="2">
        <v>4</v>
      </c>
      <c r="D54" s="2">
        <v>6.1</v>
      </c>
      <c r="E54" s="2">
        <v>2.6</v>
      </c>
      <c r="F54" s="2">
        <v>2.9</v>
      </c>
      <c r="G54" s="2">
        <v>0.7</v>
      </c>
      <c r="H54" s="3">
        <v>74</v>
      </c>
    </row>
    <row r="55" spans="1:8" ht="15">
      <c r="A55" s="5" t="s">
        <v>156</v>
      </c>
      <c r="B55" s="8">
        <v>2022</v>
      </c>
      <c r="C55" s="2">
        <v>1</v>
      </c>
      <c r="D55" s="2">
        <v>5.8</v>
      </c>
      <c r="E55" s="2">
        <v>2.6</v>
      </c>
      <c r="F55" s="2">
        <v>2.8</v>
      </c>
      <c r="G55" s="2">
        <v>0.8</v>
      </c>
      <c r="H55" s="3">
        <v>74.4</v>
      </c>
    </row>
    <row r="56" spans="1:8" ht="15">
      <c r="A56" s="5" t="s">
        <v>157</v>
      </c>
      <c r="B56" s="8"/>
      <c r="C56" s="2">
        <v>2</v>
      </c>
      <c r="D56" s="2">
        <v>5.8</v>
      </c>
      <c r="E56" s="2">
        <v>2.5</v>
      </c>
      <c r="F56" s="2">
        <v>2.7</v>
      </c>
      <c r="G56" s="2">
        <v>0.8</v>
      </c>
      <c r="H56" s="3">
        <v>74.6</v>
      </c>
    </row>
    <row r="57" spans="1:8" s="3" customFormat="1" ht="15">
      <c r="A57" s="5" t="s">
        <v>158</v>
      </c>
      <c r="B57" s="9"/>
      <c r="C57" s="2">
        <v>3</v>
      </c>
      <c r="D57" s="2">
        <v>5.8</v>
      </c>
      <c r="E57" s="2">
        <v>2.5</v>
      </c>
      <c r="F57" s="2">
        <v>2.7</v>
      </c>
      <c r="G57" s="2">
        <v>0.8</v>
      </c>
      <c r="H57" s="3">
        <v>74.7</v>
      </c>
    </row>
    <row r="58" spans="1:8" ht="15">
      <c r="A58" s="5" t="s">
        <v>159</v>
      </c>
      <c r="B58" s="8"/>
      <c r="C58" s="2">
        <v>4</v>
      </c>
      <c r="D58" s="2">
        <v>5.7</v>
      </c>
      <c r="E58" s="2">
        <v>2.4</v>
      </c>
      <c r="F58" s="2">
        <v>2.6</v>
      </c>
      <c r="G58" s="2">
        <v>0.8</v>
      </c>
      <c r="H58" s="3">
        <v>74.8</v>
      </c>
    </row>
    <row r="59" spans="1:8" ht="15">
      <c r="A59" s="5" t="s">
        <v>166</v>
      </c>
      <c r="B59" s="8">
        <v>2023</v>
      </c>
      <c r="C59" s="10">
        <v>1</v>
      </c>
      <c r="D59" s="2">
        <v>5.6</v>
      </c>
      <c r="E59" s="2">
        <v>2.4</v>
      </c>
      <c r="F59" s="2">
        <v>2.5</v>
      </c>
      <c r="G59" s="2">
        <v>0.8</v>
      </c>
      <c r="H59" s="3">
        <v>75.2</v>
      </c>
    </row>
    <row r="60" spans="1:8" ht="15">
      <c r="A60" s="5" t="s">
        <v>167</v>
      </c>
      <c r="B60" s="8"/>
      <c r="C60" s="2">
        <v>2</v>
      </c>
      <c r="D60" s="2">
        <v>5.6</v>
      </c>
      <c r="E60" s="2">
        <v>2.4</v>
      </c>
      <c r="F60" s="2">
        <v>2.5</v>
      </c>
      <c r="G60" s="2">
        <v>0.8</v>
      </c>
      <c r="H60" s="3">
        <v>75.4</v>
      </c>
    </row>
    <row r="61" spans="1:8" s="3" customFormat="1" ht="15">
      <c r="A61" s="5" t="s">
        <v>184</v>
      </c>
      <c r="B61" s="9"/>
      <c r="C61" s="2">
        <v>3</v>
      </c>
      <c r="D61" s="2">
        <v>5.6</v>
      </c>
      <c r="E61" s="2">
        <v>2.3</v>
      </c>
      <c r="F61" s="2">
        <v>2.5</v>
      </c>
      <c r="G61" s="2">
        <v>0.8</v>
      </c>
      <c r="H61" s="3">
        <v>75.4</v>
      </c>
    </row>
    <row r="62" spans="1:8" ht="15">
      <c r="A62" s="11" t="s">
        <v>208</v>
      </c>
      <c r="B62" s="5"/>
      <c r="C62" s="3">
        <v>4</v>
      </c>
      <c r="D62" s="3">
        <v>5.6</v>
      </c>
      <c r="E62" s="3">
        <v>2.4</v>
      </c>
      <c r="F62" s="3">
        <v>2.4</v>
      </c>
      <c r="G62" s="3">
        <v>0.8</v>
      </c>
      <c r="H62" s="3">
        <v>75.5</v>
      </c>
    </row>
    <row r="63" spans="3:8" ht="15">
      <c r="C63" s="3"/>
      <c r="D63" s="13"/>
      <c r="E63" s="13"/>
      <c r="F63" s="13"/>
      <c r="G63" s="13"/>
      <c r="H63" s="13"/>
    </row>
    <row r="64" spans="4:8" ht="19">
      <c r="D64" s="160">
        <f>D62-D61</f>
        <v>0</v>
      </c>
      <c r="E64" s="160">
        <f aca="true" t="shared" si="1" ref="E64:H64">E62-E61</f>
        <v>0.10000000000000009</v>
      </c>
      <c r="F64" s="160">
        <f t="shared" si="1"/>
        <v>-0.10000000000000009</v>
      </c>
      <c r="G64" s="160">
        <f t="shared" si="1"/>
        <v>0</v>
      </c>
      <c r="H64" s="160">
        <f t="shared" si="1"/>
        <v>0.09999999999999432</v>
      </c>
    </row>
    <row r="65" spans="4:8" ht="15">
      <c r="D65" s="12"/>
      <c r="E65" s="12"/>
      <c r="F65" s="12"/>
      <c r="G65" s="12"/>
      <c r="H65" s="13"/>
    </row>
    <row r="66" spans="4:8" ht="15">
      <c r="D66" s="6" t="s">
        <v>161</v>
      </c>
      <c r="E66" s="6" t="s">
        <v>0</v>
      </c>
      <c r="F66" s="6" t="s">
        <v>1</v>
      </c>
      <c r="G66" s="6" t="s">
        <v>2</v>
      </c>
      <c r="H66" s="7" t="s">
        <v>162</v>
      </c>
    </row>
  </sheetData>
  <mergeCells count="13">
    <mergeCell ref="B23:B26"/>
    <mergeCell ref="B3:B6"/>
    <mergeCell ref="B7:B10"/>
    <mergeCell ref="B11:B14"/>
    <mergeCell ref="B15:B18"/>
    <mergeCell ref="B19:B22"/>
    <mergeCell ref="B51:B54"/>
    <mergeCell ref="B27:B30"/>
    <mergeCell ref="B31:B34"/>
    <mergeCell ref="B35:B38"/>
    <mergeCell ref="B39:B42"/>
    <mergeCell ref="B43:B46"/>
    <mergeCell ref="B47:B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41"/>
  <sheetViews>
    <sheetView workbookViewId="0" topLeftCell="C1">
      <selection activeCell="O8" sqref="O8:P39"/>
    </sheetView>
  </sheetViews>
  <sheetFormatPr defaultColWidth="9.421875" defaultRowHeight="15"/>
  <cols>
    <col min="1" max="1" width="9.421875" style="42" customWidth="1"/>
    <col min="2" max="2" width="13.57421875" style="42" bestFit="1" customWidth="1"/>
    <col min="3" max="3" width="12.8515625" style="42" customWidth="1"/>
    <col min="4" max="16384" width="9.421875" style="42" customWidth="1"/>
  </cols>
  <sheetData>
    <row r="1" spans="2:13" ht="15">
      <c r="B1" s="42" t="s">
        <v>51</v>
      </c>
      <c r="C1" s="42" t="s">
        <v>52</v>
      </c>
      <c r="L1" s="42" t="s">
        <v>51</v>
      </c>
      <c r="M1" s="42" t="s">
        <v>53</v>
      </c>
    </row>
    <row r="2" ht="13">
      <c r="C2" s="33" t="s">
        <v>144</v>
      </c>
    </row>
    <row r="3" ht="13" thickBot="1">
      <c r="C3" s="1" t="s">
        <v>125</v>
      </c>
    </row>
    <row r="4" spans="3:13" ht="15" customHeight="1" thickBot="1">
      <c r="C4" s="343"/>
      <c r="D4" s="326" t="s">
        <v>54</v>
      </c>
      <c r="E4" s="344"/>
      <c r="F4" s="344"/>
      <c r="G4" s="344"/>
      <c r="H4" s="344"/>
      <c r="I4" s="327"/>
      <c r="J4" s="326" t="s">
        <v>55</v>
      </c>
      <c r="K4" s="327"/>
      <c r="L4" s="326" t="s">
        <v>56</v>
      </c>
      <c r="M4" s="327"/>
    </row>
    <row r="5" spans="3:13" ht="24.75" customHeight="1" thickBot="1">
      <c r="C5" s="343"/>
      <c r="D5" s="345" t="s">
        <v>57</v>
      </c>
      <c r="E5" s="344"/>
      <c r="F5" s="344"/>
      <c r="G5" s="344"/>
      <c r="H5" s="344"/>
      <c r="I5" s="327"/>
      <c r="J5" s="345" t="s">
        <v>58</v>
      </c>
      <c r="K5" s="327"/>
      <c r="L5" s="345" t="s">
        <v>59</v>
      </c>
      <c r="M5" s="327"/>
    </row>
    <row r="6" spans="3:13" ht="13.5" thickBot="1">
      <c r="C6" s="343"/>
      <c r="D6" s="346" t="s">
        <v>140</v>
      </c>
      <c r="E6" s="346"/>
      <c r="F6" s="346"/>
      <c r="G6" s="346" t="s">
        <v>143</v>
      </c>
      <c r="H6" s="346"/>
      <c r="I6" s="346"/>
      <c r="J6" s="133" t="s">
        <v>140</v>
      </c>
      <c r="K6" s="133" t="s">
        <v>143</v>
      </c>
      <c r="L6" s="133" t="s">
        <v>140</v>
      </c>
      <c r="M6" s="133" t="s">
        <v>143</v>
      </c>
    </row>
    <row r="7" spans="3:16" ht="13.5" thickBot="1">
      <c r="C7" s="131"/>
      <c r="D7" s="133" t="s">
        <v>133</v>
      </c>
      <c r="E7" s="133" t="s">
        <v>132</v>
      </c>
      <c r="F7" s="133" t="s">
        <v>131</v>
      </c>
      <c r="G7" s="133" t="s">
        <v>133</v>
      </c>
      <c r="H7" s="133" t="s">
        <v>132</v>
      </c>
      <c r="I7" s="133" t="s">
        <v>131</v>
      </c>
      <c r="J7" s="326" t="s">
        <v>133</v>
      </c>
      <c r="K7" s="327"/>
      <c r="L7" s="326" t="s">
        <v>133</v>
      </c>
      <c r="M7" s="327"/>
      <c r="O7" s="42" t="s">
        <v>145</v>
      </c>
      <c r="P7" s="42" t="s">
        <v>146</v>
      </c>
    </row>
    <row r="8" spans="2:17" ht="13.5" thickBot="1">
      <c r="B8" s="42" t="s">
        <v>60</v>
      </c>
      <c r="C8" s="69" t="s">
        <v>123</v>
      </c>
      <c r="D8" s="115">
        <v>73.5</v>
      </c>
      <c r="E8" s="115">
        <v>78.9</v>
      </c>
      <c r="F8" s="115">
        <v>68.2</v>
      </c>
      <c r="G8" s="116">
        <v>74</v>
      </c>
      <c r="H8" s="116">
        <v>79.3</v>
      </c>
      <c r="I8" s="116">
        <v>68.7</v>
      </c>
      <c r="J8" s="115">
        <v>6.7</v>
      </c>
      <c r="K8" s="116">
        <v>6.3</v>
      </c>
      <c r="L8" s="115">
        <v>12.8</v>
      </c>
      <c r="M8" s="116">
        <v>12.3</v>
      </c>
      <c r="N8" s="128"/>
      <c r="O8" s="128">
        <f>H8-E8</f>
        <v>0.3999999999999915</v>
      </c>
      <c r="P8" s="128">
        <f>I8-F8</f>
        <v>0.5</v>
      </c>
      <c r="Q8" s="128"/>
    </row>
    <row r="9" spans="2:17" ht="14" thickBot="1" thickTop="1">
      <c r="B9" s="42" t="s">
        <v>61</v>
      </c>
      <c r="C9" s="40" t="s">
        <v>62</v>
      </c>
      <c r="D9" s="117">
        <v>71.4</v>
      </c>
      <c r="E9" s="117">
        <v>74.8</v>
      </c>
      <c r="F9" s="117">
        <v>67.9</v>
      </c>
      <c r="G9" s="118">
        <v>71.6</v>
      </c>
      <c r="H9" s="118">
        <v>74.9</v>
      </c>
      <c r="I9" s="118">
        <v>68.3</v>
      </c>
      <c r="J9" s="117">
        <v>6.1</v>
      </c>
      <c r="K9" s="118">
        <v>5.5</v>
      </c>
      <c r="L9" s="117">
        <v>12.1</v>
      </c>
      <c r="M9" s="118">
        <v>11.3</v>
      </c>
      <c r="N9" s="128"/>
      <c r="O9" s="128">
        <f aca="true" t="shared" si="0" ref="O9:O39">H9-E9</f>
        <v>0.10000000000000853</v>
      </c>
      <c r="P9" s="128">
        <f aca="true" t="shared" si="1" ref="P9:P39">I9-F9</f>
        <v>0.3999999999999915</v>
      </c>
      <c r="Q9" s="128"/>
    </row>
    <row r="10" spans="2:17" ht="13.5" thickBot="1">
      <c r="B10" s="42" t="s">
        <v>63</v>
      </c>
      <c r="C10" s="41" t="s">
        <v>64</v>
      </c>
      <c r="D10" s="119">
        <v>73.4</v>
      </c>
      <c r="E10" s="119">
        <v>77.4</v>
      </c>
      <c r="F10" s="119">
        <v>69.2</v>
      </c>
      <c r="G10" s="120">
        <v>73.6</v>
      </c>
      <c r="H10" s="120">
        <v>77.5</v>
      </c>
      <c r="I10" s="120">
        <v>69.7</v>
      </c>
      <c r="J10" s="119">
        <v>5</v>
      </c>
      <c r="K10" s="120">
        <v>4.6</v>
      </c>
      <c r="L10" s="119">
        <v>8.5</v>
      </c>
      <c r="M10" s="120">
        <v>8.3</v>
      </c>
      <c r="N10" s="128"/>
      <c r="O10" s="128">
        <f t="shared" si="0"/>
        <v>0.09999999999999432</v>
      </c>
      <c r="P10" s="128">
        <f t="shared" si="1"/>
        <v>0.5</v>
      </c>
      <c r="Q10" s="128"/>
    </row>
    <row r="11" spans="2:17" ht="13.5" thickBot="1">
      <c r="B11" s="42" t="s">
        <v>65</v>
      </c>
      <c r="C11" s="41" t="s">
        <v>66</v>
      </c>
      <c r="D11" s="119">
        <v>80.2</v>
      </c>
      <c r="E11" s="119">
        <v>87.5</v>
      </c>
      <c r="F11" s="119">
        <v>72.5</v>
      </c>
      <c r="G11" s="120">
        <v>80.7</v>
      </c>
      <c r="H11" s="120">
        <v>88.1</v>
      </c>
      <c r="I11" s="120">
        <v>73</v>
      </c>
      <c r="J11" s="119">
        <v>2.6</v>
      </c>
      <c r="K11" s="120">
        <v>2.2</v>
      </c>
      <c r="L11" s="119">
        <v>3.4</v>
      </c>
      <c r="M11" s="120">
        <v>3.1</v>
      </c>
      <c r="N11" s="128"/>
      <c r="O11" s="128">
        <f t="shared" si="0"/>
        <v>0.5999999999999943</v>
      </c>
      <c r="P11" s="128">
        <f t="shared" si="1"/>
        <v>0.5</v>
      </c>
      <c r="Q11" s="128"/>
    </row>
    <row r="12" spans="2:17" ht="13.5" thickBot="1">
      <c r="B12" s="42" t="s">
        <v>67</v>
      </c>
      <c r="C12" s="41" t="s">
        <v>68</v>
      </c>
      <c r="D12" s="119">
        <v>79.2</v>
      </c>
      <c r="E12" s="119">
        <v>82.5</v>
      </c>
      <c r="F12" s="119">
        <v>75.9</v>
      </c>
      <c r="G12" s="120">
        <v>79.8</v>
      </c>
      <c r="H12" s="120">
        <v>83.5</v>
      </c>
      <c r="I12" s="120">
        <v>76.1</v>
      </c>
      <c r="J12" s="119">
        <v>4.4</v>
      </c>
      <c r="K12" s="120">
        <v>4.2</v>
      </c>
      <c r="L12" s="119">
        <v>8.8</v>
      </c>
      <c r="M12" s="120">
        <v>8.5</v>
      </c>
      <c r="N12" s="128"/>
      <c r="O12" s="128">
        <f t="shared" si="0"/>
        <v>1</v>
      </c>
      <c r="P12" s="128">
        <f t="shared" si="1"/>
        <v>0.19999999999998863</v>
      </c>
      <c r="Q12" s="128"/>
    </row>
    <row r="13" spans="2:17" ht="13.5" thickBot="1">
      <c r="B13" s="42" t="s">
        <v>69</v>
      </c>
      <c r="C13" s="41" t="s">
        <v>70</v>
      </c>
      <c r="D13" s="119">
        <v>80</v>
      </c>
      <c r="E13" s="119">
        <v>83.5</v>
      </c>
      <c r="F13" s="119">
        <v>76.5</v>
      </c>
      <c r="G13" s="120">
        <v>80.4</v>
      </c>
      <c r="H13" s="120">
        <v>83.9</v>
      </c>
      <c r="I13" s="120">
        <v>76.8</v>
      </c>
      <c r="J13" s="119">
        <v>3.3</v>
      </c>
      <c r="K13" s="120">
        <v>3.2</v>
      </c>
      <c r="L13" s="119">
        <v>6.9</v>
      </c>
      <c r="M13" s="120">
        <v>6.8</v>
      </c>
      <c r="N13" s="128"/>
      <c r="O13" s="128">
        <f t="shared" si="0"/>
        <v>0.4000000000000057</v>
      </c>
      <c r="P13" s="128">
        <f t="shared" si="1"/>
        <v>0.29999999999999716</v>
      </c>
      <c r="Q13" s="128"/>
    </row>
    <row r="14" spans="2:17" ht="13.5" thickBot="1">
      <c r="B14" s="42" t="s">
        <v>71</v>
      </c>
      <c r="C14" s="41" t="s">
        <v>72</v>
      </c>
      <c r="D14" s="119">
        <v>79.2</v>
      </c>
      <c r="E14" s="119">
        <v>80.9</v>
      </c>
      <c r="F14" s="119">
        <v>77.6</v>
      </c>
      <c r="G14" s="120">
        <v>80.5</v>
      </c>
      <c r="H14" s="120">
        <v>81.1</v>
      </c>
      <c r="I14" s="120">
        <v>79.9</v>
      </c>
      <c r="J14" s="119">
        <v>5.9</v>
      </c>
      <c r="K14" s="120">
        <v>5.2</v>
      </c>
      <c r="L14" s="119">
        <v>9.6</v>
      </c>
      <c r="M14" s="120">
        <v>8.5</v>
      </c>
      <c r="N14" s="128"/>
      <c r="O14" s="128">
        <f t="shared" si="0"/>
        <v>0.19999999999998863</v>
      </c>
      <c r="P14" s="128">
        <f t="shared" si="1"/>
        <v>2.3000000000000114</v>
      </c>
      <c r="Q14" s="128"/>
    </row>
    <row r="15" spans="2:17" ht="13.5" thickBot="1">
      <c r="B15" s="42" t="s">
        <v>73</v>
      </c>
      <c r="C15" s="41" t="s">
        <v>74</v>
      </c>
      <c r="D15" s="119">
        <v>76.3</v>
      </c>
      <c r="E15" s="119">
        <v>81</v>
      </c>
      <c r="F15" s="119">
        <v>71.7</v>
      </c>
      <c r="G15" s="120">
        <v>77.5</v>
      </c>
      <c r="H15" s="120">
        <v>82.5</v>
      </c>
      <c r="I15" s="120">
        <v>72.6</v>
      </c>
      <c r="J15" s="119">
        <v>5.6</v>
      </c>
      <c r="K15" s="120">
        <v>5.1</v>
      </c>
      <c r="L15" s="119">
        <v>12.1</v>
      </c>
      <c r="M15" s="120">
        <v>11.9</v>
      </c>
      <c r="N15" s="128"/>
      <c r="O15" s="128">
        <f t="shared" si="0"/>
        <v>1.5</v>
      </c>
      <c r="P15" s="128">
        <f t="shared" si="1"/>
        <v>0.8999999999999915</v>
      </c>
      <c r="Q15" s="128"/>
    </row>
    <row r="16" spans="2:17" ht="13.5" thickBot="1">
      <c r="B16" s="42" t="s">
        <v>75</v>
      </c>
      <c r="C16" s="41" t="s">
        <v>76</v>
      </c>
      <c r="D16" s="119">
        <v>63.5</v>
      </c>
      <c r="E16" s="119">
        <v>73.4</v>
      </c>
      <c r="F16" s="119">
        <v>53.8</v>
      </c>
      <c r="G16" s="120">
        <v>65</v>
      </c>
      <c r="H16" s="120">
        <v>75.4</v>
      </c>
      <c r="I16" s="120">
        <v>54.9</v>
      </c>
      <c r="J16" s="119">
        <v>14.1</v>
      </c>
      <c r="K16" s="120">
        <v>13</v>
      </c>
      <c r="L16" s="119">
        <v>20.4</v>
      </c>
      <c r="M16" s="120">
        <v>19.9</v>
      </c>
      <c r="N16" s="128"/>
      <c r="O16" s="128">
        <f t="shared" si="0"/>
        <v>2</v>
      </c>
      <c r="P16" s="128">
        <f t="shared" si="1"/>
        <v>1.1000000000000014</v>
      </c>
      <c r="Q16" s="128"/>
    </row>
    <row r="17" spans="2:17" ht="13.5" thickBot="1">
      <c r="B17" s="42" t="s">
        <v>77</v>
      </c>
      <c r="C17" s="41" t="s">
        <v>78</v>
      </c>
      <c r="D17" s="119">
        <v>68</v>
      </c>
      <c r="E17" s="119">
        <v>73.3</v>
      </c>
      <c r="F17" s="119">
        <v>62.8</v>
      </c>
      <c r="G17" s="120">
        <v>68.8</v>
      </c>
      <c r="H17" s="120">
        <v>74.2</v>
      </c>
      <c r="I17" s="120">
        <v>63.4</v>
      </c>
      <c r="J17" s="119">
        <v>14.3</v>
      </c>
      <c r="K17" s="120">
        <v>13.3</v>
      </c>
      <c r="L17" s="119">
        <v>23</v>
      </c>
      <c r="M17" s="120">
        <v>21.9</v>
      </c>
      <c r="N17" s="128"/>
      <c r="O17" s="128">
        <f t="shared" si="0"/>
        <v>0.9000000000000057</v>
      </c>
      <c r="P17" s="128">
        <f t="shared" si="1"/>
        <v>0.6000000000000014</v>
      </c>
      <c r="Q17" s="128"/>
    </row>
    <row r="18" spans="2:17" ht="13.5" thickBot="1">
      <c r="B18" s="42" t="s">
        <v>79</v>
      </c>
      <c r="C18" s="41" t="s">
        <v>80</v>
      </c>
      <c r="D18" s="119">
        <v>73.5</v>
      </c>
      <c r="E18" s="119">
        <v>76.6</v>
      </c>
      <c r="F18" s="119">
        <v>70.6</v>
      </c>
      <c r="G18" s="120">
        <v>73.6</v>
      </c>
      <c r="H18" s="120">
        <v>76.9</v>
      </c>
      <c r="I18" s="120">
        <v>70.5</v>
      </c>
      <c r="J18" s="119">
        <v>7.5</v>
      </c>
      <c r="K18" s="120">
        <v>7.2</v>
      </c>
      <c r="L18" s="119">
        <v>14.9</v>
      </c>
      <c r="M18" s="120">
        <v>14.5</v>
      </c>
      <c r="N18" s="128"/>
      <c r="O18" s="128">
        <f t="shared" si="0"/>
        <v>0.30000000000001137</v>
      </c>
      <c r="P18" s="128">
        <f t="shared" si="1"/>
        <v>-0.09999999999999432</v>
      </c>
      <c r="Q18" s="128"/>
    </row>
    <row r="19" spans="2:17" ht="13.5" thickBot="1">
      <c r="B19" s="42" t="s">
        <v>81</v>
      </c>
      <c r="C19" s="41" t="s">
        <v>82</v>
      </c>
      <c r="D19" s="119">
        <v>68.1</v>
      </c>
      <c r="E19" s="119">
        <v>73.6</v>
      </c>
      <c r="F19" s="119">
        <v>62.6</v>
      </c>
      <c r="G19" s="120">
        <v>69.1</v>
      </c>
      <c r="H19" s="120">
        <v>74.5</v>
      </c>
      <c r="I19" s="120">
        <v>63.8</v>
      </c>
      <c r="J19" s="119">
        <v>6.9</v>
      </c>
      <c r="K19" s="120">
        <v>5.6</v>
      </c>
      <c r="L19" s="119">
        <v>11.8</v>
      </c>
      <c r="M19" s="120">
        <v>10.1</v>
      </c>
      <c r="N19" s="128"/>
      <c r="O19" s="128">
        <f t="shared" si="0"/>
        <v>0.9000000000000057</v>
      </c>
      <c r="P19" s="128">
        <f t="shared" si="1"/>
        <v>1.1999999999999957</v>
      </c>
      <c r="Q19" s="128"/>
    </row>
    <row r="20" spans="2:17" ht="13.5" thickBot="1">
      <c r="B20" s="42" t="s">
        <v>83</v>
      </c>
      <c r="C20" s="41" t="s">
        <v>84</v>
      </c>
      <c r="D20" s="119">
        <v>63.3</v>
      </c>
      <c r="E20" s="119">
        <v>73</v>
      </c>
      <c r="F20" s="119">
        <v>53.7</v>
      </c>
      <c r="G20" s="120">
        <v>64.1</v>
      </c>
      <c r="H20" s="120">
        <v>73.5</v>
      </c>
      <c r="I20" s="120">
        <v>54.8</v>
      </c>
      <c r="J20" s="119">
        <v>9.6</v>
      </c>
      <c r="K20" s="120">
        <v>8.6</v>
      </c>
      <c r="L20" s="119">
        <v>21.7</v>
      </c>
      <c r="M20" s="120">
        <v>20.7</v>
      </c>
      <c r="N20" s="128"/>
      <c r="O20" s="128">
        <f t="shared" si="0"/>
        <v>0.5</v>
      </c>
      <c r="P20" s="128">
        <f t="shared" si="1"/>
        <v>1.0999999999999943</v>
      </c>
      <c r="Q20" s="128"/>
    </row>
    <row r="21" spans="2:17" ht="13.5" thickBot="1">
      <c r="B21" s="42" t="s">
        <v>85</v>
      </c>
      <c r="C21" s="41" t="s">
        <v>86</v>
      </c>
      <c r="D21" s="119">
        <v>77</v>
      </c>
      <c r="E21" s="119">
        <v>82.4</v>
      </c>
      <c r="F21" s="119">
        <v>72</v>
      </c>
      <c r="G21" s="120">
        <v>77.1</v>
      </c>
      <c r="H21" s="120">
        <v>83.3</v>
      </c>
      <c r="I21" s="120">
        <v>71.2</v>
      </c>
      <c r="J21" s="119">
        <v>7</v>
      </c>
      <c r="K21" s="120">
        <v>6.5</v>
      </c>
      <c r="L21" s="119">
        <v>14.3</v>
      </c>
      <c r="M21" s="120">
        <v>13</v>
      </c>
      <c r="N21" s="128"/>
      <c r="O21" s="128">
        <f t="shared" si="0"/>
        <v>0.8999999999999915</v>
      </c>
      <c r="P21" s="128">
        <f t="shared" si="1"/>
        <v>-0.7999999999999972</v>
      </c>
      <c r="Q21" s="128"/>
    </row>
    <row r="22" spans="2:17" ht="13.5" thickBot="1">
      <c r="B22" s="42" t="s">
        <v>87</v>
      </c>
      <c r="C22" s="41" t="s">
        <v>88</v>
      </c>
      <c r="D22" s="119">
        <v>76</v>
      </c>
      <c r="E22" s="119">
        <v>78.1</v>
      </c>
      <c r="F22" s="119">
        <v>74</v>
      </c>
      <c r="G22" s="120">
        <v>75.4</v>
      </c>
      <c r="H22" s="120">
        <v>77.6</v>
      </c>
      <c r="I22" s="120">
        <v>73.3</v>
      </c>
      <c r="J22" s="119">
        <v>7.4</v>
      </c>
      <c r="K22" s="120">
        <v>7.4</v>
      </c>
      <c r="L22" s="119">
        <v>13.6</v>
      </c>
      <c r="M22" s="120">
        <v>12.4</v>
      </c>
      <c r="N22" s="128"/>
      <c r="O22" s="128">
        <f t="shared" si="0"/>
        <v>-0.5</v>
      </c>
      <c r="P22" s="128">
        <f t="shared" si="1"/>
        <v>-0.7000000000000028</v>
      </c>
      <c r="Q22" s="128"/>
    </row>
    <row r="23" spans="2:17" ht="13.5" thickBot="1">
      <c r="B23" s="42" t="s">
        <v>89</v>
      </c>
      <c r="C23" s="41" t="s">
        <v>90</v>
      </c>
      <c r="D23" s="119">
        <v>78.2</v>
      </c>
      <c r="E23" s="119">
        <v>78.5</v>
      </c>
      <c r="F23" s="119">
        <v>77.8</v>
      </c>
      <c r="G23" s="120">
        <v>78.1</v>
      </c>
      <c r="H23" s="120">
        <v>78.1</v>
      </c>
      <c r="I23" s="120">
        <v>78.1</v>
      </c>
      <c r="J23" s="119">
        <v>6.9</v>
      </c>
      <c r="K23" s="120">
        <v>6.8</v>
      </c>
      <c r="L23" s="119">
        <v>9.8</v>
      </c>
      <c r="M23" s="120">
        <v>9.6</v>
      </c>
      <c r="N23" s="128"/>
      <c r="O23" s="128">
        <f t="shared" si="0"/>
        <v>-0.4000000000000057</v>
      </c>
      <c r="P23" s="128">
        <f t="shared" si="1"/>
        <v>0.29999999999999716</v>
      </c>
      <c r="Q23" s="128"/>
    </row>
    <row r="24" spans="2:17" ht="13.5" thickBot="1">
      <c r="B24" s="42" t="s">
        <v>91</v>
      </c>
      <c r="C24" s="41" t="s">
        <v>92</v>
      </c>
      <c r="D24" s="119">
        <v>74.6</v>
      </c>
      <c r="E24" s="119">
        <v>77.9</v>
      </c>
      <c r="F24" s="119">
        <v>71.3</v>
      </c>
      <c r="G24" s="120">
        <v>74.3</v>
      </c>
      <c r="H24" s="120">
        <v>77.8</v>
      </c>
      <c r="I24" s="120">
        <v>70.8</v>
      </c>
      <c r="J24" s="119">
        <v>4.8</v>
      </c>
      <c r="K24" s="120">
        <v>3.9</v>
      </c>
      <c r="L24" s="119">
        <v>10.9</v>
      </c>
      <c r="M24" s="120">
        <v>10.3</v>
      </c>
      <c r="N24" s="128"/>
      <c r="O24" s="128">
        <f t="shared" si="0"/>
        <v>-0.10000000000000853</v>
      </c>
      <c r="P24" s="128">
        <f t="shared" si="1"/>
        <v>-0.5</v>
      </c>
      <c r="Q24" s="128"/>
    </row>
    <row r="25" spans="2:17" ht="13.5" thickBot="1">
      <c r="B25" s="42" t="s">
        <v>93</v>
      </c>
      <c r="C25" s="41" t="s">
        <v>94</v>
      </c>
      <c r="D25" s="119">
        <v>79</v>
      </c>
      <c r="E25" s="119">
        <v>84.2</v>
      </c>
      <c r="F25" s="119">
        <v>73.9</v>
      </c>
      <c r="G25" s="120">
        <v>79.6</v>
      </c>
      <c r="H25" s="120">
        <v>84.5</v>
      </c>
      <c r="I25" s="120">
        <v>74.7</v>
      </c>
      <c r="J25" s="119">
        <v>3.8</v>
      </c>
      <c r="K25" s="120">
        <v>3.7</v>
      </c>
      <c r="L25" s="119">
        <v>6.4</v>
      </c>
      <c r="M25" s="120">
        <v>6</v>
      </c>
      <c r="N25" s="128"/>
      <c r="O25" s="128">
        <f t="shared" si="0"/>
        <v>0.29999999999999716</v>
      </c>
      <c r="P25" s="128">
        <f t="shared" si="1"/>
        <v>0.7999999999999972</v>
      </c>
      <c r="Q25" s="128"/>
    </row>
    <row r="26" spans="2:17" ht="13.5" thickBot="1">
      <c r="B26" s="42" t="s">
        <v>95</v>
      </c>
      <c r="C26" s="41" t="s">
        <v>96</v>
      </c>
      <c r="D26" s="119">
        <v>78.6</v>
      </c>
      <c r="E26" s="119">
        <v>87</v>
      </c>
      <c r="F26" s="119">
        <v>69</v>
      </c>
      <c r="G26" s="120">
        <v>80.4</v>
      </c>
      <c r="H26" s="120">
        <v>87.4</v>
      </c>
      <c r="I26" s="120">
        <v>72.4</v>
      </c>
      <c r="J26" s="119">
        <v>3.5</v>
      </c>
      <c r="K26" s="120">
        <v>2.6</v>
      </c>
      <c r="L26" s="119">
        <v>4.8</v>
      </c>
      <c r="M26" s="120">
        <v>3.8</v>
      </c>
      <c r="N26" s="128"/>
      <c r="O26" s="128">
        <f t="shared" si="0"/>
        <v>0.4000000000000057</v>
      </c>
      <c r="P26" s="128">
        <f t="shared" si="1"/>
        <v>3.4000000000000057</v>
      </c>
      <c r="Q26" s="128"/>
    </row>
    <row r="27" spans="2:17" ht="13.5" thickBot="1">
      <c r="B27" s="42" t="s">
        <v>97</v>
      </c>
      <c r="C27" s="41" t="s">
        <v>98</v>
      </c>
      <c r="D27" s="119">
        <v>81.9</v>
      </c>
      <c r="E27" s="119">
        <v>85.9</v>
      </c>
      <c r="F27" s="119">
        <v>77.8</v>
      </c>
      <c r="G27" s="120">
        <v>82.2</v>
      </c>
      <c r="H27" s="120">
        <v>86.2</v>
      </c>
      <c r="I27" s="120">
        <v>78.1</v>
      </c>
      <c r="J27" s="119">
        <v>3.5</v>
      </c>
      <c r="K27" s="120">
        <v>3.2</v>
      </c>
      <c r="L27" s="119">
        <v>10.3</v>
      </c>
      <c r="M27" s="120">
        <v>9.8</v>
      </c>
      <c r="N27" s="128"/>
      <c r="O27" s="128">
        <f t="shared" si="0"/>
        <v>0.29999999999999716</v>
      </c>
      <c r="P27" s="128">
        <f t="shared" si="1"/>
        <v>0.29999999999999716</v>
      </c>
      <c r="Q27" s="128"/>
    </row>
    <row r="28" spans="2:17" ht="13.5" thickBot="1">
      <c r="B28" s="42" t="s">
        <v>99</v>
      </c>
      <c r="C28" s="41" t="s">
        <v>100</v>
      </c>
      <c r="D28" s="119">
        <v>76.2</v>
      </c>
      <c r="E28" s="119">
        <v>80.5</v>
      </c>
      <c r="F28" s="119">
        <v>71.9</v>
      </c>
      <c r="G28" s="120">
        <v>76.6</v>
      </c>
      <c r="H28" s="121">
        <v>80.7</v>
      </c>
      <c r="I28" s="121">
        <v>72.4</v>
      </c>
      <c r="J28" s="119">
        <v>5.3</v>
      </c>
      <c r="K28" s="120">
        <v>5</v>
      </c>
      <c r="L28" s="119">
        <v>10.7</v>
      </c>
      <c r="M28" s="120">
        <v>10</v>
      </c>
      <c r="N28" s="128"/>
      <c r="O28" s="128">
        <f t="shared" si="0"/>
        <v>0.20000000000000284</v>
      </c>
      <c r="P28" s="128">
        <f t="shared" si="1"/>
        <v>0.5</v>
      </c>
      <c r="Q28" s="128"/>
    </row>
    <row r="29" spans="2:17" ht="13.5" thickBot="1">
      <c r="B29" s="42" t="s">
        <v>101</v>
      </c>
      <c r="C29" s="41" t="s">
        <v>102</v>
      </c>
      <c r="D29" s="119">
        <v>75.8</v>
      </c>
      <c r="E29" s="119">
        <v>82.7</v>
      </c>
      <c r="F29" s="119">
        <v>68.8</v>
      </c>
      <c r="G29" s="120">
        <v>76.3</v>
      </c>
      <c r="H29" s="120">
        <v>83.2</v>
      </c>
      <c r="I29" s="120">
        <v>69.5</v>
      </c>
      <c r="J29" s="119">
        <v>3.3</v>
      </c>
      <c r="K29" s="120">
        <v>3.2</v>
      </c>
      <c r="L29" s="119">
        <v>5.3</v>
      </c>
      <c r="M29" s="120">
        <v>5.1</v>
      </c>
      <c r="N29" s="128"/>
      <c r="O29" s="128">
        <f t="shared" si="0"/>
        <v>0.5</v>
      </c>
      <c r="P29" s="128">
        <f t="shared" si="1"/>
        <v>0.7000000000000028</v>
      </c>
      <c r="Q29" s="128"/>
    </row>
    <row r="30" spans="2:17" ht="13.5" thickBot="1">
      <c r="B30" s="42" t="s">
        <v>103</v>
      </c>
      <c r="C30" s="41" t="s">
        <v>104</v>
      </c>
      <c r="D30" s="119">
        <v>76.8</v>
      </c>
      <c r="E30" s="119">
        <v>80.1</v>
      </c>
      <c r="F30" s="119">
        <v>73.7</v>
      </c>
      <c r="G30" s="120">
        <v>76.8</v>
      </c>
      <c r="H30" s="120">
        <v>79.8</v>
      </c>
      <c r="I30" s="120">
        <v>74.1</v>
      </c>
      <c r="J30" s="119">
        <v>6.5</v>
      </c>
      <c r="K30" s="120">
        <v>6.2</v>
      </c>
      <c r="L30" s="119">
        <v>11.9</v>
      </c>
      <c r="M30" s="120">
        <v>11.4</v>
      </c>
      <c r="N30" s="128"/>
      <c r="O30" s="128">
        <f t="shared" si="0"/>
        <v>-0.29999999999999716</v>
      </c>
      <c r="P30" s="128">
        <f t="shared" si="1"/>
        <v>0.3999999999999915</v>
      </c>
      <c r="Q30" s="128"/>
    </row>
    <row r="31" spans="2:17" ht="13.5" thickBot="1">
      <c r="B31" s="42" t="s">
        <v>105</v>
      </c>
      <c r="C31" s="41" t="s">
        <v>106</v>
      </c>
      <c r="D31" s="119">
        <v>67.3</v>
      </c>
      <c r="E31" s="119">
        <v>77.1</v>
      </c>
      <c r="F31" s="119">
        <v>57.2</v>
      </c>
      <c r="G31" s="120">
        <v>67.6</v>
      </c>
      <c r="H31" s="120">
        <v>77.3</v>
      </c>
      <c r="I31" s="120">
        <v>57.7</v>
      </c>
      <c r="J31" s="119">
        <v>5.1</v>
      </c>
      <c r="K31" s="120">
        <v>5.2</v>
      </c>
      <c r="L31" s="119">
        <v>8.7</v>
      </c>
      <c r="M31" s="120">
        <v>8.5</v>
      </c>
      <c r="N31" s="128"/>
      <c r="O31" s="128">
        <f t="shared" si="0"/>
        <v>0.20000000000000284</v>
      </c>
      <c r="P31" s="128">
        <f t="shared" si="1"/>
        <v>0.5</v>
      </c>
      <c r="Q31" s="128"/>
    </row>
    <row r="32" spans="2:17" ht="13.5" thickBot="1">
      <c r="B32" s="42" t="s">
        <v>107</v>
      </c>
      <c r="C32" s="41" t="s">
        <v>108</v>
      </c>
      <c r="D32" s="119">
        <v>77.5</v>
      </c>
      <c r="E32" s="119">
        <v>80.4</v>
      </c>
      <c r="F32" s="119">
        <v>74.3</v>
      </c>
      <c r="G32" s="120">
        <v>77.1</v>
      </c>
      <c r="H32" s="120">
        <v>80.5</v>
      </c>
      <c r="I32" s="120">
        <v>73.3</v>
      </c>
      <c r="J32" s="119">
        <v>4.3</v>
      </c>
      <c r="K32" s="120">
        <v>4.4</v>
      </c>
      <c r="L32" s="119">
        <v>8</v>
      </c>
      <c r="M32" s="120">
        <v>7.2</v>
      </c>
      <c r="N32" s="128"/>
      <c r="O32" s="128">
        <f t="shared" si="0"/>
        <v>0.09999999999999432</v>
      </c>
      <c r="P32" s="128">
        <f t="shared" si="1"/>
        <v>-1</v>
      </c>
      <c r="Q32" s="128"/>
    </row>
    <row r="33" spans="2:17" ht="13.5" thickBot="1">
      <c r="B33" s="42" t="s">
        <v>109</v>
      </c>
      <c r="C33" s="41" t="s">
        <v>110</v>
      </c>
      <c r="D33" s="119">
        <v>75.2</v>
      </c>
      <c r="E33" s="119">
        <v>79</v>
      </c>
      <c r="F33" s="119">
        <v>71.2</v>
      </c>
      <c r="G33" s="120">
        <v>75.2</v>
      </c>
      <c r="H33" s="120">
        <v>79.1</v>
      </c>
      <c r="I33" s="120">
        <v>71.3</v>
      </c>
      <c r="J33" s="119">
        <v>6.6</v>
      </c>
      <c r="K33" s="120">
        <v>6.5</v>
      </c>
      <c r="L33" s="119">
        <v>8.3</v>
      </c>
      <c r="M33" s="120">
        <v>8.3</v>
      </c>
      <c r="N33" s="128"/>
      <c r="O33" s="128">
        <f t="shared" si="0"/>
        <v>0.09999999999999432</v>
      </c>
      <c r="P33" s="128">
        <f t="shared" si="1"/>
        <v>0.09999999999999432</v>
      </c>
      <c r="Q33" s="128"/>
    </row>
    <row r="34" spans="2:17" ht="13.5" thickBot="1">
      <c r="B34" s="42" t="s">
        <v>111</v>
      </c>
      <c r="C34" s="41" t="s">
        <v>112</v>
      </c>
      <c r="D34" s="119">
        <v>77.1</v>
      </c>
      <c r="E34" s="119">
        <v>77.9</v>
      </c>
      <c r="F34" s="119">
        <v>76.3</v>
      </c>
      <c r="G34" s="120">
        <v>77.5</v>
      </c>
      <c r="H34" s="120">
        <v>78.6</v>
      </c>
      <c r="I34" s="120">
        <v>76.4</v>
      </c>
      <c r="J34" s="119">
        <v>7.1</v>
      </c>
      <c r="K34" s="120">
        <v>6.6</v>
      </c>
      <c r="L34" s="119">
        <v>14.2</v>
      </c>
      <c r="M34" s="120">
        <v>13.6</v>
      </c>
      <c r="N34" s="128"/>
      <c r="O34" s="128">
        <f t="shared" si="0"/>
        <v>0.6999999999999886</v>
      </c>
      <c r="P34" s="128">
        <f t="shared" si="1"/>
        <v>0.10000000000000853</v>
      </c>
      <c r="Q34" s="128"/>
    </row>
    <row r="35" spans="2:17" ht="13.5" thickBot="1">
      <c r="B35" s="42" t="s">
        <v>113</v>
      </c>
      <c r="C35" s="122" t="s">
        <v>114</v>
      </c>
      <c r="D35" s="123">
        <v>81.1</v>
      </c>
      <c r="E35" s="123">
        <v>83.5</v>
      </c>
      <c r="F35" s="123">
        <v>78.7</v>
      </c>
      <c r="G35" s="124">
        <v>81.3</v>
      </c>
      <c r="H35" s="124">
        <v>84.2</v>
      </c>
      <c r="I35" s="124">
        <v>78.4</v>
      </c>
      <c r="J35" s="123">
        <v>7.7</v>
      </c>
      <c r="K35" s="124">
        <v>7</v>
      </c>
      <c r="L35" s="123">
        <v>13.9</v>
      </c>
      <c r="M35" s="124">
        <v>13.5</v>
      </c>
      <c r="N35" s="128"/>
      <c r="O35" s="128">
        <f t="shared" si="0"/>
        <v>0.7000000000000028</v>
      </c>
      <c r="P35" s="128">
        <f t="shared" si="1"/>
        <v>-0.29999999999999716</v>
      </c>
      <c r="Q35" s="128"/>
    </row>
    <row r="36" spans="2:17" ht="14" thickBot="1" thickTop="1">
      <c r="B36" s="42" t="s">
        <v>115</v>
      </c>
      <c r="C36" s="40" t="s">
        <v>116</v>
      </c>
      <c r="D36" s="117">
        <v>83.2</v>
      </c>
      <c r="E36" s="117">
        <v>86</v>
      </c>
      <c r="F36" s="117">
        <v>80.1</v>
      </c>
      <c r="G36" s="118">
        <v>82.9</v>
      </c>
      <c r="H36" s="118">
        <v>86</v>
      </c>
      <c r="I36" s="118">
        <v>79.5</v>
      </c>
      <c r="J36" s="117">
        <v>5.2</v>
      </c>
      <c r="K36" s="118">
        <v>4.6</v>
      </c>
      <c r="L36" s="117">
        <v>17</v>
      </c>
      <c r="M36" s="118">
        <v>16.8</v>
      </c>
      <c r="N36" s="128"/>
      <c r="O36" s="128">
        <f t="shared" si="0"/>
        <v>0</v>
      </c>
      <c r="P36" s="128">
        <f t="shared" si="1"/>
        <v>-0.5999999999999943</v>
      </c>
      <c r="Q36" s="128"/>
    </row>
    <row r="37" spans="2:17" ht="13.5" thickBot="1">
      <c r="B37" s="42" t="s">
        <v>117</v>
      </c>
      <c r="C37" s="41" t="s">
        <v>118</v>
      </c>
      <c r="D37" s="119">
        <v>80.5</v>
      </c>
      <c r="E37" s="119">
        <v>82.9</v>
      </c>
      <c r="F37" s="119">
        <v>77.9</v>
      </c>
      <c r="G37" s="120">
        <v>80.8</v>
      </c>
      <c r="H37" s="120">
        <v>83.6</v>
      </c>
      <c r="I37" s="120">
        <v>77.9</v>
      </c>
      <c r="J37" s="119">
        <v>3.4</v>
      </c>
      <c r="K37" s="120">
        <v>2.9</v>
      </c>
      <c r="L37" s="119">
        <v>9</v>
      </c>
      <c r="M37" s="120">
        <v>8.4</v>
      </c>
      <c r="N37" s="128"/>
      <c r="O37" s="128">
        <f t="shared" si="0"/>
        <v>0.6999999999999886</v>
      </c>
      <c r="P37" s="128">
        <f t="shared" si="1"/>
        <v>0</v>
      </c>
      <c r="Q37" s="128"/>
    </row>
    <row r="38" spans="2:17" ht="13.5" thickBot="1">
      <c r="B38" s="42" t="s">
        <v>119</v>
      </c>
      <c r="C38" s="125" t="s">
        <v>120</v>
      </c>
      <c r="D38" s="126">
        <v>81.9</v>
      </c>
      <c r="E38" s="126">
        <v>85.8</v>
      </c>
      <c r="F38" s="126">
        <v>78</v>
      </c>
      <c r="G38" s="127">
        <v>82.4</v>
      </c>
      <c r="H38" s="127">
        <v>85.7</v>
      </c>
      <c r="I38" s="127">
        <v>79.1</v>
      </c>
      <c r="J38" s="126">
        <v>5</v>
      </c>
      <c r="K38" s="127">
        <v>4.5</v>
      </c>
      <c r="L38" s="126">
        <v>13.5</v>
      </c>
      <c r="M38" s="127">
        <v>12.5</v>
      </c>
      <c r="N38" s="128"/>
      <c r="O38" s="128">
        <f t="shared" si="0"/>
        <v>-0.09999999999999432</v>
      </c>
      <c r="P38" s="128">
        <f t="shared" si="1"/>
        <v>1.0999999999999943</v>
      </c>
      <c r="Q38" s="128"/>
    </row>
    <row r="39" spans="2:17" ht="14" thickBot="1" thickTop="1">
      <c r="B39" s="42" t="s">
        <v>121</v>
      </c>
      <c r="C39" s="41" t="s">
        <v>122</v>
      </c>
      <c r="D39" s="119">
        <v>67.2</v>
      </c>
      <c r="E39" s="119">
        <v>74.6</v>
      </c>
      <c r="F39" s="119">
        <v>59.8</v>
      </c>
      <c r="G39" s="120">
        <v>67.8</v>
      </c>
      <c r="H39" s="120">
        <v>75.2</v>
      </c>
      <c r="I39" s="120">
        <v>60.5</v>
      </c>
      <c r="J39" s="119">
        <v>10.9</v>
      </c>
      <c r="K39" s="120">
        <v>10.2</v>
      </c>
      <c r="L39" s="119">
        <v>17</v>
      </c>
      <c r="M39" s="120">
        <v>16.4</v>
      </c>
      <c r="N39" s="128"/>
      <c r="O39" s="128">
        <f t="shared" si="0"/>
        <v>0.6000000000000085</v>
      </c>
      <c r="P39" s="128">
        <f t="shared" si="1"/>
        <v>0.7000000000000028</v>
      </c>
      <c r="Q39" s="128"/>
    </row>
    <row r="40" ht="13">
      <c r="C40" s="34" t="s">
        <v>198</v>
      </c>
    </row>
    <row r="41" spans="3:9" ht="15" customHeight="1">
      <c r="C41" s="98"/>
      <c r="D41" s="34"/>
      <c r="E41" s="34"/>
      <c r="F41" s="34"/>
      <c r="G41" s="34"/>
      <c r="H41" s="34"/>
      <c r="I41" s="34"/>
    </row>
  </sheetData>
  <mergeCells count="11">
    <mergeCell ref="J7:K7"/>
    <mergeCell ref="L7:M7"/>
    <mergeCell ref="C4:C6"/>
    <mergeCell ref="D4:I4"/>
    <mergeCell ref="J4:K4"/>
    <mergeCell ref="L4:M4"/>
    <mergeCell ref="D5:I5"/>
    <mergeCell ref="J5:K5"/>
    <mergeCell ref="L5:M5"/>
    <mergeCell ref="D6:F6"/>
    <mergeCell ref="G6:I6"/>
  </mergeCells>
  <conditionalFormatting sqref="O8:P39">
    <cfRule type="top10" priority="2" dxfId="3" rank="5"/>
    <cfRule type="cellIs" priority="4" dxfId="2" operator="equal">
      <formula>0</formula>
    </cfRule>
  </conditionalFormatting>
  <conditionalFormatting sqref="O7:O39 P8:P39">
    <cfRule type="cellIs" priority="3" dxfId="0" operator="lessThan">
      <formula>0</formula>
    </cfRule>
  </conditionalFormatting>
  <conditionalFormatting sqref="P7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"/>
  <sheetViews>
    <sheetView workbookViewId="0" topLeftCell="A1">
      <selection activeCell="J29" sqref="J29:P29"/>
    </sheetView>
  </sheetViews>
  <sheetFormatPr defaultColWidth="8.8515625" defaultRowHeight="15"/>
  <cols>
    <col min="1" max="1" width="13.140625" style="2" customWidth="1"/>
    <col min="2" max="8" width="8.8515625" style="2" customWidth="1"/>
    <col min="9" max="9" width="13.57421875" style="2" bestFit="1" customWidth="1"/>
    <col min="10" max="10" width="12.8515625" style="2" customWidth="1"/>
    <col min="11" max="16" width="8.8515625" style="10" customWidth="1"/>
    <col min="17" max="16384" width="8.8515625" style="2" customWidth="1"/>
  </cols>
  <sheetData>
    <row r="1" spans="1:20" ht="14.5" customHeight="1">
      <c r="A1" s="317"/>
      <c r="B1" s="320" t="s">
        <v>54</v>
      </c>
      <c r="C1" s="321"/>
      <c r="D1" s="322"/>
      <c r="E1" s="320" t="s">
        <v>56</v>
      </c>
      <c r="F1" s="321"/>
      <c r="G1" s="322"/>
      <c r="I1" s="2" t="s">
        <v>51</v>
      </c>
      <c r="J1" s="2" t="s">
        <v>169</v>
      </c>
      <c r="M1" s="10" t="s">
        <v>51</v>
      </c>
      <c r="N1" s="10" t="s">
        <v>51</v>
      </c>
      <c r="O1" s="10" t="s">
        <v>171</v>
      </c>
      <c r="R1" s="317"/>
      <c r="S1" s="129"/>
      <c r="T1" s="129"/>
    </row>
    <row r="2" spans="1:20" ht="15" customHeight="1" thickBot="1">
      <c r="A2" s="318"/>
      <c r="B2" s="323" t="s">
        <v>57</v>
      </c>
      <c r="C2" s="324"/>
      <c r="D2" s="325"/>
      <c r="E2" s="323" t="s">
        <v>59</v>
      </c>
      <c r="F2" s="324"/>
      <c r="G2" s="325"/>
      <c r="K2" s="14" t="s">
        <v>172</v>
      </c>
      <c r="L2" s="14" t="s">
        <v>164</v>
      </c>
      <c r="M2" s="14" t="s">
        <v>168</v>
      </c>
      <c r="N2" s="14" t="s">
        <v>172</v>
      </c>
      <c r="O2" s="14" t="s">
        <v>164</v>
      </c>
      <c r="P2" s="14" t="s">
        <v>168</v>
      </c>
      <c r="R2" s="318"/>
      <c r="S2" s="130"/>
      <c r="T2" s="130"/>
    </row>
    <row r="3" spans="1:20" ht="15" customHeight="1" thickBot="1">
      <c r="A3" s="319"/>
      <c r="B3" s="15" t="s">
        <v>164</v>
      </c>
      <c r="C3" s="15" t="s">
        <v>168</v>
      </c>
      <c r="D3" s="15" t="s">
        <v>165</v>
      </c>
      <c r="E3" s="15" t="s">
        <v>164</v>
      </c>
      <c r="F3" s="15" t="s">
        <v>168</v>
      </c>
      <c r="G3" s="15" t="s">
        <v>165</v>
      </c>
      <c r="J3" s="317"/>
      <c r="K3" s="320" t="s">
        <v>54</v>
      </c>
      <c r="L3" s="321"/>
      <c r="M3" s="322"/>
      <c r="N3" s="320" t="s">
        <v>56</v>
      </c>
      <c r="O3" s="321"/>
      <c r="P3" s="322"/>
      <c r="R3" s="319"/>
      <c r="S3" s="15" t="s">
        <v>177</v>
      </c>
      <c r="T3" s="15" t="s">
        <v>178</v>
      </c>
    </row>
    <row r="4" spans="1:20" ht="15" customHeight="1" thickBot="1">
      <c r="A4" s="16" t="s">
        <v>136</v>
      </c>
      <c r="B4" s="17">
        <v>74.8</v>
      </c>
      <c r="C4" s="17">
        <v>75.3</v>
      </c>
      <c r="D4" s="18">
        <f>C4-B4</f>
        <v>0.5</v>
      </c>
      <c r="E4" s="17">
        <v>11.4</v>
      </c>
      <c r="F4" s="17">
        <v>11.3</v>
      </c>
      <c r="G4" s="18">
        <f>F4-E4</f>
        <v>-0.09999999999999964</v>
      </c>
      <c r="J4" s="318"/>
      <c r="K4" s="323" t="s">
        <v>57</v>
      </c>
      <c r="L4" s="324"/>
      <c r="M4" s="325"/>
      <c r="N4" s="323" t="s">
        <v>59</v>
      </c>
      <c r="O4" s="324"/>
      <c r="P4" s="325"/>
      <c r="R4" s="16" t="s">
        <v>123</v>
      </c>
      <c r="S4" s="18">
        <v>0.5</v>
      </c>
      <c r="T4" s="18">
        <v>-0.09999999999999964</v>
      </c>
    </row>
    <row r="5" spans="1:20" ht="13.5" thickBot="1">
      <c r="A5" s="16" t="s">
        <v>62</v>
      </c>
      <c r="B5" s="17">
        <v>72.1</v>
      </c>
      <c r="C5" s="17">
        <v>72.3</v>
      </c>
      <c r="D5" s="18">
        <f aca="true" t="shared" si="0" ref="D5:D31">C5-B5</f>
        <v>0.20000000000000284</v>
      </c>
      <c r="E5" s="17">
        <v>10.4</v>
      </c>
      <c r="F5" s="17">
        <v>10.5</v>
      </c>
      <c r="G5" s="18">
        <f aca="true" t="shared" si="1" ref="G5:G31">F5-E5</f>
        <v>0.09999999999999964</v>
      </c>
      <c r="J5" s="319"/>
      <c r="K5" s="19" t="s">
        <v>164</v>
      </c>
      <c r="L5" s="19" t="s">
        <v>168</v>
      </c>
      <c r="M5" s="14" t="s">
        <v>165</v>
      </c>
      <c r="N5" s="19" t="s">
        <v>164</v>
      </c>
      <c r="O5" s="19" t="s">
        <v>168</v>
      </c>
      <c r="P5" s="14" t="s">
        <v>165</v>
      </c>
      <c r="R5" s="16" t="s">
        <v>62</v>
      </c>
      <c r="S5" s="18">
        <v>0.20000000000000284</v>
      </c>
      <c r="T5" s="18">
        <v>0.09999999999999964</v>
      </c>
    </row>
    <row r="6" spans="1:20" ht="13.5" thickBot="1">
      <c r="A6" s="16" t="s">
        <v>64</v>
      </c>
      <c r="B6" s="17">
        <v>75.3</v>
      </c>
      <c r="C6" s="17">
        <v>78.1</v>
      </c>
      <c r="D6" s="18">
        <f t="shared" si="0"/>
        <v>2.799999999999997</v>
      </c>
      <c r="E6" s="17">
        <v>7.1</v>
      </c>
      <c r="F6" s="17">
        <v>6.9</v>
      </c>
      <c r="G6" s="18">
        <f t="shared" si="1"/>
        <v>-0.1999999999999993</v>
      </c>
      <c r="I6" s="2" t="s">
        <v>60</v>
      </c>
      <c r="J6" s="16" t="s">
        <v>136</v>
      </c>
      <c r="K6" s="20">
        <v>74.8</v>
      </c>
      <c r="L6" s="20">
        <v>75.3</v>
      </c>
      <c r="M6" s="10">
        <f>L6-K6</f>
        <v>0.5</v>
      </c>
      <c r="N6" s="20">
        <v>11.4</v>
      </c>
      <c r="O6" s="20">
        <v>11.3</v>
      </c>
      <c r="P6" s="10">
        <f>O6-N6</f>
        <v>-0.09999999999999964</v>
      </c>
      <c r="R6" s="16" t="s">
        <v>64</v>
      </c>
      <c r="S6" s="18">
        <v>2.799999999999997</v>
      </c>
      <c r="T6" s="18">
        <v>-0.1999999999999993</v>
      </c>
    </row>
    <row r="7" spans="1:20" ht="13.5" thickBot="1">
      <c r="A7" s="16" t="s">
        <v>66</v>
      </c>
      <c r="B7" s="17">
        <v>81.5</v>
      </c>
      <c r="C7" s="17">
        <v>81.8</v>
      </c>
      <c r="D7" s="18">
        <f t="shared" si="0"/>
        <v>0.29999999999999716</v>
      </c>
      <c r="E7" s="17">
        <v>2.9</v>
      </c>
      <c r="F7" s="17">
        <v>5.6</v>
      </c>
      <c r="G7" s="18">
        <f t="shared" si="1"/>
        <v>2.6999999999999997</v>
      </c>
      <c r="I7" s="2" t="s">
        <v>61</v>
      </c>
      <c r="J7" s="16" t="s">
        <v>62</v>
      </c>
      <c r="K7" s="20">
        <v>72.1</v>
      </c>
      <c r="L7" s="20">
        <v>72.3</v>
      </c>
      <c r="M7" s="10">
        <f aca="true" t="shared" si="2" ref="M7:M37">L7-K7</f>
        <v>0.20000000000000284</v>
      </c>
      <c r="N7" s="20">
        <v>10.4</v>
      </c>
      <c r="O7" s="20">
        <v>10.5</v>
      </c>
      <c r="P7" s="10">
        <f aca="true" t="shared" si="3" ref="P7:P37">O7-N7</f>
        <v>0.09999999999999964</v>
      </c>
      <c r="R7" s="16" t="s">
        <v>66</v>
      </c>
      <c r="S7" s="18">
        <v>0.29999999999999716</v>
      </c>
      <c r="T7" s="18">
        <v>2.6999999999999997</v>
      </c>
    </row>
    <row r="8" spans="1:20" ht="13.5" thickBot="1">
      <c r="A8" s="16" t="s">
        <v>68</v>
      </c>
      <c r="B8" s="17">
        <v>79.8</v>
      </c>
      <c r="C8" s="17">
        <v>80.3</v>
      </c>
      <c r="D8" s="18">
        <f t="shared" si="0"/>
        <v>0.5</v>
      </c>
      <c r="E8" s="17">
        <v>8.2</v>
      </c>
      <c r="F8" s="17">
        <v>8.1</v>
      </c>
      <c r="G8" s="18">
        <f t="shared" si="1"/>
        <v>-0.09999999999999964</v>
      </c>
      <c r="I8" s="2" t="s">
        <v>63</v>
      </c>
      <c r="J8" s="16" t="s">
        <v>64</v>
      </c>
      <c r="K8" s="20">
        <v>75.3</v>
      </c>
      <c r="L8" s="20">
        <v>78.1</v>
      </c>
      <c r="M8" s="10">
        <f t="shared" si="2"/>
        <v>2.799999999999997</v>
      </c>
      <c r="N8" s="20">
        <v>7.1</v>
      </c>
      <c r="O8" s="20">
        <v>6.9</v>
      </c>
      <c r="P8" s="10">
        <f t="shared" si="3"/>
        <v>-0.1999999999999993</v>
      </c>
      <c r="R8" s="16" t="s">
        <v>68</v>
      </c>
      <c r="S8" s="18">
        <v>0.5</v>
      </c>
      <c r="T8" s="18">
        <v>-0.09999999999999964</v>
      </c>
    </row>
    <row r="9" spans="1:20" ht="13.5" thickBot="1">
      <c r="A9" s="16" t="s">
        <v>70</v>
      </c>
      <c r="B9" s="17">
        <v>80.9</v>
      </c>
      <c r="C9" s="17">
        <v>81.4</v>
      </c>
      <c r="D9" s="18">
        <f t="shared" si="0"/>
        <v>0.5</v>
      </c>
      <c r="E9" s="17">
        <v>6.4</v>
      </c>
      <c r="F9" s="17">
        <v>6.2</v>
      </c>
      <c r="G9" s="18">
        <f t="shared" si="1"/>
        <v>-0.20000000000000018</v>
      </c>
      <c r="I9" s="2" t="s">
        <v>65</v>
      </c>
      <c r="J9" s="16" t="s">
        <v>66</v>
      </c>
      <c r="K9" s="20">
        <v>81.5</v>
      </c>
      <c r="L9" s="20">
        <v>81.8</v>
      </c>
      <c r="M9" s="10">
        <f t="shared" si="2"/>
        <v>0.29999999999999716</v>
      </c>
      <c r="N9" s="20">
        <v>2.9</v>
      </c>
      <c r="O9" s="20">
        <v>5.6</v>
      </c>
      <c r="P9" s="10">
        <f t="shared" si="3"/>
        <v>2.6999999999999997</v>
      </c>
      <c r="R9" s="16" t="s">
        <v>70</v>
      </c>
      <c r="S9" s="18">
        <v>0.5</v>
      </c>
      <c r="T9" s="18">
        <v>-0.20000000000000018</v>
      </c>
    </row>
    <row r="10" spans="1:20" ht="13.5" thickBot="1">
      <c r="A10" s="16" t="s">
        <v>72</v>
      </c>
      <c r="B10" s="17">
        <v>82.3</v>
      </c>
      <c r="C10" s="17">
        <v>82.1</v>
      </c>
      <c r="D10" s="18">
        <f t="shared" si="0"/>
        <v>-0.20000000000000284</v>
      </c>
      <c r="E10" s="17">
        <v>9.1</v>
      </c>
      <c r="F10" s="17">
        <v>9.6</v>
      </c>
      <c r="G10" s="18">
        <f t="shared" si="1"/>
        <v>0.5</v>
      </c>
      <c r="I10" s="2" t="s">
        <v>67</v>
      </c>
      <c r="J10" s="16" t="s">
        <v>68</v>
      </c>
      <c r="K10" s="20">
        <v>79.8</v>
      </c>
      <c r="L10" s="20">
        <v>80.3</v>
      </c>
      <c r="M10" s="10">
        <f t="shared" si="2"/>
        <v>0.5</v>
      </c>
      <c r="N10" s="20">
        <v>8.2</v>
      </c>
      <c r="O10" s="20">
        <v>8.1</v>
      </c>
      <c r="P10" s="10">
        <f t="shared" si="3"/>
        <v>-0.09999999999999964</v>
      </c>
      <c r="R10" s="16" t="s">
        <v>72</v>
      </c>
      <c r="S10" s="18">
        <v>-0.20000000000000284</v>
      </c>
      <c r="T10" s="18">
        <v>0.5</v>
      </c>
    </row>
    <row r="11" spans="1:20" ht="13.5" thickBot="1">
      <c r="A11" s="16" t="s">
        <v>74</v>
      </c>
      <c r="B11" s="17">
        <v>78.1</v>
      </c>
      <c r="C11" s="17">
        <v>78.7</v>
      </c>
      <c r="D11" s="18">
        <f t="shared" si="0"/>
        <v>0.6000000000000085</v>
      </c>
      <c r="E11" s="17">
        <v>9.4</v>
      </c>
      <c r="F11" s="17">
        <v>9.8</v>
      </c>
      <c r="G11" s="18">
        <f t="shared" si="1"/>
        <v>0.40000000000000036</v>
      </c>
      <c r="I11" s="2" t="s">
        <v>69</v>
      </c>
      <c r="J11" s="16" t="s">
        <v>70</v>
      </c>
      <c r="K11" s="20">
        <v>80.9</v>
      </c>
      <c r="L11" s="20">
        <v>81.4</v>
      </c>
      <c r="M11" s="10">
        <f t="shared" si="2"/>
        <v>0.5</v>
      </c>
      <c r="N11" s="20">
        <v>6.4</v>
      </c>
      <c r="O11" s="20">
        <v>6.2</v>
      </c>
      <c r="P11" s="10">
        <f t="shared" si="3"/>
        <v>-0.20000000000000018</v>
      </c>
      <c r="R11" s="16" t="s">
        <v>74</v>
      </c>
      <c r="S11" s="18">
        <v>0.6000000000000085</v>
      </c>
      <c r="T11" s="18">
        <v>0.40000000000000036</v>
      </c>
    </row>
    <row r="12" spans="1:20" ht="13.5" thickBot="1">
      <c r="A12" s="16" t="s">
        <v>76</v>
      </c>
      <c r="B12" s="17">
        <v>66.8</v>
      </c>
      <c r="C12" s="17">
        <v>67.3</v>
      </c>
      <c r="D12" s="18">
        <f t="shared" si="0"/>
        <v>0.5</v>
      </c>
      <c r="E12" s="17">
        <v>17.4</v>
      </c>
      <c r="F12" s="17">
        <v>17</v>
      </c>
      <c r="G12" s="18">
        <f t="shared" si="1"/>
        <v>-0.3999999999999986</v>
      </c>
      <c r="I12" s="2" t="s">
        <v>71</v>
      </c>
      <c r="J12" s="16" t="s">
        <v>72</v>
      </c>
      <c r="K12" s="20">
        <v>82.3</v>
      </c>
      <c r="L12" s="20">
        <v>82.1</v>
      </c>
      <c r="M12" s="10">
        <f t="shared" si="2"/>
        <v>-0.20000000000000284</v>
      </c>
      <c r="N12" s="20">
        <v>9.1</v>
      </c>
      <c r="O12" s="20">
        <v>9.6</v>
      </c>
      <c r="P12" s="10">
        <f t="shared" si="3"/>
        <v>0.5</v>
      </c>
      <c r="R12" s="16" t="s">
        <v>76</v>
      </c>
      <c r="S12" s="18">
        <v>0.5</v>
      </c>
      <c r="T12" s="18">
        <v>-0.3999999999999986</v>
      </c>
    </row>
    <row r="13" spans="1:20" ht="13.5" thickBot="1">
      <c r="A13" s="16" t="s">
        <v>78</v>
      </c>
      <c r="B13" s="17">
        <v>69.4</v>
      </c>
      <c r="C13" s="17">
        <v>69.9</v>
      </c>
      <c r="D13" s="18">
        <f t="shared" si="0"/>
        <v>0.5</v>
      </c>
      <c r="E13" s="17">
        <v>20.6</v>
      </c>
      <c r="F13" s="17">
        <v>20.4</v>
      </c>
      <c r="G13" s="18">
        <f t="shared" si="1"/>
        <v>-0.20000000000000284</v>
      </c>
      <c r="I13" s="2" t="s">
        <v>73</v>
      </c>
      <c r="J13" s="16" t="s">
        <v>74</v>
      </c>
      <c r="K13" s="20">
        <v>78.1</v>
      </c>
      <c r="L13" s="20">
        <v>78.7</v>
      </c>
      <c r="M13" s="10">
        <f t="shared" si="2"/>
        <v>0.6000000000000085</v>
      </c>
      <c r="N13" s="20">
        <v>9.4</v>
      </c>
      <c r="O13" s="20">
        <v>9.8</v>
      </c>
      <c r="P13" s="10">
        <f t="shared" si="3"/>
        <v>0.40000000000000036</v>
      </c>
      <c r="R13" s="16" t="s">
        <v>78</v>
      </c>
      <c r="S13" s="18">
        <v>0.5</v>
      </c>
      <c r="T13" s="18">
        <v>-0.20000000000000284</v>
      </c>
    </row>
    <row r="14" spans="1:20" ht="13.5" thickBot="1">
      <c r="A14" s="16" t="s">
        <v>80</v>
      </c>
      <c r="B14" s="17">
        <v>74.2</v>
      </c>
      <c r="C14" s="17">
        <v>74.4</v>
      </c>
      <c r="D14" s="18">
        <f t="shared" si="0"/>
        <v>0.20000000000000284</v>
      </c>
      <c r="E14" s="17">
        <v>13.9</v>
      </c>
      <c r="F14" s="17">
        <v>13.9</v>
      </c>
      <c r="G14" s="18">
        <f t="shared" si="1"/>
        <v>0</v>
      </c>
      <c r="I14" s="2" t="s">
        <v>75</v>
      </c>
      <c r="J14" s="16" t="s">
        <v>76</v>
      </c>
      <c r="K14" s="20">
        <v>66.8</v>
      </c>
      <c r="L14" s="20">
        <v>67.3</v>
      </c>
      <c r="M14" s="10">
        <f t="shared" si="2"/>
        <v>0.5</v>
      </c>
      <c r="N14" s="20">
        <v>17.4</v>
      </c>
      <c r="O14" s="20">
        <v>17</v>
      </c>
      <c r="P14" s="10">
        <f t="shared" si="3"/>
        <v>-0.3999999999999986</v>
      </c>
      <c r="R14" s="16" t="s">
        <v>80</v>
      </c>
      <c r="S14" s="18">
        <v>0.20000000000000284</v>
      </c>
      <c r="T14" s="18">
        <v>0</v>
      </c>
    </row>
    <row r="15" spans="1:20" ht="13.5" thickBot="1">
      <c r="A15" s="16" t="s">
        <v>82</v>
      </c>
      <c r="B15" s="17">
        <v>69.8</v>
      </c>
      <c r="C15" s="17">
        <v>71.8</v>
      </c>
      <c r="D15" s="18">
        <f t="shared" si="0"/>
        <v>2</v>
      </c>
      <c r="E15" s="17">
        <v>10.3</v>
      </c>
      <c r="F15" s="17">
        <v>9.8</v>
      </c>
      <c r="G15" s="18">
        <f t="shared" si="1"/>
        <v>-0.5</v>
      </c>
      <c r="I15" s="2" t="s">
        <v>77</v>
      </c>
      <c r="J15" s="16" t="s">
        <v>78</v>
      </c>
      <c r="K15" s="20">
        <v>69.4</v>
      </c>
      <c r="L15" s="20">
        <v>69.9</v>
      </c>
      <c r="M15" s="10">
        <f t="shared" si="2"/>
        <v>0.5</v>
      </c>
      <c r="N15" s="20">
        <v>20.6</v>
      </c>
      <c r="O15" s="20">
        <v>20.4</v>
      </c>
      <c r="P15" s="10">
        <f t="shared" si="3"/>
        <v>-0.20000000000000284</v>
      </c>
      <c r="R15" s="16" t="s">
        <v>82</v>
      </c>
      <c r="S15" s="18">
        <v>2</v>
      </c>
      <c r="T15" s="18">
        <v>-0.5</v>
      </c>
    </row>
    <row r="16" spans="1:20" ht="13.5" thickBot="1">
      <c r="A16" s="16" t="s">
        <v>84</v>
      </c>
      <c r="B16" s="17">
        <v>65.5</v>
      </c>
      <c r="C16" s="17">
        <v>66</v>
      </c>
      <c r="D16" s="18">
        <f t="shared" si="0"/>
        <v>0.5</v>
      </c>
      <c r="E16" s="17">
        <v>18.5</v>
      </c>
      <c r="F16" s="17">
        <v>17.7</v>
      </c>
      <c r="G16" s="18">
        <f t="shared" si="1"/>
        <v>-0.8000000000000007</v>
      </c>
      <c r="I16" s="2" t="s">
        <v>79</v>
      </c>
      <c r="J16" s="16" t="s">
        <v>80</v>
      </c>
      <c r="K16" s="20">
        <v>74.2</v>
      </c>
      <c r="L16" s="20">
        <v>74.4</v>
      </c>
      <c r="M16" s="10">
        <f t="shared" si="2"/>
        <v>0.20000000000000284</v>
      </c>
      <c r="N16" s="20">
        <v>13.9</v>
      </c>
      <c r="O16" s="20">
        <v>13.9</v>
      </c>
      <c r="P16" s="10">
        <f t="shared" si="3"/>
        <v>0</v>
      </c>
      <c r="R16" s="16" t="s">
        <v>84</v>
      </c>
      <c r="S16" s="18">
        <v>0.5</v>
      </c>
      <c r="T16" s="18">
        <v>-0.8000000000000007</v>
      </c>
    </row>
    <row r="17" spans="1:20" ht="13.5" thickBot="1">
      <c r="A17" s="16" t="s">
        <v>86</v>
      </c>
      <c r="B17" s="17">
        <v>78</v>
      </c>
      <c r="C17" s="17">
        <v>79.1</v>
      </c>
      <c r="D17" s="18">
        <f t="shared" si="0"/>
        <v>1.0999999999999943</v>
      </c>
      <c r="E17" s="17">
        <v>12.1</v>
      </c>
      <c r="F17" s="17">
        <v>11.4</v>
      </c>
      <c r="G17" s="18">
        <f t="shared" si="1"/>
        <v>-0.6999999999999993</v>
      </c>
      <c r="I17" s="2" t="s">
        <v>81</v>
      </c>
      <c r="J17" s="16" t="s">
        <v>82</v>
      </c>
      <c r="K17" s="20">
        <v>69.8</v>
      </c>
      <c r="L17" s="20">
        <v>71.8</v>
      </c>
      <c r="M17" s="10">
        <f t="shared" si="2"/>
        <v>2</v>
      </c>
      <c r="N17" s="20">
        <v>10.3</v>
      </c>
      <c r="O17" s="20">
        <v>9.8</v>
      </c>
      <c r="P17" s="10">
        <f t="shared" si="3"/>
        <v>-0.5</v>
      </c>
      <c r="R17" s="16" t="s">
        <v>86</v>
      </c>
      <c r="S17" s="18">
        <v>1.0999999999999943</v>
      </c>
      <c r="T17" s="18">
        <v>-0.6999999999999993</v>
      </c>
    </row>
    <row r="18" spans="1:20" ht="13.5" thickBot="1">
      <c r="A18" s="16" t="s">
        <v>88</v>
      </c>
      <c r="B18" s="17">
        <v>77</v>
      </c>
      <c r="C18" s="17">
        <v>77</v>
      </c>
      <c r="D18" s="18">
        <f t="shared" si="0"/>
        <v>0</v>
      </c>
      <c r="E18" s="17">
        <v>10.9</v>
      </c>
      <c r="F18" s="17">
        <v>9.9</v>
      </c>
      <c r="G18" s="18">
        <f t="shared" si="1"/>
        <v>-1</v>
      </c>
      <c r="I18" s="2" t="s">
        <v>83</v>
      </c>
      <c r="J18" s="16" t="s">
        <v>84</v>
      </c>
      <c r="K18" s="20">
        <v>65.5</v>
      </c>
      <c r="L18" s="20">
        <v>66</v>
      </c>
      <c r="M18" s="10">
        <f t="shared" si="2"/>
        <v>0.5</v>
      </c>
      <c r="N18" s="20">
        <v>18.5</v>
      </c>
      <c r="O18" s="20">
        <v>17.7</v>
      </c>
      <c r="P18" s="10">
        <f t="shared" si="3"/>
        <v>-0.8000000000000007</v>
      </c>
      <c r="R18" s="16" t="s">
        <v>88</v>
      </c>
      <c r="S18" s="18">
        <v>0</v>
      </c>
      <c r="T18" s="18">
        <v>-1</v>
      </c>
    </row>
    <row r="19" spans="1:20" ht="13.5" thickBot="1">
      <c r="A19" s="16" t="s">
        <v>90</v>
      </c>
      <c r="B19" s="17">
        <v>78.3</v>
      </c>
      <c r="C19" s="17">
        <v>77.3</v>
      </c>
      <c r="D19" s="18">
        <f t="shared" si="0"/>
        <v>-1</v>
      </c>
      <c r="E19" s="17">
        <v>9.4</v>
      </c>
      <c r="F19" s="17">
        <v>10.6</v>
      </c>
      <c r="G19" s="18">
        <f t="shared" si="1"/>
        <v>1.1999999999999993</v>
      </c>
      <c r="I19" s="2" t="s">
        <v>85</v>
      </c>
      <c r="J19" s="16" t="s">
        <v>86</v>
      </c>
      <c r="K19" s="20">
        <v>78</v>
      </c>
      <c r="L19" s="20">
        <v>79.1</v>
      </c>
      <c r="M19" s="10">
        <f t="shared" si="2"/>
        <v>1.0999999999999943</v>
      </c>
      <c r="N19" s="20">
        <v>12.1</v>
      </c>
      <c r="O19" s="20">
        <v>11.4</v>
      </c>
      <c r="P19" s="10">
        <f t="shared" si="3"/>
        <v>-0.6999999999999993</v>
      </c>
      <c r="R19" s="16" t="s">
        <v>90</v>
      </c>
      <c r="S19" s="18">
        <v>-1</v>
      </c>
      <c r="T19" s="18">
        <v>1.1999999999999993</v>
      </c>
    </row>
    <row r="20" spans="1:20" ht="26.5" thickBot="1">
      <c r="A20" s="16" t="s">
        <v>92</v>
      </c>
      <c r="B20" s="17">
        <v>74.4</v>
      </c>
      <c r="C20" s="17">
        <v>74.7</v>
      </c>
      <c r="D20" s="18">
        <f t="shared" si="0"/>
        <v>0.29999999999999716</v>
      </c>
      <c r="E20" s="17">
        <v>9.7</v>
      </c>
      <c r="F20" s="17">
        <v>10.5</v>
      </c>
      <c r="G20" s="18">
        <f t="shared" si="1"/>
        <v>0.8000000000000007</v>
      </c>
      <c r="I20" s="2" t="s">
        <v>87</v>
      </c>
      <c r="J20" s="16" t="s">
        <v>88</v>
      </c>
      <c r="K20" s="20">
        <v>77</v>
      </c>
      <c r="L20" s="20">
        <v>77</v>
      </c>
      <c r="M20" s="10">
        <f t="shared" si="2"/>
        <v>0</v>
      </c>
      <c r="N20" s="20">
        <v>10.9</v>
      </c>
      <c r="O20" s="20">
        <v>9.9</v>
      </c>
      <c r="P20" s="10">
        <f t="shared" si="3"/>
        <v>-1</v>
      </c>
      <c r="R20" s="16" t="s">
        <v>92</v>
      </c>
      <c r="S20" s="18">
        <v>0.29999999999999716</v>
      </c>
      <c r="T20" s="18">
        <v>0.8000000000000007</v>
      </c>
    </row>
    <row r="21" spans="1:20" ht="13.5" thickBot="1">
      <c r="A21" s="16" t="s">
        <v>94</v>
      </c>
      <c r="B21" s="17">
        <v>80.4</v>
      </c>
      <c r="C21" s="17">
        <v>80.6</v>
      </c>
      <c r="D21" s="18">
        <f t="shared" si="0"/>
        <v>0.19999999999998863</v>
      </c>
      <c r="E21" s="17">
        <v>5.9</v>
      </c>
      <c r="F21" s="17">
        <v>5.5</v>
      </c>
      <c r="G21" s="18">
        <f t="shared" si="1"/>
        <v>-0.40000000000000036</v>
      </c>
      <c r="I21" s="2" t="s">
        <v>89</v>
      </c>
      <c r="J21" s="16" t="s">
        <v>90</v>
      </c>
      <c r="K21" s="20">
        <v>78.3</v>
      </c>
      <c r="L21" s="20">
        <v>77.3</v>
      </c>
      <c r="M21" s="10">
        <f t="shared" si="2"/>
        <v>-1</v>
      </c>
      <c r="N21" s="20">
        <v>9.4</v>
      </c>
      <c r="O21" s="20">
        <v>10.6</v>
      </c>
      <c r="P21" s="10">
        <f t="shared" si="3"/>
        <v>1.1999999999999993</v>
      </c>
      <c r="R21" s="16" t="s">
        <v>94</v>
      </c>
      <c r="S21" s="18">
        <v>0.19999999999998863</v>
      </c>
      <c r="T21" s="18">
        <v>-0.40000000000000036</v>
      </c>
    </row>
    <row r="22" spans="1:20" ht="13.5" thickBot="1">
      <c r="A22" s="16" t="s">
        <v>96</v>
      </c>
      <c r="B22" s="17">
        <v>82.1</v>
      </c>
      <c r="C22" s="17">
        <v>81.8</v>
      </c>
      <c r="D22" s="18">
        <f t="shared" si="0"/>
        <v>-0.29999999999999716</v>
      </c>
      <c r="E22" s="17">
        <v>3.5</v>
      </c>
      <c r="F22" s="17">
        <v>4</v>
      </c>
      <c r="G22" s="18">
        <f t="shared" si="1"/>
        <v>0.5</v>
      </c>
      <c r="I22" s="2" t="s">
        <v>91</v>
      </c>
      <c r="J22" s="16" t="s">
        <v>92</v>
      </c>
      <c r="K22" s="20">
        <v>74.4</v>
      </c>
      <c r="L22" s="20">
        <v>74.7</v>
      </c>
      <c r="M22" s="10">
        <f t="shared" si="2"/>
        <v>0.29999999999999716</v>
      </c>
      <c r="N22" s="20">
        <v>9.7</v>
      </c>
      <c r="O22" s="20">
        <v>10.5</v>
      </c>
      <c r="P22" s="10">
        <f t="shared" si="3"/>
        <v>0.8000000000000007</v>
      </c>
      <c r="R22" s="16" t="s">
        <v>96</v>
      </c>
      <c r="S22" s="18">
        <v>-0.29999999999999716</v>
      </c>
      <c r="T22" s="18">
        <v>0.5</v>
      </c>
    </row>
    <row r="23" spans="1:20" ht="26.5" thickBot="1">
      <c r="A23" s="16" t="s">
        <v>98</v>
      </c>
      <c r="B23" s="17">
        <v>83.3</v>
      </c>
      <c r="C23" s="17">
        <v>83.6</v>
      </c>
      <c r="D23" s="18">
        <f t="shared" si="0"/>
        <v>0.29999999999999716</v>
      </c>
      <c r="E23" s="17">
        <v>9.1</v>
      </c>
      <c r="F23" s="17">
        <v>9.4</v>
      </c>
      <c r="G23" s="18">
        <f t="shared" si="1"/>
        <v>0.3000000000000007</v>
      </c>
      <c r="I23" s="2" t="s">
        <v>93</v>
      </c>
      <c r="J23" s="16" t="s">
        <v>94</v>
      </c>
      <c r="K23" s="20">
        <v>80.4</v>
      </c>
      <c r="L23" s="20">
        <v>80.6</v>
      </c>
      <c r="M23" s="10">
        <f t="shared" si="2"/>
        <v>0.19999999999998863</v>
      </c>
      <c r="N23" s="20">
        <v>5.9</v>
      </c>
      <c r="O23" s="20">
        <v>5.5</v>
      </c>
      <c r="P23" s="10">
        <f t="shared" si="3"/>
        <v>-0.40000000000000036</v>
      </c>
      <c r="R23" s="16" t="s">
        <v>98</v>
      </c>
      <c r="S23" s="18">
        <v>0.29999999999999716</v>
      </c>
      <c r="T23" s="18">
        <v>0.3000000000000007</v>
      </c>
    </row>
    <row r="24" spans="1:20" ht="13.5" thickBot="1">
      <c r="A24" s="16" t="s">
        <v>100</v>
      </c>
      <c r="B24" s="17">
        <v>77</v>
      </c>
      <c r="C24" s="17">
        <v>77.1</v>
      </c>
      <c r="D24" s="18">
        <f t="shared" si="0"/>
        <v>0.09999999999999432</v>
      </c>
      <c r="E24" s="17">
        <v>9.6</v>
      </c>
      <c r="F24" s="17">
        <v>10</v>
      </c>
      <c r="G24" s="18">
        <f t="shared" si="1"/>
        <v>0.40000000000000036</v>
      </c>
      <c r="I24" s="2" t="s">
        <v>95</v>
      </c>
      <c r="J24" s="16" t="s">
        <v>96</v>
      </c>
      <c r="K24" s="20">
        <v>82.1</v>
      </c>
      <c r="L24" s="20">
        <v>81.8</v>
      </c>
      <c r="M24" s="10">
        <f t="shared" si="2"/>
        <v>-0.29999999999999716</v>
      </c>
      <c r="N24" s="20">
        <v>3.5</v>
      </c>
      <c r="O24" s="20">
        <v>4</v>
      </c>
      <c r="P24" s="10">
        <f t="shared" si="3"/>
        <v>0.5</v>
      </c>
      <c r="R24" s="16" t="s">
        <v>100</v>
      </c>
      <c r="S24" s="18">
        <v>0.09999999999999432</v>
      </c>
      <c r="T24" s="18">
        <v>0.40000000000000036</v>
      </c>
    </row>
    <row r="25" spans="1:20" ht="13.5" thickBot="1">
      <c r="A25" s="16" t="s">
        <v>102</v>
      </c>
      <c r="B25" s="17">
        <v>77.2</v>
      </c>
      <c r="C25" s="17">
        <v>77.6</v>
      </c>
      <c r="D25" s="18">
        <f t="shared" si="0"/>
        <v>0.3999999999999915</v>
      </c>
      <c r="E25" s="17">
        <v>4.6</v>
      </c>
      <c r="F25" s="17">
        <v>4.6</v>
      </c>
      <c r="G25" s="18">
        <f t="shared" si="1"/>
        <v>0</v>
      </c>
      <c r="I25" s="2" t="s">
        <v>97</v>
      </c>
      <c r="J25" s="16" t="s">
        <v>98</v>
      </c>
      <c r="K25" s="20">
        <v>83.3</v>
      </c>
      <c r="L25" s="20">
        <v>83.6</v>
      </c>
      <c r="M25" s="10">
        <f t="shared" si="2"/>
        <v>0.29999999999999716</v>
      </c>
      <c r="N25" s="20">
        <v>9.1</v>
      </c>
      <c r="O25" s="20">
        <v>9.4</v>
      </c>
      <c r="P25" s="10">
        <f t="shared" si="3"/>
        <v>0.3000000000000007</v>
      </c>
      <c r="R25" s="16" t="s">
        <v>102</v>
      </c>
      <c r="S25" s="18">
        <v>0.3999999999999915</v>
      </c>
      <c r="T25" s="18">
        <v>0</v>
      </c>
    </row>
    <row r="26" spans="1:20" ht="13.5" thickBot="1">
      <c r="A26" s="16" t="s">
        <v>104</v>
      </c>
      <c r="B26" s="17">
        <v>77.4</v>
      </c>
      <c r="C26" s="17">
        <v>77.2</v>
      </c>
      <c r="D26" s="18">
        <f t="shared" si="0"/>
        <v>-0.20000000000000284</v>
      </c>
      <c r="E26" s="17">
        <v>11.4</v>
      </c>
      <c r="F26" s="17">
        <v>11.9</v>
      </c>
      <c r="G26" s="18">
        <f t="shared" si="1"/>
        <v>0.5</v>
      </c>
      <c r="I26" s="2" t="s">
        <v>99</v>
      </c>
      <c r="J26" s="16" t="s">
        <v>100</v>
      </c>
      <c r="K26" s="20">
        <v>77</v>
      </c>
      <c r="L26" s="20">
        <v>77.1</v>
      </c>
      <c r="M26" s="10">
        <f t="shared" si="2"/>
        <v>0.09999999999999432</v>
      </c>
      <c r="N26" s="20">
        <v>9.6</v>
      </c>
      <c r="O26" s="20">
        <v>10</v>
      </c>
      <c r="P26" s="10">
        <f t="shared" si="3"/>
        <v>0.40000000000000036</v>
      </c>
      <c r="R26" s="16" t="s">
        <v>104</v>
      </c>
      <c r="S26" s="18">
        <v>-0.20000000000000284</v>
      </c>
      <c r="T26" s="18">
        <v>0.5</v>
      </c>
    </row>
    <row r="27" spans="1:20" ht="13.5" thickBot="1">
      <c r="A27" s="21" t="s">
        <v>106</v>
      </c>
      <c r="B27" s="22">
        <v>68.5</v>
      </c>
      <c r="C27" s="22">
        <v>69.4</v>
      </c>
      <c r="D27" s="22">
        <f t="shared" si="0"/>
        <v>0.9000000000000057</v>
      </c>
      <c r="E27" s="22">
        <v>8.4</v>
      </c>
      <c r="F27" s="22">
        <v>8.4</v>
      </c>
      <c r="G27" s="22">
        <f t="shared" si="1"/>
        <v>0</v>
      </c>
      <c r="I27" s="2" t="s">
        <v>101</v>
      </c>
      <c r="J27" s="16" t="s">
        <v>102</v>
      </c>
      <c r="K27" s="20">
        <v>77.2</v>
      </c>
      <c r="L27" s="20">
        <v>77.6</v>
      </c>
      <c r="M27" s="10">
        <f t="shared" si="2"/>
        <v>0.3999999999999915</v>
      </c>
      <c r="N27" s="20">
        <v>4.6</v>
      </c>
      <c r="O27" s="20">
        <v>4.6</v>
      </c>
      <c r="P27" s="10">
        <f t="shared" si="3"/>
        <v>0</v>
      </c>
      <c r="R27" s="21" t="s">
        <v>106</v>
      </c>
      <c r="S27" s="22">
        <v>0.9000000000000057</v>
      </c>
      <c r="T27" s="22">
        <v>0</v>
      </c>
    </row>
    <row r="28" spans="1:20" ht="13.5" thickBot="1">
      <c r="A28" s="16" t="s">
        <v>108</v>
      </c>
      <c r="B28" s="17">
        <v>78.2</v>
      </c>
      <c r="C28" s="17">
        <v>76.6</v>
      </c>
      <c r="D28" s="18">
        <f t="shared" si="0"/>
        <v>-1.6000000000000085</v>
      </c>
      <c r="E28" s="17">
        <v>5.6</v>
      </c>
      <c r="F28" s="17">
        <v>6.1</v>
      </c>
      <c r="G28" s="18">
        <f t="shared" si="1"/>
        <v>0.5</v>
      </c>
      <c r="I28" s="2" t="s">
        <v>103</v>
      </c>
      <c r="J28" s="16" t="s">
        <v>104</v>
      </c>
      <c r="K28" s="20">
        <v>77.4</v>
      </c>
      <c r="L28" s="20">
        <v>77.2</v>
      </c>
      <c r="M28" s="10">
        <f t="shared" si="2"/>
        <v>-0.20000000000000284</v>
      </c>
      <c r="N28" s="20">
        <v>11.4</v>
      </c>
      <c r="O28" s="20">
        <v>11.9</v>
      </c>
      <c r="P28" s="10">
        <f t="shared" si="3"/>
        <v>0.5</v>
      </c>
      <c r="R28" s="16" t="s">
        <v>108</v>
      </c>
      <c r="S28" s="18">
        <v>-1.6000000000000085</v>
      </c>
      <c r="T28" s="18">
        <v>0.5</v>
      </c>
    </row>
    <row r="29" spans="1:20" ht="13.5" thickBot="1">
      <c r="A29" s="16" t="s">
        <v>110</v>
      </c>
      <c r="B29" s="17">
        <v>76.8</v>
      </c>
      <c r="C29" s="17">
        <v>77.3</v>
      </c>
      <c r="D29" s="18">
        <f t="shared" si="0"/>
        <v>0.5</v>
      </c>
      <c r="E29" s="17">
        <v>7.3</v>
      </c>
      <c r="F29" s="17">
        <v>7.2</v>
      </c>
      <c r="G29" s="18">
        <f t="shared" si="1"/>
        <v>-0.09999999999999964</v>
      </c>
      <c r="I29" s="2" t="s">
        <v>105</v>
      </c>
      <c r="J29" s="21" t="s">
        <v>106</v>
      </c>
      <c r="K29" s="23">
        <v>68.5</v>
      </c>
      <c r="L29" s="23">
        <v>69.4</v>
      </c>
      <c r="M29" s="28">
        <f t="shared" si="2"/>
        <v>0.9000000000000057</v>
      </c>
      <c r="N29" s="23">
        <v>8.4</v>
      </c>
      <c r="O29" s="23">
        <v>8.4</v>
      </c>
      <c r="P29" s="28">
        <f t="shared" si="3"/>
        <v>0</v>
      </c>
      <c r="R29" s="16" t="s">
        <v>110</v>
      </c>
      <c r="S29" s="18">
        <v>0.5</v>
      </c>
      <c r="T29" s="18">
        <v>-0.09999999999999964</v>
      </c>
    </row>
    <row r="30" spans="1:20" ht="13.5" thickBot="1">
      <c r="A30" s="16" t="s">
        <v>112</v>
      </c>
      <c r="B30" s="17">
        <v>78.6</v>
      </c>
      <c r="C30" s="17">
        <v>78.6</v>
      </c>
      <c r="D30" s="18">
        <f t="shared" si="0"/>
        <v>0</v>
      </c>
      <c r="E30" s="17">
        <v>12.7</v>
      </c>
      <c r="F30" s="17">
        <v>12.2</v>
      </c>
      <c r="G30" s="18">
        <f t="shared" si="1"/>
        <v>-0.5</v>
      </c>
      <c r="I30" s="2" t="s">
        <v>107</v>
      </c>
      <c r="J30" s="16" t="s">
        <v>108</v>
      </c>
      <c r="K30" s="20">
        <v>78.2</v>
      </c>
      <c r="L30" s="20">
        <v>76.6</v>
      </c>
      <c r="M30" s="10">
        <f t="shared" si="2"/>
        <v>-1.6000000000000085</v>
      </c>
      <c r="N30" s="20">
        <v>5.6</v>
      </c>
      <c r="O30" s="20">
        <v>6.1</v>
      </c>
      <c r="P30" s="10">
        <f t="shared" si="3"/>
        <v>0.5</v>
      </c>
      <c r="R30" s="16" t="s">
        <v>112</v>
      </c>
      <c r="S30" s="18">
        <v>0</v>
      </c>
      <c r="T30" s="18">
        <v>-0.5</v>
      </c>
    </row>
    <row r="31" spans="1:20" ht="13.5" thickBot="1">
      <c r="A31" s="16" t="s">
        <v>114</v>
      </c>
      <c r="B31" s="17">
        <v>82.2</v>
      </c>
      <c r="C31" s="17">
        <v>82.8</v>
      </c>
      <c r="D31" s="18">
        <f t="shared" si="0"/>
        <v>0.5999999999999943</v>
      </c>
      <c r="E31" s="17">
        <v>12.3</v>
      </c>
      <c r="F31" s="17">
        <v>11.9</v>
      </c>
      <c r="G31" s="18">
        <f t="shared" si="1"/>
        <v>-0.40000000000000036</v>
      </c>
      <c r="I31" s="2" t="s">
        <v>109</v>
      </c>
      <c r="J31" s="16" t="s">
        <v>110</v>
      </c>
      <c r="K31" s="20">
        <v>76.8</v>
      </c>
      <c r="L31" s="20">
        <v>77.3</v>
      </c>
      <c r="M31" s="10">
        <f t="shared" si="2"/>
        <v>0.5</v>
      </c>
      <c r="N31" s="20">
        <v>7.3</v>
      </c>
      <c r="O31" s="20">
        <v>7.2</v>
      </c>
      <c r="P31" s="10">
        <f t="shared" si="3"/>
        <v>-0.09999999999999964</v>
      </c>
      <c r="R31" s="16" t="s">
        <v>114</v>
      </c>
      <c r="S31" s="18">
        <v>0.5999999999999943</v>
      </c>
      <c r="T31" s="18">
        <v>-0.40000000000000036</v>
      </c>
    </row>
    <row r="32" spans="1:20" ht="13.5" thickBot="1">
      <c r="A32" s="16"/>
      <c r="B32" s="17"/>
      <c r="C32" s="17"/>
      <c r="D32" s="18"/>
      <c r="E32" s="17" t="s">
        <v>163</v>
      </c>
      <c r="F32" s="17" t="s">
        <v>163</v>
      </c>
      <c r="G32" s="18"/>
      <c r="I32" s="2" t="s">
        <v>111</v>
      </c>
      <c r="J32" s="16" t="s">
        <v>112</v>
      </c>
      <c r="K32" s="20">
        <v>78.6</v>
      </c>
      <c r="L32" s="20">
        <v>78.6</v>
      </c>
      <c r="M32" s="10">
        <f t="shared" si="2"/>
        <v>0</v>
      </c>
      <c r="N32" s="20">
        <v>12.7</v>
      </c>
      <c r="O32" s="20">
        <v>12.2</v>
      </c>
      <c r="P32" s="10">
        <f t="shared" si="3"/>
        <v>-0.5</v>
      </c>
      <c r="R32" s="16"/>
      <c r="S32" s="18"/>
      <c r="T32" s="18"/>
    </row>
    <row r="33" spans="1:20" ht="13.5" thickBot="1">
      <c r="A33" s="16"/>
      <c r="D33" s="24"/>
      <c r="G33" s="24"/>
      <c r="I33" s="2" t="s">
        <v>113</v>
      </c>
      <c r="J33" s="16" t="s">
        <v>114</v>
      </c>
      <c r="K33" s="20">
        <v>82.2</v>
      </c>
      <c r="L33" s="20">
        <v>82.8</v>
      </c>
      <c r="M33" s="10">
        <f t="shared" si="2"/>
        <v>0.5999999999999943</v>
      </c>
      <c r="N33" s="20">
        <v>12.3</v>
      </c>
      <c r="O33" s="20">
        <v>11.9</v>
      </c>
      <c r="P33" s="10">
        <f t="shared" si="3"/>
        <v>-0.40000000000000036</v>
      </c>
      <c r="R33" s="16"/>
      <c r="S33" s="24"/>
      <c r="T33" s="24"/>
    </row>
    <row r="34" spans="1:20" ht="13.5" thickBot="1">
      <c r="A34" s="16" t="s">
        <v>116</v>
      </c>
      <c r="B34" s="25">
        <v>85.4</v>
      </c>
      <c r="C34" s="26">
        <v>84.2</v>
      </c>
      <c r="D34" s="27">
        <f>C36-B36</f>
        <v>0.20000000000000284</v>
      </c>
      <c r="E34" s="25">
        <v>6.7</v>
      </c>
      <c r="F34" s="26">
        <v>7.6</v>
      </c>
      <c r="G34" s="27">
        <f>F35-E35</f>
        <v>0.20000000000000107</v>
      </c>
      <c r="I34" s="2" t="s">
        <v>173</v>
      </c>
      <c r="J34" s="16"/>
      <c r="K34" s="20"/>
      <c r="L34" s="20"/>
      <c r="N34" s="20"/>
      <c r="O34" s="20"/>
      <c r="R34" s="16" t="s">
        <v>116</v>
      </c>
      <c r="S34" s="18">
        <v>-1.2000000000000028</v>
      </c>
      <c r="T34" s="18">
        <v>0.8999999999999995</v>
      </c>
    </row>
    <row r="35" spans="1:20" ht="13.5" thickBot="1">
      <c r="A35" s="16" t="s">
        <v>118</v>
      </c>
      <c r="B35" s="17">
        <v>80.4</v>
      </c>
      <c r="C35" s="17">
        <v>80.2</v>
      </c>
      <c r="D35" s="27">
        <f>C35-B35</f>
        <v>-0.20000000000000284</v>
      </c>
      <c r="E35" s="17">
        <v>8.2</v>
      </c>
      <c r="F35" s="17">
        <v>8.4</v>
      </c>
      <c r="G35" s="27">
        <f aca="true" t="shared" si="4" ref="G35">F36-E36</f>
        <v>-0.1999999999999993</v>
      </c>
      <c r="J35" s="16" t="s">
        <v>116</v>
      </c>
      <c r="K35" s="20">
        <v>85.4</v>
      </c>
      <c r="L35" s="20">
        <v>84.2</v>
      </c>
      <c r="M35" s="10">
        <f t="shared" si="2"/>
        <v>-1.2000000000000028</v>
      </c>
      <c r="N35" s="20">
        <v>6.7</v>
      </c>
      <c r="O35" s="20">
        <v>7.6</v>
      </c>
      <c r="P35" s="10">
        <f t="shared" si="3"/>
        <v>0.8999999999999995</v>
      </c>
      <c r="R35" s="16" t="s">
        <v>118</v>
      </c>
      <c r="S35" s="18">
        <v>-0.20000000000000284</v>
      </c>
      <c r="T35" s="18">
        <v>0.20000000000000107</v>
      </c>
    </row>
    <row r="36" spans="1:20" ht="26.5" thickBot="1">
      <c r="A36" s="16" t="s">
        <v>120</v>
      </c>
      <c r="B36" s="17">
        <v>82</v>
      </c>
      <c r="C36" s="17">
        <v>82.2</v>
      </c>
      <c r="D36" s="27">
        <f>C36-B36</f>
        <v>0.20000000000000284</v>
      </c>
      <c r="E36" s="17">
        <v>11.6</v>
      </c>
      <c r="F36" s="17">
        <v>11.4</v>
      </c>
      <c r="G36" s="27">
        <f>F36-E36</f>
        <v>-0.1999999999999993</v>
      </c>
      <c r="I36" s="2" t="s">
        <v>117</v>
      </c>
      <c r="J36" s="16" t="s">
        <v>118</v>
      </c>
      <c r="K36" s="20">
        <v>80.4</v>
      </c>
      <c r="L36" s="20">
        <v>80.2</v>
      </c>
      <c r="M36" s="10">
        <f t="shared" si="2"/>
        <v>-0.20000000000000284</v>
      </c>
      <c r="N36" s="20">
        <v>8.2</v>
      </c>
      <c r="O36" s="20">
        <v>8.4</v>
      </c>
      <c r="P36" s="10">
        <f t="shared" si="3"/>
        <v>0.20000000000000107</v>
      </c>
      <c r="R36" s="16" t="s">
        <v>120</v>
      </c>
      <c r="S36" s="18">
        <v>0.20000000000000284</v>
      </c>
      <c r="T36" s="18">
        <v>-0.1999999999999993</v>
      </c>
    </row>
    <row r="37" spans="1:20" ht="13.5" thickBot="1">
      <c r="A37" s="16"/>
      <c r="B37" s="17" t="s">
        <v>163</v>
      </c>
      <c r="C37" s="17" t="s">
        <v>163</v>
      </c>
      <c r="D37" s="18"/>
      <c r="E37" s="17" t="s">
        <v>163</v>
      </c>
      <c r="F37" s="17" t="s">
        <v>163</v>
      </c>
      <c r="G37" s="18"/>
      <c r="I37" s="2" t="s">
        <v>119</v>
      </c>
      <c r="J37" s="16" t="s">
        <v>120</v>
      </c>
      <c r="K37" s="20">
        <v>82</v>
      </c>
      <c r="L37" s="20">
        <v>82.2</v>
      </c>
      <c r="M37" s="10">
        <f t="shared" si="2"/>
        <v>0.20000000000000284</v>
      </c>
      <c r="N37" s="20">
        <v>11.6</v>
      </c>
      <c r="O37" s="20">
        <v>11.4</v>
      </c>
      <c r="P37" s="10">
        <f t="shared" si="3"/>
        <v>-0.1999999999999993</v>
      </c>
      <c r="R37" s="16"/>
      <c r="S37" s="18"/>
      <c r="T37" s="18"/>
    </row>
    <row r="38" spans="1:20" ht="13.5" thickBot="1">
      <c r="A38" s="16" t="s">
        <v>122</v>
      </c>
      <c r="B38" s="17">
        <v>69.1</v>
      </c>
      <c r="C38" s="17" t="s">
        <v>163</v>
      </c>
      <c r="D38" s="18"/>
      <c r="E38" s="17">
        <v>15</v>
      </c>
      <c r="F38" s="17" t="s">
        <v>163</v>
      </c>
      <c r="G38" s="18"/>
      <c r="J38" s="16"/>
      <c r="K38" s="20"/>
      <c r="L38" s="20"/>
      <c r="N38" s="20"/>
      <c r="O38" s="20"/>
      <c r="R38" s="16" t="s">
        <v>122</v>
      </c>
      <c r="S38" s="18"/>
      <c r="T38" s="18"/>
    </row>
    <row r="39" spans="2:15" ht="13.5" thickBot="1">
      <c r="B39" s="10" t="s">
        <v>163</v>
      </c>
      <c r="C39" s="10" t="s">
        <v>163</v>
      </c>
      <c r="E39" s="10" t="s">
        <v>163</v>
      </c>
      <c r="F39" s="10" t="s">
        <v>163</v>
      </c>
      <c r="J39" s="16"/>
      <c r="K39" s="20"/>
      <c r="L39" s="20"/>
      <c r="N39" s="20"/>
      <c r="O39" s="20"/>
    </row>
    <row r="40" spans="9:15" ht="13.5" thickBot="1">
      <c r="I40" s="2" t="s">
        <v>121</v>
      </c>
      <c r="J40" s="16" t="s">
        <v>122</v>
      </c>
      <c r="K40" s="20">
        <v>69.1</v>
      </c>
      <c r="L40" s="20" t="s">
        <v>163</v>
      </c>
      <c r="N40" s="20">
        <v>15</v>
      </c>
      <c r="O40" s="20" t="s">
        <v>163</v>
      </c>
    </row>
    <row r="41" spans="10:15" ht="13.5" thickBot="1">
      <c r="J41" s="16"/>
      <c r="K41" s="20"/>
      <c r="L41" s="20"/>
      <c r="N41" s="20"/>
      <c r="O41" s="20"/>
    </row>
    <row r="42" spans="11:15" ht="15">
      <c r="K42" s="29"/>
      <c r="L42" s="29"/>
      <c r="N42" s="29"/>
      <c r="O42" s="29"/>
    </row>
    <row r="43" spans="11:15" ht="15">
      <c r="K43" s="29"/>
      <c r="L43" s="29"/>
      <c r="N43" s="29"/>
      <c r="O43" s="29"/>
    </row>
    <row r="44" spans="11:15" ht="15">
      <c r="K44" s="29"/>
      <c r="L44" s="29"/>
      <c r="N44" s="29"/>
      <c r="O44" s="29"/>
    </row>
    <row r="45" spans="11:15" ht="15">
      <c r="K45" s="29"/>
      <c r="L45" s="29"/>
      <c r="N45" s="29"/>
      <c r="O45" s="29"/>
    </row>
    <row r="46" spans="11:15" ht="15">
      <c r="K46" s="29"/>
      <c r="L46" s="29"/>
      <c r="N46" s="29"/>
      <c r="O46" s="29"/>
    </row>
    <row r="47" spans="11:15" ht="15">
      <c r="K47" s="29"/>
      <c r="L47" s="29"/>
      <c r="N47" s="29"/>
      <c r="O47" s="29"/>
    </row>
    <row r="48" spans="11:15" ht="15">
      <c r="K48" s="29"/>
      <c r="L48" s="29"/>
      <c r="N48" s="29"/>
      <c r="O48" s="29"/>
    </row>
    <row r="49" spans="11:15" ht="15">
      <c r="K49" s="29"/>
      <c r="L49" s="29"/>
      <c r="N49" s="29"/>
      <c r="O49" s="29"/>
    </row>
    <row r="50" spans="11:15" ht="15">
      <c r="K50" s="29"/>
      <c r="L50" s="29"/>
      <c r="N50" s="29"/>
      <c r="O50" s="29"/>
    </row>
  </sheetData>
  <mergeCells count="11">
    <mergeCell ref="A1:A3"/>
    <mergeCell ref="B1:D1"/>
    <mergeCell ref="E1:G1"/>
    <mergeCell ref="B2:D2"/>
    <mergeCell ref="E2:G2"/>
    <mergeCell ref="R1:R3"/>
    <mergeCell ref="J3:J5"/>
    <mergeCell ref="K3:M3"/>
    <mergeCell ref="N3:P3"/>
    <mergeCell ref="K4:M4"/>
    <mergeCell ref="N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U95"/>
  <sheetViews>
    <sheetView workbookViewId="0" topLeftCell="A13">
      <selection activeCell="A20" sqref="A20:XFD20"/>
    </sheetView>
  </sheetViews>
  <sheetFormatPr defaultColWidth="9.421875" defaultRowHeight="15"/>
  <cols>
    <col min="1" max="1" width="11.421875" style="42" customWidth="1"/>
    <col min="2" max="2" width="12.8515625" style="42" customWidth="1"/>
    <col min="3" max="4" width="9.421875" style="43" customWidth="1"/>
    <col min="5" max="5" width="9.421875" style="44" customWidth="1"/>
    <col min="6" max="8" width="9.421875" style="42" customWidth="1"/>
    <col min="9" max="9" width="11.57421875" style="42" customWidth="1"/>
    <col min="10" max="16" width="9.421875" style="42" customWidth="1"/>
    <col min="17" max="17" width="11.140625" style="42" customWidth="1"/>
    <col min="18" max="16384" width="9.421875" style="42" customWidth="1"/>
  </cols>
  <sheetData>
    <row r="1" ht="13.5" thickBot="1">
      <c r="H1" s="45"/>
    </row>
    <row r="2" spans="2:4" ht="102.75" thickBot="1">
      <c r="B2" s="30"/>
      <c r="C2" s="31" t="s">
        <v>127</v>
      </c>
      <c r="D2" s="32" t="s">
        <v>128</v>
      </c>
    </row>
    <row r="3" spans="2:5" ht="13.5" thickBot="1">
      <c r="B3" s="168" t="s">
        <v>123</v>
      </c>
      <c r="C3" s="173">
        <v>0.09999999999999432</v>
      </c>
      <c r="D3" s="162">
        <v>-0.10000000000000142</v>
      </c>
      <c r="E3" s="1"/>
    </row>
    <row r="4" spans="3:4" ht="13.5" thickBot="1">
      <c r="C4" s="47"/>
      <c r="D4" s="47"/>
    </row>
    <row r="5" spans="2:6" ht="13.5" thickBot="1">
      <c r="B5" s="168" t="s">
        <v>82</v>
      </c>
      <c r="C5" s="173">
        <v>1.5</v>
      </c>
      <c r="D5" s="174">
        <v>-1.200000000000001</v>
      </c>
      <c r="F5" s="33" t="s">
        <v>124</v>
      </c>
    </row>
    <row r="6" spans="2:6" ht="13.5" thickBot="1">
      <c r="B6" s="16" t="s">
        <v>76</v>
      </c>
      <c r="C6" s="175">
        <v>0.7000000000000028</v>
      </c>
      <c r="D6" s="176">
        <v>0.3000000000000007</v>
      </c>
      <c r="F6" s="1" t="s">
        <v>129</v>
      </c>
    </row>
    <row r="7" spans="2:6" ht="13.5" thickBot="1">
      <c r="B7" s="16" t="s">
        <v>84</v>
      </c>
      <c r="C7" s="175">
        <v>0.5</v>
      </c>
      <c r="D7" s="176">
        <v>-0.5</v>
      </c>
      <c r="F7" s="34" t="s">
        <v>196</v>
      </c>
    </row>
    <row r="8" spans="2:4" ht="13.5" thickBot="1">
      <c r="B8" s="16" t="s">
        <v>94</v>
      </c>
      <c r="C8" s="175">
        <v>0.5</v>
      </c>
      <c r="D8" s="176">
        <v>0.20000000000000018</v>
      </c>
    </row>
    <row r="9" spans="2:4" ht="13.5" thickBot="1">
      <c r="B9" s="16" t="s">
        <v>108</v>
      </c>
      <c r="C9" s="175">
        <v>0.3999999999999915</v>
      </c>
      <c r="D9" s="176">
        <v>-0.5999999999999996</v>
      </c>
    </row>
    <row r="10" spans="2:4" ht="13.5" thickBot="1">
      <c r="B10" s="16" t="s">
        <v>62</v>
      </c>
      <c r="C10" s="175">
        <v>0.30000000000001137</v>
      </c>
      <c r="D10" s="176">
        <v>0.6999999999999993</v>
      </c>
    </row>
    <row r="11" spans="2:4" ht="13.5" thickBot="1">
      <c r="B11" s="16" t="s">
        <v>110</v>
      </c>
      <c r="C11" s="175">
        <v>0.29999999999999716</v>
      </c>
      <c r="D11" s="176">
        <v>-0.2999999999999998</v>
      </c>
    </row>
    <row r="12" spans="2:4" ht="13.5" thickBot="1">
      <c r="B12" s="16" t="s">
        <v>114</v>
      </c>
      <c r="C12" s="175">
        <v>0.20000000000000284</v>
      </c>
      <c r="D12" s="176">
        <v>0.09999999999999964</v>
      </c>
    </row>
    <row r="13" spans="2:4" ht="13.5" thickBot="1">
      <c r="B13" s="16" t="s">
        <v>72</v>
      </c>
      <c r="C13" s="175">
        <v>0.19999999999998863</v>
      </c>
      <c r="D13" s="176">
        <v>-0.7000000000000011</v>
      </c>
    </row>
    <row r="14" spans="2:4" ht="13.5" thickBot="1">
      <c r="B14" s="16" t="s">
        <v>78</v>
      </c>
      <c r="C14" s="175">
        <v>0.09999999999999432</v>
      </c>
      <c r="D14" s="176">
        <v>-0.3000000000000007</v>
      </c>
    </row>
    <row r="15" spans="2:4" ht="13.5" thickBot="1">
      <c r="B15" s="16" t="s">
        <v>100</v>
      </c>
      <c r="C15" s="175">
        <v>0.09999999999999432</v>
      </c>
      <c r="D15" s="176">
        <v>-0.09999999999999964</v>
      </c>
    </row>
    <row r="16" spans="2:4" ht="13.5" thickBot="1">
      <c r="B16" s="16" t="s">
        <v>80</v>
      </c>
      <c r="C16" s="175">
        <v>0</v>
      </c>
      <c r="D16" s="176">
        <v>0</v>
      </c>
    </row>
    <row r="17" spans="2:5" ht="26.25" thickBot="1">
      <c r="B17" s="16" t="s">
        <v>98</v>
      </c>
      <c r="C17" s="175">
        <v>0</v>
      </c>
      <c r="D17" s="176">
        <v>-0.3000000000000007</v>
      </c>
      <c r="E17" s="44">
        <v>2</v>
      </c>
    </row>
    <row r="18" spans="2:4" ht="13.5" thickBot="1">
      <c r="B18" s="16" t="s">
        <v>106</v>
      </c>
      <c r="C18" s="175">
        <v>0</v>
      </c>
      <c r="D18" s="176">
        <v>0.09999999999999964</v>
      </c>
    </row>
    <row r="19" spans="2:4" ht="13.5" thickBot="1">
      <c r="B19" s="16" t="s">
        <v>66</v>
      </c>
      <c r="C19" s="175">
        <v>-0.09999999999999432</v>
      </c>
      <c r="D19" s="176">
        <v>-0.09999999999999964</v>
      </c>
    </row>
    <row r="20" spans="2:4" ht="13.5" thickBot="1">
      <c r="B20" s="16" t="s">
        <v>86</v>
      </c>
      <c r="C20" s="175">
        <v>-0.09999999999999432</v>
      </c>
      <c r="D20" s="176">
        <v>-0.8000000000000007</v>
      </c>
    </row>
    <row r="21" spans="2:4" ht="13.5" thickBot="1">
      <c r="B21" s="16" t="s">
        <v>88</v>
      </c>
      <c r="C21" s="175">
        <v>-0.09999999999999432</v>
      </c>
      <c r="D21" s="176">
        <v>-0.40000000000000036</v>
      </c>
    </row>
    <row r="22" spans="2:4" ht="13.5" thickBot="1">
      <c r="B22" s="16" t="s">
        <v>96</v>
      </c>
      <c r="C22" s="175">
        <v>-0.09999999999999432</v>
      </c>
      <c r="D22" s="176">
        <v>-0.20000000000000018</v>
      </c>
    </row>
    <row r="23" spans="2:4" ht="13.5" thickBot="1">
      <c r="B23" s="16" t="s">
        <v>104</v>
      </c>
      <c r="C23" s="175">
        <v>-0.09999999999999432</v>
      </c>
      <c r="D23" s="176">
        <v>0</v>
      </c>
    </row>
    <row r="24" spans="2:4" ht="13.5" thickBot="1">
      <c r="B24" s="16" t="s">
        <v>70</v>
      </c>
      <c r="C24" s="175">
        <v>-0.10000000000000853</v>
      </c>
      <c r="D24" s="176">
        <v>0</v>
      </c>
    </row>
    <row r="25" spans="2:4" ht="13.5" thickBot="1">
      <c r="B25" s="16" t="s">
        <v>64</v>
      </c>
      <c r="C25" s="175">
        <v>-0.5</v>
      </c>
      <c r="D25" s="176">
        <v>-0.3000000000000007</v>
      </c>
    </row>
    <row r="26" spans="2:4" ht="13.5" thickBot="1">
      <c r="B26" s="16" t="s">
        <v>112</v>
      </c>
      <c r="C26" s="175">
        <v>-0.5</v>
      </c>
      <c r="D26" s="176">
        <v>0.3999999999999986</v>
      </c>
    </row>
    <row r="27" spans="2:4" ht="13.5" thickBot="1">
      <c r="B27" s="16" t="s">
        <v>90</v>
      </c>
      <c r="C27" s="177">
        <v>-0.5999999999999943</v>
      </c>
      <c r="D27" s="178">
        <v>1.1999999999999993</v>
      </c>
    </row>
    <row r="28" spans="2:4" ht="26.25" thickBot="1">
      <c r="B28" s="16" t="s">
        <v>92</v>
      </c>
      <c r="C28" s="177">
        <v>-1</v>
      </c>
      <c r="D28" s="178">
        <v>0</v>
      </c>
    </row>
    <row r="29" spans="1:5" ht="12.75">
      <c r="A29" s="48"/>
      <c r="C29" s="47"/>
      <c r="D29" s="47"/>
      <c r="E29" s="49"/>
    </row>
    <row r="30" spans="2:16" ht="26.25" thickBot="1">
      <c r="B30" s="41" t="s">
        <v>120</v>
      </c>
      <c r="C30" s="175">
        <v>0.3999999999999915</v>
      </c>
      <c r="D30" s="162">
        <v>0.1999999999999993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4" ht="13.5" thickBot="1">
      <c r="B31" s="41" t="s">
        <v>118</v>
      </c>
      <c r="C31" s="175">
        <v>-0.3999999999999915</v>
      </c>
      <c r="D31" s="162">
        <v>0.09999999999999964</v>
      </c>
    </row>
    <row r="32" spans="2:4" ht="13.5" thickBot="1">
      <c r="B32" s="41" t="s">
        <v>116</v>
      </c>
      <c r="C32" s="175">
        <v>-0.5999999999999943</v>
      </c>
      <c r="D32" s="162">
        <v>0.2999999999999998</v>
      </c>
    </row>
    <row r="33" spans="2:4" ht="13.5" thickBot="1">
      <c r="B33" s="158"/>
      <c r="C33" s="175"/>
      <c r="D33" s="51"/>
    </row>
    <row r="34" spans="2:4" ht="13.5" thickBot="1">
      <c r="B34" s="41" t="s">
        <v>122</v>
      </c>
      <c r="C34" s="175">
        <v>-0.10000000000000853</v>
      </c>
      <c r="D34" s="162">
        <v>-0.09999999999999964</v>
      </c>
    </row>
    <row r="35" spans="2:4" ht="12.75">
      <c r="B35" s="33"/>
      <c r="C35" s="50"/>
      <c r="D35" s="50"/>
    </row>
    <row r="36" spans="2:4" ht="12.75">
      <c r="B36" s="33"/>
      <c r="C36" s="50"/>
      <c r="D36" s="50"/>
    </row>
    <row r="37" spans="2:4" ht="12.75">
      <c r="B37" s="33"/>
      <c r="C37" s="50"/>
      <c r="D37" s="50"/>
    </row>
    <row r="38" spans="2:4" ht="12.75">
      <c r="B38" s="33"/>
      <c r="C38" s="50"/>
      <c r="D38" s="50"/>
    </row>
    <row r="39" spans="2:4" ht="12.75">
      <c r="B39" s="33"/>
      <c r="C39" s="50"/>
      <c r="D39" s="50"/>
    </row>
    <row r="40" spans="2:4" ht="12.75">
      <c r="B40" s="36"/>
      <c r="C40" s="156"/>
      <c r="D40" s="156"/>
    </row>
    <row r="41" spans="3:6" ht="15.75" thickBot="1">
      <c r="C41" s="47"/>
      <c r="D41" s="47"/>
      <c r="E41" s="134" t="s">
        <v>200</v>
      </c>
      <c r="F41" s="35"/>
    </row>
    <row r="42" spans="3:19" ht="90" thickBot="1">
      <c r="C42" s="47"/>
      <c r="D42" s="47"/>
      <c r="F42" s="37"/>
      <c r="J42" s="47"/>
      <c r="K42" s="47"/>
      <c r="L42" s="47"/>
      <c r="M42" s="47"/>
      <c r="N42" s="47"/>
      <c r="O42" s="30"/>
      <c r="P42" s="164"/>
      <c r="Q42" s="165" t="s">
        <v>128</v>
      </c>
      <c r="R42" s="47"/>
      <c r="S42" s="47"/>
    </row>
    <row r="43" spans="2:19" ht="26.5" thickBot="1">
      <c r="B43" s="154"/>
      <c r="C43" s="155" t="s">
        <v>209</v>
      </c>
      <c r="D43" s="155" t="s">
        <v>210</v>
      </c>
      <c r="E43" s="155" t="s">
        <v>182</v>
      </c>
      <c r="F43" s="155" t="s">
        <v>209</v>
      </c>
      <c r="G43" s="155" t="s">
        <v>210</v>
      </c>
      <c r="H43" s="155" t="s">
        <v>211</v>
      </c>
      <c r="J43" s="47"/>
      <c r="K43" s="47"/>
      <c r="L43" s="47"/>
      <c r="M43" s="47"/>
      <c r="N43" s="47"/>
      <c r="O43" s="166" t="s">
        <v>123</v>
      </c>
      <c r="P43" s="167"/>
      <c r="Q43" s="169">
        <v>-0.10000000000000142</v>
      </c>
      <c r="R43" s="47"/>
      <c r="S43" s="47"/>
    </row>
    <row r="44" spans="2:19" ht="13.5" thickBot="1">
      <c r="B44" s="38" t="s">
        <v>136</v>
      </c>
      <c r="C44" s="2">
        <v>75.4</v>
      </c>
      <c r="D44" s="2">
        <v>75.5</v>
      </c>
      <c r="E44" s="161">
        <f>D44-C44</f>
        <v>0.09999999999999432</v>
      </c>
      <c r="F44" s="2">
        <v>11.3</v>
      </c>
      <c r="G44" s="2">
        <v>11.2</v>
      </c>
      <c r="H44" s="162">
        <f>G44-F44</f>
        <v>-0.10000000000000142</v>
      </c>
      <c r="J44" s="47"/>
      <c r="K44" s="47"/>
      <c r="L44" s="47"/>
      <c r="M44" s="47"/>
      <c r="N44" s="47"/>
      <c r="R44" s="47"/>
      <c r="S44" s="47"/>
    </row>
    <row r="45" spans="2:18" ht="27" thickBot="1" thickTop="1">
      <c r="B45" s="40" t="s">
        <v>62</v>
      </c>
      <c r="C45" s="2">
        <v>72.1</v>
      </c>
      <c r="D45" s="2">
        <v>72.4</v>
      </c>
      <c r="E45" s="161">
        <f aca="true" t="shared" si="0" ref="E45:E74">D45-C45</f>
        <v>0.30000000000001137</v>
      </c>
      <c r="F45" s="2">
        <v>9.4</v>
      </c>
      <c r="G45" s="2">
        <v>10.1</v>
      </c>
      <c r="H45" s="162">
        <f aca="true" t="shared" si="1" ref="H45:H74">G45-F45</f>
        <v>0.6999999999999993</v>
      </c>
      <c r="J45" s="157"/>
      <c r="K45" s="155" t="s">
        <v>182</v>
      </c>
      <c r="L45" s="155" t="s">
        <v>183</v>
      </c>
      <c r="M45" s="47"/>
      <c r="N45" s="47"/>
      <c r="O45" s="168" t="s">
        <v>82</v>
      </c>
      <c r="P45" s="90"/>
      <c r="Q45" s="42">
        <v>-1.200000000000001</v>
      </c>
      <c r="R45" s="47"/>
    </row>
    <row r="46" spans="2:18" ht="13.5" thickBot="1">
      <c r="B46" s="41" t="s">
        <v>64</v>
      </c>
      <c r="C46" s="2">
        <v>75.9</v>
      </c>
      <c r="D46" s="2">
        <v>75.4</v>
      </c>
      <c r="E46" s="161">
        <f t="shared" si="0"/>
        <v>-0.5</v>
      </c>
      <c r="F46" s="2">
        <v>6.5</v>
      </c>
      <c r="G46" s="2">
        <v>6.4</v>
      </c>
      <c r="H46" s="162">
        <f t="shared" si="1"/>
        <v>-0.09999999999999964</v>
      </c>
      <c r="J46" s="38" t="s">
        <v>136</v>
      </c>
      <c r="K46" s="161">
        <v>0.09999999999999432</v>
      </c>
      <c r="L46" s="162">
        <v>-0.10000000000000142</v>
      </c>
      <c r="M46" s="47"/>
      <c r="N46" s="47"/>
      <c r="O46" s="90" t="s">
        <v>86</v>
      </c>
      <c r="P46" s="90"/>
      <c r="Q46" s="42">
        <v>-0.8000000000000007</v>
      </c>
      <c r="R46" s="47"/>
    </row>
    <row r="47" spans="2:18" ht="13.5" thickBot="1">
      <c r="B47" s="41" t="s">
        <v>66</v>
      </c>
      <c r="C47" s="2">
        <v>81.5</v>
      </c>
      <c r="D47" s="2">
        <v>81.4</v>
      </c>
      <c r="E47" s="161">
        <f t="shared" si="0"/>
        <v>-0.09999999999999432</v>
      </c>
      <c r="F47" s="2">
        <v>8.3</v>
      </c>
      <c r="G47" s="2">
        <v>10.1</v>
      </c>
      <c r="H47" s="162">
        <f t="shared" si="1"/>
        <v>1.799999999999999</v>
      </c>
      <c r="J47" s="47"/>
      <c r="K47" s="47"/>
      <c r="L47" s="47"/>
      <c r="M47" s="47"/>
      <c r="N47" s="47"/>
      <c r="O47" s="168" t="s">
        <v>72</v>
      </c>
      <c r="P47" s="90"/>
      <c r="Q47" s="42">
        <v>-0.7000000000000011</v>
      </c>
      <c r="R47" s="47"/>
    </row>
    <row r="48" spans="2:18" ht="14" thickBot="1" thickTop="1">
      <c r="B48" s="41" t="s">
        <v>70</v>
      </c>
      <c r="C48" s="2">
        <v>81.2</v>
      </c>
      <c r="D48" s="2">
        <v>81.1</v>
      </c>
      <c r="E48" s="161">
        <f t="shared" si="0"/>
        <v>-0.10000000000000853</v>
      </c>
      <c r="F48" s="2">
        <v>10.4</v>
      </c>
      <c r="G48" s="2">
        <v>9.7</v>
      </c>
      <c r="H48" s="162">
        <f t="shared" si="1"/>
        <v>-0.7000000000000011</v>
      </c>
      <c r="J48" s="40" t="s">
        <v>82</v>
      </c>
      <c r="K48" s="161">
        <v>1.5</v>
      </c>
      <c r="L48" s="162">
        <v>-1.200000000000001</v>
      </c>
      <c r="M48" s="47"/>
      <c r="N48" s="47"/>
      <c r="O48" s="16" t="s">
        <v>108</v>
      </c>
      <c r="P48" s="90"/>
      <c r="Q48" s="42">
        <v>-0.5999999999999996</v>
      </c>
      <c r="R48" s="47"/>
    </row>
    <row r="49" spans="2:18" ht="13.5" thickBot="1">
      <c r="B49" s="41" t="s">
        <v>72</v>
      </c>
      <c r="C49" s="2">
        <v>81.9</v>
      </c>
      <c r="D49" s="2">
        <v>82.1</v>
      </c>
      <c r="E49" s="161">
        <f t="shared" si="0"/>
        <v>0.19999999999998863</v>
      </c>
      <c r="F49" s="2">
        <v>10.4</v>
      </c>
      <c r="G49" s="2">
        <v>10.8</v>
      </c>
      <c r="H49" s="162">
        <f t="shared" si="1"/>
        <v>0.40000000000000036</v>
      </c>
      <c r="J49" s="41" t="s">
        <v>76</v>
      </c>
      <c r="K49" s="161">
        <v>0.7000000000000028</v>
      </c>
      <c r="L49" s="162">
        <v>0.3000000000000007</v>
      </c>
      <c r="M49" s="47"/>
      <c r="N49" s="47"/>
      <c r="O49" s="16" t="s">
        <v>84</v>
      </c>
      <c r="P49" s="90"/>
      <c r="Q49" s="42">
        <v>-0.5</v>
      </c>
      <c r="R49" s="47"/>
    </row>
    <row r="50" spans="2:18" ht="13.5" thickBot="1">
      <c r="B50" s="41" t="s">
        <v>76</v>
      </c>
      <c r="C50" s="2">
        <v>67.2</v>
      </c>
      <c r="D50" s="2">
        <v>67.9</v>
      </c>
      <c r="E50" s="161">
        <f t="shared" si="0"/>
        <v>0.7000000000000028</v>
      </c>
      <c r="F50" s="2">
        <v>15.5</v>
      </c>
      <c r="G50" s="2">
        <v>15.8</v>
      </c>
      <c r="H50" s="162">
        <f t="shared" si="1"/>
        <v>0.3000000000000007</v>
      </c>
      <c r="J50" s="41" t="s">
        <v>84</v>
      </c>
      <c r="K50" s="161">
        <v>0.5</v>
      </c>
      <c r="L50" s="162">
        <v>-0.5</v>
      </c>
      <c r="M50" s="47"/>
      <c r="N50" s="47"/>
      <c r="O50" s="16" t="s">
        <v>88</v>
      </c>
      <c r="P50" s="90"/>
      <c r="Q50" s="42">
        <v>-0.40000000000000036</v>
      </c>
      <c r="R50" s="47"/>
    </row>
    <row r="51" spans="2:18" ht="13.5" thickBot="1">
      <c r="B51" s="41" t="s">
        <v>78</v>
      </c>
      <c r="C51" s="2">
        <v>71</v>
      </c>
      <c r="D51" s="2">
        <v>71.1</v>
      </c>
      <c r="E51" s="161">
        <f t="shared" si="0"/>
        <v>0.09999999999999432</v>
      </c>
      <c r="F51" s="2">
        <v>19.5</v>
      </c>
      <c r="G51" s="2">
        <v>19.2</v>
      </c>
      <c r="H51" s="162">
        <f t="shared" si="1"/>
        <v>-0.3000000000000007</v>
      </c>
      <c r="J51" s="41" t="s">
        <v>94</v>
      </c>
      <c r="K51" s="161">
        <v>0.5</v>
      </c>
      <c r="L51" s="162">
        <v>0.20000000000000018</v>
      </c>
      <c r="M51" s="47"/>
      <c r="N51" s="47"/>
      <c r="O51" s="16" t="s">
        <v>64</v>
      </c>
      <c r="P51" s="90"/>
      <c r="Q51" s="42">
        <v>-0.3000000000000007</v>
      </c>
      <c r="R51" s="47"/>
    </row>
    <row r="52" spans="2:18" ht="13.5" thickBot="1">
      <c r="B52" s="41" t="s">
        <v>80</v>
      </c>
      <c r="C52" s="2">
        <v>74.3</v>
      </c>
      <c r="D52" s="2">
        <v>74.3</v>
      </c>
      <c r="E52" s="161">
        <f t="shared" si="0"/>
        <v>0</v>
      </c>
      <c r="F52" s="2">
        <v>13.8</v>
      </c>
      <c r="G52" s="2">
        <v>13.8</v>
      </c>
      <c r="H52" s="162">
        <f t="shared" si="1"/>
        <v>0</v>
      </c>
      <c r="J52" s="41" t="s">
        <v>108</v>
      </c>
      <c r="K52" s="161">
        <v>0.3999999999999915</v>
      </c>
      <c r="L52" s="162">
        <v>-0.5999999999999996</v>
      </c>
      <c r="M52" s="47"/>
      <c r="N52" s="47"/>
      <c r="O52" s="16" t="s">
        <v>78</v>
      </c>
      <c r="P52" s="90"/>
      <c r="Q52" s="42">
        <v>-0.3000000000000007</v>
      </c>
      <c r="R52" s="47"/>
    </row>
    <row r="53" spans="2:18" ht="26.5" thickBot="1">
      <c r="B53" s="41" t="s">
        <v>82</v>
      </c>
      <c r="C53" s="2">
        <v>70.1</v>
      </c>
      <c r="D53" s="2">
        <v>71.6</v>
      </c>
      <c r="E53" s="161">
        <f t="shared" si="0"/>
        <v>1.5</v>
      </c>
      <c r="F53" s="2">
        <v>9.4</v>
      </c>
      <c r="G53" s="2">
        <v>8.2</v>
      </c>
      <c r="H53" s="162">
        <f t="shared" si="1"/>
        <v>-1.200000000000001</v>
      </c>
      <c r="J53" s="41" t="s">
        <v>62</v>
      </c>
      <c r="K53" s="161">
        <v>0.30000000000001137</v>
      </c>
      <c r="L53" s="162">
        <v>0.6999999999999993</v>
      </c>
      <c r="M53" s="47"/>
      <c r="N53" s="47"/>
      <c r="O53" s="16" t="s">
        <v>98</v>
      </c>
      <c r="P53" s="90"/>
      <c r="Q53" s="42">
        <v>-0.3000000000000007</v>
      </c>
      <c r="R53" s="47"/>
    </row>
    <row r="54" spans="2:18" ht="13.5" thickBot="1">
      <c r="B54" s="41" t="s">
        <v>84</v>
      </c>
      <c r="C54" s="2">
        <v>66.3</v>
      </c>
      <c r="D54" s="2">
        <v>66.8</v>
      </c>
      <c r="E54" s="161">
        <f t="shared" si="0"/>
        <v>0.5</v>
      </c>
      <c r="F54" s="2">
        <v>17.3</v>
      </c>
      <c r="G54" s="2">
        <v>16.8</v>
      </c>
      <c r="H54" s="162">
        <f t="shared" si="1"/>
        <v>-0.5</v>
      </c>
      <c r="J54" s="41" t="s">
        <v>110</v>
      </c>
      <c r="K54" s="161">
        <v>0.29999999999999716</v>
      </c>
      <c r="L54" s="162">
        <v>-0.2999999999999998</v>
      </c>
      <c r="M54" s="47"/>
      <c r="N54" s="47"/>
      <c r="O54" s="16" t="s">
        <v>110</v>
      </c>
      <c r="P54" s="90"/>
      <c r="Q54" s="42">
        <v>-0.2999999999999998</v>
      </c>
      <c r="R54" s="47"/>
    </row>
    <row r="55" spans="2:18" ht="13.5" thickBot="1">
      <c r="B55" s="41" t="s">
        <v>86</v>
      </c>
      <c r="C55" s="2">
        <v>79.1</v>
      </c>
      <c r="D55" s="2">
        <v>79</v>
      </c>
      <c r="E55" s="161">
        <f t="shared" si="0"/>
        <v>-0.09999999999999432</v>
      </c>
      <c r="F55" s="2">
        <v>10.8</v>
      </c>
      <c r="G55" s="2">
        <v>10</v>
      </c>
      <c r="H55" s="162">
        <f t="shared" si="1"/>
        <v>-0.8000000000000007</v>
      </c>
      <c r="J55" s="41" t="s">
        <v>114</v>
      </c>
      <c r="K55" s="161">
        <v>0.20000000000000284</v>
      </c>
      <c r="L55" s="162">
        <v>0.09999999999999964</v>
      </c>
      <c r="M55" s="47"/>
      <c r="N55" s="47"/>
      <c r="O55" s="16" t="s">
        <v>96</v>
      </c>
      <c r="P55" s="90"/>
      <c r="Q55" s="42">
        <v>-0.20000000000000018</v>
      </c>
      <c r="R55" s="47"/>
    </row>
    <row r="56" spans="2:18" ht="13.5" thickBot="1">
      <c r="B56" s="41" t="s">
        <v>88</v>
      </c>
      <c r="C56" s="2">
        <v>77.8</v>
      </c>
      <c r="D56" s="2">
        <v>77.7</v>
      </c>
      <c r="E56" s="161">
        <f t="shared" si="0"/>
        <v>-0.09999999999999432</v>
      </c>
      <c r="F56" s="2">
        <v>10.3</v>
      </c>
      <c r="G56" s="2">
        <v>9.9</v>
      </c>
      <c r="H56" s="162">
        <f t="shared" si="1"/>
        <v>-0.40000000000000036</v>
      </c>
      <c r="J56" s="41" t="s">
        <v>72</v>
      </c>
      <c r="K56" s="161">
        <v>0.19999999999998863</v>
      </c>
      <c r="L56" s="162">
        <v>-0.7000000000000011</v>
      </c>
      <c r="M56" s="47"/>
      <c r="N56" s="47"/>
      <c r="O56" s="16" t="s">
        <v>66</v>
      </c>
      <c r="P56" s="90"/>
      <c r="Q56" s="42">
        <v>-0.09999999999999964</v>
      </c>
      <c r="R56" s="47"/>
    </row>
    <row r="57" spans="2:18" ht="13.5" thickBot="1">
      <c r="B57" s="41" t="s">
        <v>90</v>
      </c>
      <c r="C57" s="2">
        <v>78.8</v>
      </c>
      <c r="D57" s="2">
        <v>78.2</v>
      </c>
      <c r="E57" s="161">
        <f t="shared" si="0"/>
        <v>-0.5999999999999943</v>
      </c>
      <c r="F57" s="2">
        <v>9.5</v>
      </c>
      <c r="G57" s="2">
        <v>10.7</v>
      </c>
      <c r="H57" s="162">
        <f t="shared" si="1"/>
        <v>1.1999999999999993</v>
      </c>
      <c r="J57" s="41" t="s">
        <v>78</v>
      </c>
      <c r="K57" s="161">
        <v>0.09999999999999432</v>
      </c>
      <c r="L57" s="162">
        <v>-0.3000000000000007</v>
      </c>
      <c r="M57" s="47"/>
      <c r="N57" s="47"/>
      <c r="O57" s="16" t="s">
        <v>100</v>
      </c>
      <c r="P57" s="90"/>
      <c r="Q57" s="42">
        <v>-0.09999999999999964</v>
      </c>
      <c r="R57" s="47"/>
    </row>
    <row r="58" spans="2:18" ht="13.5" thickBot="1">
      <c r="B58" s="41" t="s">
        <v>92</v>
      </c>
      <c r="C58" s="2">
        <v>75</v>
      </c>
      <c r="D58" s="2">
        <v>74</v>
      </c>
      <c r="E58" s="161">
        <f t="shared" si="0"/>
        <v>-1</v>
      </c>
      <c r="F58" s="2">
        <v>10.9</v>
      </c>
      <c r="G58" s="2">
        <v>10.9</v>
      </c>
      <c r="H58" s="162">
        <f t="shared" si="1"/>
        <v>0</v>
      </c>
      <c r="J58" s="41" t="s">
        <v>100</v>
      </c>
      <c r="K58" s="161">
        <v>0.09999999999999432</v>
      </c>
      <c r="L58" s="162">
        <v>-0.09999999999999964</v>
      </c>
      <c r="M58" s="47"/>
      <c r="N58" s="47"/>
      <c r="O58" s="16" t="s">
        <v>70</v>
      </c>
      <c r="P58" s="90"/>
      <c r="Q58" s="42">
        <v>0</v>
      </c>
      <c r="R58" s="47"/>
    </row>
    <row r="59" spans="2:18" ht="13.5" thickBot="1">
      <c r="B59" s="41" t="s">
        <v>94</v>
      </c>
      <c r="C59" s="2">
        <v>80.5</v>
      </c>
      <c r="D59" s="2">
        <v>81</v>
      </c>
      <c r="E59" s="161">
        <f t="shared" si="0"/>
        <v>0.5</v>
      </c>
      <c r="F59" s="2">
        <v>5.7</v>
      </c>
      <c r="G59" s="2">
        <v>5.9</v>
      </c>
      <c r="H59" s="162">
        <f t="shared" si="1"/>
        <v>0.20000000000000018</v>
      </c>
      <c r="J59" s="41" t="s">
        <v>80</v>
      </c>
      <c r="K59" s="161">
        <v>0</v>
      </c>
      <c r="L59" s="162">
        <v>0</v>
      </c>
      <c r="M59" s="47"/>
      <c r="N59" s="47"/>
      <c r="O59" s="16" t="s">
        <v>80</v>
      </c>
      <c r="P59" s="90"/>
      <c r="Q59" s="42">
        <v>0</v>
      </c>
      <c r="R59" s="47"/>
    </row>
    <row r="60" spans="2:18" ht="26.5" thickBot="1">
      <c r="B60" s="41" t="s">
        <v>96</v>
      </c>
      <c r="C60" s="2">
        <v>82.6</v>
      </c>
      <c r="D60" s="2">
        <v>82.5</v>
      </c>
      <c r="E60" s="161">
        <f t="shared" si="0"/>
        <v>-0.09999999999999432</v>
      </c>
      <c r="F60" s="2">
        <v>4</v>
      </c>
      <c r="G60" s="2">
        <v>3.8</v>
      </c>
      <c r="H60" s="162">
        <f t="shared" si="1"/>
        <v>-0.20000000000000018</v>
      </c>
      <c r="J60" s="41" t="s">
        <v>98</v>
      </c>
      <c r="K60" s="161">
        <v>0</v>
      </c>
      <c r="L60" s="162">
        <v>-0.3000000000000007</v>
      </c>
      <c r="M60" s="47"/>
      <c r="N60" s="47"/>
      <c r="O60" s="16" t="s">
        <v>92</v>
      </c>
      <c r="P60" s="90"/>
      <c r="Q60" s="42">
        <v>0</v>
      </c>
      <c r="R60" s="47"/>
    </row>
    <row r="61" spans="2:18" ht="13.5" thickBot="1">
      <c r="B61" s="41" t="s">
        <v>98</v>
      </c>
      <c r="C61" s="2">
        <v>83.6</v>
      </c>
      <c r="D61" s="2">
        <v>83.6</v>
      </c>
      <c r="E61" s="161">
        <f t="shared" si="0"/>
        <v>0</v>
      </c>
      <c r="F61" s="2">
        <v>10.1</v>
      </c>
      <c r="G61" s="2">
        <v>10</v>
      </c>
      <c r="H61" s="162">
        <f t="shared" si="1"/>
        <v>-0.09999999999999964</v>
      </c>
      <c r="J61" s="41" t="s">
        <v>106</v>
      </c>
      <c r="K61" s="161">
        <v>0</v>
      </c>
      <c r="L61" s="162">
        <v>0.09999999999999964</v>
      </c>
      <c r="M61" s="47"/>
      <c r="N61" s="47"/>
      <c r="O61" s="16" t="s">
        <v>104</v>
      </c>
      <c r="P61" s="90"/>
      <c r="Q61" s="42">
        <v>0</v>
      </c>
      <c r="R61" s="47"/>
    </row>
    <row r="62" spans="2:18" ht="13.5" thickBot="1">
      <c r="B62" s="41" t="s">
        <v>100</v>
      </c>
      <c r="C62" s="2">
        <v>77.2</v>
      </c>
      <c r="D62" s="2">
        <v>77.3</v>
      </c>
      <c r="E62" s="161">
        <f t="shared" si="0"/>
        <v>0.09999999999999432</v>
      </c>
      <c r="F62" s="2">
        <v>4.5</v>
      </c>
      <c r="G62" s="2">
        <v>4.8</v>
      </c>
      <c r="H62" s="162">
        <f t="shared" si="1"/>
        <v>0.2999999999999998</v>
      </c>
      <c r="J62" s="41" t="s">
        <v>66</v>
      </c>
      <c r="K62" s="161">
        <v>-0.09999999999999432</v>
      </c>
      <c r="L62" s="162">
        <v>-0.09999999999999964</v>
      </c>
      <c r="M62" s="47"/>
      <c r="N62" s="47"/>
      <c r="O62" s="16" t="s">
        <v>106</v>
      </c>
      <c r="P62" s="90"/>
      <c r="Q62" s="42">
        <v>0.09999999999999964</v>
      </c>
      <c r="R62" s="47"/>
    </row>
    <row r="63" spans="2:18" ht="13.5" thickBot="1">
      <c r="B63" s="41" t="s">
        <v>104</v>
      </c>
      <c r="C63" s="2">
        <v>78.5</v>
      </c>
      <c r="D63" s="2">
        <v>78.4</v>
      </c>
      <c r="E63" s="161">
        <f t="shared" si="0"/>
        <v>-0.09999999999999432</v>
      </c>
      <c r="F63" s="2">
        <v>11.1</v>
      </c>
      <c r="G63" s="2">
        <v>11.1</v>
      </c>
      <c r="H63" s="162">
        <f t="shared" si="1"/>
        <v>0</v>
      </c>
      <c r="J63" s="41" t="s">
        <v>86</v>
      </c>
      <c r="K63" s="161">
        <v>-0.09999999999999432</v>
      </c>
      <c r="L63" s="162">
        <v>-0.8000000000000007</v>
      </c>
      <c r="M63" s="47"/>
      <c r="N63" s="47"/>
      <c r="O63" s="16" t="s">
        <v>114</v>
      </c>
      <c r="P63" s="90"/>
      <c r="Q63" s="42">
        <v>0.09999999999999964</v>
      </c>
      <c r="R63" s="47"/>
    </row>
    <row r="64" spans="2:18" ht="13.5" thickBot="1">
      <c r="B64" s="41" t="s">
        <v>106</v>
      </c>
      <c r="C64" s="2">
        <v>68.7</v>
      </c>
      <c r="D64" s="2">
        <v>68.7</v>
      </c>
      <c r="E64" s="161">
        <f t="shared" si="0"/>
        <v>0</v>
      </c>
      <c r="F64" s="2">
        <v>8.4</v>
      </c>
      <c r="G64" s="2">
        <v>8.5</v>
      </c>
      <c r="H64" s="162">
        <f t="shared" si="1"/>
        <v>0.09999999999999964</v>
      </c>
      <c r="J64" s="41" t="s">
        <v>88</v>
      </c>
      <c r="K64" s="161">
        <v>-0.09999999999999432</v>
      </c>
      <c r="L64" s="162">
        <v>-0.40000000000000036</v>
      </c>
      <c r="M64" s="47"/>
      <c r="N64" s="47"/>
      <c r="O64" s="16" t="s">
        <v>94</v>
      </c>
      <c r="P64" s="90"/>
      <c r="Q64" s="42">
        <v>0.20000000000000018</v>
      </c>
      <c r="R64" s="47"/>
    </row>
    <row r="65" spans="2:18" ht="13.5" thickBot="1">
      <c r="B65" s="41" t="s">
        <v>108</v>
      </c>
      <c r="C65" s="2">
        <v>77.4</v>
      </c>
      <c r="D65" s="2">
        <v>77.8</v>
      </c>
      <c r="E65" s="161">
        <f t="shared" si="0"/>
        <v>0.3999999999999915</v>
      </c>
      <c r="F65" s="2">
        <v>6</v>
      </c>
      <c r="G65" s="2">
        <v>5.4</v>
      </c>
      <c r="H65" s="162">
        <f t="shared" si="1"/>
        <v>-0.5999999999999996</v>
      </c>
      <c r="J65" s="41" t="s">
        <v>96</v>
      </c>
      <c r="K65" s="161">
        <v>-0.09999999999999432</v>
      </c>
      <c r="L65" s="162">
        <v>-0.20000000000000018</v>
      </c>
      <c r="M65" s="47"/>
      <c r="N65" s="47"/>
      <c r="O65" s="16" t="s">
        <v>76</v>
      </c>
      <c r="P65" s="90"/>
      <c r="Q65" s="42">
        <v>0.3000000000000007</v>
      </c>
      <c r="R65" s="47"/>
    </row>
    <row r="66" spans="2:18" ht="13.5" thickBot="1">
      <c r="B66" s="41" t="s">
        <v>110</v>
      </c>
      <c r="C66" s="2">
        <v>77.5</v>
      </c>
      <c r="D66" s="2">
        <v>77.8</v>
      </c>
      <c r="E66" s="161">
        <f t="shared" si="0"/>
        <v>0.29999999999999716</v>
      </c>
      <c r="F66" s="2">
        <v>7.1</v>
      </c>
      <c r="G66" s="2">
        <v>6.8</v>
      </c>
      <c r="H66" s="162">
        <f t="shared" si="1"/>
        <v>-0.2999999999999998</v>
      </c>
      <c r="J66" s="41" t="s">
        <v>104</v>
      </c>
      <c r="K66" s="161">
        <v>-0.09999999999999432</v>
      </c>
      <c r="L66" s="162">
        <v>0</v>
      </c>
      <c r="M66" s="47"/>
      <c r="N66" s="47"/>
      <c r="O66" s="16" t="s">
        <v>112</v>
      </c>
      <c r="P66" s="90"/>
      <c r="Q66" s="42">
        <v>0.3999999999999986</v>
      </c>
      <c r="R66" s="47"/>
    </row>
    <row r="67" spans="2:18" ht="13.5" thickBot="1">
      <c r="B67" s="41" t="s">
        <v>112</v>
      </c>
      <c r="C67" s="2">
        <v>78.1</v>
      </c>
      <c r="D67" s="2">
        <v>77.6</v>
      </c>
      <c r="E67" s="161">
        <f t="shared" si="0"/>
        <v>-0.5</v>
      </c>
      <c r="F67" s="2">
        <v>13.8</v>
      </c>
      <c r="G67" s="2">
        <v>14.2</v>
      </c>
      <c r="H67" s="162">
        <f t="shared" si="1"/>
        <v>0.3999999999999986</v>
      </c>
      <c r="J67" s="41" t="s">
        <v>70</v>
      </c>
      <c r="K67" s="161">
        <v>-0.10000000000000853</v>
      </c>
      <c r="L67" s="162">
        <v>0</v>
      </c>
      <c r="M67" s="47"/>
      <c r="N67" s="47"/>
      <c r="O67" s="16" t="s">
        <v>62</v>
      </c>
      <c r="P67" s="90"/>
      <c r="Q67" s="42">
        <v>0.6999999999999993</v>
      </c>
      <c r="R67" s="47"/>
    </row>
    <row r="68" spans="2:18" ht="13.5" thickBot="1">
      <c r="B68" s="41" t="s">
        <v>114</v>
      </c>
      <c r="C68" s="2">
        <v>82.6</v>
      </c>
      <c r="D68" s="2">
        <v>82.8</v>
      </c>
      <c r="E68" s="161">
        <f t="shared" si="0"/>
        <v>0.20000000000000284</v>
      </c>
      <c r="F68" s="2">
        <v>12.6</v>
      </c>
      <c r="G68" s="2">
        <v>12.7</v>
      </c>
      <c r="H68" s="162">
        <f t="shared" si="1"/>
        <v>0.09999999999999964</v>
      </c>
      <c r="J68" s="41" t="s">
        <v>64</v>
      </c>
      <c r="K68" s="161">
        <v>-0.5</v>
      </c>
      <c r="L68" s="162">
        <v>-0.3000000000000007</v>
      </c>
      <c r="M68" s="47"/>
      <c r="N68" s="47"/>
      <c r="O68" s="90" t="s">
        <v>90</v>
      </c>
      <c r="P68" s="90"/>
      <c r="Q68" s="42">
        <v>1.1999999999999993</v>
      </c>
      <c r="R68" s="47"/>
    </row>
    <row r="69" spans="3:18" ht="13.5" thickBot="1">
      <c r="C69" s="42"/>
      <c r="D69" s="42"/>
      <c r="E69" s="161">
        <f t="shared" si="0"/>
        <v>0</v>
      </c>
      <c r="H69" s="162">
        <f t="shared" si="1"/>
        <v>0</v>
      </c>
      <c r="J69" s="41" t="s">
        <v>112</v>
      </c>
      <c r="K69" s="161">
        <v>-0.5</v>
      </c>
      <c r="L69" s="162">
        <v>0.3999999999999986</v>
      </c>
      <c r="M69" s="47"/>
      <c r="N69" s="47"/>
      <c r="O69" s="170"/>
      <c r="P69" s="72"/>
      <c r="R69" s="47"/>
    </row>
    <row r="70" spans="2:18" ht="14" thickBot="1" thickTop="1">
      <c r="B70" s="41" t="s">
        <v>116</v>
      </c>
      <c r="C70" s="2">
        <v>85.6</v>
      </c>
      <c r="D70" s="2">
        <v>85</v>
      </c>
      <c r="E70" s="161">
        <f t="shared" si="0"/>
        <v>-0.5999999999999943</v>
      </c>
      <c r="F70" s="2">
        <v>7.3</v>
      </c>
      <c r="G70" s="2">
        <v>7.6</v>
      </c>
      <c r="H70" s="162">
        <f t="shared" si="1"/>
        <v>0.2999999999999998</v>
      </c>
      <c r="J70" s="41" t="s">
        <v>90</v>
      </c>
      <c r="K70" s="161">
        <v>-0.5999999999999943</v>
      </c>
      <c r="L70" s="162">
        <v>1.1999999999999993</v>
      </c>
      <c r="M70" s="47"/>
      <c r="N70" s="47"/>
      <c r="O70" s="47"/>
      <c r="P70" s="77"/>
      <c r="Q70" s="47"/>
      <c r="R70" s="47"/>
    </row>
    <row r="71" spans="2:18" ht="26.5" thickBot="1">
      <c r="B71" s="41" t="s">
        <v>118</v>
      </c>
      <c r="C71" s="2">
        <v>80.6</v>
      </c>
      <c r="D71" s="2">
        <v>80.2</v>
      </c>
      <c r="E71" s="161">
        <f t="shared" si="0"/>
        <v>-0.3999999999999915</v>
      </c>
      <c r="F71" s="2">
        <v>7.9</v>
      </c>
      <c r="G71" s="2">
        <v>8</v>
      </c>
      <c r="H71" s="162">
        <f t="shared" si="1"/>
        <v>0.09999999999999964</v>
      </c>
      <c r="J71" s="41" t="s">
        <v>92</v>
      </c>
      <c r="K71" s="161">
        <v>-1</v>
      </c>
      <c r="L71" s="162">
        <v>0</v>
      </c>
      <c r="M71" s="47"/>
      <c r="N71" s="47"/>
      <c r="O71" s="47"/>
      <c r="P71" s="77"/>
      <c r="Q71" s="47"/>
      <c r="R71" s="47"/>
    </row>
    <row r="72" spans="2:21" ht="13.5" thickBot="1">
      <c r="B72" s="41" t="s">
        <v>120</v>
      </c>
      <c r="C72" s="2">
        <v>82.9</v>
      </c>
      <c r="D72" s="2">
        <v>83.3</v>
      </c>
      <c r="E72" s="161">
        <f t="shared" si="0"/>
        <v>0.3999999999999915</v>
      </c>
      <c r="F72" s="2">
        <v>11.3</v>
      </c>
      <c r="G72" s="2">
        <v>11.5</v>
      </c>
      <c r="H72" s="162">
        <f t="shared" si="1"/>
        <v>0.1999999999999993</v>
      </c>
      <c r="J72" s="47"/>
      <c r="M72" s="47"/>
      <c r="N72" s="47"/>
      <c r="O72" s="171" t="s">
        <v>118</v>
      </c>
      <c r="P72" s="172"/>
      <c r="Q72" s="162">
        <v>0.09999999999999964</v>
      </c>
      <c r="R72" s="47"/>
      <c r="S72" s="47"/>
      <c r="T72" s="47"/>
      <c r="U72" s="47"/>
    </row>
    <row r="73" spans="2:21" ht="26.5" thickBot="1">
      <c r="B73" s="41"/>
      <c r="C73" s="42"/>
      <c r="D73" s="42"/>
      <c r="E73" s="161">
        <f t="shared" si="0"/>
        <v>0</v>
      </c>
      <c r="H73" s="162">
        <f t="shared" si="1"/>
        <v>0</v>
      </c>
      <c r="J73" s="41" t="s">
        <v>120</v>
      </c>
      <c r="K73" s="161">
        <v>0.3999999999999915</v>
      </c>
      <c r="L73" s="162">
        <v>0.1999999999999993</v>
      </c>
      <c r="M73" s="47"/>
      <c r="N73" s="47"/>
      <c r="O73" s="171" t="s">
        <v>120</v>
      </c>
      <c r="P73" s="172"/>
      <c r="Q73" s="162">
        <v>0.1999999999999993</v>
      </c>
      <c r="R73" s="47"/>
      <c r="S73" s="47"/>
      <c r="T73" s="47"/>
      <c r="U73" s="47"/>
    </row>
    <row r="74" spans="2:21" ht="13.5" thickBot="1">
      <c r="B74" s="41" t="s">
        <v>122</v>
      </c>
      <c r="C74" s="2">
        <v>69.7</v>
      </c>
      <c r="D74" s="2">
        <v>69.6</v>
      </c>
      <c r="E74" s="161">
        <f t="shared" si="0"/>
        <v>-0.10000000000000853</v>
      </c>
      <c r="F74" s="2">
        <v>14.7</v>
      </c>
      <c r="G74" s="2">
        <v>14.6</v>
      </c>
      <c r="H74" s="162">
        <f t="shared" si="1"/>
        <v>-0.09999999999999964</v>
      </c>
      <c r="J74" s="41" t="s">
        <v>118</v>
      </c>
      <c r="K74" s="161">
        <v>-0.3999999999999915</v>
      </c>
      <c r="L74" s="162">
        <v>0.09999999999999964</v>
      </c>
      <c r="M74" s="47"/>
      <c r="N74" s="47"/>
      <c r="O74" s="171" t="s">
        <v>116</v>
      </c>
      <c r="P74" s="172"/>
      <c r="Q74" s="162">
        <v>0.2999999999999998</v>
      </c>
      <c r="R74" s="47"/>
      <c r="S74" s="47"/>
      <c r="T74" s="47"/>
      <c r="U74" s="47"/>
    </row>
    <row r="75" spans="6:21" ht="13.5" thickBot="1">
      <c r="F75" s="47"/>
      <c r="G75" s="47"/>
      <c r="H75" s="47"/>
      <c r="J75" s="41" t="s">
        <v>116</v>
      </c>
      <c r="K75" s="161">
        <v>-0.5999999999999943</v>
      </c>
      <c r="L75" s="162">
        <v>0.2999999999999998</v>
      </c>
      <c r="M75" s="47"/>
      <c r="N75" s="47"/>
      <c r="O75" s="47"/>
      <c r="P75" s="77"/>
      <c r="Q75" s="47"/>
      <c r="R75" s="47"/>
      <c r="S75" s="47"/>
      <c r="T75" s="47"/>
      <c r="U75" s="47"/>
    </row>
    <row r="76" spans="6:21" ht="13.5" thickBot="1">
      <c r="F76" s="47"/>
      <c r="G76" s="47"/>
      <c r="H76" s="47"/>
      <c r="J76" s="158"/>
      <c r="K76" s="39"/>
      <c r="L76" s="51"/>
      <c r="M76" s="47"/>
      <c r="N76" s="47"/>
      <c r="O76" s="47"/>
      <c r="P76" s="77"/>
      <c r="Q76" s="47"/>
      <c r="R76" s="47"/>
      <c r="S76" s="47"/>
      <c r="T76" s="47"/>
      <c r="U76" s="47"/>
    </row>
    <row r="77" spans="10:21" ht="13.5" thickBot="1">
      <c r="J77" s="41" t="s">
        <v>122</v>
      </c>
      <c r="K77" s="161">
        <v>-0.10000000000000853</v>
      </c>
      <c r="L77" s="162">
        <v>-0.09999999999999964</v>
      </c>
      <c r="M77" s="47"/>
      <c r="N77" s="47"/>
      <c r="O77" s="47"/>
      <c r="P77" s="77"/>
      <c r="Q77" s="47"/>
      <c r="R77" s="47"/>
      <c r="S77" s="47"/>
      <c r="T77" s="47"/>
      <c r="U77" s="47"/>
    </row>
    <row r="78" spans="10:21" ht="13.5" thickBot="1">
      <c r="J78" s="47"/>
      <c r="K78" s="47"/>
      <c r="L78" s="47"/>
      <c r="M78" s="47"/>
      <c r="N78" s="47"/>
      <c r="O78" s="171" t="s">
        <v>122</v>
      </c>
      <c r="P78" s="172"/>
      <c r="Q78" s="162">
        <v>-0.09999999999999964</v>
      </c>
      <c r="R78" s="47"/>
      <c r="S78" s="47"/>
      <c r="T78" s="47"/>
      <c r="U78" s="47"/>
    </row>
    <row r="79" spans="9:21" ht="15">
      <c r="I79" s="53"/>
      <c r="M79" s="47"/>
      <c r="N79" s="47"/>
      <c r="O79" s="47"/>
      <c r="P79" s="77"/>
      <c r="Q79" s="47"/>
      <c r="R79" s="47"/>
      <c r="S79" s="47"/>
      <c r="T79" s="47"/>
      <c r="U79" s="47"/>
    </row>
    <row r="80" spans="13:19" ht="15">
      <c r="M80" s="47"/>
      <c r="N80" s="47"/>
      <c r="P80" s="72"/>
      <c r="R80" s="47"/>
      <c r="S80" s="47"/>
    </row>
    <row r="81" spans="13:19" ht="15">
      <c r="M81" s="47"/>
      <c r="N81" s="47"/>
      <c r="P81" s="72"/>
      <c r="R81" s="47"/>
      <c r="S81" s="47"/>
    </row>
    <row r="82" ht="15">
      <c r="P82" s="72"/>
    </row>
    <row r="83" ht="15">
      <c r="P83" s="72"/>
    </row>
    <row r="84" ht="15">
      <c r="P84" s="72"/>
    </row>
    <row r="85" ht="15">
      <c r="P85" s="72"/>
    </row>
    <row r="86" ht="15">
      <c r="P86" s="72"/>
    </row>
    <row r="87" ht="15">
      <c r="P87" s="72"/>
    </row>
    <row r="88" ht="15">
      <c r="P88" s="72"/>
    </row>
    <row r="89" ht="15">
      <c r="P89" s="72"/>
    </row>
    <row r="90" ht="15">
      <c r="P90" s="72"/>
    </row>
    <row r="91" ht="15">
      <c r="P91" s="72"/>
    </row>
    <row r="92" ht="15">
      <c r="P92" s="72"/>
    </row>
    <row r="93" ht="15">
      <c r="P93" s="72"/>
    </row>
    <row r="94" ht="15">
      <c r="P94" s="72"/>
    </row>
    <row r="95" ht="15">
      <c r="P95" s="72"/>
    </row>
  </sheetData>
  <conditionalFormatting sqref="Q43 D5:D26">
    <cfRule type="cellIs" priority="9" dxfId="2" operator="lessThan">
      <formula>0</formula>
    </cfRule>
  </conditionalFormatting>
  <conditionalFormatting sqref="D28">
    <cfRule type="top10" priority="8" dxfId="2" rank="5" bottom="1"/>
  </conditionalFormatting>
  <conditionalFormatting sqref="Q43 D5:D28">
    <cfRule type="cellIs" priority="6" dxfId="7" operator="greaterThan">
      <formula>0.3</formula>
    </cfRule>
    <cfRule type="cellIs" priority="7" dxfId="2" operator="greaterThan">
      <formula>0.5</formula>
    </cfRule>
  </conditionalFormatting>
  <conditionalFormatting sqref="Q43">
    <cfRule type="top10" priority="16" dxfId="2" rank="5" bottom="1"/>
  </conditionalFormatting>
  <conditionalFormatting sqref="D5:D27">
    <cfRule type="top10" priority="33" dxfId="2" rank="5" bottom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 topLeftCell="A1">
      <selection activeCell="E5" sqref="E5"/>
    </sheetView>
  </sheetViews>
  <sheetFormatPr defaultColWidth="9.140625" defaultRowHeight="15"/>
  <cols>
    <col min="1" max="16384" width="9.140625" style="2" customWidth="1"/>
  </cols>
  <sheetData>
    <row r="1" spans="1:4" ht="13">
      <c r="A1" s="42"/>
      <c r="B1" s="82" t="s">
        <v>137</v>
      </c>
      <c r="C1" s="82" t="s">
        <v>138</v>
      </c>
      <c r="D1" s="83" t="s">
        <v>139</v>
      </c>
    </row>
    <row r="2" spans="1:4" ht="13">
      <c r="A2" s="63" t="s">
        <v>64</v>
      </c>
      <c r="B2" s="73">
        <v>1.7999999999999972</v>
      </c>
      <c r="C2" s="73">
        <v>3.8999999999999915</v>
      </c>
      <c r="D2" s="84">
        <v>2.799999999999997</v>
      </c>
    </row>
    <row r="3" spans="1:4" ht="13">
      <c r="A3" s="80" t="s">
        <v>82</v>
      </c>
      <c r="B3" s="73">
        <v>1.5999999999999943</v>
      </c>
      <c r="C3" s="73">
        <v>2.3000000000000114</v>
      </c>
      <c r="D3" s="84">
        <v>2</v>
      </c>
    </row>
    <row r="4" spans="1:4" ht="13">
      <c r="A4" s="80" t="s">
        <v>86</v>
      </c>
      <c r="B4" s="73">
        <v>2.0999999999999943</v>
      </c>
      <c r="C4" s="73">
        <v>0</v>
      </c>
      <c r="D4" s="84">
        <v>1.0999999999999943</v>
      </c>
    </row>
    <row r="5" spans="1:5" ht="13">
      <c r="A5" s="81" t="s">
        <v>106</v>
      </c>
      <c r="B5" s="74">
        <v>0.10000000000000142</v>
      </c>
      <c r="C5" s="74">
        <v>2.299999999999997</v>
      </c>
      <c r="D5" s="85">
        <v>0.9000000000000057</v>
      </c>
      <c r="E5" s="2" t="s">
        <v>179</v>
      </c>
    </row>
    <row r="6" spans="1:4" ht="13">
      <c r="A6" s="80" t="s">
        <v>74</v>
      </c>
      <c r="B6" s="73">
        <v>0.5</v>
      </c>
      <c r="C6" s="73">
        <v>0.5999999999999943</v>
      </c>
      <c r="D6" s="84">
        <v>0.6000000000000085</v>
      </c>
    </row>
    <row r="7" spans="1:4" ht="13">
      <c r="A7" s="80" t="s">
        <v>114</v>
      </c>
      <c r="B7" s="73">
        <v>1</v>
      </c>
      <c r="C7" s="73">
        <v>0.10000000000000853</v>
      </c>
      <c r="D7" s="84">
        <v>0.5999999999999943</v>
      </c>
    </row>
    <row r="8" spans="1:4" ht="13">
      <c r="A8" s="80" t="s">
        <v>68</v>
      </c>
      <c r="B8" s="73">
        <v>0.09999999999999432</v>
      </c>
      <c r="C8" s="73">
        <v>0.8999999999999915</v>
      </c>
      <c r="D8" s="84">
        <v>0.5</v>
      </c>
    </row>
    <row r="9" spans="1:4" ht="13">
      <c r="A9" s="80" t="s">
        <v>70</v>
      </c>
      <c r="B9" s="73">
        <v>0.5</v>
      </c>
      <c r="C9" s="73">
        <v>0.5</v>
      </c>
      <c r="D9" s="84">
        <v>0.5</v>
      </c>
    </row>
    <row r="10" spans="1:4" ht="13">
      <c r="A10" s="80" t="s">
        <v>76</v>
      </c>
      <c r="B10" s="73">
        <v>0.7000000000000028</v>
      </c>
      <c r="C10" s="73">
        <v>0.29999999999999716</v>
      </c>
      <c r="D10" s="84">
        <v>0.5</v>
      </c>
    </row>
    <row r="11" spans="1:4" ht="13">
      <c r="A11" s="80" t="s">
        <v>78</v>
      </c>
      <c r="B11" s="73">
        <v>0.6000000000000085</v>
      </c>
      <c r="C11" s="73">
        <v>0.29999999999999716</v>
      </c>
      <c r="D11" s="84">
        <v>0.5</v>
      </c>
    </row>
    <row r="12" spans="1:4" ht="13">
      <c r="A12" s="80" t="s">
        <v>84</v>
      </c>
      <c r="B12" s="73">
        <v>0.5</v>
      </c>
      <c r="C12" s="73">
        <v>0.3999999999999915</v>
      </c>
      <c r="D12" s="84">
        <v>0.5</v>
      </c>
    </row>
    <row r="13" spans="1:4" ht="13">
      <c r="A13" s="80" t="s">
        <v>110</v>
      </c>
      <c r="B13" s="73">
        <v>0.7000000000000028</v>
      </c>
      <c r="C13" s="73">
        <v>0.4000000000000057</v>
      </c>
      <c r="D13" s="84">
        <v>0.5</v>
      </c>
    </row>
    <row r="14" spans="1:4" ht="13">
      <c r="A14" s="80" t="s">
        <v>102</v>
      </c>
      <c r="B14" s="73">
        <v>0.30000000000001137</v>
      </c>
      <c r="C14" s="73">
        <v>0.6000000000000085</v>
      </c>
      <c r="D14" s="84">
        <v>0.3999999999999915</v>
      </c>
    </row>
    <row r="15" spans="1:4" ht="13">
      <c r="A15" s="80" t="s">
        <v>66</v>
      </c>
      <c r="B15" s="73">
        <v>0.5999999999999943</v>
      </c>
      <c r="C15" s="73">
        <v>0</v>
      </c>
      <c r="D15" s="84">
        <v>0.29999999999999716</v>
      </c>
    </row>
    <row r="16" spans="1:4" ht="13">
      <c r="A16" s="80" t="s">
        <v>92</v>
      </c>
      <c r="B16" s="73">
        <v>0.3999999999999915</v>
      </c>
      <c r="C16" s="73">
        <v>0.19999999999998863</v>
      </c>
      <c r="D16" s="84">
        <v>0.29999999999999716</v>
      </c>
    </row>
    <row r="17" spans="1:4" ht="13">
      <c r="A17" s="80" t="s">
        <v>98</v>
      </c>
      <c r="B17" s="73">
        <v>0.09999999999999432</v>
      </c>
      <c r="C17" s="73">
        <v>0.4000000000000057</v>
      </c>
      <c r="D17" s="84">
        <v>0.29999999999999716</v>
      </c>
    </row>
    <row r="18" spans="1:4" ht="13">
      <c r="A18" s="80" t="s">
        <v>62</v>
      </c>
      <c r="B18" s="73">
        <v>0.30000000000001137</v>
      </c>
      <c r="C18" s="73">
        <v>0.09999999999999432</v>
      </c>
      <c r="D18" s="84">
        <v>0.20000000000000284</v>
      </c>
    </row>
    <row r="19" spans="1:4" ht="13">
      <c r="A19" s="80" t="s">
        <v>80</v>
      </c>
      <c r="B19" s="73">
        <v>0.29999999999999716</v>
      </c>
      <c r="C19" s="73">
        <v>0.09999999999999432</v>
      </c>
      <c r="D19" s="84">
        <v>0.20000000000000284</v>
      </c>
    </row>
    <row r="20" spans="1:4" ht="13">
      <c r="A20" s="80" t="s">
        <v>94</v>
      </c>
      <c r="B20" s="73">
        <v>0.4000000000000057</v>
      </c>
      <c r="C20" s="73">
        <v>0</v>
      </c>
      <c r="D20" s="84">
        <v>0.19999999999998863</v>
      </c>
    </row>
    <row r="21" spans="1:4" ht="13">
      <c r="A21" s="80" t="s">
        <v>100</v>
      </c>
      <c r="B21" s="73">
        <v>-0.30000000000001137</v>
      </c>
      <c r="C21" s="73">
        <v>0.5</v>
      </c>
      <c r="D21" s="84">
        <v>0.09999999999999432</v>
      </c>
    </row>
    <row r="22" spans="1:4" ht="13">
      <c r="A22" s="80" t="s">
        <v>88</v>
      </c>
      <c r="B22" s="73">
        <v>-1.4000000000000057</v>
      </c>
      <c r="C22" s="73">
        <v>1.5</v>
      </c>
      <c r="D22" s="84">
        <v>0</v>
      </c>
    </row>
    <row r="23" spans="1:4" ht="13">
      <c r="A23" s="80" t="s">
        <v>112</v>
      </c>
      <c r="B23" s="73">
        <v>-0.09999999999999432</v>
      </c>
      <c r="C23" s="73">
        <v>0</v>
      </c>
      <c r="D23" s="84">
        <v>0</v>
      </c>
    </row>
    <row r="24" spans="1:4" ht="13">
      <c r="A24" s="80" t="s">
        <v>72</v>
      </c>
      <c r="B24" s="73">
        <v>0.6000000000000085</v>
      </c>
      <c r="C24" s="73">
        <v>-0.9000000000000057</v>
      </c>
      <c r="D24" s="84">
        <v>-0.20000000000000284</v>
      </c>
    </row>
    <row r="25" spans="1:4" ht="13">
      <c r="A25" s="80" t="s">
        <v>104</v>
      </c>
      <c r="B25" s="73">
        <v>0.20000000000000284</v>
      </c>
      <c r="C25" s="73">
        <v>-0.5</v>
      </c>
      <c r="D25" s="84">
        <v>-0.20000000000000284</v>
      </c>
    </row>
    <row r="26" spans="1:4" ht="13">
      <c r="A26" s="80" t="s">
        <v>96</v>
      </c>
      <c r="B26" s="73">
        <v>-0.29999999999999716</v>
      </c>
      <c r="C26" s="73">
        <v>-0.20000000000000284</v>
      </c>
      <c r="D26" s="84">
        <v>-0.29999999999999716</v>
      </c>
    </row>
    <row r="27" spans="1:4" ht="13">
      <c r="A27" s="80" t="s">
        <v>90</v>
      </c>
      <c r="B27" s="73">
        <v>-1.7000000000000028</v>
      </c>
      <c r="C27" s="73">
        <v>-0.30000000000001137</v>
      </c>
      <c r="D27" s="84">
        <v>-1</v>
      </c>
    </row>
    <row r="28" spans="1:4" ht="13">
      <c r="A28" s="80" t="s">
        <v>108</v>
      </c>
      <c r="B28" s="73">
        <v>-0.8999999999999915</v>
      </c>
      <c r="C28" s="73">
        <v>-2.1000000000000085</v>
      </c>
      <c r="D28" s="84">
        <v>-1.6000000000000085</v>
      </c>
    </row>
    <row r="29" spans="1:4" ht="15">
      <c r="A29" s="86"/>
      <c r="B29" s="74"/>
      <c r="C29" s="74"/>
      <c r="D29" s="85"/>
    </row>
    <row r="30" spans="1:4" ht="15">
      <c r="A30" s="10"/>
      <c r="B30" s="10"/>
      <c r="C30" s="10"/>
      <c r="D30" s="87"/>
    </row>
    <row r="31" spans="1:4" ht="13">
      <c r="A31" s="80" t="s">
        <v>116</v>
      </c>
      <c r="B31" s="73">
        <v>-2.299999999999997</v>
      </c>
      <c r="C31" s="73">
        <v>-0.19999999999998863</v>
      </c>
      <c r="D31" s="84">
        <v>-1.2000000000000028</v>
      </c>
    </row>
    <row r="32" spans="1:4" ht="13">
      <c r="A32" s="80" t="s">
        <v>118</v>
      </c>
      <c r="B32" s="73">
        <v>-0.19999999999998863</v>
      </c>
      <c r="C32" s="73">
        <v>0</v>
      </c>
      <c r="D32" s="84">
        <v>-0.20000000000000284</v>
      </c>
    </row>
    <row r="33" spans="1:4" ht="13">
      <c r="A33" s="80" t="s">
        <v>120</v>
      </c>
      <c r="B33" s="73">
        <v>0.10000000000000853</v>
      </c>
      <c r="C33" s="73">
        <v>0.19999999999998863</v>
      </c>
      <c r="D33" s="84">
        <v>0.20000000000000284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50"/>
  <sheetViews>
    <sheetView workbookViewId="0" topLeftCell="A1">
      <selection activeCell="H30" sqref="H30"/>
    </sheetView>
  </sheetViews>
  <sheetFormatPr defaultColWidth="8.8515625" defaultRowHeight="15"/>
  <cols>
    <col min="1" max="1" width="8.8515625" style="2" customWidth="1"/>
    <col min="2" max="2" width="13.57421875" style="2" bestFit="1" customWidth="1"/>
    <col min="3" max="3" width="12.8515625" style="2" customWidth="1"/>
    <col min="4" max="6" width="8.8515625" style="10" customWidth="1"/>
    <col min="7" max="7" width="8.8515625" style="2" customWidth="1"/>
    <col min="8" max="8" width="37.140625" style="2" bestFit="1" customWidth="1"/>
    <col min="9" max="16384" width="8.8515625" style="2" customWidth="1"/>
  </cols>
  <sheetData>
    <row r="1" spans="2:4" ht="15">
      <c r="B1" s="2" t="s">
        <v>51</v>
      </c>
      <c r="C1" s="2" t="s">
        <v>169</v>
      </c>
      <c r="D1" s="10" t="s">
        <v>170</v>
      </c>
    </row>
    <row r="2" spans="4:6" ht="13.5" thickBot="1">
      <c r="D2" s="14" t="s">
        <v>172</v>
      </c>
      <c r="E2" s="14" t="s">
        <v>164</v>
      </c>
      <c r="F2" s="14" t="s">
        <v>168</v>
      </c>
    </row>
    <row r="3" spans="3:6" ht="15" customHeight="1">
      <c r="C3" s="317"/>
      <c r="D3" s="320" t="s">
        <v>55</v>
      </c>
      <c r="E3" s="321"/>
      <c r="F3" s="322"/>
    </row>
    <row r="4" spans="3:6" ht="15.75" customHeight="1" thickBot="1">
      <c r="C4" s="318"/>
      <c r="D4" s="323" t="s">
        <v>58</v>
      </c>
      <c r="E4" s="324"/>
      <c r="F4" s="325"/>
    </row>
    <row r="5" spans="3:6" ht="13.5" thickBot="1">
      <c r="C5" s="319"/>
      <c r="D5" s="14" t="s">
        <v>164</v>
      </c>
      <c r="E5" s="14" t="s">
        <v>168</v>
      </c>
      <c r="F5" s="19" t="s">
        <v>160</v>
      </c>
    </row>
    <row r="6" spans="2:6" ht="13.5" thickBot="1">
      <c r="B6" s="2" t="s">
        <v>60</v>
      </c>
      <c r="C6" s="16" t="s">
        <v>123</v>
      </c>
      <c r="D6" s="18">
        <v>5.9</v>
      </c>
      <c r="E6" s="18">
        <v>5.8</v>
      </c>
      <c r="F6" s="2">
        <f>E6-D6</f>
        <v>-0.10000000000000053</v>
      </c>
    </row>
    <row r="7" spans="2:6" ht="13.5" thickBot="1">
      <c r="B7" s="2" t="s">
        <v>61</v>
      </c>
      <c r="C7" s="16" t="s">
        <v>62</v>
      </c>
      <c r="D7" s="18">
        <v>5.5</v>
      </c>
      <c r="E7" s="18">
        <v>5.4</v>
      </c>
      <c r="F7" s="2">
        <f aca="true" t="shared" si="0" ref="F7:F40">E7-D7</f>
        <v>-0.09999999999999964</v>
      </c>
    </row>
    <row r="8" spans="2:6" ht="13.5" thickBot="1">
      <c r="B8" s="2" t="s">
        <v>63</v>
      </c>
      <c r="C8" s="16" t="s">
        <v>64</v>
      </c>
      <c r="D8" s="18">
        <v>4</v>
      </c>
      <c r="E8" s="18">
        <v>4</v>
      </c>
      <c r="F8" s="2">
        <f t="shared" si="0"/>
        <v>0</v>
      </c>
    </row>
    <row r="9" spans="2:6" ht="13.5" thickBot="1">
      <c r="B9" s="2" t="s">
        <v>65</v>
      </c>
      <c r="C9" s="16" t="s">
        <v>66</v>
      </c>
      <c r="D9" s="18">
        <v>2.2</v>
      </c>
      <c r="E9" s="18">
        <v>2.4</v>
      </c>
      <c r="F9" s="2">
        <f t="shared" si="0"/>
        <v>0.19999999999999973</v>
      </c>
    </row>
    <row r="10" spans="2:6" ht="13.5" thickBot="1">
      <c r="B10" s="2" t="s">
        <v>67</v>
      </c>
      <c r="C10" s="16" t="s">
        <v>68</v>
      </c>
      <c r="D10" s="18">
        <v>4.3</v>
      </c>
      <c r="E10" s="18">
        <v>4.4</v>
      </c>
      <c r="F10" s="2">
        <f t="shared" si="0"/>
        <v>0.10000000000000053</v>
      </c>
    </row>
    <row r="11" spans="2:6" ht="13.5" thickBot="1">
      <c r="B11" s="2" t="s">
        <v>69</v>
      </c>
      <c r="C11" s="16" t="s">
        <v>70</v>
      </c>
      <c r="D11" s="18">
        <v>3</v>
      </c>
      <c r="E11" s="18">
        <v>2.8</v>
      </c>
      <c r="F11" s="2">
        <f t="shared" si="0"/>
        <v>-0.20000000000000018</v>
      </c>
    </row>
    <row r="12" spans="2:6" ht="13.5" thickBot="1">
      <c r="B12" s="2" t="s">
        <v>71</v>
      </c>
      <c r="C12" s="16" t="s">
        <v>72</v>
      </c>
      <c r="D12" s="18">
        <v>5.6</v>
      </c>
      <c r="E12" s="18">
        <v>5.1</v>
      </c>
      <c r="F12" s="2">
        <f t="shared" si="0"/>
        <v>-0.5</v>
      </c>
    </row>
    <row r="13" spans="2:6" ht="13.5" thickBot="1">
      <c r="B13" s="2" t="s">
        <v>73</v>
      </c>
      <c r="C13" s="16" t="s">
        <v>74</v>
      </c>
      <c r="D13" s="18">
        <v>4</v>
      </c>
      <c r="E13" s="18">
        <v>3.8</v>
      </c>
      <c r="F13" s="2">
        <f t="shared" si="0"/>
        <v>-0.20000000000000018</v>
      </c>
    </row>
    <row r="14" spans="2:6" ht="13.5" thickBot="1">
      <c r="B14" s="2" t="s">
        <v>75</v>
      </c>
      <c r="C14" s="16" t="s">
        <v>76</v>
      </c>
      <c r="D14" s="18">
        <v>11.7</v>
      </c>
      <c r="E14" s="18">
        <v>10.9</v>
      </c>
      <c r="F14" s="2">
        <f t="shared" si="0"/>
        <v>-0.7999999999999989</v>
      </c>
    </row>
    <row r="15" spans="2:6" ht="13.5" thickBot="1">
      <c r="B15" s="2" t="s">
        <v>77</v>
      </c>
      <c r="C15" s="16" t="s">
        <v>78</v>
      </c>
      <c r="D15" s="18">
        <v>12.6</v>
      </c>
      <c r="E15" s="18">
        <v>12.5</v>
      </c>
      <c r="F15" s="2">
        <f t="shared" si="0"/>
        <v>-0.09999999999999964</v>
      </c>
    </row>
    <row r="16" spans="2:6" ht="13.5" thickBot="1">
      <c r="B16" s="2" t="s">
        <v>79</v>
      </c>
      <c r="C16" s="16" t="s">
        <v>80</v>
      </c>
      <c r="D16" s="18">
        <v>6.8</v>
      </c>
      <c r="E16" s="18">
        <v>6.7</v>
      </c>
      <c r="F16" s="2">
        <f t="shared" si="0"/>
        <v>-0.09999999999999964</v>
      </c>
    </row>
    <row r="17" spans="2:6" ht="13.5" thickBot="1">
      <c r="B17" s="2" t="s">
        <v>81</v>
      </c>
      <c r="C17" s="16" t="s">
        <v>82</v>
      </c>
      <c r="D17" s="18">
        <v>6.3</v>
      </c>
      <c r="E17" s="18">
        <v>6.1</v>
      </c>
      <c r="F17" s="2">
        <f t="shared" si="0"/>
        <v>-0.20000000000000018</v>
      </c>
    </row>
    <row r="18" spans="2:6" ht="13.5" thickBot="1">
      <c r="B18" s="2" t="s">
        <v>83</v>
      </c>
      <c r="C18" s="16" t="s">
        <v>84</v>
      </c>
      <c r="D18" s="18">
        <v>7.8</v>
      </c>
      <c r="E18" s="18">
        <v>7.7</v>
      </c>
      <c r="F18" s="2">
        <f t="shared" si="0"/>
        <v>-0.09999999999999964</v>
      </c>
    </row>
    <row r="19" spans="2:6" ht="13.5" thickBot="1">
      <c r="B19" s="2" t="s">
        <v>85</v>
      </c>
      <c r="C19" s="16" t="s">
        <v>86</v>
      </c>
      <c r="D19" s="18">
        <v>6.9</v>
      </c>
      <c r="E19" s="18">
        <v>6.6</v>
      </c>
      <c r="F19" s="2">
        <f t="shared" si="0"/>
        <v>-0.3000000000000007</v>
      </c>
    </row>
    <row r="20" spans="2:6" ht="13.5" thickBot="1">
      <c r="B20" s="2" t="s">
        <v>87</v>
      </c>
      <c r="C20" s="16" t="s">
        <v>88</v>
      </c>
      <c r="D20" s="18">
        <v>6.8</v>
      </c>
      <c r="E20" s="18">
        <v>6.5</v>
      </c>
      <c r="F20" s="2">
        <f t="shared" si="0"/>
        <v>-0.2999999999999998</v>
      </c>
    </row>
    <row r="21" spans="2:6" ht="13.5" thickBot="1">
      <c r="B21" s="2" t="s">
        <v>89</v>
      </c>
      <c r="C21" s="16" t="s">
        <v>90</v>
      </c>
      <c r="D21" s="18">
        <v>6.5</v>
      </c>
      <c r="E21" s="18">
        <v>7.8</v>
      </c>
      <c r="F21" s="2">
        <f t="shared" si="0"/>
        <v>1.2999999999999998</v>
      </c>
    </row>
    <row r="22" spans="2:6" ht="13.5" thickBot="1">
      <c r="B22" s="2" t="s">
        <v>91</v>
      </c>
      <c r="C22" s="16" t="s">
        <v>92</v>
      </c>
      <c r="D22" s="18">
        <v>4</v>
      </c>
      <c r="E22" s="18">
        <v>4.2</v>
      </c>
      <c r="F22" s="2">
        <f t="shared" si="0"/>
        <v>0.20000000000000018</v>
      </c>
    </row>
    <row r="23" spans="2:6" ht="13.5" thickBot="1">
      <c r="B23" s="2" t="s">
        <v>93</v>
      </c>
      <c r="C23" s="16" t="s">
        <v>94</v>
      </c>
      <c r="D23" s="18">
        <v>3.8</v>
      </c>
      <c r="E23" s="18">
        <v>3.8</v>
      </c>
      <c r="F23" s="2">
        <f t="shared" si="0"/>
        <v>0</v>
      </c>
    </row>
    <row r="24" spans="2:6" ht="13.5" thickBot="1">
      <c r="B24" s="2" t="s">
        <v>95</v>
      </c>
      <c r="C24" s="16" t="s">
        <v>96</v>
      </c>
      <c r="D24" s="18">
        <v>2.7</v>
      </c>
      <c r="E24" s="18">
        <v>2.6</v>
      </c>
      <c r="F24" s="2">
        <f t="shared" si="0"/>
        <v>-0.10000000000000009</v>
      </c>
    </row>
    <row r="25" spans="2:6" ht="13.5" thickBot="1">
      <c r="B25" s="2" t="s">
        <v>97</v>
      </c>
      <c r="C25" s="16" t="s">
        <v>98</v>
      </c>
      <c r="D25" s="18">
        <v>2.9</v>
      </c>
      <c r="E25" s="18">
        <v>3</v>
      </c>
      <c r="F25" s="2">
        <f t="shared" si="0"/>
        <v>0.10000000000000009</v>
      </c>
    </row>
    <row r="26" spans="2:6" ht="13.5" thickBot="1">
      <c r="B26" s="2" t="s">
        <v>99</v>
      </c>
      <c r="C26" s="16" t="s">
        <v>100</v>
      </c>
      <c r="D26" s="18">
        <v>4.8</v>
      </c>
      <c r="E26" s="18">
        <v>4.8</v>
      </c>
      <c r="F26" s="2">
        <f t="shared" si="0"/>
        <v>0</v>
      </c>
    </row>
    <row r="27" spans="2:6" ht="13.5" thickBot="1">
      <c r="B27" s="2" t="s">
        <v>101</v>
      </c>
      <c r="C27" s="16" t="s">
        <v>102</v>
      </c>
      <c r="D27" s="18">
        <v>2.8</v>
      </c>
      <c r="E27" s="18">
        <v>2.7</v>
      </c>
      <c r="F27" s="2">
        <f t="shared" si="0"/>
        <v>-0.09999999999999964</v>
      </c>
    </row>
    <row r="28" spans="2:6" ht="13.5" thickBot="1">
      <c r="B28" s="2" t="s">
        <v>103</v>
      </c>
      <c r="C28" s="16" t="s">
        <v>104</v>
      </c>
      <c r="D28" s="18">
        <v>6.3</v>
      </c>
      <c r="E28" s="18">
        <v>6.9</v>
      </c>
      <c r="F28" s="2">
        <f t="shared" si="0"/>
        <v>0.6000000000000005</v>
      </c>
    </row>
    <row r="29" spans="2:8" ht="13.5" thickBot="1">
      <c r="B29" s="2" t="s">
        <v>105</v>
      </c>
      <c r="C29" s="21" t="s">
        <v>106</v>
      </c>
      <c r="D29" s="22">
        <v>5.2</v>
      </c>
      <c r="E29" s="22">
        <v>5.2</v>
      </c>
      <c r="F29" s="28">
        <f t="shared" si="0"/>
        <v>0</v>
      </c>
      <c r="H29" s="2" t="s">
        <v>179</v>
      </c>
    </row>
    <row r="30" spans="2:6" ht="13.5" thickBot="1">
      <c r="B30" s="2" t="s">
        <v>107</v>
      </c>
      <c r="C30" s="16" t="s">
        <v>108</v>
      </c>
      <c r="D30" s="18">
        <v>3.5</v>
      </c>
      <c r="E30" s="18">
        <v>3.5</v>
      </c>
      <c r="F30" s="2">
        <f t="shared" si="0"/>
        <v>0</v>
      </c>
    </row>
    <row r="31" spans="2:6" ht="13.5" thickBot="1">
      <c r="B31" s="2" t="s">
        <v>109</v>
      </c>
      <c r="C31" s="16" t="s">
        <v>110</v>
      </c>
      <c r="D31" s="18">
        <v>5.9</v>
      </c>
      <c r="E31" s="18">
        <v>6</v>
      </c>
      <c r="F31" s="2">
        <f t="shared" si="0"/>
        <v>0.09999999999999964</v>
      </c>
    </row>
    <row r="32" spans="2:6" ht="13.5" thickBot="1">
      <c r="B32" s="2" t="s">
        <v>111</v>
      </c>
      <c r="C32" s="16" t="s">
        <v>112</v>
      </c>
      <c r="D32" s="18">
        <v>6.2</v>
      </c>
      <c r="E32" s="18">
        <v>6.3</v>
      </c>
      <c r="F32" s="2">
        <f t="shared" si="0"/>
        <v>0.09999999999999964</v>
      </c>
    </row>
    <row r="33" spans="2:6" ht="13.5" thickBot="1">
      <c r="B33" s="2" t="s">
        <v>113</v>
      </c>
      <c r="C33" s="16" t="s">
        <v>114</v>
      </c>
      <c r="D33" s="18">
        <v>6.2</v>
      </c>
      <c r="E33" s="18">
        <v>6.2</v>
      </c>
      <c r="F33" s="2">
        <f t="shared" si="0"/>
        <v>0</v>
      </c>
    </row>
    <row r="34" spans="2:6" ht="13.5" thickBot="1">
      <c r="B34" s="2" t="s">
        <v>173</v>
      </c>
      <c r="C34" s="16"/>
      <c r="D34" s="18"/>
      <c r="E34" s="18"/>
      <c r="F34" s="2"/>
    </row>
    <row r="35" spans="2:6" ht="13.5" thickBot="1">
      <c r="B35" s="2" t="s">
        <v>115</v>
      </c>
      <c r="C35" s="16" t="s">
        <v>116</v>
      </c>
      <c r="D35" s="18">
        <v>3</v>
      </c>
      <c r="E35" s="18">
        <v>3.6</v>
      </c>
      <c r="F35" s="2">
        <f t="shared" si="0"/>
        <v>0.6000000000000001</v>
      </c>
    </row>
    <row r="36" spans="2:6" ht="13.5" thickBot="1">
      <c r="B36" s="2" t="s">
        <v>117</v>
      </c>
      <c r="C36" s="16" t="s">
        <v>118</v>
      </c>
      <c r="D36" s="18">
        <v>2.5</v>
      </c>
      <c r="E36" s="18">
        <v>2.8</v>
      </c>
      <c r="F36" s="2">
        <f t="shared" si="0"/>
        <v>0.2999999999999998</v>
      </c>
    </row>
    <row r="37" spans="2:6" ht="13.5" thickBot="1">
      <c r="B37" s="2" t="s">
        <v>119</v>
      </c>
      <c r="C37" s="16" t="s">
        <v>120</v>
      </c>
      <c r="D37" s="18">
        <v>4.2</v>
      </c>
      <c r="E37" s="18">
        <v>3.9</v>
      </c>
      <c r="F37" s="2">
        <f t="shared" si="0"/>
        <v>-0.30000000000000027</v>
      </c>
    </row>
    <row r="38" spans="2:6" ht="13.5" thickBot="1">
      <c r="B38" s="2" t="s">
        <v>174</v>
      </c>
      <c r="C38" s="16"/>
      <c r="D38" s="18"/>
      <c r="E38" s="18"/>
      <c r="F38" s="2"/>
    </row>
    <row r="39" spans="2:6" ht="13.5" thickBot="1">
      <c r="B39" s="2" t="s">
        <v>175</v>
      </c>
      <c r="C39" s="16"/>
      <c r="D39" s="18"/>
      <c r="E39" s="18"/>
      <c r="F39" s="2"/>
    </row>
    <row r="40" spans="2:6" ht="13.5" thickBot="1">
      <c r="B40" s="2" t="s">
        <v>121</v>
      </c>
      <c r="C40" s="16" t="s">
        <v>122</v>
      </c>
      <c r="D40" s="18">
        <v>9.4</v>
      </c>
      <c r="E40" s="18" t="s">
        <v>163</v>
      </c>
      <c r="F40" s="2" t="e">
        <f t="shared" si="0"/>
        <v>#VALUE!</v>
      </c>
    </row>
    <row r="41" spans="2:6" ht="13.5" thickBot="1">
      <c r="B41" s="2" t="s">
        <v>176</v>
      </c>
      <c r="C41" s="16"/>
      <c r="D41" s="18"/>
      <c r="E41" s="18"/>
      <c r="F41" s="2"/>
    </row>
    <row r="42" spans="4:6" ht="15">
      <c r="D42" s="29"/>
      <c r="E42" s="29"/>
      <c r="F42" s="29"/>
    </row>
    <row r="43" spans="4:6" ht="15">
      <c r="D43" s="29"/>
      <c r="E43" s="29"/>
      <c r="F43" s="29"/>
    </row>
    <row r="44" spans="4:6" ht="15">
      <c r="D44" s="29"/>
      <c r="E44" s="29"/>
      <c r="F44" s="29"/>
    </row>
    <row r="45" spans="4:6" ht="15">
      <c r="D45" s="29"/>
      <c r="E45" s="29"/>
      <c r="F45" s="29"/>
    </row>
    <row r="46" spans="4:6" ht="15">
      <c r="D46" s="29"/>
      <c r="E46" s="29"/>
      <c r="F46" s="29"/>
    </row>
    <row r="47" spans="4:6" ht="15">
      <c r="D47" s="29"/>
      <c r="E47" s="29"/>
      <c r="F47" s="29"/>
    </row>
    <row r="48" spans="4:6" ht="15">
      <c r="D48" s="29"/>
      <c r="E48" s="29"/>
      <c r="F48" s="29"/>
    </row>
    <row r="49" spans="4:6" ht="15">
      <c r="D49" s="29"/>
      <c r="E49" s="29"/>
      <c r="F49" s="29"/>
    </row>
    <row r="50" spans="4:6" ht="15">
      <c r="D50" s="29"/>
      <c r="E50" s="29"/>
      <c r="F50" s="29"/>
    </row>
  </sheetData>
  <mergeCells count="3">
    <mergeCell ref="C3:C5"/>
    <mergeCell ref="D3:F3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G91"/>
  <sheetViews>
    <sheetView workbookViewId="0" topLeftCell="A13">
      <selection activeCell="I28" sqref="I28"/>
    </sheetView>
  </sheetViews>
  <sheetFormatPr defaultColWidth="8.8515625" defaultRowHeight="15"/>
  <cols>
    <col min="1" max="1" width="13.57421875" style="42" customWidth="1"/>
    <col min="2" max="2" width="8.8515625" style="42" customWidth="1"/>
    <col min="3" max="3" width="8.8515625" style="47" customWidth="1"/>
    <col min="4" max="4" width="8.8515625" style="42" customWidth="1"/>
    <col min="5" max="5" width="8.8515625" style="47" customWidth="1"/>
    <col min="6" max="6" width="8.8515625" style="79" customWidth="1"/>
    <col min="7" max="7" width="8.8515625" style="52" customWidth="1"/>
    <col min="8" max="8" width="13.421875" style="42" customWidth="1"/>
    <col min="9" max="10" width="8.8515625" style="42" customWidth="1"/>
    <col min="11" max="11" width="8.8515625" style="312" customWidth="1"/>
    <col min="12" max="12" width="8.8515625" style="48" customWidth="1"/>
    <col min="13" max="13" width="8.8515625" style="302" customWidth="1"/>
    <col min="14" max="20" width="8.8515625" style="42" customWidth="1"/>
    <col min="21" max="21" width="12.421875" style="42" customWidth="1"/>
    <col min="22" max="16384" width="8.8515625" style="42" customWidth="1"/>
  </cols>
  <sheetData>
    <row r="1" spans="1:15" ht="61.5" customHeight="1">
      <c r="A1" s="54"/>
      <c r="B1" s="55" t="s">
        <v>131</v>
      </c>
      <c r="C1" s="56"/>
      <c r="D1" s="55" t="s">
        <v>132</v>
      </c>
      <c r="E1" s="56"/>
      <c r="F1" s="55" t="s">
        <v>133</v>
      </c>
      <c r="G1" s="56"/>
      <c r="H1" s="57" t="s">
        <v>152</v>
      </c>
      <c r="I1" s="58"/>
      <c r="J1" s="58"/>
      <c r="K1" s="303"/>
      <c r="L1" s="292"/>
      <c r="M1" s="295"/>
      <c r="O1" s="33" t="s">
        <v>135</v>
      </c>
    </row>
    <row r="2" spans="1:15" ht="13.5" thickBot="1">
      <c r="A2" s="255" t="s">
        <v>126</v>
      </c>
      <c r="B2" s="262" t="s">
        <v>185</v>
      </c>
      <c r="C2" s="263" t="s">
        <v>206</v>
      </c>
      <c r="D2" s="262" t="s">
        <v>185</v>
      </c>
      <c r="E2" s="263" t="s">
        <v>206</v>
      </c>
      <c r="F2" s="262" t="s">
        <v>185</v>
      </c>
      <c r="G2" s="263" t="s">
        <v>206</v>
      </c>
      <c r="H2" s="61" t="s">
        <v>126</v>
      </c>
      <c r="I2" s="60" t="s">
        <v>131</v>
      </c>
      <c r="J2" s="60" t="s">
        <v>132</v>
      </c>
      <c r="K2" s="304" t="s">
        <v>133</v>
      </c>
      <c r="L2" s="293" t="s">
        <v>134</v>
      </c>
      <c r="M2" s="296" t="s">
        <v>141</v>
      </c>
      <c r="O2" s="1" t="s">
        <v>205</v>
      </c>
    </row>
    <row r="3" spans="1:15" ht="13.5" thickBot="1">
      <c r="A3" s="273" t="s">
        <v>123</v>
      </c>
      <c r="B3" s="264">
        <v>70.2</v>
      </c>
      <c r="C3" s="265">
        <v>70.4</v>
      </c>
      <c r="D3" s="264">
        <v>80.5</v>
      </c>
      <c r="E3" s="265">
        <v>80.6</v>
      </c>
      <c r="F3" s="264">
        <v>75.4</v>
      </c>
      <c r="G3" s="265">
        <v>75.5</v>
      </c>
      <c r="H3" s="69" t="s">
        <v>123</v>
      </c>
      <c r="I3" s="283">
        <f>C3-B3</f>
        <v>0.20000000000000284</v>
      </c>
      <c r="J3" s="283">
        <f>E3-D3</f>
        <v>0.09999999999999432</v>
      </c>
      <c r="K3" s="305">
        <f>G3-F3</f>
        <v>0.09999999999999432</v>
      </c>
      <c r="L3" s="285"/>
      <c r="M3" s="314">
        <f>J3-I3</f>
        <v>-0.10000000000000853</v>
      </c>
      <c r="N3" s="47"/>
      <c r="O3" s="34" t="s">
        <v>197</v>
      </c>
    </row>
    <row r="4" spans="1:33" s="72" customFormat="1" ht="13.5" thickBot="1">
      <c r="A4" s="64"/>
      <c r="B4" s="266"/>
      <c r="C4" s="267"/>
      <c r="D4" s="266"/>
      <c r="E4" s="267"/>
      <c r="F4" s="266"/>
      <c r="G4" s="267"/>
      <c r="H4" s="63"/>
      <c r="I4" s="71"/>
      <c r="J4" s="71"/>
      <c r="K4" s="306"/>
      <c r="L4" s="285"/>
      <c r="M4" s="159"/>
      <c r="N4" s="77"/>
      <c r="AG4" s="72" t="s">
        <v>181</v>
      </c>
    </row>
    <row r="5" spans="1:14" ht="13.5" thickBot="1">
      <c r="A5" s="274" t="s">
        <v>62</v>
      </c>
      <c r="B5" s="275">
        <v>68.4</v>
      </c>
      <c r="C5" s="276">
        <v>68.3</v>
      </c>
      <c r="D5" s="275">
        <v>75.9</v>
      </c>
      <c r="E5" s="276">
        <v>76.4</v>
      </c>
      <c r="F5" s="275">
        <v>72.1</v>
      </c>
      <c r="G5" s="276">
        <v>72.4</v>
      </c>
      <c r="H5" s="62" t="s">
        <v>82</v>
      </c>
      <c r="I5" s="284">
        <v>2.799999999999997</v>
      </c>
      <c r="J5" s="284">
        <v>0.20000000000000284</v>
      </c>
      <c r="K5" s="305">
        <v>1.5</v>
      </c>
      <c r="L5" s="286"/>
      <c r="M5" s="313">
        <f aca="true" t="shared" si="0" ref="M5:M28">J5-I5</f>
        <v>-2.5999999999999943</v>
      </c>
      <c r="N5" s="47"/>
    </row>
    <row r="6" spans="1:14" ht="13.5" thickBot="1">
      <c r="A6" s="277" t="s">
        <v>64</v>
      </c>
      <c r="B6" s="264">
        <v>72.2</v>
      </c>
      <c r="C6" s="265">
        <v>71.4</v>
      </c>
      <c r="D6" s="264">
        <v>79.6</v>
      </c>
      <c r="E6" s="265">
        <v>79.4</v>
      </c>
      <c r="F6" s="264">
        <v>75.9</v>
      </c>
      <c r="G6" s="265">
        <v>75.4</v>
      </c>
      <c r="H6" s="65" t="s">
        <v>76</v>
      </c>
      <c r="I6" s="284">
        <v>1.4000000000000057</v>
      </c>
      <c r="J6" s="284">
        <v>0</v>
      </c>
      <c r="K6" s="305">
        <v>0.7000000000000028</v>
      </c>
      <c r="L6" s="287"/>
      <c r="M6" s="313">
        <f t="shared" si="0"/>
        <v>-1.4000000000000057</v>
      </c>
      <c r="N6" s="47"/>
    </row>
    <row r="7" spans="1:14" ht="13.5" thickBot="1">
      <c r="A7" s="277" t="s">
        <v>66</v>
      </c>
      <c r="B7" s="264">
        <v>74.3</v>
      </c>
      <c r="C7" s="265">
        <v>74.5</v>
      </c>
      <c r="D7" s="264">
        <v>88.2</v>
      </c>
      <c r="E7" s="265">
        <v>87.8</v>
      </c>
      <c r="F7" s="264">
        <v>81.5</v>
      </c>
      <c r="G7" s="265">
        <v>81.4</v>
      </c>
      <c r="H7" s="65" t="s">
        <v>84</v>
      </c>
      <c r="I7" s="284">
        <v>0.29999999999999716</v>
      </c>
      <c r="J7" s="284">
        <v>0.5999999999999943</v>
      </c>
      <c r="K7" s="305">
        <v>0.5</v>
      </c>
      <c r="L7" s="287"/>
      <c r="M7" s="294">
        <f t="shared" si="0"/>
        <v>0.29999999999999716</v>
      </c>
      <c r="N7" s="47"/>
    </row>
    <row r="8" spans="1:14" ht="13.5" thickBot="1">
      <c r="A8" s="277" t="s">
        <v>70</v>
      </c>
      <c r="B8" s="264">
        <v>77.4</v>
      </c>
      <c r="C8" s="265">
        <v>77.2</v>
      </c>
      <c r="D8" s="264">
        <v>85</v>
      </c>
      <c r="E8" s="265">
        <v>85</v>
      </c>
      <c r="F8" s="264">
        <v>81.2</v>
      </c>
      <c r="G8" s="265">
        <v>81.1</v>
      </c>
      <c r="H8" s="65" t="s">
        <v>94</v>
      </c>
      <c r="I8" s="284">
        <v>0.7999999999999972</v>
      </c>
      <c r="J8" s="284">
        <v>0.20000000000000284</v>
      </c>
      <c r="K8" s="305">
        <v>0.5</v>
      </c>
      <c r="L8" s="287"/>
      <c r="M8" s="294">
        <f t="shared" si="0"/>
        <v>-0.5999999999999943</v>
      </c>
      <c r="N8" s="47"/>
    </row>
    <row r="9" spans="1:14" ht="13.5" thickBot="1">
      <c r="A9" s="277" t="s">
        <v>72</v>
      </c>
      <c r="B9" s="264">
        <v>80.4</v>
      </c>
      <c r="C9" s="265">
        <v>80.6</v>
      </c>
      <c r="D9" s="264">
        <v>83.3</v>
      </c>
      <c r="E9" s="265">
        <v>83.6</v>
      </c>
      <c r="F9" s="264">
        <v>81.9</v>
      </c>
      <c r="G9" s="265">
        <v>82.1</v>
      </c>
      <c r="H9" s="65" t="s">
        <v>108</v>
      </c>
      <c r="I9" s="284">
        <v>-0.09999999999999432</v>
      </c>
      <c r="J9" s="284">
        <v>1</v>
      </c>
      <c r="K9" s="305">
        <v>0.3999999999999915</v>
      </c>
      <c r="L9" s="287"/>
      <c r="M9" s="313">
        <f t="shared" si="0"/>
        <v>1.0999999999999943</v>
      </c>
      <c r="N9" s="47"/>
    </row>
    <row r="10" spans="1:14" ht="13.5" thickBot="1">
      <c r="A10" s="277" t="s">
        <v>76</v>
      </c>
      <c r="B10" s="264">
        <v>57.3</v>
      </c>
      <c r="C10" s="265">
        <v>58.7</v>
      </c>
      <c r="D10" s="264">
        <v>77.2</v>
      </c>
      <c r="E10" s="265">
        <v>77.2</v>
      </c>
      <c r="F10" s="264">
        <v>67.2</v>
      </c>
      <c r="G10" s="265">
        <v>67.9</v>
      </c>
      <c r="H10" s="65" t="s">
        <v>62</v>
      </c>
      <c r="I10" s="284">
        <v>-0.10000000000000853</v>
      </c>
      <c r="J10" s="284">
        <v>0.5</v>
      </c>
      <c r="K10" s="305">
        <v>0.30000000000001137</v>
      </c>
      <c r="L10" s="287"/>
      <c r="M10" s="294">
        <f t="shared" si="0"/>
        <v>0.6000000000000085</v>
      </c>
      <c r="N10" s="47"/>
    </row>
    <row r="11" spans="1:14" ht="13.5" thickBot="1">
      <c r="A11" s="277" t="s">
        <v>78</v>
      </c>
      <c r="B11" s="264">
        <v>65.9</v>
      </c>
      <c r="C11" s="265">
        <v>66.1</v>
      </c>
      <c r="D11" s="264">
        <v>76</v>
      </c>
      <c r="E11" s="265">
        <v>76.2</v>
      </c>
      <c r="F11" s="264">
        <v>71</v>
      </c>
      <c r="G11" s="265">
        <v>71.1</v>
      </c>
      <c r="H11" s="65" t="s">
        <v>110</v>
      </c>
      <c r="I11" s="284">
        <v>0</v>
      </c>
      <c r="J11" s="284">
        <v>0.6999999999999886</v>
      </c>
      <c r="K11" s="305">
        <v>0.29999999999999716</v>
      </c>
      <c r="L11" s="287"/>
      <c r="M11" s="294">
        <f t="shared" si="0"/>
        <v>0.6999999999999886</v>
      </c>
      <c r="N11" s="47"/>
    </row>
    <row r="12" spans="1:14" ht="13.5" thickBot="1">
      <c r="A12" s="277" t="s">
        <v>80</v>
      </c>
      <c r="B12" s="264">
        <v>71.4</v>
      </c>
      <c r="C12" s="265">
        <v>71.6</v>
      </c>
      <c r="D12" s="264">
        <v>77.2</v>
      </c>
      <c r="E12" s="265">
        <v>77.2</v>
      </c>
      <c r="F12" s="264">
        <v>74.3</v>
      </c>
      <c r="G12" s="265">
        <v>74.3</v>
      </c>
      <c r="H12" s="65" t="s">
        <v>114</v>
      </c>
      <c r="I12" s="284">
        <v>0.20000000000000284</v>
      </c>
      <c r="J12" s="284">
        <v>0.19999999999998863</v>
      </c>
      <c r="K12" s="305">
        <v>0.20000000000000284</v>
      </c>
      <c r="L12" s="287"/>
      <c r="M12" s="294">
        <f t="shared" si="0"/>
        <v>-1.4210854715202004E-14</v>
      </c>
      <c r="N12" s="47"/>
    </row>
    <row r="13" spans="1:14" ht="13.5" thickBot="1">
      <c r="A13" s="277" t="s">
        <v>82</v>
      </c>
      <c r="B13" s="264">
        <v>65.2</v>
      </c>
      <c r="C13" s="265">
        <v>68</v>
      </c>
      <c r="D13" s="264">
        <v>75</v>
      </c>
      <c r="E13" s="265">
        <v>75.2</v>
      </c>
      <c r="F13" s="264">
        <v>70.1</v>
      </c>
      <c r="G13" s="265">
        <v>71.6</v>
      </c>
      <c r="H13" s="65" t="s">
        <v>72</v>
      </c>
      <c r="I13" s="284">
        <v>0.19999999999998863</v>
      </c>
      <c r="J13" s="284">
        <v>0.29999999999999716</v>
      </c>
      <c r="K13" s="305">
        <v>0.19999999999998863</v>
      </c>
      <c r="L13" s="287"/>
      <c r="M13" s="294">
        <f t="shared" si="0"/>
        <v>0.10000000000000853</v>
      </c>
      <c r="N13" s="47"/>
    </row>
    <row r="14" spans="1:14" ht="13.5" thickBot="1">
      <c r="A14" s="277" t="s">
        <v>84</v>
      </c>
      <c r="B14" s="264">
        <v>56.7</v>
      </c>
      <c r="C14" s="265">
        <v>57</v>
      </c>
      <c r="D14" s="264">
        <v>76</v>
      </c>
      <c r="E14" s="265">
        <v>76.6</v>
      </c>
      <c r="F14" s="264">
        <v>66.3</v>
      </c>
      <c r="G14" s="265">
        <v>66.8</v>
      </c>
      <c r="H14" s="65" t="s">
        <v>78</v>
      </c>
      <c r="I14" s="284">
        <v>0.19999999999998863</v>
      </c>
      <c r="J14" s="284">
        <v>0.20000000000000284</v>
      </c>
      <c r="K14" s="305">
        <v>0.09999999999999432</v>
      </c>
      <c r="L14" s="287"/>
      <c r="M14" s="294">
        <f t="shared" si="0"/>
        <v>1.4210854715202004E-14</v>
      </c>
      <c r="N14" s="47"/>
    </row>
    <row r="15" spans="1:14" ht="13.5" thickBot="1">
      <c r="A15" s="277" t="s">
        <v>86</v>
      </c>
      <c r="B15" s="264">
        <v>74.9</v>
      </c>
      <c r="C15" s="265">
        <v>75.3</v>
      </c>
      <c r="D15" s="264">
        <v>83.6</v>
      </c>
      <c r="E15" s="265">
        <v>82.9</v>
      </c>
      <c r="F15" s="264">
        <v>79.1</v>
      </c>
      <c r="G15" s="265">
        <v>79</v>
      </c>
      <c r="H15" s="65" t="s">
        <v>100</v>
      </c>
      <c r="I15" s="284">
        <v>-0.20000000000000284</v>
      </c>
      <c r="J15" s="284">
        <v>0.4000000000000057</v>
      </c>
      <c r="K15" s="305">
        <v>0.09999999999999432</v>
      </c>
      <c r="L15" s="287"/>
      <c r="M15" s="294">
        <f t="shared" si="0"/>
        <v>0.6000000000000085</v>
      </c>
      <c r="N15" s="47"/>
    </row>
    <row r="16" spans="1:14" ht="13.5" thickBot="1">
      <c r="A16" s="277" t="s">
        <v>88</v>
      </c>
      <c r="B16" s="264">
        <v>76.6</v>
      </c>
      <c r="C16" s="265">
        <v>76</v>
      </c>
      <c r="D16" s="264">
        <v>79</v>
      </c>
      <c r="E16" s="265">
        <v>79.4</v>
      </c>
      <c r="F16" s="264">
        <v>77.8</v>
      </c>
      <c r="G16" s="265">
        <v>77.7</v>
      </c>
      <c r="H16" s="65" t="s">
        <v>80</v>
      </c>
      <c r="I16" s="284">
        <v>0.19999999999998863</v>
      </c>
      <c r="J16" s="284">
        <v>0</v>
      </c>
      <c r="K16" s="305">
        <v>0</v>
      </c>
      <c r="L16" s="287"/>
      <c r="M16" s="294">
        <f t="shared" si="0"/>
        <v>-0.19999999999998863</v>
      </c>
      <c r="N16" s="47"/>
    </row>
    <row r="17" spans="1:14" ht="13.5" thickBot="1">
      <c r="A17" s="277" t="s">
        <v>90</v>
      </c>
      <c r="B17" s="264">
        <v>78.6</v>
      </c>
      <c r="C17" s="265">
        <v>78.2</v>
      </c>
      <c r="D17" s="264">
        <v>79.1</v>
      </c>
      <c r="E17" s="265">
        <v>78.3</v>
      </c>
      <c r="F17" s="264">
        <v>78.8</v>
      </c>
      <c r="G17" s="265">
        <v>78.2</v>
      </c>
      <c r="H17" s="65" t="s">
        <v>98</v>
      </c>
      <c r="I17" s="284">
        <v>-0.09999999999999432</v>
      </c>
      <c r="J17" s="284">
        <v>-0.09999999999999432</v>
      </c>
      <c r="K17" s="305">
        <v>0</v>
      </c>
      <c r="L17" s="287"/>
      <c r="M17" s="294">
        <f t="shared" si="0"/>
        <v>0</v>
      </c>
      <c r="N17" s="47"/>
    </row>
    <row r="18" spans="1:14" ht="13.5" thickBot="1">
      <c r="A18" s="277" t="s">
        <v>92</v>
      </c>
      <c r="B18" s="264">
        <v>71.6</v>
      </c>
      <c r="C18" s="265">
        <v>71.5</v>
      </c>
      <c r="D18" s="264">
        <v>78.3</v>
      </c>
      <c r="E18" s="265">
        <v>76.4</v>
      </c>
      <c r="F18" s="264">
        <v>75</v>
      </c>
      <c r="G18" s="265">
        <v>74</v>
      </c>
      <c r="H18" s="65" t="s">
        <v>106</v>
      </c>
      <c r="I18" s="284">
        <v>0.29999999999999716</v>
      </c>
      <c r="J18" s="284">
        <v>-0.29999999999999716</v>
      </c>
      <c r="K18" s="305">
        <v>0</v>
      </c>
      <c r="L18" s="287"/>
      <c r="M18" s="294">
        <f t="shared" si="0"/>
        <v>-0.5999999999999943</v>
      </c>
      <c r="N18" s="47"/>
    </row>
    <row r="19" spans="1:14" ht="13.5" thickBot="1">
      <c r="A19" s="277" t="s">
        <v>94</v>
      </c>
      <c r="B19" s="264">
        <v>75.8</v>
      </c>
      <c r="C19" s="265">
        <v>76.6</v>
      </c>
      <c r="D19" s="264">
        <v>85.2</v>
      </c>
      <c r="E19" s="265">
        <v>85.4</v>
      </c>
      <c r="F19" s="264">
        <v>80.5</v>
      </c>
      <c r="G19" s="265">
        <v>81</v>
      </c>
      <c r="H19" s="65" t="s">
        <v>66</v>
      </c>
      <c r="I19" s="284">
        <v>0.20000000000000284</v>
      </c>
      <c r="J19" s="284">
        <v>-0.4000000000000057</v>
      </c>
      <c r="K19" s="305">
        <v>-0.09999999999999432</v>
      </c>
      <c r="L19" s="287"/>
      <c r="M19" s="294">
        <f t="shared" si="0"/>
        <v>-0.6000000000000085</v>
      </c>
      <c r="N19" s="47"/>
    </row>
    <row r="20" spans="1:14" ht="13.5" thickBot="1">
      <c r="A20" s="277" t="s">
        <v>96</v>
      </c>
      <c r="B20" s="264">
        <v>74.3</v>
      </c>
      <c r="C20" s="265">
        <v>74.7</v>
      </c>
      <c r="D20" s="264">
        <v>89.5</v>
      </c>
      <c r="E20" s="265">
        <v>89.1</v>
      </c>
      <c r="F20" s="264">
        <v>82.6</v>
      </c>
      <c r="G20" s="265">
        <v>82.5</v>
      </c>
      <c r="H20" s="65" t="s">
        <v>86</v>
      </c>
      <c r="I20" s="284">
        <v>0.3999999999999915</v>
      </c>
      <c r="J20" s="284">
        <v>-0.6999999999999886</v>
      </c>
      <c r="K20" s="305">
        <v>-0.09999999999999432</v>
      </c>
      <c r="L20" s="287"/>
      <c r="M20" s="313">
        <f t="shared" si="0"/>
        <v>-1.09999999999998</v>
      </c>
      <c r="N20" s="47"/>
    </row>
    <row r="21" spans="1:14" ht="13.5" thickBot="1">
      <c r="A21" s="277" t="s">
        <v>98</v>
      </c>
      <c r="B21" s="264">
        <v>79.8</v>
      </c>
      <c r="C21" s="265">
        <v>79.7</v>
      </c>
      <c r="D21" s="264">
        <v>87.5</v>
      </c>
      <c r="E21" s="265">
        <v>87.4</v>
      </c>
      <c r="F21" s="264">
        <v>83.6</v>
      </c>
      <c r="G21" s="265">
        <v>83.6</v>
      </c>
      <c r="H21" s="65" t="s">
        <v>88</v>
      </c>
      <c r="I21" s="284">
        <v>-0.5999999999999943</v>
      </c>
      <c r="J21" s="284">
        <v>0.4000000000000057</v>
      </c>
      <c r="K21" s="305">
        <v>-0.09999999999999432</v>
      </c>
      <c r="L21" s="287"/>
      <c r="M21" s="313">
        <f t="shared" si="0"/>
        <v>1</v>
      </c>
      <c r="N21" s="47"/>
    </row>
    <row r="22" spans="1:14" ht="13.5" thickBot="1">
      <c r="A22" s="277" t="s">
        <v>100</v>
      </c>
      <c r="B22" s="264">
        <v>73.5</v>
      </c>
      <c r="C22" s="268">
        <v>73.3</v>
      </c>
      <c r="D22" s="264">
        <v>80.8</v>
      </c>
      <c r="E22" s="265">
        <v>81.2</v>
      </c>
      <c r="F22" s="264">
        <v>77.2</v>
      </c>
      <c r="G22" s="265">
        <v>77.3</v>
      </c>
      <c r="H22" s="65" t="s">
        <v>96</v>
      </c>
      <c r="I22" s="284">
        <v>0.4000000000000057</v>
      </c>
      <c r="J22" s="284">
        <v>-0.4000000000000057</v>
      </c>
      <c r="K22" s="305">
        <v>-0.09999999999999432</v>
      </c>
      <c r="L22" s="287"/>
      <c r="M22" s="294">
        <f t="shared" si="0"/>
        <v>-0.8000000000000114</v>
      </c>
      <c r="N22" s="47"/>
    </row>
    <row r="23" spans="1:14" ht="13.5" thickBot="1">
      <c r="A23" s="277" t="s">
        <v>104</v>
      </c>
      <c r="B23" s="264">
        <v>75.7</v>
      </c>
      <c r="C23" s="265">
        <v>75.9</v>
      </c>
      <c r="D23" s="264">
        <v>81.6</v>
      </c>
      <c r="E23" s="265">
        <v>81.2</v>
      </c>
      <c r="F23" s="264">
        <v>78.5</v>
      </c>
      <c r="G23" s="265">
        <v>78.4</v>
      </c>
      <c r="H23" s="65" t="s">
        <v>104</v>
      </c>
      <c r="I23" s="284">
        <v>0.20000000000000284</v>
      </c>
      <c r="J23" s="284">
        <v>-0.3999999999999915</v>
      </c>
      <c r="K23" s="305">
        <v>-0.09999999999999432</v>
      </c>
      <c r="L23" s="287"/>
      <c r="M23" s="294">
        <f t="shared" si="0"/>
        <v>-0.5999999999999943</v>
      </c>
      <c r="N23" s="47"/>
    </row>
    <row r="24" spans="1:14" ht="13.5" thickBot="1">
      <c r="A24" s="277" t="s">
        <v>106</v>
      </c>
      <c r="B24" s="264">
        <v>59</v>
      </c>
      <c r="C24" s="265">
        <v>59.3</v>
      </c>
      <c r="D24" s="264">
        <v>78.2</v>
      </c>
      <c r="E24" s="265">
        <v>77.9</v>
      </c>
      <c r="F24" s="264">
        <v>68.7</v>
      </c>
      <c r="G24" s="265">
        <v>68.7</v>
      </c>
      <c r="H24" s="65" t="s">
        <v>70</v>
      </c>
      <c r="I24" s="284">
        <v>-0.20000000000000284</v>
      </c>
      <c r="J24" s="284">
        <v>0</v>
      </c>
      <c r="K24" s="305">
        <v>-0.10000000000000853</v>
      </c>
      <c r="L24" s="287"/>
      <c r="M24" s="294">
        <f t="shared" si="0"/>
        <v>0.20000000000000284</v>
      </c>
      <c r="N24" s="47"/>
    </row>
    <row r="25" spans="1:14" ht="13.5" thickBot="1">
      <c r="A25" s="277" t="s">
        <v>108</v>
      </c>
      <c r="B25" s="264">
        <v>74.1</v>
      </c>
      <c r="C25" s="265">
        <v>74</v>
      </c>
      <c r="D25" s="264">
        <v>80.4</v>
      </c>
      <c r="E25" s="265">
        <v>81.4</v>
      </c>
      <c r="F25" s="264">
        <v>77.4</v>
      </c>
      <c r="G25" s="265">
        <v>77.8</v>
      </c>
      <c r="H25" s="65" t="s">
        <v>64</v>
      </c>
      <c r="I25" s="284">
        <v>-0.7999999999999972</v>
      </c>
      <c r="J25" s="284">
        <v>-0.19999999999998863</v>
      </c>
      <c r="K25" s="305">
        <v>-0.5</v>
      </c>
      <c r="L25" s="287"/>
      <c r="M25" s="294">
        <f t="shared" si="0"/>
        <v>0.6000000000000085</v>
      </c>
      <c r="N25" s="47"/>
    </row>
    <row r="26" spans="1:14" ht="13.5" thickBot="1">
      <c r="A26" s="277" t="s">
        <v>110</v>
      </c>
      <c r="B26" s="264">
        <v>73.5</v>
      </c>
      <c r="C26" s="265">
        <v>73.5</v>
      </c>
      <c r="D26" s="264">
        <v>81.4</v>
      </c>
      <c r="E26" s="265">
        <v>82.1</v>
      </c>
      <c r="F26" s="264">
        <v>77.5</v>
      </c>
      <c r="G26" s="265">
        <v>77.8</v>
      </c>
      <c r="H26" s="65" t="s">
        <v>112</v>
      </c>
      <c r="I26" s="284">
        <v>-0.10000000000000853</v>
      </c>
      <c r="J26" s="284">
        <v>-1.1000000000000085</v>
      </c>
      <c r="K26" s="305">
        <v>-0.5</v>
      </c>
      <c r="L26" s="287"/>
      <c r="M26" s="313">
        <f t="shared" si="0"/>
        <v>-1</v>
      </c>
      <c r="N26" s="47"/>
    </row>
    <row r="27" spans="1:14" ht="13.5" thickBot="1">
      <c r="A27" s="277" t="s">
        <v>112</v>
      </c>
      <c r="B27" s="269">
        <v>77.9</v>
      </c>
      <c r="C27" s="270">
        <v>77.8</v>
      </c>
      <c r="D27" s="269">
        <v>78.4</v>
      </c>
      <c r="E27" s="270">
        <v>77.3</v>
      </c>
      <c r="F27" s="269">
        <v>78.1</v>
      </c>
      <c r="G27" s="270">
        <v>77.6</v>
      </c>
      <c r="H27" s="65" t="s">
        <v>90</v>
      </c>
      <c r="I27" s="284">
        <v>-0.3999999999999915</v>
      </c>
      <c r="J27" s="284">
        <v>-0.7999999999999972</v>
      </c>
      <c r="K27" s="305">
        <v>-0.5999999999999943</v>
      </c>
      <c r="L27" s="287" t="s">
        <v>163</v>
      </c>
      <c r="M27" s="294">
        <f t="shared" si="0"/>
        <v>-0.4000000000000057</v>
      </c>
      <c r="N27" s="47"/>
    </row>
    <row r="28" spans="1:14" ht="13.5" thickBot="1">
      <c r="A28" s="278" t="s">
        <v>114</v>
      </c>
      <c r="B28" s="279">
        <v>80.2</v>
      </c>
      <c r="C28" s="280">
        <v>80.4</v>
      </c>
      <c r="D28" s="279">
        <v>84.9</v>
      </c>
      <c r="E28" s="280">
        <v>85.1</v>
      </c>
      <c r="F28" s="279">
        <v>82.6</v>
      </c>
      <c r="G28" s="280">
        <v>82.8</v>
      </c>
      <c r="H28" s="65" t="s">
        <v>92</v>
      </c>
      <c r="I28" s="284">
        <v>-0.09999999999999432</v>
      </c>
      <c r="J28" s="284">
        <v>-1.8999999999999915</v>
      </c>
      <c r="K28" s="305">
        <v>-1</v>
      </c>
      <c r="L28" s="287"/>
      <c r="M28" s="313">
        <f t="shared" si="0"/>
        <v>-1.7999999999999972</v>
      </c>
      <c r="N28" s="47"/>
    </row>
    <row r="29" spans="1:14" ht="13.5" thickBot="1">
      <c r="A29" s="281"/>
      <c r="B29" s="266"/>
      <c r="C29" s="267"/>
      <c r="D29" s="266"/>
      <c r="E29" s="267"/>
      <c r="F29" s="266"/>
      <c r="G29" s="267"/>
      <c r="H29" s="72"/>
      <c r="I29" s="72"/>
      <c r="J29" s="72"/>
      <c r="K29" s="307"/>
      <c r="L29" s="287"/>
      <c r="M29" s="298">
        <f>J29-I29</f>
        <v>0</v>
      </c>
      <c r="N29" s="47"/>
    </row>
    <row r="30" spans="1:14" ht="13.5" thickBot="1">
      <c r="A30" s="274" t="s">
        <v>116</v>
      </c>
      <c r="B30" s="275">
        <v>82.3</v>
      </c>
      <c r="C30" s="276">
        <v>80.8</v>
      </c>
      <c r="D30" s="275">
        <v>88.6</v>
      </c>
      <c r="E30" s="276">
        <v>88.9</v>
      </c>
      <c r="F30" s="275">
        <v>85.6</v>
      </c>
      <c r="G30" s="276">
        <v>85</v>
      </c>
      <c r="H30" s="65" t="s">
        <v>120</v>
      </c>
      <c r="I30" s="284">
        <v>0.5</v>
      </c>
      <c r="J30" s="284">
        <v>0.3999999999999915</v>
      </c>
      <c r="K30" s="305">
        <v>0.3999999999999915</v>
      </c>
      <c r="L30" s="287"/>
      <c r="M30" s="294">
        <f>J30-I30</f>
        <v>-0.10000000000000853</v>
      </c>
      <c r="N30" s="47"/>
    </row>
    <row r="31" spans="1:14" ht="13.5" thickBot="1">
      <c r="A31" s="277" t="s">
        <v>118</v>
      </c>
      <c r="B31" s="264">
        <v>77.9</v>
      </c>
      <c r="C31" s="265">
        <v>77.8</v>
      </c>
      <c r="D31" s="264">
        <v>83.2</v>
      </c>
      <c r="E31" s="265">
        <v>82.5</v>
      </c>
      <c r="F31" s="264">
        <v>80.6</v>
      </c>
      <c r="G31" s="265">
        <v>80.2</v>
      </c>
      <c r="H31" s="65" t="s">
        <v>118</v>
      </c>
      <c r="I31" s="284">
        <v>-0.10000000000000853</v>
      </c>
      <c r="J31" s="284">
        <v>-0.7000000000000028</v>
      </c>
      <c r="K31" s="305">
        <v>-0.3999999999999915</v>
      </c>
      <c r="L31" s="287"/>
      <c r="M31" s="294">
        <f>J31-I31</f>
        <v>-0.5999999999999943</v>
      </c>
      <c r="N31" s="47"/>
    </row>
    <row r="32" spans="1:14" ht="13.5" thickBot="1">
      <c r="A32" s="278" t="s">
        <v>120</v>
      </c>
      <c r="B32" s="279">
        <v>78.8</v>
      </c>
      <c r="C32" s="280">
        <v>79.3</v>
      </c>
      <c r="D32" s="279">
        <v>86.9</v>
      </c>
      <c r="E32" s="280">
        <v>87.3</v>
      </c>
      <c r="F32" s="279">
        <v>82.9</v>
      </c>
      <c r="G32" s="280">
        <v>83.3</v>
      </c>
      <c r="H32" s="65" t="s">
        <v>116</v>
      </c>
      <c r="I32" s="284">
        <v>-1.5</v>
      </c>
      <c r="J32" s="284">
        <v>0.30000000000001137</v>
      </c>
      <c r="K32" s="305">
        <v>-0.5999999999999943</v>
      </c>
      <c r="L32" s="287"/>
      <c r="M32" s="294"/>
      <c r="N32" s="47"/>
    </row>
    <row r="33" spans="1:14" ht="13.5" thickBot="1">
      <c r="A33" s="75"/>
      <c r="B33" s="271"/>
      <c r="C33" s="272"/>
      <c r="D33" s="271"/>
      <c r="E33" s="272"/>
      <c r="F33" s="271"/>
      <c r="G33" s="272"/>
      <c r="H33" s="65"/>
      <c r="I33" s="284"/>
      <c r="J33" s="284"/>
      <c r="K33" s="305"/>
      <c r="L33" s="288"/>
      <c r="M33" s="294"/>
      <c r="N33" s="47"/>
    </row>
    <row r="34" spans="1:14" ht="13.5" thickBot="1">
      <c r="A34" s="282" t="s">
        <v>180</v>
      </c>
      <c r="B34" s="275">
        <v>63.6</v>
      </c>
      <c r="C34" s="276">
        <v>64</v>
      </c>
      <c r="D34" s="275">
        <v>75.8</v>
      </c>
      <c r="E34" s="276">
        <v>75.3</v>
      </c>
      <c r="F34" s="275">
        <v>69.7</v>
      </c>
      <c r="G34" s="276">
        <v>69.6</v>
      </c>
      <c r="H34" s="41" t="s">
        <v>180</v>
      </c>
      <c r="I34" s="284">
        <v>0.3999999999999986</v>
      </c>
      <c r="J34" s="284">
        <v>-0.5</v>
      </c>
      <c r="K34" s="305">
        <v>-0.10000000000000853</v>
      </c>
      <c r="L34" s="289"/>
      <c r="M34" s="294">
        <f>J34-I34</f>
        <v>-0.8999999999999986</v>
      </c>
      <c r="N34" s="47"/>
    </row>
    <row r="35" spans="1:14" ht="12.75">
      <c r="A35" s="72"/>
      <c r="B35" s="77"/>
      <c r="C35" s="77"/>
      <c r="D35" s="77"/>
      <c r="E35" s="77"/>
      <c r="F35" s="77"/>
      <c r="G35" s="77"/>
      <c r="H35" s="72"/>
      <c r="I35" s="77"/>
      <c r="J35" s="77"/>
      <c r="K35" s="308"/>
      <c r="L35" s="290"/>
      <c r="M35" s="159"/>
      <c r="N35" s="47"/>
    </row>
    <row r="36" spans="1:14" s="75" customFormat="1" ht="12.75">
      <c r="A36" s="72"/>
      <c r="B36" s="77"/>
      <c r="C36" s="77"/>
      <c r="D36" s="77"/>
      <c r="E36" s="77"/>
      <c r="F36" s="77"/>
      <c r="G36" s="77"/>
      <c r="H36" s="72"/>
      <c r="I36" s="77"/>
      <c r="J36" s="77"/>
      <c r="K36" s="308"/>
      <c r="L36" s="290"/>
      <c r="M36" s="159"/>
      <c r="N36" s="47"/>
    </row>
    <row r="37" spans="2:14" s="72" customFormat="1" ht="12.75">
      <c r="B37" s="77"/>
      <c r="C37" s="77"/>
      <c r="D37" s="77"/>
      <c r="E37" s="77"/>
      <c r="F37" s="77"/>
      <c r="G37" s="77"/>
      <c r="I37" s="77"/>
      <c r="J37" s="77"/>
      <c r="K37" s="308"/>
      <c r="L37" s="290"/>
      <c r="M37" s="159"/>
      <c r="N37" s="77"/>
    </row>
    <row r="38" spans="2:15" s="72" customFormat="1" ht="15">
      <c r="B38" s="77"/>
      <c r="C38" s="77"/>
      <c r="D38" s="77"/>
      <c r="E38" s="77"/>
      <c r="F38" s="77"/>
      <c r="G38" s="77"/>
      <c r="I38" s="77"/>
      <c r="J38" s="254" t="s">
        <v>215</v>
      </c>
      <c r="K38" s="308"/>
      <c r="L38" s="290"/>
      <c r="M38" s="159"/>
      <c r="N38" s="77"/>
      <c r="O38" s="67"/>
    </row>
    <row r="39" spans="2:14" s="72" customFormat="1" ht="12.75">
      <c r="B39" s="77"/>
      <c r="C39" s="77"/>
      <c r="D39" s="77"/>
      <c r="E39" s="77"/>
      <c r="F39" s="77"/>
      <c r="G39" s="77"/>
      <c r="I39" s="77"/>
      <c r="J39" s="77"/>
      <c r="K39" s="308"/>
      <c r="L39" s="290"/>
      <c r="M39" s="159"/>
      <c r="N39" s="77"/>
    </row>
    <row r="40" spans="1:14" s="78" customFormat="1" ht="15">
      <c r="A40" s="72"/>
      <c r="B40" s="77"/>
      <c r="C40" s="77"/>
      <c r="D40" s="77"/>
      <c r="E40" s="77"/>
      <c r="F40" s="77"/>
      <c r="G40" s="77"/>
      <c r="H40" s="72"/>
      <c r="I40" s="77"/>
      <c r="J40" s="77"/>
      <c r="K40" s="308"/>
      <c r="L40" s="290"/>
      <c r="M40" s="159"/>
      <c r="N40" s="71"/>
    </row>
    <row r="41" spans="2:14" s="72" customFormat="1" ht="13.5" thickBot="1">
      <c r="B41" s="77"/>
      <c r="C41" s="77"/>
      <c r="D41" s="77"/>
      <c r="E41" s="77"/>
      <c r="F41" s="77"/>
      <c r="G41" s="77"/>
      <c r="I41" s="77"/>
      <c r="J41" s="77"/>
      <c r="K41" s="308"/>
      <c r="L41" s="290"/>
      <c r="M41" s="159"/>
      <c r="N41" s="77"/>
    </row>
    <row r="42" spans="1:14" s="72" customFormat="1" ht="26.5" thickBot="1">
      <c r="A42" s="68"/>
      <c r="B42" s="256" t="s">
        <v>54</v>
      </c>
      <c r="C42" s="257"/>
      <c r="D42" s="257"/>
      <c r="E42" s="257"/>
      <c r="F42" s="257"/>
      <c r="G42" s="258"/>
      <c r="I42" s="77"/>
      <c r="J42" s="77"/>
      <c r="K42" s="308"/>
      <c r="L42" s="290"/>
      <c r="M42" s="159"/>
      <c r="N42" s="77"/>
    </row>
    <row r="43" spans="1:14" s="72" customFormat="1" ht="38" thickBot="1">
      <c r="A43" s="68"/>
      <c r="B43" s="259" t="s">
        <v>57</v>
      </c>
      <c r="C43" s="257"/>
      <c r="D43" s="257"/>
      <c r="E43" s="257"/>
      <c r="F43" s="257"/>
      <c r="G43" s="258"/>
      <c r="I43" s="77"/>
      <c r="J43" s="77"/>
      <c r="K43" s="308"/>
      <c r="L43" s="290"/>
      <c r="M43" s="159"/>
      <c r="N43" s="77"/>
    </row>
    <row r="44" spans="1:14" s="72" customFormat="1" ht="15">
      <c r="A44" s="59" t="s">
        <v>126</v>
      </c>
      <c r="B44" s="260" t="s">
        <v>185</v>
      </c>
      <c r="C44" s="260" t="s">
        <v>206</v>
      </c>
      <c r="D44" s="260" t="s">
        <v>185</v>
      </c>
      <c r="E44" s="260" t="s">
        <v>206</v>
      </c>
      <c r="F44" s="260" t="s">
        <v>185</v>
      </c>
      <c r="G44" s="260" t="s">
        <v>206</v>
      </c>
      <c r="I44" s="76"/>
      <c r="J44" s="76"/>
      <c r="K44" s="305"/>
      <c r="L44" s="290"/>
      <c r="M44" s="297"/>
      <c r="N44" s="77"/>
    </row>
    <row r="45" spans="1:14" s="72" customFormat="1" ht="15" customHeight="1">
      <c r="A45" s="255"/>
      <c r="B45" s="261" t="s">
        <v>216</v>
      </c>
      <c r="C45" s="261" t="s">
        <v>216</v>
      </c>
      <c r="D45" s="261" t="s">
        <v>217</v>
      </c>
      <c r="E45" s="261" t="s">
        <v>217</v>
      </c>
      <c r="F45" s="261" t="s">
        <v>218</v>
      </c>
      <c r="G45" s="261" t="s">
        <v>218</v>
      </c>
      <c r="I45" s="76" t="s">
        <v>193</v>
      </c>
      <c r="J45" s="76" t="s">
        <v>194</v>
      </c>
      <c r="K45" s="305" t="s">
        <v>195</v>
      </c>
      <c r="L45" s="290"/>
      <c r="M45" s="297"/>
      <c r="N45" s="77"/>
    </row>
    <row r="46" spans="1:14" s="72" customFormat="1" ht="15" customHeight="1" thickBot="1">
      <c r="A46" s="62" t="s">
        <v>123</v>
      </c>
      <c r="B46" s="248">
        <v>70.2</v>
      </c>
      <c r="C46" s="248">
        <v>70.4</v>
      </c>
      <c r="D46" s="248">
        <v>80.5</v>
      </c>
      <c r="E46" s="248">
        <v>80.6</v>
      </c>
      <c r="F46" s="249">
        <v>75.4</v>
      </c>
      <c r="G46" s="249">
        <v>75.5</v>
      </c>
      <c r="H46" s="69" t="s">
        <v>123</v>
      </c>
      <c r="I46" s="283">
        <f>C46-B46</f>
        <v>0.20000000000000284</v>
      </c>
      <c r="J46" s="283">
        <f>E46-D46</f>
        <v>0.09999999999999432</v>
      </c>
      <c r="K46" s="305">
        <f>G46-F46</f>
        <v>0.09999999999999432</v>
      </c>
      <c r="L46" s="290"/>
      <c r="M46" s="297"/>
      <c r="N46" s="77"/>
    </row>
    <row r="47" spans="1:14" s="72" customFormat="1" ht="15">
      <c r="A47" s="64"/>
      <c r="B47" s="250"/>
      <c r="C47" s="250"/>
      <c r="D47" s="250"/>
      <c r="E47" s="250"/>
      <c r="F47" s="250"/>
      <c r="G47" s="250"/>
      <c r="H47" s="250"/>
      <c r="I47" s="250" t="s">
        <v>193</v>
      </c>
      <c r="J47" s="250" t="s">
        <v>194</v>
      </c>
      <c r="K47" s="309" t="s">
        <v>195</v>
      </c>
      <c r="L47" s="291"/>
      <c r="M47" s="299"/>
      <c r="N47" s="77"/>
    </row>
    <row r="48" spans="1:14" s="72" customFormat="1" ht="13.5" thickBot="1">
      <c r="A48" s="62" t="s">
        <v>62</v>
      </c>
      <c r="B48" s="248">
        <v>68.4</v>
      </c>
      <c r="C48" s="248">
        <v>68.3</v>
      </c>
      <c r="D48" s="248">
        <v>75.9</v>
      </c>
      <c r="E48" s="248">
        <v>76.4</v>
      </c>
      <c r="F48" s="249">
        <v>72.1</v>
      </c>
      <c r="G48" s="249">
        <v>72.4</v>
      </c>
      <c r="H48" s="62" t="s">
        <v>82</v>
      </c>
      <c r="I48" s="284">
        <v>2.799999999999997</v>
      </c>
      <c r="J48" s="284">
        <v>0.20000000000000284</v>
      </c>
      <c r="K48" s="305">
        <v>1.5</v>
      </c>
      <c r="L48" s="290"/>
      <c r="M48" s="294"/>
      <c r="N48" s="77"/>
    </row>
    <row r="49" spans="1:14" s="72" customFormat="1" ht="13.5" thickBot="1">
      <c r="A49" s="65" t="s">
        <v>64</v>
      </c>
      <c r="B49" s="248">
        <v>72.2</v>
      </c>
      <c r="C49" s="248">
        <v>71.4</v>
      </c>
      <c r="D49" s="248">
        <v>79.6</v>
      </c>
      <c r="E49" s="248">
        <v>79.4</v>
      </c>
      <c r="F49" s="249">
        <v>75.9</v>
      </c>
      <c r="G49" s="249">
        <v>75.4</v>
      </c>
      <c r="H49" s="65" t="s">
        <v>76</v>
      </c>
      <c r="I49" s="284">
        <v>1.4000000000000057</v>
      </c>
      <c r="J49" s="284">
        <v>0</v>
      </c>
      <c r="K49" s="305">
        <v>0.7000000000000028</v>
      </c>
      <c r="L49" s="290"/>
      <c r="M49" s="294"/>
      <c r="N49" s="77"/>
    </row>
    <row r="50" spans="1:14" s="72" customFormat="1" ht="13.5" thickBot="1">
      <c r="A50" s="65" t="s">
        <v>66</v>
      </c>
      <c r="B50" s="248">
        <v>74.3</v>
      </c>
      <c r="C50" s="248">
        <v>74.5</v>
      </c>
      <c r="D50" s="248">
        <v>88.2</v>
      </c>
      <c r="E50" s="248">
        <v>87.8</v>
      </c>
      <c r="F50" s="249">
        <v>81.5</v>
      </c>
      <c r="G50" s="249">
        <v>81.4</v>
      </c>
      <c r="H50" s="65" t="s">
        <v>84</v>
      </c>
      <c r="I50" s="284">
        <v>0.29999999999999716</v>
      </c>
      <c r="J50" s="284">
        <v>0.5999999999999943</v>
      </c>
      <c r="K50" s="305">
        <v>0.5</v>
      </c>
      <c r="L50" s="290"/>
      <c r="M50" s="294"/>
      <c r="N50" s="77"/>
    </row>
    <row r="51" spans="1:14" s="72" customFormat="1" ht="13.5" thickBot="1">
      <c r="A51" s="65" t="s">
        <v>70</v>
      </c>
      <c r="B51" s="248">
        <v>77.4</v>
      </c>
      <c r="C51" s="248">
        <v>77.2</v>
      </c>
      <c r="D51" s="248">
        <v>85</v>
      </c>
      <c r="E51" s="248">
        <v>85</v>
      </c>
      <c r="F51" s="249">
        <v>81.2</v>
      </c>
      <c r="G51" s="249">
        <v>81.1</v>
      </c>
      <c r="H51" s="65" t="s">
        <v>94</v>
      </c>
      <c r="I51" s="284">
        <v>0.7999999999999972</v>
      </c>
      <c r="J51" s="284">
        <v>0.20000000000000284</v>
      </c>
      <c r="K51" s="305">
        <v>0.5</v>
      </c>
      <c r="L51" s="290"/>
      <c r="M51" s="294"/>
      <c r="N51" s="77"/>
    </row>
    <row r="52" spans="1:14" s="72" customFormat="1" ht="13.5" thickBot="1">
      <c r="A52" s="65" t="s">
        <v>72</v>
      </c>
      <c r="B52" s="248">
        <v>80.4</v>
      </c>
      <c r="C52" s="248">
        <v>80.6</v>
      </c>
      <c r="D52" s="248">
        <v>83.3</v>
      </c>
      <c r="E52" s="248">
        <v>83.6</v>
      </c>
      <c r="F52" s="249">
        <v>81.9</v>
      </c>
      <c r="G52" s="249">
        <v>82.1</v>
      </c>
      <c r="H52" s="65" t="s">
        <v>108</v>
      </c>
      <c r="I52" s="284">
        <v>-0.09999999999999432</v>
      </c>
      <c r="J52" s="284">
        <v>1</v>
      </c>
      <c r="K52" s="305">
        <v>0.3999999999999915</v>
      </c>
      <c r="L52" s="290"/>
      <c r="M52" s="294"/>
      <c r="N52" s="77"/>
    </row>
    <row r="53" spans="1:14" s="72" customFormat="1" ht="13.5" thickBot="1">
      <c r="A53" s="65" t="s">
        <v>76</v>
      </c>
      <c r="B53" s="248">
        <v>57.3</v>
      </c>
      <c r="C53" s="248">
        <v>58.7</v>
      </c>
      <c r="D53" s="248">
        <v>77.2</v>
      </c>
      <c r="E53" s="248">
        <v>77.2</v>
      </c>
      <c r="F53" s="249">
        <v>67.2</v>
      </c>
      <c r="G53" s="249">
        <v>67.9</v>
      </c>
      <c r="H53" s="65" t="s">
        <v>62</v>
      </c>
      <c r="I53" s="284">
        <v>-0.10000000000000853</v>
      </c>
      <c r="J53" s="284">
        <v>0.5</v>
      </c>
      <c r="K53" s="305">
        <v>0.30000000000001137</v>
      </c>
      <c r="L53" s="290"/>
      <c r="M53" s="294"/>
      <c r="N53" s="77"/>
    </row>
    <row r="54" spans="1:14" s="72" customFormat="1" ht="13.5" thickBot="1">
      <c r="A54" s="65" t="s">
        <v>78</v>
      </c>
      <c r="B54" s="248">
        <v>65.9</v>
      </c>
      <c r="C54" s="248">
        <v>66.1</v>
      </c>
      <c r="D54" s="248">
        <v>76</v>
      </c>
      <c r="E54" s="248">
        <v>76.2</v>
      </c>
      <c r="F54" s="249">
        <v>71</v>
      </c>
      <c r="G54" s="249">
        <v>71.1</v>
      </c>
      <c r="H54" s="65" t="s">
        <v>110</v>
      </c>
      <c r="I54" s="284">
        <v>0</v>
      </c>
      <c r="J54" s="284">
        <v>0.6999999999999886</v>
      </c>
      <c r="K54" s="305">
        <v>0.29999999999999716</v>
      </c>
      <c r="L54" s="290"/>
      <c r="M54" s="294"/>
      <c r="N54" s="77"/>
    </row>
    <row r="55" spans="1:14" s="72" customFormat="1" ht="13.5" thickBot="1">
      <c r="A55" s="65" t="s">
        <v>80</v>
      </c>
      <c r="B55" s="248">
        <v>71.4</v>
      </c>
      <c r="C55" s="248">
        <v>71.6</v>
      </c>
      <c r="D55" s="248">
        <v>77.2</v>
      </c>
      <c r="E55" s="248">
        <v>77.2</v>
      </c>
      <c r="F55" s="249">
        <v>74.3</v>
      </c>
      <c r="G55" s="249">
        <v>74.3</v>
      </c>
      <c r="H55" s="65" t="s">
        <v>114</v>
      </c>
      <c r="I55" s="284">
        <v>0.20000000000000284</v>
      </c>
      <c r="J55" s="284">
        <v>0.19999999999998863</v>
      </c>
      <c r="K55" s="305">
        <v>0.20000000000000284</v>
      </c>
      <c r="L55" s="290"/>
      <c r="M55" s="294"/>
      <c r="N55" s="77"/>
    </row>
    <row r="56" spans="1:14" s="72" customFormat="1" ht="13.5" thickBot="1">
      <c r="A56" s="65" t="s">
        <v>82</v>
      </c>
      <c r="B56" s="248">
        <v>65.2</v>
      </c>
      <c r="C56" s="248">
        <v>68</v>
      </c>
      <c r="D56" s="248">
        <v>75</v>
      </c>
      <c r="E56" s="248">
        <v>75.2</v>
      </c>
      <c r="F56" s="249">
        <v>70.1</v>
      </c>
      <c r="G56" s="249">
        <v>71.6</v>
      </c>
      <c r="H56" s="65" t="s">
        <v>72</v>
      </c>
      <c r="I56" s="284">
        <v>0.19999999999998863</v>
      </c>
      <c r="J56" s="284">
        <v>0.29999999999999716</v>
      </c>
      <c r="K56" s="305">
        <v>0.19999999999998863</v>
      </c>
      <c r="L56" s="290"/>
      <c r="M56" s="294"/>
      <c r="N56" s="77"/>
    </row>
    <row r="57" spans="1:14" s="72" customFormat="1" ht="13.5" thickBot="1">
      <c r="A57" s="65" t="s">
        <v>84</v>
      </c>
      <c r="B57" s="248">
        <v>56.7</v>
      </c>
      <c r="C57" s="248">
        <v>57</v>
      </c>
      <c r="D57" s="248">
        <v>76</v>
      </c>
      <c r="E57" s="248">
        <v>76.6</v>
      </c>
      <c r="F57" s="249">
        <v>66.3</v>
      </c>
      <c r="G57" s="249">
        <v>66.8</v>
      </c>
      <c r="H57" s="65" t="s">
        <v>78</v>
      </c>
      <c r="I57" s="284">
        <v>0.19999999999998863</v>
      </c>
      <c r="J57" s="284">
        <v>0.20000000000000284</v>
      </c>
      <c r="K57" s="305">
        <v>0.09999999999999432</v>
      </c>
      <c r="L57" s="290"/>
      <c r="M57" s="294"/>
      <c r="N57" s="77"/>
    </row>
    <row r="58" spans="1:14" s="72" customFormat="1" ht="13.5" thickBot="1">
      <c r="A58" s="65" t="s">
        <v>86</v>
      </c>
      <c r="B58" s="248">
        <v>74.9</v>
      </c>
      <c r="C58" s="248">
        <v>75.3</v>
      </c>
      <c r="D58" s="248">
        <v>83.6</v>
      </c>
      <c r="E58" s="248">
        <v>82.9</v>
      </c>
      <c r="F58" s="249">
        <v>79.1</v>
      </c>
      <c r="G58" s="249">
        <v>79</v>
      </c>
      <c r="H58" s="65" t="s">
        <v>100</v>
      </c>
      <c r="I58" s="284">
        <v>-0.20000000000000284</v>
      </c>
      <c r="J58" s="284">
        <v>0.4000000000000057</v>
      </c>
      <c r="K58" s="305">
        <v>0.09999999999999432</v>
      </c>
      <c r="L58" s="290"/>
      <c r="M58" s="294"/>
      <c r="N58" s="77"/>
    </row>
    <row r="59" spans="1:14" s="72" customFormat="1" ht="13.5" thickBot="1">
      <c r="A59" s="65" t="s">
        <v>88</v>
      </c>
      <c r="B59" s="248">
        <v>76.6</v>
      </c>
      <c r="C59" s="248">
        <v>76</v>
      </c>
      <c r="D59" s="248">
        <v>79</v>
      </c>
      <c r="E59" s="248">
        <v>79.4</v>
      </c>
      <c r="F59" s="249">
        <v>77.8</v>
      </c>
      <c r="G59" s="249">
        <v>77.7</v>
      </c>
      <c r="H59" s="65" t="s">
        <v>80</v>
      </c>
      <c r="I59" s="284">
        <v>0.19999999999998863</v>
      </c>
      <c r="J59" s="284">
        <v>0</v>
      </c>
      <c r="K59" s="305">
        <v>0</v>
      </c>
      <c r="L59" s="290"/>
      <c r="M59" s="294"/>
      <c r="N59" s="77"/>
    </row>
    <row r="60" spans="1:14" s="72" customFormat="1" ht="13.5" thickBot="1">
      <c r="A60" s="65" t="s">
        <v>90</v>
      </c>
      <c r="B60" s="248">
        <v>78.6</v>
      </c>
      <c r="C60" s="248">
        <v>78.2</v>
      </c>
      <c r="D60" s="248">
        <v>79.1</v>
      </c>
      <c r="E60" s="248">
        <v>78.3</v>
      </c>
      <c r="F60" s="249">
        <v>78.8</v>
      </c>
      <c r="G60" s="249">
        <v>78.2</v>
      </c>
      <c r="H60" s="65" t="s">
        <v>98</v>
      </c>
      <c r="I60" s="284">
        <v>-0.09999999999999432</v>
      </c>
      <c r="J60" s="284">
        <v>-0.09999999999999432</v>
      </c>
      <c r="K60" s="305">
        <v>0</v>
      </c>
      <c r="L60" s="290"/>
      <c r="M60" s="294"/>
      <c r="N60" s="77"/>
    </row>
    <row r="61" spans="1:14" s="72" customFormat="1" ht="13.5" thickBot="1">
      <c r="A61" s="65" t="s">
        <v>92</v>
      </c>
      <c r="B61" s="248">
        <v>71.6</v>
      </c>
      <c r="C61" s="248">
        <v>71.5</v>
      </c>
      <c r="D61" s="248">
        <v>78.3</v>
      </c>
      <c r="E61" s="248">
        <v>76.4</v>
      </c>
      <c r="F61" s="249">
        <v>75</v>
      </c>
      <c r="G61" s="249">
        <v>74</v>
      </c>
      <c r="H61" s="65" t="s">
        <v>106</v>
      </c>
      <c r="I61" s="284">
        <v>0.29999999999999716</v>
      </c>
      <c r="J61" s="284">
        <v>-0.29999999999999716</v>
      </c>
      <c r="K61" s="305">
        <v>0</v>
      </c>
      <c r="L61" s="290"/>
      <c r="M61" s="294"/>
      <c r="N61" s="77"/>
    </row>
    <row r="62" spans="1:14" s="72" customFormat="1" ht="13.5" thickBot="1">
      <c r="A62" s="65" t="s">
        <v>94</v>
      </c>
      <c r="B62" s="248">
        <v>75.8</v>
      </c>
      <c r="C62" s="248">
        <v>76.6</v>
      </c>
      <c r="D62" s="248">
        <v>85.2</v>
      </c>
      <c r="E62" s="248">
        <v>85.4</v>
      </c>
      <c r="F62" s="249">
        <v>80.5</v>
      </c>
      <c r="G62" s="249">
        <v>81</v>
      </c>
      <c r="H62" s="65" t="s">
        <v>66</v>
      </c>
      <c r="I62" s="284">
        <v>0.20000000000000284</v>
      </c>
      <c r="J62" s="284">
        <v>-0.4000000000000057</v>
      </c>
      <c r="K62" s="305">
        <v>-0.09999999999999432</v>
      </c>
      <c r="L62" s="290"/>
      <c r="M62" s="294"/>
      <c r="N62" s="77"/>
    </row>
    <row r="63" spans="1:14" s="72" customFormat="1" ht="13.5" thickBot="1">
      <c r="A63" s="65" t="s">
        <v>96</v>
      </c>
      <c r="B63" s="248">
        <v>74.3</v>
      </c>
      <c r="C63" s="248">
        <v>74.7</v>
      </c>
      <c r="D63" s="248">
        <v>89.5</v>
      </c>
      <c r="E63" s="248">
        <v>89.1</v>
      </c>
      <c r="F63" s="249">
        <v>82.6</v>
      </c>
      <c r="G63" s="249">
        <v>82.5</v>
      </c>
      <c r="H63" s="65" t="s">
        <v>86</v>
      </c>
      <c r="I63" s="284">
        <v>0.3999999999999915</v>
      </c>
      <c r="J63" s="284">
        <v>-0.6999999999999886</v>
      </c>
      <c r="K63" s="305">
        <v>-0.09999999999999432</v>
      </c>
      <c r="L63" s="290"/>
      <c r="M63" s="294"/>
      <c r="N63" s="77"/>
    </row>
    <row r="64" spans="1:14" s="72" customFormat="1" ht="13.5" thickBot="1">
      <c r="A64" s="65" t="s">
        <v>98</v>
      </c>
      <c r="B64" s="248">
        <v>79.8</v>
      </c>
      <c r="C64" s="248">
        <v>79.7</v>
      </c>
      <c r="D64" s="248">
        <v>87.5</v>
      </c>
      <c r="E64" s="248">
        <v>87.4</v>
      </c>
      <c r="F64" s="249">
        <v>83.6</v>
      </c>
      <c r="G64" s="249">
        <v>83.6</v>
      </c>
      <c r="H64" s="65" t="s">
        <v>88</v>
      </c>
      <c r="I64" s="284">
        <v>-0.5999999999999943</v>
      </c>
      <c r="J64" s="284">
        <v>0.4000000000000057</v>
      </c>
      <c r="K64" s="305">
        <v>-0.09999999999999432</v>
      </c>
      <c r="L64" s="290"/>
      <c r="M64" s="294"/>
      <c r="N64" s="77"/>
    </row>
    <row r="65" spans="1:14" s="72" customFormat="1" ht="13.5" thickBot="1">
      <c r="A65" s="65" t="s">
        <v>100</v>
      </c>
      <c r="B65" s="248">
        <v>73.5</v>
      </c>
      <c r="C65" s="251">
        <v>73.3</v>
      </c>
      <c r="D65" s="248">
        <v>80.8</v>
      </c>
      <c r="E65" s="248">
        <v>81.2</v>
      </c>
      <c r="F65" s="249">
        <v>77.2</v>
      </c>
      <c r="G65" s="249">
        <v>77.3</v>
      </c>
      <c r="H65" s="65" t="s">
        <v>96</v>
      </c>
      <c r="I65" s="284">
        <v>0.4000000000000057</v>
      </c>
      <c r="J65" s="284">
        <v>-0.4000000000000057</v>
      </c>
      <c r="K65" s="305">
        <v>-0.09999999999999432</v>
      </c>
      <c r="L65" s="290"/>
      <c r="M65" s="294"/>
      <c r="N65" s="77"/>
    </row>
    <row r="66" spans="1:14" s="72" customFormat="1" ht="13.5" thickBot="1">
      <c r="A66" s="65" t="s">
        <v>104</v>
      </c>
      <c r="B66" s="248">
        <v>75.7</v>
      </c>
      <c r="C66" s="248">
        <v>75.9</v>
      </c>
      <c r="D66" s="248">
        <v>81.6</v>
      </c>
      <c r="E66" s="248">
        <v>81.2</v>
      </c>
      <c r="F66" s="249">
        <v>78.5</v>
      </c>
      <c r="G66" s="249">
        <v>78.4</v>
      </c>
      <c r="H66" s="65" t="s">
        <v>104</v>
      </c>
      <c r="I66" s="284">
        <v>0.20000000000000284</v>
      </c>
      <c r="J66" s="284">
        <v>-0.3999999999999915</v>
      </c>
      <c r="K66" s="305">
        <v>-0.09999999999999432</v>
      </c>
      <c r="L66" s="290"/>
      <c r="M66" s="294"/>
      <c r="N66" s="77"/>
    </row>
    <row r="67" spans="1:14" s="72" customFormat="1" ht="13.5" thickBot="1">
      <c r="A67" s="65" t="s">
        <v>106</v>
      </c>
      <c r="B67" s="248">
        <v>59</v>
      </c>
      <c r="C67" s="248">
        <v>59.3</v>
      </c>
      <c r="D67" s="248">
        <v>78.2</v>
      </c>
      <c r="E67" s="248">
        <v>77.9</v>
      </c>
      <c r="F67" s="249">
        <v>68.7</v>
      </c>
      <c r="G67" s="249">
        <v>68.7</v>
      </c>
      <c r="H67" s="65" t="s">
        <v>70</v>
      </c>
      <c r="I67" s="284">
        <v>-0.20000000000000284</v>
      </c>
      <c r="J67" s="284">
        <v>0</v>
      </c>
      <c r="K67" s="305">
        <v>-0.10000000000000853</v>
      </c>
      <c r="L67" s="290"/>
      <c r="M67" s="294"/>
      <c r="N67" s="77"/>
    </row>
    <row r="68" spans="1:14" s="72" customFormat="1" ht="13.5" thickBot="1">
      <c r="A68" s="65" t="s">
        <v>108</v>
      </c>
      <c r="B68" s="248">
        <v>74.1</v>
      </c>
      <c r="C68" s="248">
        <v>74</v>
      </c>
      <c r="D68" s="248">
        <v>80.4</v>
      </c>
      <c r="E68" s="248">
        <v>81.4</v>
      </c>
      <c r="F68" s="249">
        <v>77.4</v>
      </c>
      <c r="G68" s="249">
        <v>77.8</v>
      </c>
      <c r="H68" s="65" t="s">
        <v>64</v>
      </c>
      <c r="I68" s="284">
        <v>-0.7999999999999972</v>
      </c>
      <c r="J68" s="284">
        <v>-0.19999999999998863</v>
      </c>
      <c r="K68" s="305">
        <v>-0.5</v>
      </c>
      <c r="L68" s="290"/>
      <c r="M68" s="294"/>
      <c r="N68" s="77"/>
    </row>
    <row r="69" spans="1:14" s="72" customFormat="1" ht="13.5" thickBot="1">
      <c r="A69" s="65" t="s">
        <v>110</v>
      </c>
      <c r="B69" s="248">
        <v>73.5</v>
      </c>
      <c r="C69" s="248">
        <v>73.5</v>
      </c>
      <c r="D69" s="248">
        <v>81.4</v>
      </c>
      <c r="E69" s="248">
        <v>82.1</v>
      </c>
      <c r="F69" s="249">
        <v>77.5</v>
      </c>
      <c r="G69" s="249">
        <v>77.8</v>
      </c>
      <c r="H69" s="65" t="s">
        <v>112</v>
      </c>
      <c r="I69" s="284">
        <v>-0.10000000000000853</v>
      </c>
      <c r="J69" s="284">
        <v>-1.1000000000000085</v>
      </c>
      <c r="K69" s="305">
        <v>-0.5</v>
      </c>
      <c r="L69" s="290"/>
      <c r="M69" s="294"/>
      <c r="N69" s="77"/>
    </row>
    <row r="70" spans="1:14" s="72" customFormat="1" ht="13.5" thickBot="1">
      <c r="A70" s="65" t="s">
        <v>112</v>
      </c>
      <c r="B70" s="249">
        <v>77.9</v>
      </c>
      <c r="C70" s="249">
        <v>77.8</v>
      </c>
      <c r="D70" s="249">
        <v>78.4</v>
      </c>
      <c r="E70" s="249">
        <v>77.3</v>
      </c>
      <c r="F70" s="249">
        <v>78.1</v>
      </c>
      <c r="G70" s="249">
        <v>77.6</v>
      </c>
      <c r="H70" s="65" t="s">
        <v>90</v>
      </c>
      <c r="I70" s="284">
        <v>-0.3999999999999915</v>
      </c>
      <c r="J70" s="284">
        <v>-0.7999999999999972</v>
      </c>
      <c r="K70" s="305">
        <v>-0.5999999999999943</v>
      </c>
      <c r="L70" s="290"/>
      <c r="M70" s="294"/>
      <c r="N70" s="77"/>
    </row>
    <row r="71" spans="1:14" s="72" customFormat="1" ht="15">
      <c r="A71" s="65" t="s">
        <v>114</v>
      </c>
      <c r="B71" s="10">
        <v>80.2</v>
      </c>
      <c r="C71" s="10">
        <v>80.4</v>
      </c>
      <c r="D71" s="10">
        <v>84.9</v>
      </c>
      <c r="E71" s="10">
        <v>85.1</v>
      </c>
      <c r="F71" s="10">
        <v>82.6</v>
      </c>
      <c r="G71" s="10">
        <v>82.8</v>
      </c>
      <c r="H71" s="65" t="s">
        <v>92</v>
      </c>
      <c r="I71" s="284">
        <v>-0.09999999999999432</v>
      </c>
      <c r="J71" s="284">
        <v>-1.8999999999999915</v>
      </c>
      <c r="K71" s="305">
        <v>-1</v>
      </c>
      <c r="L71" s="290"/>
      <c r="M71" s="294"/>
      <c r="N71" s="77"/>
    </row>
    <row r="72" spans="1:14" s="72" customFormat="1" ht="15">
      <c r="A72" s="65"/>
      <c r="B72" s="250"/>
      <c r="C72" s="250"/>
      <c r="D72" s="250"/>
      <c r="E72" s="250"/>
      <c r="F72" s="250"/>
      <c r="G72" s="250"/>
      <c r="K72" s="307"/>
      <c r="L72" s="290"/>
      <c r="M72" s="294"/>
      <c r="N72" s="77"/>
    </row>
    <row r="73" spans="1:14" s="72" customFormat="1" ht="13.5" thickBot="1">
      <c r="A73" s="65" t="s">
        <v>116</v>
      </c>
      <c r="B73" s="248">
        <v>82.3</v>
      </c>
      <c r="C73" s="248">
        <v>80.8</v>
      </c>
      <c r="D73" s="248">
        <v>88.6</v>
      </c>
      <c r="E73" s="248">
        <v>88.9</v>
      </c>
      <c r="F73" s="249">
        <v>85.6</v>
      </c>
      <c r="G73" s="249">
        <v>85</v>
      </c>
      <c r="H73" s="65" t="s">
        <v>120</v>
      </c>
      <c r="I73" s="284">
        <v>0.5</v>
      </c>
      <c r="J73" s="284">
        <v>0.3999999999999915</v>
      </c>
      <c r="K73" s="305">
        <v>0.3999999999999915</v>
      </c>
      <c r="L73" s="290"/>
      <c r="M73" s="294"/>
      <c r="N73" s="77"/>
    </row>
    <row r="74" spans="1:14" s="72" customFormat="1" ht="13.5" thickBot="1">
      <c r="A74" s="65" t="s">
        <v>118</v>
      </c>
      <c r="B74" s="248">
        <v>77.9</v>
      </c>
      <c r="C74" s="248">
        <v>77.8</v>
      </c>
      <c r="D74" s="248">
        <v>83.2</v>
      </c>
      <c r="E74" s="248">
        <v>82.5</v>
      </c>
      <c r="F74" s="249">
        <v>80.6</v>
      </c>
      <c r="G74" s="249">
        <v>80.2</v>
      </c>
      <c r="H74" s="65" t="s">
        <v>118</v>
      </c>
      <c r="I74" s="284">
        <v>-0.10000000000000853</v>
      </c>
      <c r="J74" s="284">
        <v>-0.7000000000000028</v>
      </c>
      <c r="K74" s="305">
        <v>-0.3999999999999915</v>
      </c>
      <c r="L74" s="290"/>
      <c r="M74" s="294"/>
      <c r="N74" s="77"/>
    </row>
    <row r="75" spans="1:14" s="72" customFormat="1" ht="15">
      <c r="A75" s="65" t="s">
        <v>120</v>
      </c>
      <c r="B75" s="10">
        <v>78.8</v>
      </c>
      <c r="C75" s="10">
        <v>79.3</v>
      </c>
      <c r="D75" s="10">
        <v>86.9</v>
      </c>
      <c r="E75" s="10">
        <v>87.3</v>
      </c>
      <c r="F75" s="10">
        <v>82.9</v>
      </c>
      <c r="G75" s="10">
        <v>83.3</v>
      </c>
      <c r="H75" s="65" t="s">
        <v>116</v>
      </c>
      <c r="I75" s="284">
        <v>-1.5</v>
      </c>
      <c r="J75" s="284">
        <v>0.30000000000001137</v>
      </c>
      <c r="K75" s="305">
        <v>-0.5999999999999943</v>
      </c>
      <c r="L75" s="290"/>
      <c r="M75" s="298"/>
      <c r="N75" s="77"/>
    </row>
    <row r="76" spans="1:14" s="72" customFormat="1" ht="15">
      <c r="A76" s="75"/>
      <c r="B76" s="75"/>
      <c r="C76" s="75"/>
      <c r="D76" s="75"/>
      <c r="E76" s="75"/>
      <c r="F76" s="75"/>
      <c r="G76" s="75"/>
      <c r="H76" s="65"/>
      <c r="I76" s="284"/>
      <c r="J76" s="284"/>
      <c r="K76" s="305"/>
      <c r="L76" s="290"/>
      <c r="M76" s="294"/>
      <c r="N76" s="77"/>
    </row>
    <row r="77" spans="1:14" s="72" customFormat="1" ht="13.5" thickBot="1">
      <c r="A77" s="66" t="s">
        <v>180</v>
      </c>
      <c r="B77" s="252">
        <v>63.6</v>
      </c>
      <c r="C77" s="252">
        <v>64</v>
      </c>
      <c r="D77" s="252">
        <v>75.8</v>
      </c>
      <c r="E77" s="252">
        <v>75.3</v>
      </c>
      <c r="F77" s="253">
        <v>69.7</v>
      </c>
      <c r="G77" s="253">
        <v>69.6</v>
      </c>
      <c r="H77" s="41" t="s">
        <v>180</v>
      </c>
      <c r="I77" s="284">
        <v>0.3999999999999986</v>
      </c>
      <c r="J77" s="284">
        <v>-0.5</v>
      </c>
      <c r="K77" s="305">
        <v>-0.10000000000000853</v>
      </c>
      <c r="L77" s="290"/>
      <c r="M77" s="294"/>
      <c r="N77" s="77"/>
    </row>
    <row r="78" spans="1:14" s="72" customFormat="1" ht="15">
      <c r="A78" s="75"/>
      <c r="B78" s="75"/>
      <c r="C78" s="75"/>
      <c r="D78" s="75"/>
      <c r="E78" s="75"/>
      <c r="F78" s="75"/>
      <c r="G78" s="75"/>
      <c r="K78" s="307"/>
      <c r="L78" s="290"/>
      <c r="M78" s="294"/>
      <c r="N78" s="77"/>
    </row>
    <row r="79" spans="1:14" s="72" customFormat="1" ht="15">
      <c r="A79" s="34" t="s">
        <v>198</v>
      </c>
      <c r="B79" s="47"/>
      <c r="C79" s="77"/>
      <c r="D79" s="47"/>
      <c r="E79" s="47"/>
      <c r="F79" s="47"/>
      <c r="G79" s="77"/>
      <c r="I79" s="77"/>
      <c r="J79" s="47"/>
      <c r="K79" s="310"/>
      <c r="L79" s="290"/>
      <c r="M79" s="294"/>
      <c r="N79" s="77"/>
    </row>
    <row r="80" spans="2:14" s="72" customFormat="1" ht="15">
      <c r="B80" s="77"/>
      <c r="C80" s="77"/>
      <c r="D80" s="77"/>
      <c r="E80" s="77"/>
      <c r="F80" s="77"/>
      <c r="G80" s="77"/>
      <c r="I80" s="77"/>
      <c r="J80" s="77"/>
      <c r="K80" s="308"/>
      <c r="L80" s="290"/>
      <c r="M80" s="294"/>
      <c r="N80" s="77"/>
    </row>
    <row r="81" spans="2:14" s="72" customFormat="1" ht="15">
      <c r="B81" s="77"/>
      <c r="C81" s="77"/>
      <c r="D81" s="77"/>
      <c r="E81" s="77"/>
      <c r="F81" s="77"/>
      <c r="G81" s="77"/>
      <c r="I81" s="77"/>
      <c r="J81" s="77"/>
      <c r="K81" s="308"/>
      <c r="L81" s="290"/>
      <c r="M81" s="298"/>
      <c r="N81" s="77"/>
    </row>
    <row r="82" spans="2:14" s="72" customFormat="1" ht="15">
      <c r="B82" s="77"/>
      <c r="C82" s="77"/>
      <c r="D82" s="77"/>
      <c r="E82" s="77"/>
      <c r="F82" s="77"/>
      <c r="G82" s="77"/>
      <c r="I82" s="77"/>
      <c r="J82" s="77"/>
      <c r="K82" s="308"/>
      <c r="L82" s="290"/>
      <c r="M82" s="300"/>
      <c r="N82" s="77"/>
    </row>
    <row r="83" spans="2:14" s="72" customFormat="1" ht="15">
      <c r="B83" s="77"/>
      <c r="C83" s="77"/>
      <c r="D83" s="77"/>
      <c r="E83" s="77"/>
      <c r="F83" s="77"/>
      <c r="G83" s="77"/>
      <c r="I83" s="77"/>
      <c r="J83" s="77"/>
      <c r="K83" s="308"/>
      <c r="L83" s="290"/>
      <c r="M83" s="159"/>
      <c r="N83" s="77"/>
    </row>
    <row r="84" spans="1:14" s="72" customFormat="1" ht="15">
      <c r="A84" s="42"/>
      <c r="B84" s="42"/>
      <c r="C84" s="47"/>
      <c r="D84" s="79"/>
      <c r="E84" s="52"/>
      <c r="F84" s="42"/>
      <c r="G84" s="42"/>
      <c r="H84" s="42"/>
      <c r="I84" s="47"/>
      <c r="J84" s="47"/>
      <c r="K84" s="311"/>
      <c r="L84" s="290"/>
      <c r="M84" s="159"/>
      <c r="N84" s="77"/>
    </row>
    <row r="85" spans="1:14" s="72" customFormat="1" ht="15">
      <c r="A85" s="42"/>
      <c r="B85" s="42"/>
      <c r="C85" s="47"/>
      <c r="D85" s="42"/>
      <c r="E85" s="47"/>
      <c r="F85" s="79"/>
      <c r="G85" s="52"/>
      <c r="H85" s="42"/>
      <c r="I85" s="47"/>
      <c r="J85" s="47"/>
      <c r="K85" s="311"/>
      <c r="L85" s="290"/>
      <c r="M85" s="159"/>
      <c r="N85" s="77"/>
    </row>
    <row r="86" spans="1:14" s="72" customFormat="1" ht="15">
      <c r="A86" s="42"/>
      <c r="B86" s="42"/>
      <c r="C86" s="47"/>
      <c r="D86" s="42"/>
      <c r="E86" s="47"/>
      <c r="F86" s="79"/>
      <c r="G86" s="52"/>
      <c r="H86" s="42"/>
      <c r="I86" s="42"/>
      <c r="J86" s="42"/>
      <c r="K86" s="312"/>
      <c r="L86" s="290"/>
      <c r="M86" s="159"/>
      <c r="N86" s="77"/>
    </row>
    <row r="87" spans="1:14" s="72" customFormat="1" ht="15">
      <c r="A87" s="42"/>
      <c r="B87" s="42"/>
      <c r="C87" s="47"/>
      <c r="D87" s="42"/>
      <c r="E87" s="47"/>
      <c r="F87" s="79"/>
      <c r="G87" s="52"/>
      <c r="H87" s="42"/>
      <c r="I87" s="42"/>
      <c r="J87" s="42"/>
      <c r="K87" s="312"/>
      <c r="L87" s="288"/>
      <c r="M87" s="301"/>
      <c r="N87" s="77"/>
    </row>
    <row r="88" spans="1:14" s="72" customFormat="1" ht="15">
      <c r="A88" s="42"/>
      <c r="B88" s="42"/>
      <c r="C88" s="47"/>
      <c r="D88" s="42"/>
      <c r="E88" s="47"/>
      <c r="F88" s="79"/>
      <c r="G88" s="52"/>
      <c r="H88" s="42"/>
      <c r="I88" s="42"/>
      <c r="J88" s="42"/>
      <c r="K88" s="312"/>
      <c r="L88" s="288"/>
      <c r="M88" s="301"/>
      <c r="N88" s="77"/>
    </row>
    <row r="89" spans="1:14" s="72" customFormat="1" ht="15">
      <c r="A89" s="42"/>
      <c r="B89" s="42"/>
      <c r="C89" s="47"/>
      <c r="D89" s="42"/>
      <c r="E89" s="47"/>
      <c r="F89" s="79"/>
      <c r="G89" s="52"/>
      <c r="H89" s="42"/>
      <c r="I89" s="42"/>
      <c r="J89" s="42"/>
      <c r="K89" s="312"/>
      <c r="L89" s="48"/>
      <c r="M89" s="302"/>
      <c r="N89" s="77"/>
    </row>
    <row r="90" ht="15">
      <c r="N90" s="47"/>
    </row>
    <row r="91" ht="15">
      <c r="N91" s="47"/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R96"/>
  <sheetViews>
    <sheetView workbookViewId="0" topLeftCell="A8">
      <selection activeCell="D20" sqref="D20:D29"/>
    </sheetView>
  </sheetViews>
  <sheetFormatPr defaultColWidth="9.421875" defaultRowHeight="15"/>
  <cols>
    <col min="1" max="1" width="11.8515625" style="42" customWidth="1"/>
    <col min="2" max="3" width="9.421875" style="75" customWidth="1"/>
    <col min="4" max="16384" width="9.421875" style="42" customWidth="1"/>
  </cols>
  <sheetData>
    <row r="1" spans="1:18" s="92" customFormat="1" ht="12.75">
      <c r="A1" s="92" t="s">
        <v>147</v>
      </c>
      <c r="B1" s="93"/>
      <c r="C1" s="93"/>
      <c r="H1" s="46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ht="12.75"/>
    <row r="3" spans="2:4" ht="12.75">
      <c r="B3" s="75" t="s">
        <v>186</v>
      </c>
      <c r="C3" s="93" t="s">
        <v>204</v>
      </c>
      <c r="D3" s="42" t="s">
        <v>130</v>
      </c>
    </row>
    <row r="4" spans="1:4" ht="21.65" customHeight="1" thickBot="1">
      <c r="A4" s="69" t="s">
        <v>123</v>
      </c>
      <c r="B4" s="18">
        <v>5.8</v>
      </c>
      <c r="C4" s="18">
        <v>5.8</v>
      </c>
      <c r="D4" s="92">
        <v>0</v>
      </c>
    </row>
    <row r="5" spans="1:7" ht="16.5" customHeight="1" thickBot="1" thickTop="1">
      <c r="A5" s="16"/>
      <c r="B5" s="18"/>
      <c r="C5" s="18"/>
      <c r="F5" s="33"/>
      <c r="G5" s="33"/>
    </row>
    <row r="6" spans="1:7" ht="14.25" thickBot="1" thickTop="1">
      <c r="A6" s="40" t="s">
        <v>82</v>
      </c>
      <c r="B6" s="183">
        <v>6.1</v>
      </c>
      <c r="C6" s="183">
        <v>5.1</v>
      </c>
      <c r="D6" s="42">
        <v>-1</v>
      </c>
      <c r="F6" s="1"/>
      <c r="G6" s="1"/>
    </row>
    <row r="7" spans="1:7" ht="13.5" thickBot="1">
      <c r="A7" s="41" t="s">
        <v>72</v>
      </c>
      <c r="B7" s="183">
        <v>7</v>
      </c>
      <c r="C7" s="183">
        <v>6.2</v>
      </c>
      <c r="D7" s="42">
        <v>-0.7999999999999998</v>
      </c>
      <c r="F7" s="34"/>
      <c r="G7" s="34"/>
    </row>
    <row r="8" spans="1:4" ht="13.5" thickBot="1">
      <c r="A8" s="41" t="s">
        <v>76</v>
      </c>
      <c r="B8" s="183">
        <v>10.9</v>
      </c>
      <c r="C8" s="183">
        <v>10.4</v>
      </c>
      <c r="D8" s="42">
        <v>-0.5</v>
      </c>
    </row>
    <row r="9" spans="1:4" ht="13.5" thickBot="1">
      <c r="A9" s="41" t="s">
        <v>84</v>
      </c>
      <c r="B9" s="183">
        <v>7.7</v>
      </c>
      <c r="C9" s="183">
        <v>7.3</v>
      </c>
      <c r="D9" s="42">
        <v>-0.40000000000000036</v>
      </c>
    </row>
    <row r="10" spans="1:4" ht="13.5" thickBot="1">
      <c r="A10" s="41" t="s">
        <v>78</v>
      </c>
      <c r="B10" s="183">
        <v>11.7</v>
      </c>
      <c r="C10" s="183">
        <v>11.4</v>
      </c>
      <c r="D10" s="42">
        <v>-0.29999999999999893</v>
      </c>
    </row>
    <row r="11" spans="1:4" ht="13.5" thickBot="1">
      <c r="A11" s="41" t="s">
        <v>86</v>
      </c>
      <c r="B11" s="183">
        <v>6</v>
      </c>
      <c r="C11" s="183">
        <v>5.8</v>
      </c>
      <c r="D11" s="42">
        <v>-0.20000000000000018</v>
      </c>
    </row>
    <row r="12" spans="1:4" ht="13.5" thickBot="1">
      <c r="A12" s="41" t="s">
        <v>108</v>
      </c>
      <c r="B12" s="183">
        <v>3.5</v>
      </c>
      <c r="C12" s="183">
        <v>3.3</v>
      </c>
      <c r="D12" s="42">
        <v>-0.20000000000000018</v>
      </c>
    </row>
    <row r="13" spans="1:4" ht="13.5" thickBot="1">
      <c r="A13" s="41" t="s">
        <v>110</v>
      </c>
      <c r="B13" s="183">
        <v>5.7</v>
      </c>
      <c r="C13" s="183">
        <v>5.5</v>
      </c>
      <c r="D13" s="42">
        <v>-0.20000000000000018</v>
      </c>
    </row>
    <row r="14" spans="1:4" ht="13.5" thickBot="1">
      <c r="A14" s="41" t="s">
        <v>96</v>
      </c>
      <c r="B14" s="183">
        <v>2.8</v>
      </c>
      <c r="C14" s="183">
        <v>2.6</v>
      </c>
      <c r="D14" s="42">
        <v>-0.19999999999999973</v>
      </c>
    </row>
    <row r="15" spans="1:4" ht="13.5" thickBot="1">
      <c r="A15" s="41" t="s">
        <v>100</v>
      </c>
      <c r="B15" s="183">
        <v>5.1</v>
      </c>
      <c r="C15" s="183">
        <v>4.9</v>
      </c>
      <c r="D15" s="42">
        <v>-0.1999999999999993</v>
      </c>
    </row>
    <row r="16" spans="1:4" ht="26.25" thickBot="1">
      <c r="A16" s="41" t="s">
        <v>92</v>
      </c>
      <c r="B16" s="182">
        <v>4.9</v>
      </c>
      <c r="C16" s="182">
        <v>4.8</v>
      </c>
      <c r="D16" s="42">
        <v>-0.10000000000000053</v>
      </c>
    </row>
    <row r="17" spans="1:4" ht="13.5" thickBot="1">
      <c r="A17" s="41" t="s">
        <v>114</v>
      </c>
      <c r="B17" s="182">
        <v>6.9</v>
      </c>
      <c r="C17" s="182">
        <v>6.8</v>
      </c>
      <c r="D17" s="42">
        <v>-0.10000000000000053</v>
      </c>
    </row>
    <row r="18" spans="1:4" ht="26.25" thickBot="1">
      <c r="A18" s="41" t="s">
        <v>98</v>
      </c>
      <c r="B18" s="182">
        <v>2.9</v>
      </c>
      <c r="C18" s="182">
        <v>2.8</v>
      </c>
      <c r="D18" s="42">
        <v>-0.10000000000000009</v>
      </c>
    </row>
    <row r="19" spans="1:4" ht="13.5" thickBot="1">
      <c r="A19" s="41" t="s">
        <v>64</v>
      </c>
      <c r="B19" s="182">
        <v>4.4</v>
      </c>
      <c r="C19" s="182">
        <v>4.4</v>
      </c>
      <c r="D19" s="92">
        <v>0</v>
      </c>
    </row>
    <row r="20" spans="1:4" ht="13.5" thickBot="1">
      <c r="A20" s="41" t="s">
        <v>104</v>
      </c>
      <c r="B20" s="182">
        <v>6.2</v>
      </c>
      <c r="C20" s="182">
        <v>6.3</v>
      </c>
      <c r="D20" s="42">
        <v>0.09999999999999964</v>
      </c>
    </row>
    <row r="21" spans="1:4" ht="13.5" thickBot="1">
      <c r="A21" s="41" t="s">
        <v>106</v>
      </c>
      <c r="B21" s="182">
        <v>5.2</v>
      </c>
      <c r="C21" s="182">
        <v>5.3</v>
      </c>
      <c r="D21" s="42">
        <v>0.09999999999999964</v>
      </c>
    </row>
    <row r="22" spans="1:4" ht="13.5" thickBot="1">
      <c r="A22" s="41" t="s">
        <v>66</v>
      </c>
      <c r="B22" s="182">
        <v>2.5</v>
      </c>
      <c r="C22" s="182">
        <v>2.6</v>
      </c>
      <c r="D22" s="42">
        <v>0.10000000000000009</v>
      </c>
    </row>
    <row r="23" spans="1:4" ht="13.5" thickBot="1">
      <c r="A23" s="41" t="s">
        <v>70</v>
      </c>
      <c r="B23" s="182">
        <v>3</v>
      </c>
      <c r="C23" s="182">
        <v>3.1</v>
      </c>
      <c r="D23" s="42">
        <v>0.10000000000000009</v>
      </c>
    </row>
    <row r="24" spans="1:4" ht="13.5" thickBot="1">
      <c r="A24" s="41" t="s">
        <v>80</v>
      </c>
      <c r="B24" s="182">
        <v>7</v>
      </c>
      <c r="C24" s="182">
        <v>7.2</v>
      </c>
      <c r="D24" s="42">
        <v>0.20000000000000018</v>
      </c>
    </row>
    <row r="25" spans="1:4" ht="13.5" thickBot="1">
      <c r="A25" s="41" t="s">
        <v>94</v>
      </c>
      <c r="B25" s="182">
        <v>4</v>
      </c>
      <c r="C25" s="182">
        <v>4.2</v>
      </c>
      <c r="D25" s="42">
        <v>0.20000000000000018</v>
      </c>
    </row>
    <row r="26" spans="1:4" ht="13.5" thickBot="1">
      <c r="A26" s="41" t="s">
        <v>112</v>
      </c>
      <c r="B26" s="182">
        <v>6.7</v>
      </c>
      <c r="C26" s="182">
        <v>6.9</v>
      </c>
      <c r="D26" s="42">
        <v>0.20000000000000018</v>
      </c>
    </row>
    <row r="27" spans="1:4" ht="13.5" thickBot="1">
      <c r="A27" s="41" t="s">
        <v>62</v>
      </c>
      <c r="B27" s="183">
        <v>5</v>
      </c>
      <c r="C27" s="183">
        <v>5.3</v>
      </c>
      <c r="D27" s="42">
        <v>0.2999999999999998</v>
      </c>
    </row>
    <row r="28" spans="1:4" ht="13.5" thickBot="1">
      <c r="A28" s="41" t="s">
        <v>88</v>
      </c>
      <c r="B28" s="183">
        <v>6.8</v>
      </c>
      <c r="C28" s="183">
        <v>7.1</v>
      </c>
      <c r="D28" s="42">
        <v>0.2999999999999998</v>
      </c>
    </row>
    <row r="29" spans="1:4" ht="13.5" thickBot="1">
      <c r="A29" s="41" t="s">
        <v>90</v>
      </c>
      <c r="B29" s="183">
        <v>6.7</v>
      </c>
      <c r="C29" s="183">
        <v>7.4</v>
      </c>
      <c r="D29" s="42">
        <v>0.7000000000000002</v>
      </c>
    </row>
    <row r="30" spans="2:3" ht="13.5" thickBot="1">
      <c r="B30" s="42"/>
      <c r="C30" s="42"/>
    </row>
    <row r="31" spans="1:4" s="72" customFormat="1" ht="13.5" thickBot="1">
      <c r="A31" s="88" t="s">
        <v>116</v>
      </c>
      <c r="B31" s="185">
        <v>2.9</v>
      </c>
      <c r="C31" s="194">
        <v>2.8</v>
      </c>
      <c r="D31" s="42">
        <v>-0.10000000000000009</v>
      </c>
    </row>
    <row r="32" spans="1:4" ht="26.25" thickBot="1">
      <c r="A32" s="89" t="s">
        <v>120</v>
      </c>
      <c r="B32" s="183">
        <v>4</v>
      </c>
      <c r="C32" s="195">
        <v>4</v>
      </c>
      <c r="D32" s="92">
        <v>0</v>
      </c>
    </row>
    <row r="33" spans="1:4" ht="13.5" thickBot="1">
      <c r="A33" s="89" t="s">
        <v>118</v>
      </c>
      <c r="B33" s="183">
        <v>2.9</v>
      </c>
      <c r="C33" s="195">
        <v>2.9</v>
      </c>
      <c r="D33" s="92">
        <v>0</v>
      </c>
    </row>
    <row r="34" spans="1:4" ht="13">
      <c r="A34" s="90"/>
      <c r="B34" s="196"/>
      <c r="C34" s="196"/>
      <c r="D34" s="246"/>
    </row>
    <row r="35" spans="1:4" s="72" customFormat="1" ht="13">
      <c r="A35" s="90" t="s">
        <v>122</v>
      </c>
      <c r="B35" s="196">
        <v>9.3</v>
      </c>
      <c r="C35" s="196">
        <v>9.3</v>
      </c>
      <c r="D35" s="247">
        <v>0</v>
      </c>
    </row>
    <row r="36" spans="1:4" ht="13">
      <c r="A36" s="72"/>
      <c r="B36" s="77"/>
      <c r="C36" s="77"/>
      <c r="D36" s="71"/>
    </row>
    <row r="37" spans="2:4" ht="15">
      <c r="B37" s="47"/>
      <c r="C37" s="47"/>
      <c r="D37" s="47"/>
    </row>
    <row r="38" spans="2:4" ht="15">
      <c r="B38" s="47"/>
      <c r="C38" s="47"/>
      <c r="D38" s="47"/>
    </row>
    <row r="39" spans="2:4" ht="15">
      <c r="B39" s="47"/>
      <c r="C39" s="47"/>
      <c r="D39" s="47"/>
    </row>
    <row r="40" spans="1:4" ht="15.5">
      <c r="A40" s="137" t="s">
        <v>201</v>
      </c>
      <c r="B40" s="47"/>
      <c r="C40" s="47"/>
      <c r="D40" s="47"/>
    </row>
    <row r="41" spans="1:4" ht="12.75">
      <c r="A41" s="42" t="s">
        <v>202</v>
      </c>
      <c r="B41" s="47"/>
      <c r="C41" s="47"/>
      <c r="D41" s="47"/>
    </row>
    <row r="42" spans="2:7" ht="13">
      <c r="B42" s="47"/>
      <c r="C42" s="47"/>
      <c r="D42" s="47"/>
      <c r="F42" s="91"/>
      <c r="G42" s="91"/>
    </row>
    <row r="43" spans="1:4" ht="15">
      <c r="A43" s="138" t="s">
        <v>202</v>
      </c>
      <c r="B43" s="47"/>
      <c r="C43" s="47"/>
      <c r="D43" s="47"/>
    </row>
    <row r="44" spans="2:4" ht="15">
      <c r="B44" s="47"/>
      <c r="C44" s="47"/>
      <c r="D44" s="47"/>
    </row>
    <row r="45" spans="2:4" ht="12.75">
      <c r="B45" s="47"/>
      <c r="C45" s="47"/>
      <c r="D45" s="47"/>
    </row>
    <row r="46" spans="2:4" ht="15">
      <c r="B46" s="47"/>
      <c r="C46" s="47"/>
      <c r="D46" s="47"/>
    </row>
    <row r="47" spans="2:4" ht="15">
      <c r="B47" s="47"/>
      <c r="C47" s="47"/>
      <c r="D47" s="47"/>
    </row>
    <row r="48" spans="2:4" ht="13.5" thickBot="1">
      <c r="B48" s="47"/>
      <c r="C48" s="47"/>
      <c r="D48" s="47"/>
    </row>
    <row r="49" spans="2:8" ht="14.5" customHeight="1" thickBot="1">
      <c r="B49" s="132" t="s">
        <v>186</v>
      </c>
      <c r="C49" s="132" t="s">
        <v>204</v>
      </c>
      <c r="D49" s="93"/>
      <c r="H49" s="93"/>
    </row>
    <row r="50" spans="1:8" ht="15" customHeight="1" thickBot="1">
      <c r="A50" s="154"/>
      <c r="B50" s="326" t="s">
        <v>133</v>
      </c>
      <c r="C50" s="327"/>
      <c r="D50" s="42" t="s">
        <v>212</v>
      </c>
      <c r="F50" s="131"/>
      <c r="G50" s="95"/>
      <c r="H50" s="75" t="s">
        <v>212</v>
      </c>
    </row>
    <row r="51" spans="1:9" ht="13.5" thickBot="1">
      <c r="A51" s="179" t="s">
        <v>136</v>
      </c>
      <c r="B51" s="180">
        <v>5.8</v>
      </c>
      <c r="C51" s="180">
        <v>5.8</v>
      </c>
      <c r="D51" s="181">
        <v>0</v>
      </c>
      <c r="E51" s="47"/>
      <c r="F51" s="69" t="s">
        <v>136</v>
      </c>
      <c r="G51" s="192"/>
      <c r="H51" s="181">
        <v>0</v>
      </c>
      <c r="I51" s="47"/>
    </row>
    <row r="52" spans="1:9" ht="14" thickBot="1" thickTop="1">
      <c r="A52" s="122"/>
      <c r="B52" s="172"/>
      <c r="C52" s="172"/>
      <c r="D52" s="181"/>
      <c r="E52" s="47"/>
      <c r="F52" s="70"/>
      <c r="G52" s="192"/>
      <c r="H52" s="92"/>
      <c r="I52" s="47"/>
    </row>
    <row r="53" spans="1:9" ht="14" thickBot="1" thickTop="1">
      <c r="A53" s="122" t="s">
        <v>82</v>
      </c>
      <c r="B53" s="193">
        <v>6.1</v>
      </c>
      <c r="C53" s="193">
        <v>5.1</v>
      </c>
      <c r="D53" s="181">
        <v>-1</v>
      </c>
      <c r="E53" s="47"/>
      <c r="F53" s="40" t="s">
        <v>82</v>
      </c>
      <c r="G53" s="189"/>
      <c r="H53" s="181">
        <v>-1</v>
      </c>
      <c r="I53" s="47"/>
    </row>
    <row r="54" spans="1:9" ht="13.5" thickBot="1">
      <c r="A54" s="122" t="s">
        <v>72</v>
      </c>
      <c r="B54" s="182">
        <v>7</v>
      </c>
      <c r="C54" s="182">
        <v>6.2</v>
      </c>
      <c r="D54" s="181">
        <v>-0.7999999999999998</v>
      </c>
      <c r="E54" s="47"/>
      <c r="F54" s="41" t="s">
        <v>72</v>
      </c>
      <c r="G54" s="189"/>
      <c r="H54" s="181">
        <v>-0.7999999999999998</v>
      </c>
      <c r="I54" s="47"/>
    </row>
    <row r="55" spans="1:9" ht="14" thickBot="1" thickTop="1">
      <c r="A55" s="40" t="s">
        <v>76</v>
      </c>
      <c r="B55" s="182">
        <v>10.9</v>
      </c>
      <c r="C55" s="182">
        <v>10.4</v>
      </c>
      <c r="D55" s="181">
        <v>-0.5</v>
      </c>
      <c r="E55" s="47"/>
      <c r="F55" s="41" t="s">
        <v>76</v>
      </c>
      <c r="G55" s="189"/>
      <c r="H55" s="181">
        <v>-0.5</v>
      </c>
      <c r="I55" s="47"/>
    </row>
    <row r="56" spans="1:9" ht="13.5" thickBot="1">
      <c r="A56" s="41" t="s">
        <v>84</v>
      </c>
      <c r="B56" s="183">
        <v>7.7</v>
      </c>
      <c r="C56" s="183">
        <v>7.3</v>
      </c>
      <c r="D56" s="181">
        <v>-0.40000000000000036</v>
      </c>
      <c r="E56" s="47"/>
      <c r="F56" s="41" t="s">
        <v>84</v>
      </c>
      <c r="G56" s="189"/>
      <c r="H56" s="181">
        <v>-0.40000000000000036</v>
      </c>
      <c r="I56" s="47"/>
    </row>
    <row r="57" spans="1:9" ht="13.5" thickBot="1">
      <c r="A57" s="41" t="s">
        <v>78</v>
      </c>
      <c r="B57" s="182">
        <v>11.7</v>
      </c>
      <c r="C57" s="182">
        <v>11.4</v>
      </c>
      <c r="D57" s="181">
        <v>-0.29999999999999893</v>
      </c>
      <c r="E57" s="47"/>
      <c r="F57" s="41" t="s">
        <v>78</v>
      </c>
      <c r="G57" s="189"/>
      <c r="H57" s="181">
        <v>-0.29999999999999893</v>
      </c>
      <c r="I57" s="47"/>
    </row>
    <row r="58" spans="1:9" ht="13.5" thickBot="1">
      <c r="A58" s="41" t="s">
        <v>86</v>
      </c>
      <c r="B58" s="183">
        <v>6</v>
      </c>
      <c r="C58" s="183">
        <v>5.8</v>
      </c>
      <c r="D58" s="181">
        <v>-0.20000000000000018</v>
      </c>
      <c r="E58" s="47"/>
      <c r="F58" s="41" t="s">
        <v>86</v>
      </c>
      <c r="G58" s="189"/>
      <c r="H58" s="181">
        <v>-0.20000000000000018</v>
      </c>
      <c r="I58" s="47"/>
    </row>
    <row r="59" spans="1:9" ht="13.5" thickBot="1">
      <c r="A59" s="41" t="s">
        <v>108</v>
      </c>
      <c r="B59" s="183">
        <v>3.5</v>
      </c>
      <c r="C59" s="183">
        <v>3.3</v>
      </c>
      <c r="D59" s="181">
        <v>-0.20000000000000018</v>
      </c>
      <c r="E59" s="47"/>
      <c r="F59" s="41" t="s">
        <v>108</v>
      </c>
      <c r="G59" s="189"/>
      <c r="H59" s="181">
        <v>-0.20000000000000018</v>
      </c>
      <c r="I59" s="47"/>
    </row>
    <row r="60" spans="1:9" ht="13.5" thickBot="1">
      <c r="A60" s="41" t="s">
        <v>110</v>
      </c>
      <c r="B60" s="183">
        <v>5.7</v>
      </c>
      <c r="C60" s="183">
        <v>5.5</v>
      </c>
      <c r="D60" s="181">
        <v>-0.20000000000000018</v>
      </c>
      <c r="E60" s="47"/>
      <c r="F60" s="41" t="s">
        <v>110</v>
      </c>
      <c r="G60" s="189"/>
      <c r="H60" s="181">
        <v>-0.20000000000000018</v>
      </c>
      <c r="I60" s="47"/>
    </row>
    <row r="61" spans="1:9" ht="13.5" thickBot="1">
      <c r="A61" s="41" t="s">
        <v>74</v>
      </c>
      <c r="B61" s="182">
        <v>4.1</v>
      </c>
      <c r="C61" s="182">
        <v>3.9</v>
      </c>
      <c r="D61" s="181">
        <v>-0.19999999999999973</v>
      </c>
      <c r="E61" s="47"/>
      <c r="F61" s="41" t="s">
        <v>74</v>
      </c>
      <c r="G61" s="189"/>
      <c r="H61" s="181">
        <v>-0.19999999999999973</v>
      </c>
      <c r="I61" s="47"/>
    </row>
    <row r="62" spans="1:9" ht="13.5" thickBot="1">
      <c r="A62" s="41" t="s">
        <v>96</v>
      </c>
      <c r="B62" s="183">
        <v>2.8</v>
      </c>
      <c r="C62" s="183">
        <v>2.6</v>
      </c>
      <c r="D62" s="181">
        <v>-0.19999999999999973</v>
      </c>
      <c r="E62" s="47"/>
      <c r="F62" s="41" t="s">
        <v>96</v>
      </c>
      <c r="G62" s="189"/>
      <c r="H62" s="181">
        <v>-0.19999999999999973</v>
      </c>
      <c r="I62" s="47"/>
    </row>
    <row r="63" spans="1:9" ht="13.5" thickBot="1">
      <c r="A63" s="41" t="s">
        <v>100</v>
      </c>
      <c r="B63" s="183">
        <v>5.1</v>
      </c>
      <c r="C63" s="183">
        <v>4.9</v>
      </c>
      <c r="D63" s="181">
        <v>-0.1999999999999993</v>
      </c>
      <c r="E63" s="47"/>
      <c r="F63" s="41" t="s">
        <v>100</v>
      </c>
      <c r="G63" s="189"/>
      <c r="H63" s="181">
        <v>-0.1999999999999993</v>
      </c>
      <c r="I63" s="47"/>
    </row>
    <row r="64" spans="1:9" ht="26.5" thickBot="1">
      <c r="A64" s="41" t="s">
        <v>92</v>
      </c>
      <c r="B64" s="182">
        <v>4.9</v>
      </c>
      <c r="C64" s="182">
        <v>4.8</v>
      </c>
      <c r="D64" s="181">
        <v>-0.10000000000000053</v>
      </c>
      <c r="E64" s="47"/>
      <c r="F64" s="41" t="s">
        <v>92</v>
      </c>
      <c r="G64" s="189"/>
      <c r="H64" s="181">
        <v>-0.10000000000000053</v>
      </c>
      <c r="I64" s="47"/>
    </row>
    <row r="65" spans="1:9" ht="13.5" thickBot="1">
      <c r="A65" s="41" t="s">
        <v>114</v>
      </c>
      <c r="B65" s="183">
        <v>6.9</v>
      </c>
      <c r="C65" s="183">
        <v>6.8</v>
      </c>
      <c r="D65" s="181">
        <v>-0.10000000000000053</v>
      </c>
      <c r="E65" s="47"/>
      <c r="F65" s="41" t="s">
        <v>114</v>
      </c>
      <c r="G65" s="189"/>
      <c r="H65" s="181">
        <v>-0.10000000000000053</v>
      </c>
      <c r="I65" s="47"/>
    </row>
    <row r="66" spans="1:9" ht="26.5" thickBot="1">
      <c r="A66" s="41" t="s">
        <v>98</v>
      </c>
      <c r="B66" s="183">
        <v>2.9</v>
      </c>
      <c r="C66" s="183">
        <v>2.8</v>
      </c>
      <c r="D66" s="181">
        <v>-0.10000000000000009</v>
      </c>
      <c r="E66" s="47"/>
      <c r="F66" s="41" t="s">
        <v>98</v>
      </c>
      <c r="G66" s="189"/>
      <c r="H66" s="181">
        <v>-0.10000000000000009</v>
      </c>
      <c r="I66" s="47"/>
    </row>
    <row r="67" spans="1:9" ht="13.5" thickBot="1">
      <c r="A67" s="41" t="s">
        <v>64</v>
      </c>
      <c r="B67" s="182">
        <v>4.4</v>
      </c>
      <c r="C67" s="182">
        <v>4.4</v>
      </c>
      <c r="D67" s="181">
        <v>0</v>
      </c>
      <c r="E67" s="47"/>
      <c r="F67" s="41" t="s">
        <v>64</v>
      </c>
      <c r="G67" s="189"/>
      <c r="H67" s="181">
        <v>0</v>
      </c>
      <c r="I67" s="47"/>
    </row>
    <row r="68" spans="1:9" ht="13.5" thickBot="1">
      <c r="A68" s="41" t="s">
        <v>104</v>
      </c>
      <c r="B68" s="183">
        <v>6.2</v>
      </c>
      <c r="C68" s="183">
        <v>6.3</v>
      </c>
      <c r="D68" s="181">
        <v>0.09999999999999964</v>
      </c>
      <c r="E68" s="47"/>
      <c r="F68" s="41" t="s">
        <v>104</v>
      </c>
      <c r="G68" s="189"/>
      <c r="H68" s="181">
        <v>0.09999999999999964</v>
      </c>
      <c r="I68" s="47"/>
    </row>
    <row r="69" spans="1:9" ht="13.5" thickBot="1">
      <c r="A69" s="41" t="s">
        <v>106</v>
      </c>
      <c r="B69" s="182">
        <v>5.2</v>
      </c>
      <c r="C69" s="182">
        <v>5.3</v>
      </c>
      <c r="D69" s="181">
        <v>0.09999999999999964</v>
      </c>
      <c r="E69" s="47"/>
      <c r="F69" s="41" t="s">
        <v>106</v>
      </c>
      <c r="G69" s="189"/>
      <c r="H69" s="181">
        <v>0.09999999999999964</v>
      </c>
      <c r="I69" s="47"/>
    </row>
    <row r="70" spans="1:9" ht="13.5" thickBot="1">
      <c r="A70" s="41" t="s">
        <v>66</v>
      </c>
      <c r="B70" s="182">
        <v>2.5</v>
      </c>
      <c r="C70" s="182">
        <v>2.6</v>
      </c>
      <c r="D70" s="181">
        <v>0.10000000000000009</v>
      </c>
      <c r="E70" s="47"/>
      <c r="F70" s="41" t="s">
        <v>66</v>
      </c>
      <c r="G70" s="189"/>
      <c r="H70" s="181">
        <v>0.10000000000000009</v>
      </c>
      <c r="I70" s="47"/>
    </row>
    <row r="71" spans="1:9" ht="13.5" thickBot="1">
      <c r="A71" s="41" t="s">
        <v>70</v>
      </c>
      <c r="B71" s="182">
        <v>3</v>
      </c>
      <c r="C71" s="182">
        <v>3.1</v>
      </c>
      <c r="D71" s="181">
        <v>0.10000000000000009</v>
      </c>
      <c r="E71" s="47"/>
      <c r="F71" s="41" t="s">
        <v>70</v>
      </c>
      <c r="G71" s="189"/>
      <c r="H71" s="181">
        <v>0.10000000000000009</v>
      </c>
      <c r="I71" s="47"/>
    </row>
    <row r="72" spans="1:9" ht="13.5" thickBot="1">
      <c r="A72" s="41" t="s">
        <v>102</v>
      </c>
      <c r="B72" s="183">
        <v>2.7</v>
      </c>
      <c r="C72" s="183">
        <v>2.9</v>
      </c>
      <c r="D72" s="181">
        <v>0.19999999999999973</v>
      </c>
      <c r="E72" s="47"/>
      <c r="F72" s="41" t="s">
        <v>102</v>
      </c>
      <c r="G72" s="189"/>
      <c r="H72" s="181">
        <v>0.19999999999999973</v>
      </c>
      <c r="I72" s="47"/>
    </row>
    <row r="73" spans="1:9" ht="13.5" thickBot="1">
      <c r="A73" s="41" t="s">
        <v>80</v>
      </c>
      <c r="B73" s="183">
        <v>7</v>
      </c>
      <c r="C73" s="183">
        <v>7.2</v>
      </c>
      <c r="D73" s="181">
        <v>0.20000000000000018</v>
      </c>
      <c r="E73" s="47"/>
      <c r="F73" s="41" t="s">
        <v>80</v>
      </c>
      <c r="G73" s="189"/>
      <c r="H73" s="181">
        <v>0.20000000000000018</v>
      </c>
      <c r="I73" s="47"/>
    </row>
    <row r="74" spans="1:9" ht="13.5" thickBot="1">
      <c r="A74" s="41" t="s">
        <v>94</v>
      </c>
      <c r="B74" s="183">
        <v>4</v>
      </c>
      <c r="C74" s="183">
        <v>4.2</v>
      </c>
      <c r="D74" s="181">
        <v>0.20000000000000018</v>
      </c>
      <c r="E74" s="47"/>
      <c r="F74" s="41" t="s">
        <v>94</v>
      </c>
      <c r="G74" s="189"/>
      <c r="H74" s="181">
        <v>0.20000000000000018</v>
      </c>
      <c r="I74" s="47"/>
    </row>
    <row r="75" spans="1:9" ht="13.5" thickBot="1">
      <c r="A75" s="41" t="s">
        <v>112</v>
      </c>
      <c r="B75" s="183">
        <v>6.7</v>
      </c>
      <c r="C75" s="183">
        <v>6.9</v>
      </c>
      <c r="D75" s="181">
        <v>0.20000000000000018</v>
      </c>
      <c r="E75" s="47"/>
      <c r="F75" s="41" t="s">
        <v>112</v>
      </c>
      <c r="G75" s="189"/>
      <c r="H75" s="181">
        <v>0.20000000000000018</v>
      </c>
      <c r="I75" s="47"/>
    </row>
    <row r="76" spans="1:9" ht="13.5" thickBot="1">
      <c r="A76" s="41" t="s">
        <v>62</v>
      </c>
      <c r="B76" s="182">
        <v>5</v>
      </c>
      <c r="C76" s="182">
        <v>5.3</v>
      </c>
      <c r="D76" s="181">
        <v>0.2999999999999998</v>
      </c>
      <c r="E76" s="47"/>
      <c r="F76" s="41" t="s">
        <v>62</v>
      </c>
      <c r="G76" s="189"/>
      <c r="H76" s="181">
        <v>0.2999999999999998</v>
      </c>
      <c r="I76" s="47"/>
    </row>
    <row r="77" spans="1:9" ht="13.5" thickBot="1">
      <c r="A77" s="41" t="s">
        <v>88</v>
      </c>
      <c r="B77" s="183">
        <v>6.8</v>
      </c>
      <c r="C77" s="184">
        <v>7.1</v>
      </c>
      <c r="D77" s="181">
        <v>0.2999999999999998</v>
      </c>
      <c r="E77" s="47"/>
      <c r="F77" s="41" t="s">
        <v>88</v>
      </c>
      <c r="G77" s="189"/>
      <c r="H77" s="181">
        <v>0.2999999999999998</v>
      </c>
      <c r="I77" s="47"/>
    </row>
    <row r="78" spans="1:9" ht="13.5" thickBot="1">
      <c r="A78" s="41" t="s">
        <v>90</v>
      </c>
      <c r="B78" s="183">
        <v>6.7</v>
      </c>
      <c r="C78" s="183">
        <v>7.4</v>
      </c>
      <c r="D78" s="181">
        <v>0.7000000000000002</v>
      </c>
      <c r="E78" s="47"/>
      <c r="F78" s="41" t="s">
        <v>90</v>
      </c>
      <c r="G78" s="189"/>
      <c r="H78" s="181">
        <v>0.7000000000000002</v>
      </c>
      <c r="I78" s="47"/>
    </row>
    <row r="79" spans="1:9" ht="13.5" thickBot="1">
      <c r="A79" s="41" t="s">
        <v>68</v>
      </c>
      <c r="B79" s="182">
        <v>4.3</v>
      </c>
      <c r="C79" s="182">
        <v>5.3</v>
      </c>
      <c r="D79" s="181">
        <v>1</v>
      </c>
      <c r="E79" s="47"/>
      <c r="F79" s="41" t="s">
        <v>68</v>
      </c>
      <c r="G79" s="189"/>
      <c r="H79" s="181">
        <v>1</v>
      </c>
      <c r="I79" s="47"/>
    </row>
    <row r="80" spans="1:9" ht="13.5" thickBot="1">
      <c r="A80" s="41"/>
      <c r="B80" s="182"/>
      <c r="C80" s="182"/>
      <c r="E80" s="47"/>
      <c r="F80" s="41"/>
      <c r="G80" s="189"/>
      <c r="H80" s="181"/>
      <c r="I80" s="47"/>
    </row>
    <row r="81" spans="1:9" ht="13.5" thickBot="1">
      <c r="A81" s="41" t="s">
        <v>116</v>
      </c>
      <c r="B81" s="183">
        <v>2.9</v>
      </c>
      <c r="C81" s="183">
        <v>2.8</v>
      </c>
      <c r="D81" s="181">
        <v>-0.10000000000000009</v>
      </c>
      <c r="E81" s="47"/>
      <c r="F81" s="41" t="s">
        <v>116</v>
      </c>
      <c r="G81" s="189"/>
      <c r="H81" s="181">
        <v>-0.10000000000000009</v>
      </c>
      <c r="I81" s="47"/>
    </row>
    <row r="82" spans="1:9" ht="38.5" customHeight="1" thickBot="1">
      <c r="A82" s="41" t="s">
        <v>120</v>
      </c>
      <c r="B82" s="182">
        <v>4</v>
      </c>
      <c r="C82" s="182">
        <v>4</v>
      </c>
      <c r="D82" s="181">
        <v>0</v>
      </c>
      <c r="E82" s="47"/>
      <c r="F82" s="41" t="s">
        <v>120</v>
      </c>
      <c r="G82" s="189"/>
      <c r="H82" s="181">
        <v>0</v>
      </c>
      <c r="I82" s="47"/>
    </row>
    <row r="83" spans="1:9" ht="13.5" thickBot="1">
      <c r="A83" s="41" t="s">
        <v>118</v>
      </c>
      <c r="B83" s="183">
        <v>2.9</v>
      </c>
      <c r="C83" s="183">
        <v>2.9</v>
      </c>
      <c r="D83" s="181">
        <v>0</v>
      </c>
      <c r="E83" s="47"/>
      <c r="F83" s="41" t="s">
        <v>118</v>
      </c>
      <c r="G83" s="189"/>
      <c r="H83" s="181">
        <v>0</v>
      </c>
      <c r="I83" s="47"/>
    </row>
    <row r="84" spans="1:9" ht="13.5" thickBot="1">
      <c r="A84" s="41"/>
      <c r="B84" s="182"/>
      <c r="C84" s="182"/>
      <c r="D84" s="181"/>
      <c r="E84" s="47"/>
      <c r="F84" s="41"/>
      <c r="G84" s="189"/>
      <c r="H84" s="181"/>
      <c r="I84" s="47"/>
    </row>
    <row r="85" spans="1:9" ht="13.5" thickBot="1">
      <c r="A85" s="122" t="s">
        <v>122</v>
      </c>
      <c r="B85" s="188">
        <v>9.3</v>
      </c>
      <c r="C85" s="188">
        <v>9.3</v>
      </c>
      <c r="D85" s="163">
        <v>0</v>
      </c>
      <c r="E85" s="47"/>
      <c r="F85" s="41" t="s">
        <v>122</v>
      </c>
      <c r="G85" s="189"/>
      <c r="H85" s="181">
        <v>0</v>
      </c>
      <c r="I85" s="47"/>
    </row>
    <row r="86" spans="1:9" ht="13.5" thickBot="1">
      <c r="A86" s="41"/>
      <c r="B86" s="186"/>
      <c r="C86" s="187"/>
      <c r="D86" s="181"/>
      <c r="E86" s="47"/>
      <c r="I86" s="47"/>
    </row>
    <row r="87" spans="1:9" ht="13">
      <c r="A87" s="122"/>
      <c r="B87" s="188"/>
      <c r="C87" s="188"/>
      <c r="D87" s="163"/>
      <c r="E87" s="47"/>
      <c r="I87" s="47"/>
    </row>
    <row r="88" spans="1:9" ht="13.5" thickBot="1">
      <c r="A88" s="41"/>
      <c r="B88" s="182"/>
      <c r="C88" s="182"/>
      <c r="D88" s="181"/>
      <c r="E88" s="47"/>
      <c r="I88" s="47"/>
    </row>
    <row r="89" spans="1:9" ht="13">
      <c r="A89" s="189"/>
      <c r="B89" s="172"/>
      <c r="C89" s="172"/>
      <c r="D89" s="190"/>
      <c r="E89" s="47"/>
      <c r="I89" s="47"/>
    </row>
    <row r="90" spans="1:9" ht="13">
      <c r="A90" s="189"/>
      <c r="B90" s="172"/>
      <c r="C90" s="172"/>
      <c r="D90" s="190"/>
      <c r="E90" s="47"/>
      <c r="I90" s="47"/>
    </row>
    <row r="91" spans="1:9" ht="13">
      <c r="A91" s="189"/>
      <c r="B91" s="172"/>
      <c r="C91" s="191"/>
      <c r="D91" s="190"/>
      <c r="E91" s="47"/>
      <c r="I91" s="47"/>
    </row>
    <row r="92" spans="2:9" ht="15">
      <c r="B92" s="42"/>
      <c r="C92" s="42"/>
      <c r="E92" s="47"/>
      <c r="I92" s="47"/>
    </row>
    <row r="93" spans="2:9" ht="15">
      <c r="B93" s="42"/>
      <c r="C93" s="42"/>
      <c r="E93" s="47"/>
      <c r="I93" s="47"/>
    </row>
    <row r="94" spans="2:9" ht="15">
      <c r="B94" s="42"/>
      <c r="C94" s="42"/>
      <c r="E94" s="47"/>
      <c r="I94" s="47"/>
    </row>
    <row r="95" spans="2:10" ht="15">
      <c r="B95" s="47"/>
      <c r="C95" s="47"/>
      <c r="D95" s="47"/>
      <c r="E95" s="47"/>
      <c r="F95" s="47"/>
      <c r="G95" s="47"/>
      <c r="H95" s="47"/>
      <c r="I95" s="47"/>
      <c r="J95" s="47"/>
    </row>
    <row r="96" spans="2:4" ht="15">
      <c r="B96" s="47"/>
      <c r="C96" s="47"/>
      <c r="D96" s="47"/>
    </row>
    <row r="97" s="42" customFormat="1" ht="15"/>
    <row r="98" s="42" customFormat="1" ht="15"/>
  </sheetData>
  <mergeCells count="1">
    <mergeCell ref="B50:C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21F9D-FCAD-48FC-9E8D-F0C63A125C06}">
  <sheetPr>
    <tabColor theme="0"/>
  </sheetPr>
  <dimension ref="A1:A1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219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AA104"/>
  <sheetViews>
    <sheetView showGridLines="0" workbookViewId="0" topLeftCell="A1">
      <selection activeCell="C1" sqref="C1:M44"/>
    </sheetView>
  </sheetViews>
  <sheetFormatPr defaultColWidth="9.421875" defaultRowHeight="15"/>
  <cols>
    <col min="1" max="1" width="9.421875" style="42" customWidth="1"/>
    <col min="2" max="2" width="13.57421875" style="42" bestFit="1" customWidth="1"/>
    <col min="3" max="3" width="12.8515625" style="42" customWidth="1"/>
    <col min="4" max="4" width="9.421875" style="42" customWidth="1"/>
    <col min="5" max="6" width="9.421875" style="53" customWidth="1"/>
    <col min="7" max="7" width="9.421875" style="75" customWidth="1"/>
    <col min="8" max="9" width="9.421875" style="53" customWidth="1"/>
    <col min="10" max="11" width="9.421875" style="75" customWidth="1"/>
    <col min="12" max="14" width="9.421875" style="42" customWidth="1"/>
    <col min="15" max="27" width="9.421875" style="239" customWidth="1"/>
    <col min="28" max="16384" width="9.421875" style="42" customWidth="1"/>
  </cols>
  <sheetData>
    <row r="1" ht="15.5">
      <c r="C1" s="139" t="s">
        <v>207</v>
      </c>
    </row>
    <row r="2" ht="14">
      <c r="C2" s="140" t="s">
        <v>125</v>
      </c>
    </row>
    <row r="4" spans="3:14" ht="27" customHeight="1">
      <c r="C4" s="330"/>
      <c r="D4" s="332" t="s">
        <v>54</v>
      </c>
      <c r="E4" s="333"/>
      <c r="F4" s="333"/>
      <c r="G4" s="333"/>
      <c r="H4" s="333"/>
      <c r="I4" s="334"/>
      <c r="J4" s="335" t="s">
        <v>55</v>
      </c>
      <c r="K4" s="336"/>
      <c r="L4" s="333" t="s">
        <v>56</v>
      </c>
      <c r="M4" s="333"/>
      <c r="N4" s="100"/>
    </row>
    <row r="5" spans="3:26" ht="24.75" customHeight="1">
      <c r="C5" s="331"/>
      <c r="D5" s="337" t="s">
        <v>57</v>
      </c>
      <c r="E5" s="338"/>
      <c r="F5" s="338"/>
      <c r="G5" s="338"/>
      <c r="H5" s="338"/>
      <c r="I5" s="339"/>
      <c r="J5" s="340" t="s">
        <v>58</v>
      </c>
      <c r="K5" s="341"/>
      <c r="L5" s="338" t="s">
        <v>59</v>
      </c>
      <c r="M5" s="338"/>
      <c r="N5" s="100"/>
      <c r="Z5" s="239" t="s">
        <v>150</v>
      </c>
    </row>
    <row r="6" spans="3:27" ht="13">
      <c r="C6" s="331"/>
      <c r="D6" s="342" t="s">
        <v>186</v>
      </c>
      <c r="E6" s="340"/>
      <c r="F6" s="340"/>
      <c r="G6" s="340" t="s">
        <v>204</v>
      </c>
      <c r="H6" s="340"/>
      <c r="I6" s="341"/>
      <c r="J6" s="142" t="s">
        <v>186</v>
      </c>
      <c r="K6" s="151" t="s">
        <v>204</v>
      </c>
      <c r="L6" s="142" t="s">
        <v>186</v>
      </c>
      <c r="M6" s="151" t="s">
        <v>204</v>
      </c>
      <c r="N6" s="95"/>
      <c r="O6" s="240" t="s">
        <v>213</v>
      </c>
      <c r="P6" s="239" t="s">
        <v>213</v>
      </c>
      <c r="Q6" s="239" t="s">
        <v>213</v>
      </c>
      <c r="R6" s="239" t="s">
        <v>213</v>
      </c>
      <c r="S6" s="239" t="s">
        <v>214</v>
      </c>
      <c r="T6" s="239" t="s">
        <v>214</v>
      </c>
      <c r="W6" s="239" t="s">
        <v>213</v>
      </c>
      <c r="X6" s="239" t="s">
        <v>214</v>
      </c>
      <c r="Z6" s="239" t="s">
        <v>213</v>
      </c>
      <c r="AA6" s="239" t="s">
        <v>214</v>
      </c>
    </row>
    <row r="7" spans="3:27" ht="13">
      <c r="C7" s="141"/>
      <c r="D7" s="153" t="s">
        <v>133</v>
      </c>
      <c r="E7" s="144" t="s">
        <v>132</v>
      </c>
      <c r="F7" s="144" t="s">
        <v>131</v>
      </c>
      <c r="G7" s="144" t="s">
        <v>133</v>
      </c>
      <c r="H7" s="144" t="s">
        <v>132</v>
      </c>
      <c r="I7" s="152" t="s">
        <v>131</v>
      </c>
      <c r="J7" s="328" t="s">
        <v>133</v>
      </c>
      <c r="K7" s="329"/>
      <c r="L7" s="328" t="s">
        <v>133</v>
      </c>
      <c r="M7" s="328"/>
      <c r="N7" s="100"/>
      <c r="O7" s="241" t="s">
        <v>187</v>
      </c>
      <c r="P7" s="241" t="s">
        <v>188</v>
      </c>
      <c r="Q7" s="241" t="s">
        <v>189</v>
      </c>
      <c r="R7" s="241" t="s">
        <v>189</v>
      </c>
      <c r="S7" s="241" t="s">
        <v>188</v>
      </c>
      <c r="T7" s="241" t="s">
        <v>187</v>
      </c>
      <c r="W7" s="241" t="s">
        <v>187</v>
      </c>
      <c r="X7" s="241" t="s">
        <v>187</v>
      </c>
      <c r="Z7" s="241" t="s">
        <v>188</v>
      </c>
      <c r="AA7" s="241" t="s">
        <v>187</v>
      </c>
    </row>
    <row r="8" spans="2:27" ht="14.5">
      <c r="B8" s="42" t="s">
        <v>60</v>
      </c>
      <c r="C8" s="143" t="s">
        <v>123</v>
      </c>
      <c r="D8" s="197">
        <v>75.4</v>
      </c>
      <c r="E8" s="198">
        <v>80.5</v>
      </c>
      <c r="F8" s="198">
        <v>70.2</v>
      </c>
      <c r="G8" s="198">
        <v>75.5</v>
      </c>
      <c r="H8" s="198">
        <v>80.6</v>
      </c>
      <c r="I8" s="199">
        <v>70.4</v>
      </c>
      <c r="J8" s="198">
        <v>5.8</v>
      </c>
      <c r="K8" s="199">
        <v>5.8</v>
      </c>
      <c r="L8" s="231">
        <v>11.3</v>
      </c>
      <c r="M8" s="232">
        <v>11.2</v>
      </c>
      <c r="N8" s="96"/>
      <c r="O8" s="242">
        <v>75.4</v>
      </c>
      <c r="P8" s="242">
        <v>80.5</v>
      </c>
      <c r="Q8" s="242">
        <v>70.2</v>
      </c>
      <c r="R8" s="243">
        <v>75.5</v>
      </c>
      <c r="S8" s="243">
        <v>80.6</v>
      </c>
      <c r="T8" s="243">
        <v>70.4</v>
      </c>
      <c r="W8" s="242">
        <v>5.8</v>
      </c>
      <c r="X8" s="243">
        <v>5.8</v>
      </c>
      <c r="Z8" s="242">
        <v>11.3</v>
      </c>
      <c r="AA8" s="243">
        <v>11.2</v>
      </c>
    </row>
    <row r="9" spans="2:27" ht="14.5">
      <c r="B9" s="42" t="s">
        <v>61</v>
      </c>
      <c r="C9" s="145" t="s">
        <v>62</v>
      </c>
      <c r="D9" s="200">
        <v>72.1</v>
      </c>
      <c r="E9" s="201">
        <v>75.9</v>
      </c>
      <c r="F9" s="201">
        <v>68.4</v>
      </c>
      <c r="G9" s="202">
        <v>72.4</v>
      </c>
      <c r="H9" s="201">
        <v>76.4</v>
      </c>
      <c r="I9" s="203">
        <v>68.3</v>
      </c>
      <c r="J9" s="202">
        <v>5</v>
      </c>
      <c r="K9" s="226">
        <v>5.3</v>
      </c>
      <c r="L9" s="233">
        <v>9.4</v>
      </c>
      <c r="M9" s="233">
        <v>10.1</v>
      </c>
      <c r="N9" s="97"/>
      <c r="O9" s="242">
        <v>72.1</v>
      </c>
      <c r="P9" s="242">
        <v>75.9</v>
      </c>
      <c r="Q9" s="242">
        <v>68.4</v>
      </c>
      <c r="R9" s="243">
        <v>72.4</v>
      </c>
      <c r="S9" s="243">
        <v>76.4</v>
      </c>
      <c r="T9" s="243">
        <v>68.3</v>
      </c>
      <c r="W9" s="242">
        <v>5</v>
      </c>
      <c r="X9" s="243">
        <v>5.3</v>
      </c>
      <c r="Z9" s="242">
        <v>9.4</v>
      </c>
      <c r="AA9" s="243">
        <v>10.1</v>
      </c>
    </row>
    <row r="10" spans="2:27" ht="14.5">
      <c r="B10" s="42" t="s">
        <v>63</v>
      </c>
      <c r="C10" s="146" t="s">
        <v>64</v>
      </c>
      <c r="D10" s="204">
        <v>75.9</v>
      </c>
      <c r="E10" s="205">
        <v>79.6</v>
      </c>
      <c r="F10" s="205">
        <v>72.2</v>
      </c>
      <c r="G10" s="206">
        <v>75.4</v>
      </c>
      <c r="H10" s="205">
        <v>79.4</v>
      </c>
      <c r="I10" s="207">
        <v>71.4</v>
      </c>
      <c r="J10" s="206">
        <v>4.4</v>
      </c>
      <c r="K10" s="227">
        <v>4.4</v>
      </c>
      <c r="L10" s="234">
        <v>6.9</v>
      </c>
      <c r="M10" s="234">
        <v>6.6</v>
      </c>
      <c r="N10" s="97"/>
      <c r="O10" s="242">
        <v>75.9</v>
      </c>
      <c r="P10" s="242">
        <v>79.6</v>
      </c>
      <c r="Q10" s="242">
        <v>72.2</v>
      </c>
      <c r="R10" s="243">
        <v>75.4</v>
      </c>
      <c r="S10" s="243">
        <v>79.4</v>
      </c>
      <c r="T10" s="243">
        <v>71.4</v>
      </c>
      <c r="W10" s="242">
        <v>4.4</v>
      </c>
      <c r="X10" s="243">
        <v>4.4</v>
      </c>
      <c r="Z10" s="242">
        <v>6.9</v>
      </c>
      <c r="AA10" s="243">
        <v>6.6</v>
      </c>
    </row>
    <row r="11" spans="2:27" ht="14.5">
      <c r="B11" s="42" t="s">
        <v>65</v>
      </c>
      <c r="C11" s="146" t="s">
        <v>66</v>
      </c>
      <c r="D11" s="204">
        <v>81.5</v>
      </c>
      <c r="E11" s="205">
        <v>88.2</v>
      </c>
      <c r="F11" s="205">
        <v>74.3</v>
      </c>
      <c r="G11" s="206">
        <v>81.4</v>
      </c>
      <c r="H11" s="205">
        <v>87.8</v>
      </c>
      <c r="I11" s="207">
        <v>74.5</v>
      </c>
      <c r="J11" s="206">
        <v>2.5</v>
      </c>
      <c r="K11" s="227">
        <v>2.6</v>
      </c>
      <c r="L11" s="234">
        <v>6.5</v>
      </c>
      <c r="M11" s="234">
        <v>6.4</v>
      </c>
      <c r="N11" s="97"/>
      <c r="O11" s="242">
        <v>81.5</v>
      </c>
      <c r="P11" s="242">
        <v>88.2</v>
      </c>
      <c r="Q11" s="242">
        <v>74.3</v>
      </c>
      <c r="R11" s="243">
        <v>81.4</v>
      </c>
      <c r="S11" s="243">
        <v>87.8</v>
      </c>
      <c r="T11" s="243">
        <v>74.5</v>
      </c>
      <c r="W11" s="242">
        <v>2.5</v>
      </c>
      <c r="X11" s="243">
        <v>2.6</v>
      </c>
      <c r="Z11" s="242">
        <v>6.5</v>
      </c>
      <c r="AA11" s="243">
        <v>6.4</v>
      </c>
    </row>
    <row r="12" spans="2:27" ht="14.5">
      <c r="B12" s="42" t="s">
        <v>67</v>
      </c>
      <c r="C12" s="146" t="s">
        <v>222</v>
      </c>
      <c r="D12" s="204">
        <v>79.8</v>
      </c>
      <c r="E12" s="205">
        <v>82.3</v>
      </c>
      <c r="F12" s="205">
        <v>77.3</v>
      </c>
      <c r="G12" s="206">
        <v>79.7</v>
      </c>
      <c r="H12" s="205">
        <v>82.3</v>
      </c>
      <c r="I12" s="207">
        <v>77</v>
      </c>
      <c r="J12" s="206">
        <v>4.3</v>
      </c>
      <c r="K12" s="227">
        <v>5.3</v>
      </c>
      <c r="L12" s="234">
        <v>8.3</v>
      </c>
      <c r="M12" s="234">
        <v>10.1</v>
      </c>
      <c r="N12" s="97"/>
      <c r="O12" s="242">
        <v>79.8</v>
      </c>
      <c r="P12" s="242">
        <v>82.3</v>
      </c>
      <c r="Q12" s="242">
        <v>77.3</v>
      </c>
      <c r="R12" s="243">
        <v>79.7</v>
      </c>
      <c r="S12" s="243">
        <v>82.3</v>
      </c>
      <c r="T12" s="243">
        <v>77</v>
      </c>
      <c r="W12" s="242">
        <v>4.3</v>
      </c>
      <c r="X12" s="243">
        <v>5.3</v>
      </c>
      <c r="Z12" s="242">
        <v>8.3</v>
      </c>
      <c r="AA12" s="243">
        <v>10.1</v>
      </c>
    </row>
    <row r="13" spans="2:27" ht="14.5">
      <c r="B13" s="42" t="s">
        <v>69</v>
      </c>
      <c r="C13" s="146" t="s">
        <v>70</v>
      </c>
      <c r="D13" s="204">
        <v>81.2</v>
      </c>
      <c r="E13" s="205">
        <v>85</v>
      </c>
      <c r="F13" s="205">
        <v>77.4</v>
      </c>
      <c r="G13" s="206">
        <v>81.1</v>
      </c>
      <c r="H13" s="205">
        <v>85</v>
      </c>
      <c r="I13" s="207">
        <v>77.2</v>
      </c>
      <c r="J13" s="206">
        <v>3</v>
      </c>
      <c r="K13" s="227">
        <v>3.1</v>
      </c>
      <c r="L13" s="234">
        <v>6.6</v>
      </c>
      <c r="M13" s="234">
        <v>6.6</v>
      </c>
      <c r="N13" s="97"/>
      <c r="O13" s="242">
        <v>81.2</v>
      </c>
      <c r="P13" s="242">
        <v>85</v>
      </c>
      <c r="Q13" s="242">
        <v>77.4</v>
      </c>
      <c r="R13" s="243">
        <v>81.1</v>
      </c>
      <c r="S13" s="243">
        <v>85</v>
      </c>
      <c r="T13" s="243">
        <v>77.2</v>
      </c>
      <c r="W13" s="242">
        <v>3</v>
      </c>
      <c r="X13" s="243">
        <v>3.1</v>
      </c>
      <c r="Z13" s="242">
        <v>6.6</v>
      </c>
      <c r="AA13" s="243">
        <v>6.6</v>
      </c>
    </row>
    <row r="14" spans="2:27" ht="14.5">
      <c r="B14" s="42" t="s">
        <v>71</v>
      </c>
      <c r="C14" s="146" t="s">
        <v>72</v>
      </c>
      <c r="D14" s="204">
        <v>81.9</v>
      </c>
      <c r="E14" s="205">
        <v>83.3</v>
      </c>
      <c r="F14" s="205">
        <v>80.4</v>
      </c>
      <c r="G14" s="206">
        <v>82.1</v>
      </c>
      <c r="H14" s="205">
        <v>83.6</v>
      </c>
      <c r="I14" s="207">
        <v>80.6</v>
      </c>
      <c r="J14" s="206">
        <v>7</v>
      </c>
      <c r="K14" s="227">
        <v>6.2</v>
      </c>
      <c r="L14" s="234">
        <v>10.4</v>
      </c>
      <c r="M14" s="234">
        <v>9.7</v>
      </c>
      <c r="N14" s="97"/>
      <c r="O14" s="242">
        <v>81.9</v>
      </c>
      <c r="P14" s="242">
        <v>83.3</v>
      </c>
      <c r="Q14" s="242">
        <v>80.4</v>
      </c>
      <c r="R14" s="243">
        <v>82.1</v>
      </c>
      <c r="S14" s="243">
        <v>83.6</v>
      </c>
      <c r="T14" s="243">
        <v>80.6</v>
      </c>
      <c r="W14" s="242">
        <v>7</v>
      </c>
      <c r="X14" s="243">
        <v>6.2</v>
      </c>
      <c r="Z14" s="242">
        <v>10.4</v>
      </c>
      <c r="AA14" s="243">
        <v>9.7</v>
      </c>
    </row>
    <row r="15" spans="2:27" ht="14.5">
      <c r="B15" s="42" t="s">
        <v>73</v>
      </c>
      <c r="C15" s="146" t="s">
        <v>221</v>
      </c>
      <c r="D15" s="204">
        <v>79.1</v>
      </c>
      <c r="E15" s="205">
        <v>84.2</v>
      </c>
      <c r="F15" s="205">
        <v>74.2</v>
      </c>
      <c r="G15" s="206">
        <v>79</v>
      </c>
      <c r="H15" s="205">
        <v>84.3</v>
      </c>
      <c r="I15" s="207">
        <v>73.9</v>
      </c>
      <c r="J15" s="206">
        <v>4.1</v>
      </c>
      <c r="K15" s="227">
        <v>3.9</v>
      </c>
      <c r="L15" s="234">
        <v>10.4</v>
      </c>
      <c r="M15" s="234">
        <v>10.8</v>
      </c>
      <c r="N15" s="97"/>
      <c r="O15" s="242">
        <v>79.1</v>
      </c>
      <c r="P15" s="242">
        <v>84.2</v>
      </c>
      <c r="Q15" s="242">
        <v>74.2</v>
      </c>
      <c r="R15" s="243">
        <v>79</v>
      </c>
      <c r="S15" s="243">
        <v>84.3</v>
      </c>
      <c r="T15" s="243">
        <v>73.9</v>
      </c>
      <c r="W15" s="242">
        <v>4.1</v>
      </c>
      <c r="X15" s="243">
        <v>3.9</v>
      </c>
      <c r="Z15" s="242">
        <v>10.4</v>
      </c>
      <c r="AA15" s="243">
        <v>10.8</v>
      </c>
    </row>
    <row r="16" spans="2:27" ht="14.5">
      <c r="B16" s="42" t="s">
        <v>75</v>
      </c>
      <c r="C16" s="146" t="s">
        <v>76</v>
      </c>
      <c r="D16" s="204">
        <v>67.2</v>
      </c>
      <c r="E16" s="205">
        <v>77.2</v>
      </c>
      <c r="F16" s="205">
        <v>57.3</v>
      </c>
      <c r="G16" s="206">
        <v>67.9</v>
      </c>
      <c r="H16" s="205">
        <v>77.2</v>
      </c>
      <c r="I16" s="207">
        <v>58.7</v>
      </c>
      <c r="J16" s="206">
        <v>10.9</v>
      </c>
      <c r="K16" s="227">
        <v>10.4</v>
      </c>
      <c r="L16" s="234">
        <v>15.5</v>
      </c>
      <c r="M16" s="234">
        <v>15.8</v>
      </c>
      <c r="N16" s="97"/>
      <c r="O16" s="242">
        <v>67.2</v>
      </c>
      <c r="P16" s="242">
        <v>77.2</v>
      </c>
      <c r="Q16" s="242">
        <v>57.3</v>
      </c>
      <c r="R16" s="243">
        <v>67.9</v>
      </c>
      <c r="S16" s="243">
        <v>77.2</v>
      </c>
      <c r="T16" s="243">
        <v>58.7</v>
      </c>
      <c r="W16" s="242">
        <v>10.9</v>
      </c>
      <c r="X16" s="243">
        <v>10.4</v>
      </c>
      <c r="Z16" s="242">
        <v>15.5</v>
      </c>
      <c r="AA16" s="243">
        <v>15.8</v>
      </c>
    </row>
    <row r="17" spans="2:27" ht="14.5">
      <c r="B17" s="42" t="s">
        <v>77</v>
      </c>
      <c r="C17" s="146" t="s">
        <v>78</v>
      </c>
      <c r="D17" s="204">
        <v>71</v>
      </c>
      <c r="E17" s="205">
        <v>76</v>
      </c>
      <c r="F17" s="205">
        <v>65.9</v>
      </c>
      <c r="G17" s="206">
        <v>71.1</v>
      </c>
      <c r="H17" s="205">
        <v>76.2</v>
      </c>
      <c r="I17" s="207">
        <v>66.1</v>
      </c>
      <c r="J17" s="206">
        <v>11.7</v>
      </c>
      <c r="K17" s="227">
        <v>11.4</v>
      </c>
      <c r="L17" s="234">
        <v>19.5</v>
      </c>
      <c r="M17" s="234">
        <v>19.2</v>
      </c>
      <c r="N17" s="97"/>
      <c r="O17" s="242">
        <v>71</v>
      </c>
      <c r="P17" s="242">
        <v>76</v>
      </c>
      <c r="Q17" s="242">
        <v>65.9</v>
      </c>
      <c r="R17" s="243">
        <v>71.1</v>
      </c>
      <c r="S17" s="243">
        <v>76.2</v>
      </c>
      <c r="T17" s="243">
        <v>66.1</v>
      </c>
      <c r="W17" s="242">
        <v>11.7</v>
      </c>
      <c r="X17" s="243">
        <v>11.4</v>
      </c>
      <c r="Z17" s="242">
        <v>19.5</v>
      </c>
      <c r="AA17" s="243">
        <v>19.2</v>
      </c>
    </row>
    <row r="18" spans="2:27" ht="14.5">
      <c r="B18" s="42" t="s">
        <v>79</v>
      </c>
      <c r="C18" s="146" t="s">
        <v>80</v>
      </c>
      <c r="D18" s="204">
        <v>74.3</v>
      </c>
      <c r="E18" s="205">
        <v>77.2</v>
      </c>
      <c r="F18" s="205">
        <v>71.4</v>
      </c>
      <c r="G18" s="206">
        <v>74.3</v>
      </c>
      <c r="H18" s="205">
        <v>77.2</v>
      </c>
      <c r="I18" s="207">
        <v>71.6</v>
      </c>
      <c r="J18" s="206">
        <v>7</v>
      </c>
      <c r="K18" s="227">
        <v>7.2</v>
      </c>
      <c r="L18" s="234">
        <v>13.8</v>
      </c>
      <c r="M18" s="234">
        <v>13.8</v>
      </c>
      <c r="N18" s="97"/>
      <c r="O18" s="242">
        <v>74.3</v>
      </c>
      <c r="P18" s="242">
        <v>77.2</v>
      </c>
      <c r="Q18" s="242">
        <v>71.4</v>
      </c>
      <c r="R18" s="243">
        <v>74.3</v>
      </c>
      <c r="S18" s="243">
        <v>77.2</v>
      </c>
      <c r="T18" s="243">
        <v>71.6</v>
      </c>
      <c r="W18" s="242">
        <v>7</v>
      </c>
      <c r="X18" s="243">
        <v>7.2</v>
      </c>
      <c r="Z18" s="242">
        <v>13.8</v>
      </c>
      <c r="AA18" s="243">
        <v>13.8</v>
      </c>
    </row>
    <row r="19" spans="2:27" ht="14.5">
      <c r="B19" s="42" t="s">
        <v>81</v>
      </c>
      <c r="C19" s="146" t="s">
        <v>82</v>
      </c>
      <c r="D19" s="204">
        <v>70.1</v>
      </c>
      <c r="E19" s="205">
        <v>75</v>
      </c>
      <c r="F19" s="205">
        <v>65.2</v>
      </c>
      <c r="G19" s="206">
        <v>71.6</v>
      </c>
      <c r="H19" s="205">
        <v>75.2</v>
      </c>
      <c r="I19" s="207">
        <v>68</v>
      </c>
      <c r="J19" s="206">
        <v>6.1</v>
      </c>
      <c r="K19" s="227">
        <v>5.1</v>
      </c>
      <c r="L19" s="234">
        <v>9.4</v>
      </c>
      <c r="M19" s="234">
        <v>8.2</v>
      </c>
      <c r="N19" s="97"/>
      <c r="O19" s="242">
        <v>70.1</v>
      </c>
      <c r="P19" s="242">
        <v>75</v>
      </c>
      <c r="Q19" s="242">
        <v>65.2</v>
      </c>
      <c r="R19" s="243">
        <v>71.6</v>
      </c>
      <c r="S19" s="243">
        <v>75.2</v>
      </c>
      <c r="T19" s="243">
        <v>68</v>
      </c>
      <c r="W19" s="242">
        <v>6.1</v>
      </c>
      <c r="X19" s="243">
        <v>5.1</v>
      </c>
      <c r="Z19" s="242">
        <v>9.4</v>
      </c>
      <c r="AA19" s="243">
        <v>8.2</v>
      </c>
    </row>
    <row r="20" spans="2:27" ht="14.5">
      <c r="B20" s="42" t="s">
        <v>83</v>
      </c>
      <c r="C20" s="146" t="s">
        <v>84</v>
      </c>
      <c r="D20" s="204">
        <v>66.3</v>
      </c>
      <c r="E20" s="205">
        <v>76</v>
      </c>
      <c r="F20" s="205">
        <v>56.7</v>
      </c>
      <c r="G20" s="206">
        <v>66.8</v>
      </c>
      <c r="H20" s="205">
        <v>76.6</v>
      </c>
      <c r="I20" s="207">
        <v>57</v>
      </c>
      <c r="J20" s="206">
        <v>7.7</v>
      </c>
      <c r="K20" s="227">
        <v>7.3</v>
      </c>
      <c r="L20" s="234">
        <v>17.3</v>
      </c>
      <c r="M20" s="234">
        <v>16.8</v>
      </c>
      <c r="N20" s="97"/>
      <c r="O20" s="242">
        <v>66.3</v>
      </c>
      <c r="P20" s="242">
        <v>76</v>
      </c>
      <c r="Q20" s="242">
        <v>56.7</v>
      </c>
      <c r="R20" s="243">
        <v>66.8</v>
      </c>
      <c r="S20" s="243">
        <v>76.6</v>
      </c>
      <c r="T20" s="243">
        <v>57</v>
      </c>
      <c r="W20" s="242">
        <v>7.7</v>
      </c>
      <c r="X20" s="243">
        <v>7.3</v>
      </c>
      <c r="Z20" s="242">
        <v>17.3</v>
      </c>
      <c r="AA20" s="243">
        <v>16.8</v>
      </c>
    </row>
    <row r="21" spans="2:27" ht="14.5">
      <c r="B21" s="42" t="s">
        <v>85</v>
      </c>
      <c r="C21" s="146" t="s">
        <v>86</v>
      </c>
      <c r="D21" s="204">
        <v>79.1</v>
      </c>
      <c r="E21" s="205">
        <v>83.6</v>
      </c>
      <c r="F21" s="205">
        <v>74.9</v>
      </c>
      <c r="G21" s="206">
        <v>79</v>
      </c>
      <c r="H21" s="205">
        <v>82.9</v>
      </c>
      <c r="I21" s="207">
        <v>75.3</v>
      </c>
      <c r="J21" s="206">
        <v>6</v>
      </c>
      <c r="K21" s="227">
        <v>5.8</v>
      </c>
      <c r="L21" s="234">
        <v>10.8</v>
      </c>
      <c r="M21" s="234">
        <v>10</v>
      </c>
      <c r="N21" s="97"/>
      <c r="O21" s="242">
        <v>79.1</v>
      </c>
      <c r="P21" s="242">
        <v>83.6</v>
      </c>
      <c r="Q21" s="242">
        <v>74.9</v>
      </c>
      <c r="R21" s="243">
        <v>79</v>
      </c>
      <c r="S21" s="243">
        <v>82.9</v>
      </c>
      <c r="T21" s="243">
        <v>75.3</v>
      </c>
      <c r="W21" s="242">
        <v>6</v>
      </c>
      <c r="X21" s="243">
        <v>5.8</v>
      </c>
      <c r="Z21" s="242">
        <v>10.8</v>
      </c>
      <c r="AA21" s="243">
        <v>10</v>
      </c>
    </row>
    <row r="22" spans="2:27" ht="14.5">
      <c r="B22" s="42" t="s">
        <v>87</v>
      </c>
      <c r="C22" s="146" t="s">
        <v>88</v>
      </c>
      <c r="D22" s="204">
        <v>77.8</v>
      </c>
      <c r="E22" s="205">
        <v>79</v>
      </c>
      <c r="F22" s="205">
        <v>76.6</v>
      </c>
      <c r="G22" s="206">
        <v>77.7</v>
      </c>
      <c r="H22" s="205">
        <v>79.4</v>
      </c>
      <c r="I22" s="207">
        <v>76</v>
      </c>
      <c r="J22" s="206">
        <v>6.8</v>
      </c>
      <c r="K22" s="227">
        <v>7.1</v>
      </c>
      <c r="L22" s="234">
        <v>10.3</v>
      </c>
      <c r="M22" s="234">
        <v>9.9</v>
      </c>
      <c r="N22" s="97"/>
      <c r="O22" s="242">
        <v>77.8</v>
      </c>
      <c r="P22" s="242">
        <v>79</v>
      </c>
      <c r="Q22" s="242">
        <v>76.6</v>
      </c>
      <c r="R22" s="243">
        <v>77.7</v>
      </c>
      <c r="S22" s="243">
        <v>79.4</v>
      </c>
      <c r="T22" s="243">
        <v>76</v>
      </c>
      <c r="W22" s="242">
        <v>6.8</v>
      </c>
      <c r="X22" s="243">
        <v>7.1</v>
      </c>
      <c r="Z22" s="242">
        <v>10.3</v>
      </c>
      <c r="AA22" s="243">
        <v>9.9</v>
      </c>
    </row>
    <row r="23" spans="2:27" ht="14.5">
      <c r="B23" s="42" t="s">
        <v>89</v>
      </c>
      <c r="C23" s="146" t="s">
        <v>90</v>
      </c>
      <c r="D23" s="204">
        <v>78.8</v>
      </c>
      <c r="E23" s="205">
        <v>79.1</v>
      </c>
      <c r="F23" s="205">
        <v>78.6</v>
      </c>
      <c r="G23" s="206">
        <v>78.2</v>
      </c>
      <c r="H23" s="205">
        <v>78.3</v>
      </c>
      <c r="I23" s="207">
        <v>78.2</v>
      </c>
      <c r="J23" s="206">
        <v>6.7</v>
      </c>
      <c r="K23" s="227">
        <v>7.4</v>
      </c>
      <c r="L23" s="234">
        <v>9.5</v>
      </c>
      <c r="M23" s="234">
        <v>10.7</v>
      </c>
      <c r="N23" s="97"/>
      <c r="O23" s="242">
        <v>78.8</v>
      </c>
      <c r="P23" s="242">
        <v>79.1</v>
      </c>
      <c r="Q23" s="242">
        <v>78.6</v>
      </c>
      <c r="R23" s="243">
        <v>78.2</v>
      </c>
      <c r="S23" s="243">
        <v>78.3</v>
      </c>
      <c r="T23" s="243">
        <v>78.2</v>
      </c>
      <c r="W23" s="242">
        <v>6.7</v>
      </c>
      <c r="X23" s="243">
        <v>7.4</v>
      </c>
      <c r="Z23" s="242">
        <v>9.5</v>
      </c>
      <c r="AA23" s="243">
        <v>10.7</v>
      </c>
    </row>
    <row r="24" spans="2:27" ht="14.5">
      <c r="B24" s="42" t="s">
        <v>91</v>
      </c>
      <c r="C24" s="146" t="s">
        <v>92</v>
      </c>
      <c r="D24" s="204">
        <v>75</v>
      </c>
      <c r="E24" s="205">
        <v>78.3</v>
      </c>
      <c r="F24" s="205">
        <v>71.6</v>
      </c>
      <c r="G24" s="206">
        <v>74</v>
      </c>
      <c r="H24" s="205">
        <v>76.4</v>
      </c>
      <c r="I24" s="207">
        <v>71.5</v>
      </c>
      <c r="J24" s="206">
        <v>4.9</v>
      </c>
      <c r="K24" s="227">
        <v>4.8</v>
      </c>
      <c r="L24" s="234">
        <v>10.9</v>
      </c>
      <c r="M24" s="234">
        <v>10.9</v>
      </c>
      <c r="N24" s="97"/>
      <c r="O24" s="242">
        <v>75</v>
      </c>
      <c r="P24" s="242">
        <v>78.3</v>
      </c>
      <c r="Q24" s="242">
        <v>71.6</v>
      </c>
      <c r="R24" s="243">
        <v>74</v>
      </c>
      <c r="S24" s="243">
        <v>76.4</v>
      </c>
      <c r="T24" s="243">
        <v>71.5</v>
      </c>
      <c r="W24" s="242">
        <v>4.9</v>
      </c>
      <c r="X24" s="243">
        <v>4.8</v>
      </c>
      <c r="Z24" s="242">
        <v>10.9</v>
      </c>
      <c r="AA24" s="243">
        <v>10.9</v>
      </c>
    </row>
    <row r="25" spans="2:27" ht="14.5">
      <c r="B25" s="42" t="s">
        <v>93</v>
      </c>
      <c r="C25" s="146" t="s">
        <v>94</v>
      </c>
      <c r="D25" s="204">
        <v>80.5</v>
      </c>
      <c r="E25" s="205">
        <v>85.2</v>
      </c>
      <c r="F25" s="205">
        <v>75.8</v>
      </c>
      <c r="G25" s="206">
        <v>81</v>
      </c>
      <c r="H25" s="205">
        <v>85.4</v>
      </c>
      <c r="I25" s="207">
        <v>76.6</v>
      </c>
      <c r="J25" s="206">
        <v>4</v>
      </c>
      <c r="K25" s="227">
        <v>4.2</v>
      </c>
      <c r="L25" s="234">
        <v>5.7</v>
      </c>
      <c r="M25" s="234">
        <v>5.9</v>
      </c>
      <c r="N25" s="97"/>
      <c r="O25" s="242">
        <v>80.5</v>
      </c>
      <c r="P25" s="242">
        <v>85.2</v>
      </c>
      <c r="Q25" s="242">
        <v>75.8</v>
      </c>
      <c r="R25" s="243">
        <v>81</v>
      </c>
      <c r="S25" s="243">
        <v>85.4</v>
      </c>
      <c r="T25" s="243">
        <v>76.6</v>
      </c>
      <c r="W25" s="242">
        <v>4</v>
      </c>
      <c r="X25" s="243">
        <v>4.2</v>
      </c>
      <c r="Z25" s="242">
        <v>5.7</v>
      </c>
      <c r="AA25" s="243">
        <v>5.9</v>
      </c>
    </row>
    <row r="26" spans="2:27" ht="14.5">
      <c r="B26" s="42" t="s">
        <v>95</v>
      </c>
      <c r="C26" s="146" t="s">
        <v>96</v>
      </c>
      <c r="D26" s="204">
        <v>82.6</v>
      </c>
      <c r="E26" s="205">
        <v>89.5</v>
      </c>
      <c r="F26" s="205">
        <v>74.3</v>
      </c>
      <c r="G26" s="206">
        <v>82.5</v>
      </c>
      <c r="H26" s="205">
        <v>89.1</v>
      </c>
      <c r="I26" s="207">
        <v>74.7</v>
      </c>
      <c r="J26" s="206">
        <v>2.8</v>
      </c>
      <c r="K26" s="227">
        <v>2.6</v>
      </c>
      <c r="L26" s="234">
        <v>4</v>
      </c>
      <c r="M26" s="234">
        <v>3.8</v>
      </c>
      <c r="N26" s="97"/>
      <c r="O26" s="242">
        <v>82.6</v>
      </c>
      <c r="P26" s="242">
        <v>89.5</v>
      </c>
      <c r="Q26" s="242">
        <v>74.3</v>
      </c>
      <c r="R26" s="243">
        <v>82.5</v>
      </c>
      <c r="S26" s="243">
        <v>89.1</v>
      </c>
      <c r="T26" s="243">
        <v>74.7</v>
      </c>
      <c r="W26" s="242">
        <v>2.8</v>
      </c>
      <c r="X26" s="243">
        <v>2.6</v>
      </c>
      <c r="Z26" s="242">
        <v>4</v>
      </c>
      <c r="AA26" s="243">
        <v>3.8</v>
      </c>
    </row>
    <row r="27" spans="2:27" ht="14.5">
      <c r="B27" s="42" t="s">
        <v>97</v>
      </c>
      <c r="C27" s="146" t="s">
        <v>98</v>
      </c>
      <c r="D27" s="204">
        <v>83.6</v>
      </c>
      <c r="E27" s="205">
        <v>87.5</v>
      </c>
      <c r="F27" s="205">
        <v>79.8</v>
      </c>
      <c r="G27" s="206">
        <v>83.6</v>
      </c>
      <c r="H27" s="205">
        <v>87.4</v>
      </c>
      <c r="I27" s="207">
        <v>79.7</v>
      </c>
      <c r="J27" s="206">
        <v>2.9</v>
      </c>
      <c r="K27" s="227">
        <v>2.8</v>
      </c>
      <c r="L27" s="234">
        <v>8.9</v>
      </c>
      <c r="M27" s="234">
        <v>8.6</v>
      </c>
      <c r="N27" s="97"/>
      <c r="O27" s="242">
        <v>83.6</v>
      </c>
      <c r="P27" s="242">
        <v>87.5</v>
      </c>
      <c r="Q27" s="242">
        <v>79.8</v>
      </c>
      <c r="R27" s="243">
        <v>83.6</v>
      </c>
      <c r="S27" s="243">
        <v>87.4</v>
      </c>
      <c r="T27" s="243">
        <v>79.7</v>
      </c>
      <c r="W27" s="242">
        <v>2.9</v>
      </c>
      <c r="X27" s="243">
        <v>2.8</v>
      </c>
      <c r="Z27" s="242">
        <v>8.9</v>
      </c>
      <c r="AA27" s="243">
        <v>8.6</v>
      </c>
    </row>
    <row r="28" spans="2:27" ht="14.5">
      <c r="B28" s="42" t="s">
        <v>99</v>
      </c>
      <c r="C28" s="146" t="s">
        <v>100</v>
      </c>
      <c r="D28" s="204">
        <v>77.2</v>
      </c>
      <c r="E28" s="205">
        <v>80.8</v>
      </c>
      <c r="F28" s="205">
        <v>73.5</v>
      </c>
      <c r="G28" s="206">
        <v>77.3</v>
      </c>
      <c r="H28" s="208">
        <v>81.2</v>
      </c>
      <c r="I28" s="209">
        <v>73.3</v>
      </c>
      <c r="J28" s="206">
        <v>5.1</v>
      </c>
      <c r="K28" s="227">
        <v>4.9</v>
      </c>
      <c r="L28" s="234">
        <v>10.1</v>
      </c>
      <c r="M28" s="234">
        <v>10</v>
      </c>
      <c r="N28" s="97"/>
      <c r="O28" s="242">
        <v>77.2</v>
      </c>
      <c r="P28" s="242">
        <v>80.8</v>
      </c>
      <c r="Q28" s="242">
        <v>73.5</v>
      </c>
      <c r="R28" s="243">
        <v>77.3</v>
      </c>
      <c r="S28" s="243">
        <v>81.2</v>
      </c>
      <c r="T28" s="243">
        <v>73.3</v>
      </c>
      <c r="W28" s="242">
        <v>5.1</v>
      </c>
      <c r="X28" s="243">
        <v>4.9</v>
      </c>
      <c r="Z28" s="242">
        <v>10.1</v>
      </c>
      <c r="AA28" s="243">
        <v>10</v>
      </c>
    </row>
    <row r="29" spans="2:27" ht="14.5">
      <c r="B29" s="42" t="s">
        <v>101</v>
      </c>
      <c r="C29" s="146" t="s">
        <v>220</v>
      </c>
      <c r="D29" s="204">
        <v>78</v>
      </c>
      <c r="E29" s="205">
        <v>83.7</v>
      </c>
      <c r="F29" s="205">
        <v>72.3</v>
      </c>
      <c r="G29" s="206">
        <v>78</v>
      </c>
      <c r="H29" s="205">
        <v>84</v>
      </c>
      <c r="I29" s="207">
        <v>72.1</v>
      </c>
      <c r="J29" s="206">
        <v>2.7</v>
      </c>
      <c r="K29" s="227">
        <v>2.9</v>
      </c>
      <c r="L29" s="234">
        <v>4.5</v>
      </c>
      <c r="M29" s="234">
        <v>4.8</v>
      </c>
      <c r="N29" s="97"/>
      <c r="O29" s="242">
        <v>78</v>
      </c>
      <c r="P29" s="242">
        <v>83.7</v>
      </c>
      <c r="Q29" s="242">
        <v>72.3</v>
      </c>
      <c r="R29" s="243">
        <v>78</v>
      </c>
      <c r="S29" s="243">
        <v>84</v>
      </c>
      <c r="T29" s="243">
        <v>72.1</v>
      </c>
      <c r="W29" s="242">
        <v>2.7</v>
      </c>
      <c r="X29" s="243">
        <v>2.9</v>
      </c>
      <c r="Z29" s="242">
        <v>4.5</v>
      </c>
      <c r="AA29" s="243">
        <v>4.8</v>
      </c>
    </row>
    <row r="30" spans="2:27" ht="14.5">
      <c r="B30" s="42" t="s">
        <v>103</v>
      </c>
      <c r="C30" s="146" t="s">
        <v>104</v>
      </c>
      <c r="D30" s="204">
        <v>78.5</v>
      </c>
      <c r="E30" s="205">
        <v>81.6</v>
      </c>
      <c r="F30" s="205">
        <v>75.7</v>
      </c>
      <c r="G30" s="206">
        <v>78.4</v>
      </c>
      <c r="H30" s="205">
        <v>81.2</v>
      </c>
      <c r="I30" s="207">
        <v>75.9</v>
      </c>
      <c r="J30" s="206">
        <v>6.2</v>
      </c>
      <c r="K30" s="227">
        <v>6.3</v>
      </c>
      <c r="L30" s="234">
        <v>11.1</v>
      </c>
      <c r="M30" s="234">
        <v>11.1</v>
      </c>
      <c r="N30" s="97"/>
      <c r="O30" s="242">
        <v>78.5</v>
      </c>
      <c r="P30" s="242">
        <v>81.6</v>
      </c>
      <c r="Q30" s="242">
        <v>75.7</v>
      </c>
      <c r="R30" s="243">
        <v>78.4</v>
      </c>
      <c r="S30" s="243">
        <v>81.2</v>
      </c>
      <c r="T30" s="243">
        <v>75.9</v>
      </c>
      <c r="W30" s="242">
        <v>6.2</v>
      </c>
      <c r="X30" s="243">
        <v>6.3</v>
      </c>
      <c r="Z30" s="242">
        <v>11.1</v>
      </c>
      <c r="AA30" s="243">
        <v>11.1</v>
      </c>
    </row>
    <row r="31" spans="2:27" ht="14.5">
      <c r="B31" s="42" t="s">
        <v>105</v>
      </c>
      <c r="C31" s="146" t="s">
        <v>106</v>
      </c>
      <c r="D31" s="204">
        <v>68.7</v>
      </c>
      <c r="E31" s="205">
        <v>78.2</v>
      </c>
      <c r="F31" s="205">
        <v>59</v>
      </c>
      <c r="G31" s="210">
        <v>68.7</v>
      </c>
      <c r="H31" s="210">
        <v>77.9</v>
      </c>
      <c r="I31" s="211">
        <v>59.3</v>
      </c>
      <c r="J31" s="206">
        <v>5.2</v>
      </c>
      <c r="K31" s="211">
        <v>5.3</v>
      </c>
      <c r="L31" s="234">
        <v>8.4</v>
      </c>
      <c r="M31" s="234">
        <v>8.5</v>
      </c>
      <c r="N31" s="97"/>
      <c r="O31" s="242">
        <v>68.7</v>
      </c>
      <c r="P31" s="242">
        <v>78.2</v>
      </c>
      <c r="Q31" s="242">
        <v>59</v>
      </c>
      <c r="R31" s="243">
        <v>68.7</v>
      </c>
      <c r="S31" s="243">
        <v>77.9</v>
      </c>
      <c r="T31" s="243">
        <v>59.3</v>
      </c>
      <c r="W31" s="242">
        <v>5.2</v>
      </c>
      <c r="X31" s="243">
        <v>5.3</v>
      </c>
      <c r="Z31" s="242">
        <v>8.4</v>
      </c>
      <c r="AA31" s="243">
        <v>8.5</v>
      </c>
    </row>
    <row r="32" spans="2:27" ht="14.5">
      <c r="B32" s="42" t="s">
        <v>107</v>
      </c>
      <c r="C32" s="146" t="s">
        <v>108</v>
      </c>
      <c r="D32" s="204">
        <v>77.4</v>
      </c>
      <c r="E32" s="205">
        <v>80.4</v>
      </c>
      <c r="F32" s="205">
        <v>74.1</v>
      </c>
      <c r="G32" s="206">
        <v>77.8</v>
      </c>
      <c r="H32" s="205">
        <v>81.4</v>
      </c>
      <c r="I32" s="207">
        <v>74</v>
      </c>
      <c r="J32" s="206">
        <v>3.5</v>
      </c>
      <c r="K32" s="227">
        <v>3.3</v>
      </c>
      <c r="L32" s="234">
        <v>6</v>
      </c>
      <c r="M32" s="234">
        <v>5.4</v>
      </c>
      <c r="N32" s="97"/>
      <c r="O32" s="242">
        <v>77.4</v>
      </c>
      <c r="P32" s="242">
        <v>80.4</v>
      </c>
      <c r="Q32" s="242">
        <v>74.1</v>
      </c>
      <c r="R32" s="243">
        <v>77.8</v>
      </c>
      <c r="S32" s="243">
        <v>81.4</v>
      </c>
      <c r="T32" s="243">
        <v>74</v>
      </c>
      <c r="W32" s="242">
        <v>3.5</v>
      </c>
      <c r="X32" s="243">
        <v>3.3</v>
      </c>
      <c r="Z32" s="242">
        <v>6</v>
      </c>
      <c r="AA32" s="243">
        <v>5.4</v>
      </c>
    </row>
    <row r="33" spans="2:27" ht="14.5">
      <c r="B33" s="42" t="s">
        <v>109</v>
      </c>
      <c r="C33" s="146" t="s">
        <v>110</v>
      </c>
      <c r="D33" s="204">
        <v>77.5</v>
      </c>
      <c r="E33" s="205">
        <v>81.4</v>
      </c>
      <c r="F33" s="205">
        <v>73.5</v>
      </c>
      <c r="G33" s="205">
        <v>77.8</v>
      </c>
      <c r="H33" s="205">
        <v>82.1</v>
      </c>
      <c r="I33" s="207">
        <v>73.5</v>
      </c>
      <c r="J33" s="205">
        <v>5.7</v>
      </c>
      <c r="K33" s="207">
        <v>5.5</v>
      </c>
      <c r="L33" s="234">
        <v>7.1</v>
      </c>
      <c r="M33" s="234">
        <v>6.8</v>
      </c>
      <c r="N33" s="97"/>
      <c r="O33" s="242">
        <v>77.5</v>
      </c>
      <c r="P33" s="242">
        <v>81.4</v>
      </c>
      <c r="Q33" s="242">
        <v>73.5</v>
      </c>
      <c r="R33" s="243">
        <v>77.8</v>
      </c>
      <c r="S33" s="243">
        <v>82.1</v>
      </c>
      <c r="T33" s="243">
        <v>73.5</v>
      </c>
      <c r="W33" s="242">
        <v>5.7</v>
      </c>
      <c r="X33" s="243">
        <v>5.5</v>
      </c>
      <c r="Z33" s="242">
        <v>7.1</v>
      </c>
      <c r="AA33" s="243">
        <v>6.8</v>
      </c>
    </row>
    <row r="34" spans="2:27" ht="14.5">
      <c r="B34" s="42" t="s">
        <v>111</v>
      </c>
      <c r="C34" s="147" t="s">
        <v>112</v>
      </c>
      <c r="D34" s="212">
        <v>78.1</v>
      </c>
      <c r="E34" s="213">
        <v>78.4</v>
      </c>
      <c r="F34" s="213">
        <v>77.9</v>
      </c>
      <c r="G34" s="213">
        <v>77.6</v>
      </c>
      <c r="H34" s="213">
        <v>77.3</v>
      </c>
      <c r="I34" s="214">
        <v>77.8</v>
      </c>
      <c r="J34" s="213">
        <v>6.7</v>
      </c>
      <c r="K34" s="214">
        <v>6.9</v>
      </c>
      <c r="L34" s="235">
        <v>13.8</v>
      </c>
      <c r="M34" s="235">
        <v>14.2</v>
      </c>
      <c r="N34" s="97"/>
      <c r="O34" s="242">
        <v>78.1</v>
      </c>
      <c r="P34" s="242">
        <v>78.4</v>
      </c>
      <c r="Q34" s="242">
        <v>77.9</v>
      </c>
      <c r="R34" s="243">
        <v>77.6</v>
      </c>
      <c r="S34" s="243">
        <v>77.3</v>
      </c>
      <c r="T34" s="243">
        <v>77.8</v>
      </c>
      <c r="W34" s="242">
        <v>6.7</v>
      </c>
      <c r="X34" s="243">
        <v>6.9</v>
      </c>
      <c r="Z34" s="242">
        <v>13.8</v>
      </c>
      <c r="AA34" s="243">
        <v>14.2</v>
      </c>
    </row>
    <row r="35" spans="2:27" ht="14.5">
      <c r="B35" s="42" t="s">
        <v>113</v>
      </c>
      <c r="C35" s="149" t="s">
        <v>114</v>
      </c>
      <c r="D35" s="215">
        <v>82.6</v>
      </c>
      <c r="E35" s="216">
        <v>84.9</v>
      </c>
      <c r="F35" s="217">
        <v>80.2</v>
      </c>
      <c r="G35" s="217">
        <v>82.8</v>
      </c>
      <c r="H35" s="216">
        <v>85.1</v>
      </c>
      <c r="I35" s="218">
        <v>80.4</v>
      </c>
      <c r="J35" s="217">
        <v>6.9</v>
      </c>
      <c r="K35" s="228">
        <v>6.8</v>
      </c>
      <c r="L35" s="236">
        <v>12.6</v>
      </c>
      <c r="M35" s="236">
        <v>12.7</v>
      </c>
      <c r="N35" s="97"/>
      <c r="O35" s="242">
        <v>82.6</v>
      </c>
      <c r="P35" s="242">
        <v>84.9</v>
      </c>
      <c r="Q35" s="242">
        <v>80.2</v>
      </c>
      <c r="R35" s="243">
        <v>82.8</v>
      </c>
      <c r="S35" s="243">
        <v>85.1</v>
      </c>
      <c r="T35" s="243">
        <v>80.4</v>
      </c>
      <c r="W35" s="242">
        <v>6.9</v>
      </c>
      <c r="X35" s="243">
        <v>6.8</v>
      </c>
      <c r="Z35" s="242">
        <v>12.6</v>
      </c>
      <c r="AA35" s="243">
        <v>12.7</v>
      </c>
    </row>
    <row r="36" spans="2:27" ht="14.5">
      <c r="B36" s="42" t="s">
        <v>115</v>
      </c>
      <c r="C36" s="148" t="s">
        <v>116</v>
      </c>
      <c r="D36" s="219">
        <v>85.6</v>
      </c>
      <c r="E36" s="220">
        <v>88.6</v>
      </c>
      <c r="F36" s="220">
        <v>82.3</v>
      </c>
      <c r="G36" s="220">
        <v>85</v>
      </c>
      <c r="H36" s="220">
        <v>88.9</v>
      </c>
      <c r="I36" s="221">
        <v>80.8</v>
      </c>
      <c r="J36" s="229">
        <v>2.9</v>
      </c>
      <c r="K36" s="230">
        <v>2.8</v>
      </c>
      <c r="L36" s="237">
        <v>7.3</v>
      </c>
      <c r="M36" s="237">
        <v>7.6</v>
      </c>
      <c r="N36" s="97"/>
      <c r="O36" s="242">
        <v>85.6</v>
      </c>
      <c r="P36" s="242">
        <v>88.6</v>
      </c>
      <c r="Q36" s="242">
        <v>82.3</v>
      </c>
      <c r="R36" s="243">
        <v>85</v>
      </c>
      <c r="S36" s="243">
        <v>88.9</v>
      </c>
      <c r="T36" s="243">
        <v>80.8</v>
      </c>
      <c r="W36" s="242">
        <v>2.9</v>
      </c>
      <c r="X36" s="243">
        <v>2.8</v>
      </c>
      <c r="Z36" s="242">
        <v>7.3</v>
      </c>
      <c r="AA36" s="243">
        <v>7.6</v>
      </c>
    </row>
    <row r="37" spans="2:27" ht="14.5">
      <c r="B37" s="42" t="s">
        <v>117</v>
      </c>
      <c r="C37" s="147" t="s">
        <v>118</v>
      </c>
      <c r="D37" s="212">
        <v>80.6</v>
      </c>
      <c r="E37" s="213">
        <v>83.2</v>
      </c>
      <c r="F37" s="213">
        <v>77.9</v>
      </c>
      <c r="G37" s="213">
        <v>80.2</v>
      </c>
      <c r="H37" s="213">
        <v>82.5</v>
      </c>
      <c r="I37" s="214">
        <v>77.8</v>
      </c>
      <c r="J37" s="213">
        <v>2.9</v>
      </c>
      <c r="K37" s="214">
        <v>2.9</v>
      </c>
      <c r="L37" s="235">
        <v>7.9</v>
      </c>
      <c r="M37" s="235">
        <v>8</v>
      </c>
      <c r="N37" s="97"/>
      <c r="O37" s="242">
        <v>80.6</v>
      </c>
      <c r="P37" s="242">
        <v>83.2</v>
      </c>
      <c r="Q37" s="242">
        <v>77.9</v>
      </c>
      <c r="R37" s="243">
        <v>80.2</v>
      </c>
      <c r="S37" s="243">
        <v>82.5</v>
      </c>
      <c r="T37" s="243">
        <v>77.8</v>
      </c>
      <c r="W37" s="242">
        <v>2.9</v>
      </c>
      <c r="X37" s="243">
        <v>2.9</v>
      </c>
      <c r="Z37" s="242">
        <v>7.9</v>
      </c>
      <c r="AA37" s="243">
        <v>8</v>
      </c>
    </row>
    <row r="38" spans="2:27" ht="14.5">
      <c r="B38" s="42" t="s">
        <v>119</v>
      </c>
      <c r="C38" s="147" t="s">
        <v>120</v>
      </c>
      <c r="D38" s="212">
        <v>82.9</v>
      </c>
      <c r="E38" s="213">
        <v>86.9</v>
      </c>
      <c r="F38" s="213">
        <v>78.8</v>
      </c>
      <c r="G38" s="213">
        <v>83.3</v>
      </c>
      <c r="H38" s="213">
        <v>87.3</v>
      </c>
      <c r="I38" s="214">
        <v>79.3</v>
      </c>
      <c r="J38" s="213">
        <v>4</v>
      </c>
      <c r="K38" s="214">
        <v>4</v>
      </c>
      <c r="L38" s="235">
        <v>11.3</v>
      </c>
      <c r="M38" s="235">
        <v>11.5</v>
      </c>
      <c r="N38" s="97"/>
      <c r="O38" s="242">
        <v>82.9</v>
      </c>
      <c r="P38" s="242">
        <v>86.9</v>
      </c>
      <c r="Q38" s="242">
        <v>78.8</v>
      </c>
      <c r="R38" s="243">
        <v>83.3</v>
      </c>
      <c r="S38" s="243">
        <v>87.3</v>
      </c>
      <c r="T38" s="243">
        <v>79.3</v>
      </c>
      <c r="W38" s="242">
        <v>4</v>
      </c>
      <c r="X38" s="243">
        <v>4</v>
      </c>
      <c r="Z38" s="242">
        <v>11.3</v>
      </c>
      <c r="AA38" s="243">
        <v>11.5</v>
      </c>
    </row>
    <row r="39" spans="2:27" ht="14.5">
      <c r="B39" s="42" t="s">
        <v>121</v>
      </c>
      <c r="C39" s="150" t="s">
        <v>180</v>
      </c>
      <c r="D39" s="222">
        <v>69.7</v>
      </c>
      <c r="E39" s="223">
        <v>75.8</v>
      </c>
      <c r="F39" s="223">
        <v>63.6</v>
      </c>
      <c r="G39" s="224">
        <v>69.6</v>
      </c>
      <c r="H39" s="224">
        <v>75.3</v>
      </c>
      <c r="I39" s="225">
        <v>64</v>
      </c>
      <c r="J39" s="223">
        <v>9.3</v>
      </c>
      <c r="K39" s="225">
        <v>9.3</v>
      </c>
      <c r="L39" s="238">
        <v>14.7</v>
      </c>
      <c r="M39" s="238">
        <v>14.6</v>
      </c>
      <c r="N39" s="97"/>
      <c r="O39" s="244">
        <v>69.7</v>
      </c>
      <c r="P39" s="244">
        <v>75.8</v>
      </c>
      <c r="Q39" s="239">
        <v>63.6</v>
      </c>
      <c r="R39" s="243">
        <v>69.6</v>
      </c>
      <c r="S39" s="243">
        <v>75.3</v>
      </c>
      <c r="T39" s="243">
        <v>64</v>
      </c>
      <c r="W39" s="239">
        <v>9.3</v>
      </c>
      <c r="X39" s="243">
        <v>9.3</v>
      </c>
      <c r="Z39" s="239">
        <v>14.7</v>
      </c>
      <c r="AA39" s="243">
        <v>14.6</v>
      </c>
    </row>
    <row r="40" spans="4:24" ht="14.5">
      <c r="D40" s="47"/>
      <c r="E40" s="47"/>
      <c r="F40" s="47"/>
      <c r="G40" s="47"/>
      <c r="H40" s="47"/>
      <c r="I40" s="47"/>
      <c r="J40" s="77"/>
      <c r="K40" s="77"/>
      <c r="L40" s="77"/>
      <c r="M40" s="77"/>
      <c r="N40" s="72"/>
      <c r="O40" s="244"/>
      <c r="P40" s="244"/>
      <c r="T40" s="243"/>
      <c r="U40" s="243"/>
      <c r="V40" s="243"/>
      <c r="W40" s="243"/>
      <c r="X40" s="243"/>
    </row>
    <row r="41" spans="3:16" ht="15" customHeight="1">
      <c r="C41" s="34" t="s">
        <v>198</v>
      </c>
      <c r="D41" s="47"/>
      <c r="E41" s="47"/>
      <c r="F41" s="47"/>
      <c r="G41" s="47"/>
      <c r="H41" s="47"/>
      <c r="I41" s="47"/>
      <c r="J41" s="77"/>
      <c r="K41" s="77"/>
      <c r="L41" s="77"/>
      <c r="M41" s="77"/>
      <c r="N41" s="72"/>
      <c r="O41" s="244"/>
      <c r="P41" s="244"/>
    </row>
    <row r="42" spans="3:16" ht="13">
      <c r="C42" s="34" t="s">
        <v>223</v>
      </c>
      <c r="D42" s="75"/>
      <c r="J42" s="76"/>
      <c r="K42" s="76"/>
      <c r="L42" s="76"/>
      <c r="M42" s="76"/>
      <c r="N42" s="72"/>
      <c r="O42" s="244"/>
      <c r="P42" s="244"/>
    </row>
    <row r="43" spans="4:16" ht="15">
      <c r="D43" s="75"/>
      <c r="J43" s="76"/>
      <c r="K43" s="76"/>
      <c r="L43" s="76"/>
      <c r="M43" s="76"/>
      <c r="N43" s="72"/>
      <c r="O43" s="244"/>
      <c r="P43" s="244"/>
    </row>
    <row r="44" spans="4:16" ht="15">
      <c r="D44" s="75"/>
      <c r="J44" s="76"/>
      <c r="K44" s="76"/>
      <c r="L44" s="72"/>
      <c r="M44" s="72"/>
      <c r="N44" s="72"/>
      <c r="O44" s="244"/>
      <c r="P44" s="244"/>
    </row>
    <row r="45" spans="3:16" ht="13" thickBot="1">
      <c r="C45" s="46"/>
      <c r="D45" s="46"/>
      <c r="G45" s="46"/>
      <c r="J45" s="76"/>
      <c r="K45" s="76"/>
      <c r="L45" s="76"/>
      <c r="M45" s="76"/>
      <c r="N45" s="72"/>
      <c r="O45" s="244"/>
      <c r="P45" s="244"/>
    </row>
    <row r="46" spans="3:16" ht="13.5" thickBot="1">
      <c r="C46" s="101" t="s">
        <v>148</v>
      </c>
      <c r="D46" s="102"/>
      <c r="E46" s="103"/>
      <c r="F46" s="103"/>
      <c r="G46" s="102"/>
      <c r="H46" s="104"/>
      <c r="J46" s="76"/>
      <c r="K46" s="76"/>
      <c r="L46" s="76"/>
      <c r="M46" s="76"/>
      <c r="N46" s="72"/>
      <c r="O46" s="245"/>
      <c r="P46" s="244"/>
    </row>
    <row r="47" spans="3:16" ht="13">
      <c r="C47" s="105"/>
      <c r="D47" s="78"/>
      <c r="E47" s="106"/>
      <c r="F47" s="106"/>
      <c r="G47" s="78"/>
      <c r="H47" s="107"/>
      <c r="J47" s="76"/>
      <c r="K47" s="76"/>
      <c r="L47" s="72"/>
      <c r="M47" s="72"/>
      <c r="N47" s="72"/>
      <c r="O47" s="245"/>
      <c r="P47" s="244"/>
    </row>
    <row r="48" spans="3:16" ht="13">
      <c r="C48" s="105" t="s">
        <v>149</v>
      </c>
      <c r="D48" s="128">
        <v>196.02710000000002</v>
      </c>
      <c r="G48" s="108"/>
      <c r="H48" s="109"/>
      <c r="J48" s="99"/>
      <c r="K48" s="99"/>
      <c r="L48" s="99"/>
      <c r="M48" s="99"/>
      <c r="N48" s="72"/>
      <c r="O48" s="245"/>
      <c r="P48" s="244"/>
    </row>
    <row r="49" spans="3:16" ht="13">
      <c r="C49" s="105" t="s">
        <v>150</v>
      </c>
      <c r="D49" s="128">
        <v>24.0416</v>
      </c>
      <c r="G49" s="108"/>
      <c r="H49" s="109"/>
      <c r="J49" s="99"/>
      <c r="K49" s="99"/>
      <c r="L49" s="99"/>
      <c r="M49" s="99"/>
      <c r="N49" s="72"/>
      <c r="O49" s="245"/>
      <c r="P49" s="244"/>
    </row>
    <row r="50" spans="3:16" ht="13">
      <c r="C50" s="105" t="s">
        <v>151</v>
      </c>
      <c r="D50" s="128">
        <v>12.134799999999998</v>
      </c>
      <c r="G50" s="108"/>
      <c r="H50" s="109"/>
      <c r="J50" s="99"/>
      <c r="K50" s="99"/>
      <c r="L50" s="99"/>
      <c r="M50" s="99"/>
      <c r="N50" s="72"/>
      <c r="O50" s="245"/>
      <c r="P50" s="244"/>
    </row>
    <row r="51" spans="3:16" ht="13" thickBot="1">
      <c r="C51" s="110"/>
      <c r="D51" s="111"/>
      <c r="E51" s="112"/>
      <c r="F51" s="112"/>
      <c r="G51" s="113"/>
      <c r="H51" s="114"/>
      <c r="J51" s="99"/>
      <c r="K51" s="99"/>
      <c r="L51" s="99"/>
      <c r="M51" s="99"/>
      <c r="N51" s="72"/>
      <c r="O51" s="245"/>
      <c r="P51" s="244"/>
    </row>
    <row r="52" spans="10:16" ht="15">
      <c r="J52" s="99"/>
      <c r="K52" s="99"/>
      <c r="L52" s="99"/>
      <c r="M52" s="99"/>
      <c r="N52" s="72"/>
      <c r="O52" s="245"/>
      <c r="P52" s="244"/>
    </row>
    <row r="53" spans="10:16" ht="15">
      <c r="J53" s="99"/>
      <c r="K53" s="99"/>
      <c r="L53" s="99"/>
      <c r="M53" s="99"/>
      <c r="N53" s="72"/>
      <c r="O53" s="245"/>
      <c r="P53" s="244"/>
    </row>
    <row r="54" spans="10:16" ht="15">
      <c r="J54" s="99"/>
      <c r="K54" s="99"/>
      <c r="L54" s="99"/>
      <c r="M54" s="99"/>
      <c r="N54" s="72"/>
      <c r="O54" s="245"/>
      <c r="P54" s="244"/>
    </row>
    <row r="55" spans="10:16" ht="15">
      <c r="J55" s="99"/>
      <c r="K55" s="99"/>
      <c r="L55" s="99"/>
      <c r="M55" s="99"/>
      <c r="N55" s="72"/>
      <c r="O55" s="245"/>
      <c r="P55" s="244"/>
    </row>
    <row r="56" spans="10:16" ht="15">
      <c r="J56" s="99"/>
      <c r="K56" s="99"/>
      <c r="L56" s="99"/>
      <c r="M56" s="99"/>
      <c r="N56" s="72"/>
      <c r="O56" s="245"/>
      <c r="P56" s="244"/>
    </row>
    <row r="57" spans="10:16" ht="15">
      <c r="J57" s="99"/>
      <c r="K57" s="99"/>
      <c r="L57" s="99"/>
      <c r="M57" s="99"/>
      <c r="N57" s="72"/>
      <c r="O57" s="245"/>
      <c r="P57" s="244"/>
    </row>
    <row r="58" spans="10:16" ht="15">
      <c r="J58" s="99"/>
      <c r="K58" s="99"/>
      <c r="L58" s="99"/>
      <c r="M58" s="99"/>
      <c r="N58" s="72"/>
      <c r="O58" s="245"/>
      <c r="P58" s="244"/>
    </row>
    <row r="59" spans="10:16" ht="15">
      <c r="J59" s="99"/>
      <c r="K59" s="99"/>
      <c r="L59" s="99"/>
      <c r="M59" s="99"/>
      <c r="N59" s="72"/>
      <c r="O59" s="245"/>
      <c r="P59" s="244"/>
    </row>
    <row r="60" spans="10:16" ht="15">
      <c r="J60" s="99"/>
      <c r="K60" s="99"/>
      <c r="L60" s="99"/>
      <c r="M60" s="99"/>
      <c r="N60" s="72"/>
      <c r="O60" s="245"/>
      <c r="P60" s="244"/>
    </row>
    <row r="61" spans="10:16" ht="15">
      <c r="J61" s="99"/>
      <c r="K61" s="99"/>
      <c r="L61" s="99"/>
      <c r="M61" s="99"/>
      <c r="N61" s="72"/>
      <c r="O61" s="245"/>
      <c r="P61" s="244"/>
    </row>
    <row r="62" spans="10:16" ht="15">
      <c r="J62" s="99"/>
      <c r="K62" s="99"/>
      <c r="L62" s="99"/>
      <c r="M62" s="99"/>
      <c r="N62" s="72"/>
      <c r="O62" s="245"/>
      <c r="P62" s="244"/>
    </row>
    <row r="63" spans="10:16" ht="15">
      <c r="J63" s="99"/>
      <c r="K63" s="99"/>
      <c r="L63" s="99"/>
      <c r="M63" s="99"/>
      <c r="N63" s="72"/>
      <c r="O63" s="245"/>
      <c r="P63" s="244"/>
    </row>
    <row r="64" spans="10:16" ht="15">
      <c r="J64" s="99"/>
      <c r="K64" s="99"/>
      <c r="L64" s="99"/>
      <c r="M64" s="99"/>
      <c r="N64" s="72"/>
      <c r="O64" s="245"/>
      <c r="P64" s="244"/>
    </row>
    <row r="65" spans="10:16" ht="15">
      <c r="J65" s="99"/>
      <c r="K65" s="99"/>
      <c r="L65" s="99"/>
      <c r="M65" s="99"/>
      <c r="N65" s="72"/>
      <c r="O65" s="245"/>
      <c r="P65" s="244"/>
    </row>
    <row r="66" spans="10:16" ht="15">
      <c r="J66" s="99"/>
      <c r="K66" s="99"/>
      <c r="L66" s="99"/>
      <c r="M66" s="99"/>
      <c r="N66" s="72"/>
      <c r="O66" s="245"/>
      <c r="P66" s="244"/>
    </row>
    <row r="67" spans="10:16" ht="15">
      <c r="J67" s="99"/>
      <c r="K67" s="99"/>
      <c r="L67" s="99"/>
      <c r="M67" s="99"/>
      <c r="N67" s="72"/>
      <c r="O67" s="245"/>
      <c r="P67" s="244"/>
    </row>
    <row r="68" spans="10:16" ht="15">
      <c r="J68" s="99"/>
      <c r="K68" s="99"/>
      <c r="L68" s="99"/>
      <c r="M68" s="99"/>
      <c r="N68" s="72"/>
      <c r="O68" s="245"/>
      <c r="P68" s="244"/>
    </row>
    <row r="69" spans="10:16" ht="15">
      <c r="J69" s="99"/>
      <c r="K69" s="99"/>
      <c r="L69" s="99"/>
      <c r="M69" s="99"/>
      <c r="N69" s="72"/>
      <c r="O69" s="245"/>
      <c r="P69" s="244"/>
    </row>
    <row r="70" spans="10:16" ht="15">
      <c r="J70" s="99"/>
      <c r="K70" s="99"/>
      <c r="L70" s="99"/>
      <c r="M70" s="99"/>
      <c r="N70" s="72"/>
      <c r="O70" s="245"/>
      <c r="P70" s="244"/>
    </row>
    <row r="71" spans="10:16" ht="15">
      <c r="J71" s="99"/>
      <c r="K71" s="99"/>
      <c r="L71" s="99"/>
      <c r="M71" s="99"/>
      <c r="N71" s="72"/>
      <c r="O71" s="245"/>
      <c r="P71" s="244"/>
    </row>
    <row r="72" spans="10:16" ht="15">
      <c r="J72" s="99"/>
      <c r="K72" s="99"/>
      <c r="L72" s="99"/>
      <c r="M72" s="99"/>
      <c r="N72" s="72"/>
      <c r="O72" s="245"/>
      <c r="P72" s="244"/>
    </row>
    <row r="73" spans="10:16" ht="15">
      <c r="J73" s="99"/>
      <c r="K73" s="99"/>
      <c r="L73" s="99"/>
      <c r="M73" s="99"/>
      <c r="N73" s="72"/>
      <c r="O73" s="245"/>
      <c r="P73" s="244"/>
    </row>
    <row r="74" spans="10:16" ht="15">
      <c r="J74" s="99"/>
      <c r="K74" s="99"/>
      <c r="L74" s="99"/>
      <c r="M74" s="99"/>
      <c r="N74" s="72"/>
      <c r="O74" s="245"/>
      <c r="P74" s="244"/>
    </row>
    <row r="75" spans="10:16" ht="15">
      <c r="J75" s="99"/>
      <c r="K75" s="99"/>
      <c r="L75" s="99"/>
      <c r="M75" s="99"/>
      <c r="N75" s="72"/>
      <c r="O75" s="245"/>
      <c r="P75" s="244"/>
    </row>
    <row r="76" spans="10:16" ht="15">
      <c r="J76" s="99"/>
      <c r="K76" s="99"/>
      <c r="L76" s="99"/>
      <c r="M76" s="99"/>
      <c r="N76" s="72"/>
      <c r="O76" s="245"/>
      <c r="P76" s="244"/>
    </row>
    <row r="77" spans="10:16" ht="15">
      <c r="J77" s="99"/>
      <c r="K77" s="99"/>
      <c r="L77" s="99"/>
      <c r="M77" s="99"/>
      <c r="N77" s="72"/>
      <c r="O77" s="245"/>
      <c r="P77" s="244"/>
    </row>
    <row r="78" spans="10:16" ht="15">
      <c r="J78" s="99"/>
      <c r="K78" s="99"/>
      <c r="L78" s="99"/>
      <c r="M78" s="99"/>
      <c r="N78" s="72"/>
      <c r="O78" s="245"/>
      <c r="P78" s="244"/>
    </row>
    <row r="79" spans="10:16" ht="15">
      <c r="J79" s="76"/>
      <c r="K79" s="76"/>
      <c r="L79" s="72"/>
      <c r="M79" s="72"/>
      <c r="N79" s="72"/>
      <c r="O79" s="244"/>
      <c r="P79" s="244"/>
    </row>
    <row r="80" spans="10:16" ht="15">
      <c r="J80" s="76"/>
      <c r="K80" s="76"/>
      <c r="L80" s="72"/>
      <c r="M80" s="72"/>
      <c r="N80" s="72"/>
      <c r="O80" s="244"/>
      <c r="P80" s="244"/>
    </row>
    <row r="81" spans="10:16" ht="15">
      <c r="J81" s="76"/>
      <c r="K81" s="76"/>
      <c r="L81" s="72"/>
      <c r="M81" s="72"/>
      <c r="N81" s="72"/>
      <c r="O81" s="244"/>
      <c r="P81" s="244"/>
    </row>
    <row r="82" spans="10:16" ht="15">
      <c r="J82" s="76"/>
      <c r="K82" s="76"/>
      <c r="L82" s="72"/>
      <c r="M82" s="72"/>
      <c r="N82" s="72"/>
      <c r="O82" s="244"/>
      <c r="P82" s="244"/>
    </row>
    <row r="83" spans="10:16" ht="15">
      <c r="J83" s="76"/>
      <c r="K83" s="76"/>
      <c r="L83" s="72"/>
      <c r="M83" s="72"/>
      <c r="N83" s="72"/>
      <c r="O83" s="244"/>
      <c r="P83" s="244"/>
    </row>
    <row r="84" spans="10:16" ht="15">
      <c r="J84" s="76"/>
      <c r="K84" s="76"/>
      <c r="L84" s="72"/>
      <c r="M84" s="72"/>
      <c r="N84" s="72"/>
      <c r="O84" s="244"/>
      <c r="P84" s="244"/>
    </row>
    <row r="85" spans="10:16" ht="15">
      <c r="J85" s="76"/>
      <c r="K85" s="76"/>
      <c r="L85" s="72"/>
      <c r="M85" s="72"/>
      <c r="N85" s="72"/>
      <c r="O85" s="244"/>
      <c r="P85" s="244"/>
    </row>
    <row r="86" spans="10:16" ht="15">
      <c r="J86" s="76"/>
      <c r="K86" s="76"/>
      <c r="L86" s="72"/>
      <c r="M86" s="72"/>
      <c r="N86" s="72"/>
      <c r="O86" s="244"/>
      <c r="P86" s="244"/>
    </row>
    <row r="87" spans="10:16" ht="15">
      <c r="J87" s="76"/>
      <c r="K87" s="76"/>
      <c r="L87" s="72"/>
      <c r="M87" s="72"/>
      <c r="N87" s="72"/>
      <c r="O87" s="244"/>
      <c r="P87" s="244"/>
    </row>
    <row r="88" spans="10:16" ht="15">
      <c r="J88" s="76"/>
      <c r="K88" s="76"/>
      <c r="L88" s="72"/>
      <c r="M88" s="72"/>
      <c r="N88" s="72"/>
      <c r="O88" s="244"/>
      <c r="P88" s="244"/>
    </row>
    <row r="89" spans="10:16" ht="15">
      <c r="J89" s="76"/>
      <c r="K89" s="76"/>
      <c r="L89" s="72"/>
      <c r="M89" s="72"/>
      <c r="N89" s="72"/>
      <c r="O89" s="244"/>
      <c r="P89" s="244"/>
    </row>
    <row r="90" spans="10:16" ht="15">
      <c r="J90" s="76"/>
      <c r="K90" s="76"/>
      <c r="L90" s="72"/>
      <c r="M90" s="72"/>
      <c r="N90" s="72"/>
      <c r="O90" s="244"/>
      <c r="P90" s="244"/>
    </row>
    <row r="91" spans="10:16" ht="15">
      <c r="J91" s="76"/>
      <c r="K91" s="76"/>
      <c r="L91" s="72"/>
      <c r="M91" s="72"/>
      <c r="N91" s="72"/>
      <c r="O91" s="244"/>
      <c r="P91" s="244"/>
    </row>
    <row r="92" spans="10:16" ht="15">
      <c r="J92" s="76"/>
      <c r="K92" s="76"/>
      <c r="L92" s="72"/>
      <c r="M92" s="72"/>
      <c r="N92" s="72"/>
      <c r="O92" s="244"/>
      <c r="P92" s="244"/>
    </row>
    <row r="93" spans="10:16" ht="15">
      <c r="J93" s="76"/>
      <c r="K93" s="76"/>
      <c r="L93" s="72"/>
      <c r="M93" s="72"/>
      <c r="N93" s="72"/>
      <c r="O93" s="244"/>
      <c r="P93" s="244"/>
    </row>
    <row r="94" spans="10:16" ht="15">
      <c r="J94" s="76"/>
      <c r="K94" s="76"/>
      <c r="L94" s="72"/>
      <c r="M94" s="72"/>
      <c r="N94" s="72"/>
      <c r="O94" s="244"/>
      <c r="P94" s="244"/>
    </row>
    <row r="95" spans="10:16" ht="15">
      <c r="J95" s="76"/>
      <c r="K95" s="76"/>
      <c r="L95" s="72"/>
      <c r="M95" s="72"/>
      <c r="N95" s="72"/>
      <c r="O95" s="244"/>
      <c r="P95" s="244"/>
    </row>
    <row r="96" spans="10:16" ht="15">
      <c r="J96" s="76"/>
      <c r="K96" s="76"/>
      <c r="L96" s="72"/>
      <c r="M96" s="72"/>
      <c r="N96" s="72"/>
      <c r="O96" s="244"/>
      <c r="P96" s="244"/>
    </row>
    <row r="97" spans="10:16" ht="15">
      <c r="J97" s="76"/>
      <c r="K97" s="76"/>
      <c r="L97" s="72"/>
      <c r="M97" s="72"/>
      <c r="N97" s="72"/>
      <c r="O97" s="244"/>
      <c r="P97" s="244"/>
    </row>
    <row r="98" spans="10:16" ht="15">
      <c r="J98" s="76"/>
      <c r="K98" s="76"/>
      <c r="L98" s="72"/>
      <c r="M98" s="72"/>
      <c r="N98" s="72"/>
      <c r="O98" s="244"/>
      <c r="P98" s="244"/>
    </row>
    <row r="99" spans="10:16" ht="15">
      <c r="J99" s="76"/>
      <c r="K99" s="76"/>
      <c r="L99" s="72"/>
      <c r="M99" s="72"/>
      <c r="N99" s="72"/>
      <c r="O99" s="244"/>
      <c r="P99" s="244"/>
    </row>
    <row r="100" spans="10:16" ht="15">
      <c r="J100" s="76"/>
      <c r="K100" s="76"/>
      <c r="L100" s="72"/>
      <c r="M100" s="72"/>
      <c r="N100" s="72"/>
      <c r="O100" s="244"/>
      <c r="P100" s="244"/>
    </row>
    <row r="101" spans="10:16" ht="15">
      <c r="J101" s="76"/>
      <c r="K101" s="76"/>
      <c r="L101" s="72"/>
      <c r="M101" s="72"/>
      <c r="N101" s="72"/>
      <c r="O101" s="244"/>
      <c r="P101" s="244"/>
    </row>
    <row r="102" spans="10:16" ht="15">
      <c r="J102" s="76"/>
      <c r="K102" s="76"/>
      <c r="L102" s="72"/>
      <c r="M102" s="72"/>
      <c r="N102" s="72"/>
      <c r="O102" s="244"/>
      <c r="P102" s="244"/>
    </row>
    <row r="103" spans="10:14" ht="15">
      <c r="J103" s="76"/>
      <c r="K103" s="76"/>
      <c r="L103" s="72"/>
      <c r="M103" s="72"/>
      <c r="N103" s="72"/>
    </row>
    <row r="104" spans="10:14" ht="15">
      <c r="J104" s="76"/>
      <c r="K104" s="76"/>
      <c r="L104" s="72"/>
      <c r="M104" s="72"/>
      <c r="N104" s="72"/>
    </row>
  </sheetData>
  <mergeCells count="11">
    <mergeCell ref="J7:K7"/>
    <mergeCell ref="L7:M7"/>
    <mergeCell ref="C4:C6"/>
    <mergeCell ref="D4:I4"/>
    <mergeCell ref="J4:K4"/>
    <mergeCell ref="L4:M4"/>
    <mergeCell ref="D5:I5"/>
    <mergeCell ref="J5:K5"/>
    <mergeCell ref="L5:M5"/>
    <mergeCell ref="D6:F6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2024-03-14T14:08:28Z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2023-11-23T11:13:10Z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c4f29555-464f-43df-b5ed-7789e1f7a786</vt:lpwstr>
  </property>
  <property fmtid="{D5CDD505-2E9C-101B-9397-08002B2CF9AE}" pid="8" name="MSIP_Label_6bd9ddd1-4d20-43f6-abfa-fc3c07406f94_ContentBits">
    <vt:lpwstr>0</vt:lpwstr>
  </property>
</Properties>
</file>