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8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<sst xmlns="http://schemas.openxmlformats.org/spreadsheetml/2006/main" count="1196" uniqueCount="217">
  <si>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</si>
  <si>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</si>
  <si>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</si>
  <si>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</si>
  <si>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</si>
  <si>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</si>
  <si>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</si>
  <si>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</si>
  <si>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</si>
  <si>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</si>
  <si>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</si>
  <si>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</si>
  <si>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</si>
  <si>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</si>
  <si>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</si>
  <si>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</si>
  <si>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</si>
  <si>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</si>
  <si>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</si>
  <si>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</si>
  <si>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</si>
  <si>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</si>
  <si>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</si>
  <si>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</si>
  <si>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</si>
  <si>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</si>
  <si>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</si>
  <si>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</si>
  <si>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</si>
  <si>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</si>
  <si>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</si>
  <si>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</si>
  <si>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</si>
  <si>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</si>
  <si>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</si>
  <si>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</si>
  <si>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</si>
  <si>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</si>
  <si>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</si>
  <si>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</si>
  <si>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</si>
  <si>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</si>
  <si>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</si>
  <si>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</si>
  <si>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</si>
  <si>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</si>
  <si>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</si>
  <si>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</si>
  <si>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</si>
  <si>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</si>
  <si>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</si>
  <si>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</si>
  <si>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</si>
  <si>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</si>
  <si>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</si>
  <si>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</si>
  <si>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</si>
  <si>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</si>
  <si>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</si>
  <si>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</si>
  <si>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</si>
  <si>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</si>
  <si>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</si>
  <si>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</si>
  <si>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</si>
  <si>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</si>
  <si>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</si>
  <si>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</si>
  <si>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</si>
  <si>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</si>
  <si>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</si>
  <si>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</si>
  <si>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</si>
  <si>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</si>
  <si>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</si>
  <si>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</si>
  <si>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</si>
  <si>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</si>
  <si>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</si>
  <si>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</si>
  <si>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</si>
  <si>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</si>
  <si>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</si>
  <si>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</si>
  <si>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</si>
  <si>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</si>
  <si>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</si>
  <si>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</si>
  <si>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</si>
  <si>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</si>
  <si>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</si>
  <si>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</si>
  <si>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</si>
  <si>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</si>
  <si>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</si>
  <si>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</si>
  <si>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</si>
  <si>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</si>
  <si>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</si>
  <si>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</si>
  <si>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</si>
  <si>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</si>
  <si>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</si>
  <si>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</si>
  <si>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</si>
  <si>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</si>
  <si>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</si>
  <si>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</si>
  <si>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</si>
  <si>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</si>
  <si>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</si>
  <si>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</si>
  <si>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</si>
  <si>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</si>
  <si>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</si>
  <si>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</si>
  <si>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</si>
  <si>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</si>
  <si>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</si>
  <si>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</si>
  <si>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</si>
  <si>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</si>
  <si>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</si>
  <si>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</si>
  <si>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</si>
  <si>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</si>
  <si>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</si>
  <si>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</si>
  <si>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</si>
  <si>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</si>
  <si>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</si>
  <si>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</si>
  <si>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</si>
  <si>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</si>
  <si>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</si>
  <si>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</si>
  <si>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</si>
  <si>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</si>
  <si>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</si>
  <si>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</si>
  <si>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</si>
  <si>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</si>
  <si>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</si>
  <si>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</si>
  <si>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</si>
  <si>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</si>
  <si>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</si>
  <si>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</si>
  <si>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</si>
  <si>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</si>
  <si>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</si>
  <si>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</si>
  <si>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</si>
  <si>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</si>
  <si>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</si>
  <si>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</si>
  <si>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</si>
  <si>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</si>
  <si>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</si>
  <si>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</si>
  <si>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</si>
  <si>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</si>
  <si>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</si>
  <si>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</si>
  <si>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</si>
  <si>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</si>
  <si>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</si>
  <si>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</si>
  <si>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</si>
  <si>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</si>
  <si>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</si>
  <si>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</si>
  <si>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</si>
  <si>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</si>
  <si>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</si>
  <si>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</si>
  <si>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</si>
  <si>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</si>
  <si>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</si>
  <si>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</si>
  <si>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</si>
  <si>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</si>
  <si>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</si>
  <si>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</si>
  <si>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</si>
  <si>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</si>
  <si>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</si>
  <si>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</si>
  <si>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</si>
  <si>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</si>
  <si>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</si>
  <si>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</si>
  <si>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</si>
  <si>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</si>
  <si>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</si>
  <si>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>2024M01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</si>
  <si>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</si>
  <si>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</si>
  <si>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</si>
  <si>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</si>
  <si>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</si>
  <si>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Data equals zero: Italy.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</si>
  <si>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</si>
  <si>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</si>
  <si>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2024M02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</si>
  <si>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</si>
  <si>
    <t>2024Q1</t>
  </si>
  <si>
    <t>2024M03</t>
  </si>
  <si>
    <t>Map 1: Non-EU citizens who fled Ukraine and were under temporary protection at the end of March 2024</t>
  </si>
  <si>
    <t>The number of persons under temporary protection at the end of the month in Cyprus and Iceland include some persons whose temporary protection status was no longer valid.</t>
  </si>
  <si>
    <t>Figure 1: Structure of beneficiaries of temporary protection by age and sex, EU, end of March 2024</t>
  </si>
  <si>
    <t>Structure by age and sex of beneficiaries of temporary protection in the EU, end of March 2024 (%)</t>
  </si>
  <si>
    <t>EU total at the end of March 2024 calculated with available Romanian data at the end of February 2024</t>
  </si>
  <si>
    <t>EU aggregate for 2024Q1 and 2024M03 calculated by replacing missing data in March 2024 for Romania by available data in February 2024</t>
  </si>
  <si>
    <t>Total                       March 2022 - March 2024</t>
  </si>
  <si>
    <t>Share of unaccompanied minors in the total number of children granted temporary protection from March 2022 to March 2024 (%)</t>
  </si>
  <si>
    <t>Note: Only countries for which March 2024 data are available are presented.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</si>
</sst>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70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164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164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9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8" fillId="6" borderId="2" xfId="20" applyFont="1" applyFill="1" applyBorder="1">
      <alignment/>
      <protection/>
    </xf>
    <xf numFmtId="164" fontId="8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9" xfId="20" applyNumberFormat="1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9" xfId="20" applyFont="1" applyFill="1" applyBorder="1" applyAlignment="1">
      <alignment horizontal="left"/>
      <protection/>
    </xf>
    <xf numFmtId="0" fontId="9" fillId="0" borderId="10" xfId="20" applyFont="1" applyFill="1" applyBorder="1" applyAlignment="1">
      <alignment horizontal="left"/>
      <protection/>
    </xf>
    <xf numFmtId="0" fontId="9" fillId="2" borderId="9" xfId="0" applyFont="1" applyFill="1" applyBorder="1" applyAlignment="1">
      <alignment horizontal="left" vertical="center"/>
    </xf>
    <xf numFmtId="174" fontId="7" fillId="2" borderId="9" xfId="24" applyNumberFormat="1" applyFont="1" applyFill="1" applyBorder="1" applyAlignment="1">
      <alignment horizontal="right"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174" fontId="7" fillId="2" borderId="10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3" fontId="9" fillId="2" borderId="11" xfId="20" applyNumberFormat="1" applyFont="1" applyFill="1" applyBorder="1" applyAlignment="1">
      <alignment horizontal="left" vertical="center"/>
      <protection/>
    </xf>
    <xf numFmtId="174" fontId="7" fillId="2" borderId="11" xfId="24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1" xfId="0" applyFont="1" applyFill="1" applyBorder="1" applyAlignment="1">
      <alignment horizontal="left" vertical="center"/>
    </xf>
    <xf numFmtId="0" fontId="9" fillId="14" borderId="13" xfId="20" applyFont="1" applyFill="1" applyBorder="1" applyAlignment="1">
      <alignment horizontal="left" vertical="center"/>
      <protection/>
    </xf>
    <xf numFmtId="174" fontId="7" fillId="14" borderId="13" xfId="24" applyNumberFormat="1" applyFont="1" applyFill="1" applyBorder="1" applyAlignment="1">
      <alignment horizontal="right"/>
    </xf>
    <xf numFmtId="0" fontId="9" fillId="13" borderId="12" xfId="20" applyFont="1" applyFill="1" applyBorder="1" applyAlignment="1">
      <alignment horizontal="center" vertical="center"/>
      <protection/>
    </xf>
    <xf numFmtId="0" fontId="7" fillId="2" borderId="13" xfId="0" applyFont="1" applyFill="1" applyBorder="1"/>
    <xf numFmtId="0" fontId="9" fillId="13" borderId="14" xfId="20" applyFont="1" applyFill="1" applyBorder="1" applyAlignment="1">
      <alignment horizontal="center" vertical="center"/>
      <protection/>
    </xf>
    <xf numFmtId="174" fontId="7" fillId="14" borderId="15" xfId="24" applyNumberFormat="1" applyFont="1" applyFill="1" applyBorder="1" applyAlignment="1">
      <alignment horizontal="right"/>
    </xf>
    <xf numFmtId="174" fontId="7" fillId="2" borderId="16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18" xfId="24" applyNumberFormat="1" applyFont="1" applyFill="1" applyBorder="1" applyAlignment="1">
      <alignment horizontal="right"/>
    </xf>
    <xf numFmtId="174" fontId="7" fillId="2" borderId="14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3" xfId="20" applyFont="1" applyFill="1" applyBorder="1" applyAlignment="1">
      <alignment horizontal="left" vertical="center"/>
      <protection/>
    </xf>
    <xf numFmtId="0" fontId="9" fillId="0" borderId="11" xfId="20" applyFont="1" applyFill="1" applyBorder="1" applyAlignment="1">
      <alignment horizontal="left"/>
      <protection/>
    </xf>
    <xf numFmtId="3" fontId="1" fillId="0" borderId="11" xfId="20" applyNumberFormat="1" applyFont="1" applyBorder="1" applyAlignment="1">
      <alignment horizontal="right"/>
      <protection/>
    </xf>
    <xf numFmtId="0" fontId="9" fillId="0" borderId="12" xfId="20" applyFont="1" applyFill="1" applyBorder="1" applyAlignment="1">
      <alignment horizontal="left"/>
      <protection/>
    </xf>
    <xf numFmtId="3" fontId="1" fillId="0" borderId="12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19" xfId="20" applyFont="1" applyFill="1" applyBorder="1" applyAlignment="1">
      <alignment horizontal="left" vertical="center"/>
      <protection/>
    </xf>
    <xf numFmtId="0" fontId="9" fillId="13" borderId="19" xfId="20" applyFont="1" applyFill="1" applyBorder="1" applyAlignment="1">
      <alignment horizontal="center" vertical="center"/>
      <protection/>
    </xf>
    <xf numFmtId="175" fontId="7" fillId="2" borderId="20" xfId="18" applyNumberFormat="1" applyFont="1" applyFill="1" applyBorder="1"/>
    <xf numFmtId="175" fontId="1" fillId="0" borderId="21" xfId="18" applyNumberFormat="1" applyFont="1" applyBorder="1" applyAlignment="1">
      <alignment horizontal="right"/>
    </xf>
    <xf numFmtId="175" fontId="1" fillId="0" borderId="22" xfId="18" applyNumberFormat="1" applyFont="1" applyBorder="1" applyAlignment="1">
      <alignment horizontal="right"/>
    </xf>
    <xf numFmtId="164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9" fillId="13" borderId="19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4" fontId="9" fillId="2" borderId="0" xfId="20" applyNumberFormat="1" applyFont="1" applyFill="1" applyBorder="1">
      <alignment/>
      <protection/>
    </xf>
    <xf numFmtId="172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 wrapText="1"/>
    </xf>
    <xf numFmtId="0" fontId="9" fillId="13" borderId="23" xfId="20" applyFont="1" applyFill="1" applyBorder="1" applyAlignment="1">
      <alignment horizontal="center" vertical="center"/>
      <protection/>
    </xf>
    <xf numFmtId="0" fontId="9" fillId="13" borderId="8" xfId="20" applyFont="1" applyFill="1" applyBorder="1" applyAlignment="1">
      <alignment horizontal="center" vertical="center"/>
      <protection/>
    </xf>
    <xf numFmtId="175" fontId="7" fillId="2" borderId="24" xfId="18" applyNumberFormat="1" applyFont="1" applyFill="1" applyBorder="1"/>
    <xf numFmtId="0" fontId="9" fillId="13" borderId="25" xfId="20" applyFont="1" applyFill="1" applyBorder="1" applyAlignment="1">
      <alignment horizontal="center" vertical="center"/>
      <protection/>
    </xf>
    <xf numFmtId="0" fontId="9" fillId="13" borderId="26" xfId="20" applyFont="1" applyFill="1" applyBorder="1" applyAlignment="1">
      <alignment horizontal="center" vertical="center"/>
      <protection/>
    </xf>
    <xf numFmtId="175" fontId="7" fillId="2" borderId="27" xfId="18" applyNumberFormat="1" applyFont="1" applyFill="1" applyBorder="1"/>
    <xf numFmtId="175" fontId="7" fillId="2" borderId="28" xfId="18" applyNumberFormat="1" applyFont="1" applyFill="1" applyBorder="1"/>
    <xf numFmtId="0" fontId="9" fillId="13" borderId="29" xfId="20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13" fillId="0" borderId="0" xfId="0" applyFont="1"/>
    <xf numFmtId="0" fontId="12" fillId="0" borderId="0" xfId="0" applyFont="1"/>
    <xf numFmtId="0" fontId="0" fillId="2" borderId="0" xfId="0" applyFill="1"/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9" fillId="13" borderId="6" xfId="20" applyFont="1" applyFill="1" applyBorder="1" applyAlignment="1">
      <alignment horizontal="center" vertical="center"/>
      <protection/>
    </xf>
    <xf numFmtId="0" fontId="9" fillId="13" borderId="30" xfId="20" applyFont="1" applyFill="1" applyBorder="1" applyAlignment="1">
      <alignment horizontal="center" vertical="center" wrapText="1"/>
      <protection/>
    </xf>
    <xf numFmtId="0" fontId="6" fillId="13" borderId="30" xfId="0" applyFont="1" applyFill="1" applyBorder="1" applyAlignment="1">
      <alignment horizontal="center" vertical="center" wrapText="1"/>
    </xf>
    <xf numFmtId="0" fontId="9" fillId="13" borderId="31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March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836efe-580b-441a-bbc9-c0aefde2880d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203500-4897-471e-8024-e7d6916448e9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315bbb-0a37-488e-8ccc-d9381626d8df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c47a2e-9cdd-4185-a664-e9a49afb0128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234549-bb1b-4df8-bc3a-54b823f916bd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66138290"/>
        <c:axId val="58373699"/>
      </c:barChart>
      <c:catAx>
        <c:axId val="66138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373699"/>
        <c:crosses val="autoZero"/>
        <c:auto val="0"/>
        <c:lblOffset val="200"/>
        <c:noMultiLvlLbl val="0"/>
      </c:catAx>
      <c:valAx>
        <c:axId val="58373699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661382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c99090-9e3e-440f-a001-96778b54174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0a205e-4948-4428-a9a1-cd2c4e1d9e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1d242f-60f5-41ee-8d34-27b2bac457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13bf15-8c4d-464f-827b-2b9ff522be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bc252b-f8c3-4f7b-b1d8-f86c269fa7c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66bb98-6972-4cf5-80d7-ba6686b1957c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88c05f-a616-425b-858e-98396508607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caec55-eb27-4b39-9c71-73e74c7c208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55601244"/>
        <c:axId val="30649149"/>
      </c:barChart>
      <c:catAx>
        <c:axId val="5560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49149"/>
        <c:crosses val="autoZero"/>
        <c:auto val="1"/>
        <c:lblOffset val="100"/>
        <c:noMultiLvlLbl val="0"/>
      </c:catAx>
      <c:valAx>
        <c:axId val="306491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012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7406886"/>
        <c:axId val="66661975"/>
      </c:barChart>
      <c:catAx>
        <c:axId val="740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1975"/>
        <c:crosses val="autoZero"/>
        <c:auto val="1"/>
        <c:lblOffset val="100"/>
        <c:noMultiLvlLbl val="0"/>
      </c:catAx>
      <c:valAx>
        <c:axId val="66661975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74068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910865"/>
        <c:crosses val="autoZero"/>
        <c:auto val="1"/>
        <c:lblOffset val="100"/>
        <c:noMultiLvlLbl val="0"/>
      </c:catAx>
      <c:valAx>
        <c:axId val="30910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3086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9762330"/>
        <c:axId val="20752107"/>
      </c:barChart>
      <c:catAx>
        <c:axId val="9762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752107"/>
        <c:crosses val="autoZero"/>
        <c:auto val="1"/>
        <c:lblOffset val="100"/>
        <c:noMultiLvlLbl val="0"/>
      </c:catAx>
      <c:valAx>
        <c:axId val="207521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623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52551236"/>
        <c:axId val="3199077"/>
      </c:barChart>
      <c:catAx>
        <c:axId val="525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525512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f5a535e-3167-4302-acdf-d770f38154b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47327ed-4fdb-411c-bd48-5a06ce7183b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532054d-d883-4ed2-9b31-7e920f15ac6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decf183-437b-4612-b501-98c6f6c0e39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9ad130c-08ed-4636-9a59-c57090fb619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e9b05d4-55ca-4fec-9d43-8b6d11fefe1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13314b1-3bda-43fb-b1fa-ed4fd0030ec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1a8ae79-e8ea-45bc-abfd-95cb1cc17f1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df157ce-1320-4d4b-9945-9cb1e3544a9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33293ea-b505-4b2f-a54c-9e37c560680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ac55d8b-fa53-4df4-9b3a-d360b68f3cf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6eeaf4a-22dd-480a-95f4-627a50e7b1e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e4c4080-fd1a-4f59-889f-0be89a3aa30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5bc4193-093b-480a-bf3b-0d75a8b1daf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e6f09a3-4ba6-47d0-ae73-591b1611e10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80bdc4-5619-4529-864e-0b30a43510c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a99c798-e930-430b-97e1-39e93cd1362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7fe74f-f9fb-44c2-8e72-c52bd0ebb25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cde4f2e-22d5-49d2-bc3a-a87cae1405e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a8df42f-5768-4807-a9b7-ce44f15f4dd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63adf1a-756c-4032-b4ec-76fc310fc18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ad121b7-295b-4e91-a224-45fcb3969e6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78ceca6-994c-4e34-b779-a0239986796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f931ca0-aa34-4cb3-af0f-86d19e8cb76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8a468c2-31f6-4374-80a8-6262f243281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be88718-9e9a-4db1-8dac-a904a8ad0b1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371e10e-163d-47b1-b8e0-e08420124a4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10c7a46-ca72-485a-9b8d-aa532435c72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15320c0-9f57-40d6-8a0c-7fc8a3d3088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ea5c16b-3c37-499d-8ceb-f7e2adafb4c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2baef87-70c0-453d-b612-477222ca112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ca7d4d9-c869-48d9-bbc9-7f691eba9c3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f8e9c9d-71b2-431a-8e4a-a141c70c4c2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79ed43-7d60-4b11-91af-4947ac12aa0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38919ec-354d-4b73-9de9-0703f1cab83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e550cd3-8f1e-4345-a0a5-ae7edba6c70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gapWidth val="75"/>
        <c:axId val="28791694"/>
        <c:axId val="57798655"/>
      </c:bar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55"/>
        <c:crosses val="autoZero"/>
        <c:auto val="1"/>
        <c:lblOffset val="100"/>
        <c:noMultiLvlLbl val="0"/>
      </c:catAx>
      <c:valAx>
        <c:axId val="5779865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8791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March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425"/>
          <c:w val="0.9707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3'!$T$5:$T$25</c:f>
              <c:strCache/>
            </c:strRef>
          </c:cat>
          <c:val>
            <c:numRef>
              <c:f>'UAM Figure 3'!$U$5:$U$25</c:f>
              <c:numCache/>
            </c:numRef>
          </c:val>
        </c:ser>
        <c:overlap val="-27"/>
        <c:gapWidth val="75"/>
        <c:axId val="50425848"/>
        <c:axId val="51179449"/>
      </c:barChart>
      <c:catAx>
        <c:axId val="5042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9449"/>
        <c:crosses val="autoZero"/>
        <c:auto val="1"/>
        <c:lblOffset val="100"/>
        <c:noMultiLvlLbl val="0"/>
      </c:catAx>
      <c:valAx>
        <c:axId val="51179449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504258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19</xdr:col>
      <xdr:colOff>228600</xdr:colOff>
      <xdr:row>40</xdr:row>
      <xdr:rowOff>123825</xdr:rowOff>
    </xdr:to>
    <xdr:pic>
      <xdr:nvPicPr>
        <xdr:cNvPr id="4" name="Picture 3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6724650" cy="6991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March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381000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1714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zoomScale="80" zoomScaleNormal="80" workbookViewId="0" topLeftCell="B1">
      <selection activeCell="K1" sqref="K1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208</v>
      </c>
    </row>
    <row r="3" ht="12.75">
      <c r="D3" s="4"/>
    </row>
    <row r="4" spans="1:22" s="6" customFormat="1" ht="44.15" customHeight="1">
      <c r="A4" s="5"/>
      <c r="B4" s="148" t="s">
        <v>199</v>
      </c>
      <c r="C4" s="148" t="s">
        <v>175</v>
      </c>
      <c r="D4" s="148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4211495</v>
      </c>
      <c r="C5" s="4">
        <v>448753823</v>
      </c>
      <c r="D5" s="8">
        <v>9.384867123460696</v>
      </c>
      <c r="G5" s="1"/>
    </row>
    <row r="6" ht="12.75">
      <c r="D6" s="8"/>
    </row>
    <row r="7" spans="1:4" ht="12.75">
      <c r="A7" s="2" t="s">
        <v>33</v>
      </c>
      <c r="B7" s="4">
        <v>77645</v>
      </c>
      <c r="C7" s="142">
        <v>11742796</v>
      </c>
      <c r="D7" s="8">
        <v>6.612139051040314</v>
      </c>
    </row>
    <row r="8" spans="1:4" ht="12.75">
      <c r="A8" s="2" t="s">
        <v>32</v>
      </c>
      <c r="B8" s="4">
        <v>49190</v>
      </c>
      <c r="C8" s="142">
        <v>6447710</v>
      </c>
      <c r="D8" s="8">
        <v>7.629065202994552</v>
      </c>
    </row>
    <row r="9" spans="1:4" ht="12.75">
      <c r="A9" s="2" t="s">
        <v>31</v>
      </c>
      <c r="B9" s="4">
        <v>364375</v>
      </c>
      <c r="C9" s="142">
        <v>10827529</v>
      </c>
      <c r="D9" s="8">
        <v>33.652645954584834</v>
      </c>
    </row>
    <row r="10" spans="1:4" ht="12.75">
      <c r="A10" s="2" t="s">
        <v>30</v>
      </c>
      <c r="B10" s="7">
        <v>31745</v>
      </c>
      <c r="C10" s="142">
        <v>5932654</v>
      </c>
      <c r="D10" s="8">
        <v>5.350893546126236</v>
      </c>
    </row>
    <row r="11" spans="1:4" ht="12.75">
      <c r="A11" s="2" t="s">
        <v>165</v>
      </c>
      <c r="B11" s="4">
        <v>1301790</v>
      </c>
      <c r="C11" s="142">
        <v>84358845</v>
      </c>
      <c r="D11" s="8">
        <v>15.431576854804023</v>
      </c>
    </row>
    <row r="12" spans="1:4" ht="12.75">
      <c r="A12" s="2" t="s">
        <v>28</v>
      </c>
      <c r="B12" s="4">
        <v>33950</v>
      </c>
      <c r="C12" s="142">
        <v>1365884</v>
      </c>
      <c r="D12" s="8">
        <v>24.855697848426367</v>
      </c>
    </row>
    <row r="13" spans="1:4" ht="12.75">
      <c r="A13" s="2" t="s">
        <v>27</v>
      </c>
      <c r="B13" s="4">
        <v>104285</v>
      </c>
      <c r="C13" s="142">
        <v>5271395</v>
      </c>
      <c r="D13" s="8">
        <v>19.783188321118033</v>
      </c>
    </row>
    <row r="14" spans="1:4" ht="12.75">
      <c r="A14" s="2" t="s">
        <v>26</v>
      </c>
      <c r="B14" s="4">
        <v>27660</v>
      </c>
      <c r="C14" s="142">
        <v>10413982</v>
      </c>
      <c r="D14" s="8">
        <v>2.656044537046444</v>
      </c>
    </row>
    <row r="15" spans="1:4" ht="12.75">
      <c r="A15" s="2" t="s">
        <v>25</v>
      </c>
      <c r="B15" s="4">
        <v>203300</v>
      </c>
      <c r="C15" s="142">
        <v>48085361</v>
      </c>
      <c r="D15" s="8">
        <v>4.227897966701342</v>
      </c>
    </row>
    <row r="16" spans="1:4" ht="12.75">
      <c r="A16" s="2" t="s">
        <v>181</v>
      </c>
      <c r="B16" s="4">
        <v>63520</v>
      </c>
      <c r="C16" s="142">
        <v>68172977</v>
      </c>
      <c r="D16" s="8">
        <v>0.931747486984469</v>
      </c>
    </row>
    <row r="17" spans="1:4" ht="12.75">
      <c r="A17" s="2" t="s">
        <v>23</v>
      </c>
      <c r="B17" s="4">
        <v>23600</v>
      </c>
      <c r="C17" s="142">
        <v>3850894</v>
      </c>
      <c r="D17" s="8">
        <v>6.128447056709429</v>
      </c>
    </row>
    <row r="18" spans="1:4" ht="12.75">
      <c r="A18" s="2" t="s">
        <v>22</v>
      </c>
      <c r="B18" s="4">
        <v>164070</v>
      </c>
      <c r="C18" s="142">
        <v>58997201</v>
      </c>
      <c r="D18" s="8">
        <v>2.780979389174751</v>
      </c>
    </row>
    <row r="19" spans="1:4" ht="12.75">
      <c r="A19" s="2" t="s">
        <v>21</v>
      </c>
      <c r="B19" s="4">
        <v>20020</v>
      </c>
      <c r="C19" s="142">
        <v>920701</v>
      </c>
      <c r="D19" s="8">
        <v>21.74430135299082</v>
      </c>
    </row>
    <row r="20" spans="1:4" ht="12.75">
      <c r="A20" s="2" t="s">
        <v>20</v>
      </c>
      <c r="B20" s="4">
        <v>44640</v>
      </c>
      <c r="C20" s="142">
        <v>1883008</v>
      </c>
      <c r="D20" s="8">
        <v>23.706750050982258</v>
      </c>
    </row>
    <row r="21" spans="1:4" ht="12.75">
      <c r="A21" s="2" t="s">
        <v>19</v>
      </c>
      <c r="B21" s="4">
        <v>76420</v>
      </c>
      <c r="C21" s="142">
        <v>2857279</v>
      </c>
      <c r="D21" s="8">
        <v>26.745725566176773</v>
      </c>
    </row>
    <row r="22" spans="1:4" ht="12.75">
      <c r="A22" s="2" t="s">
        <v>18</v>
      </c>
      <c r="B22" s="4">
        <v>4225</v>
      </c>
      <c r="C22" s="142">
        <v>660809</v>
      </c>
      <c r="D22" s="8">
        <v>6.393678052205705</v>
      </c>
    </row>
    <row r="23" spans="1:4" ht="12.75">
      <c r="A23" s="2" t="s">
        <v>17</v>
      </c>
      <c r="B23" s="4">
        <v>34965</v>
      </c>
      <c r="C23" s="142">
        <v>9599744</v>
      </c>
      <c r="D23" s="8">
        <v>3.642284627590069</v>
      </c>
    </row>
    <row r="24" spans="1:4" ht="12.75">
      <c r="A24" s="2" t="s">
        <v>16</v>
      </c>
      <c r="B24" s="4">
        <v>1990</v>
      </c>
      <c r="C24" s="142">
        <v>542051</v>
      </c>
      <c r="D24" s="8">
        <v>3.6712412669656547</v>
      </c>
    </row>
    <row r="25" spans="1:4" ht="12.75">
      <c r="A25" s="2" t="s">
        <v>15</v>
      </c>
      <c r="B25" s="7">
        <v>121440</v>
      </c>
      <c r="C25" s="142">
        <v>17811291</v>
      </c>
      <c r="D25" s="8">
        <v>6.81814698328156</v>
      </c>
    </row>
    <row r="26" spans="1:4" ht="12.75">
      <c r="A26" s="2" t="s">
        <v>14</v>
      </c>
      <c r="B26" s="9">
        <v>73010</v>
      </c>
      <c r="C26" s="142">
        <v>9104772</v>
      </c>
      <c r="D26" s="8">
        <v>8.01887186192032</v>
      </c>
    </row>
    <row r="27" spans="1:4" ht="12.75">
      <c r="A27" s="2" t="s">
        <v>13</v>
      </c>
      <c r="B27" s="4">
        <v>955520</v>
      </c>
      <c r="C27" s="142">
        <v>36753736</v>
      </c>
      <c r="D27" s="8">
        <v>25.99790127458063</v>
      </c>
    </row>
    <row r="28" spans="1:4" ht="12.75">
      <c r="A28" s="2" t="s">
        <v>12</v>
      </c>
      <c r="B28" s="4">
        <v>60045</v>
      </c>
      <c r="C28" s="142">
        <v>10467366</v>
      </c>
      <c r="D28" s="8">
        <v>5.736400160269547</v>
      </c>
    </row>
    <row r="29" spans="1:4" ht="12.75">
      <c r="A29" s="2" t="s">
        <v>11</v>
      </c>
      <c r="B29" s="7" t="s">
        <v>1</v>
      </c>
      <c r="C29" s="142">
        <v>19054548</v>
      </c>
      <c r="D29" s="8" t="s">
        <v>1</v>
      </c>
    </row>
    <row r="30" spans="1:4" ht="12.75">
      <c r="A30" s="2" t="s">
        <v>10</v>
      </c>
      <c r="B30" s="4">
        <v>8735</v>
      </c>
      <c r="C30" s="142">
        <v>2116972</v>
      </c>
      <c r="D30" s="8">
        <v>4.125231698860448</v>
      </c>
    </row>
    <row r="31" spans="1:4" ht="12.75">
      <c r="A31" s="2" t="s">
        <v>9</v>
      </c>
      <c r="B31" s="4">
        <v>118425</v>
      </c>
      <c r="C31" s="142">
        <v>5428792</v>
      </c>
      <c r="D31" s="8">
        <v>21.814245231720058</v>
      </c>
    </row>
    <row r="32" spans="1:4" ht="12.75">
      <c r="A32" s="2" t="s">
        <v>8</v>
      </c>
      <c r="B32" s="4">
        <v>60855</v>
      </c>
      <c r="C32" s="142">
        <v>5563970</v>
      </c>
      <c r="D32" s="8">
        <v>10.93733431344885</v>
      </c>
    </row>
    <row r="33" spans="1:4" ht="12.75">
      <c r="A33" s="2" t="s">
        <v>7</v>
      </c>
      <c r="B33" s="4">
        <v>36315</v>
      </c>
      <c r="C33" s="142">
        <v>10521556</v>
      </c>
      <c r="D33" s="8">
        <v>3.4514856928005706</v>
      </c>
    </row>
    <row r="34" ht="12.75">
      <c r="D34" s="8"/>
    </row>
    <row r="35" spans="1:4" ht="12.75">
      <c r="A35" s="2" t="s">
        <v>6</v>
      </c>
      <c r="B35" s="7">
        <v>4220</v>
      </c>
      <c r="C35" s="142">
        <v>387758</v>
      </c>
      <c r="D35" s="147">
        <v>10.883076558059408</v>
      </c>
    </row>
    <row r="36" spans="1:4" ht="12.75">
      <c r="A36" s="2" t="s">
        <v>5</v>
      </c>
      <c r="B36" s="163" t="s">
        <v>1</v>
      </c>
      <c r="C36" s="142">
        <v>39677</v>
      </c>
      <c r="D36" s="147" t="s">
        <v>1</v>
      </c>
    </row>
    <row r="37" spans="1:4" ht="12.75">
      <c r="A37" s="2" t="s">
        <v>4</v>
      </c>
      <c r="B37" s="7">
        <v>70690</v>
      </c>
      <c r="C37" s="142">
        <v>5488984</v>
      </c>
      <c r="D37" s="8">
        <v>12.87852178108007</v>
      </c>
    </row>
    <row r="38" spans="1:4" ht="12.75">
      <c r="A38" s="2" t="s">
        <v>3</v>
      </c>
      <c r="B38" s="10">
        <v>64735</v>
      </c>
      <c r="C38" s="142">
        <v>8815385</v>
      </c>
      <c r="D38" s="8">
        <v>7.343411546971573</v>
      </c>
    </row>
    <row r="39" ht="12.75">
      <c r="C39" s="4"/>
    </row>
    <row r="40" ht="12.75">
      <c r="A40" s="99" t="s">
        <v>169</v>
      </c>
    </row>
    <row r="41" ht="12.75">
      <c r="A41" s="2" t="s">
        <v>180</v>
      </c>
    </row>
    <row r="42" ht="15">
      <c r="A42" s="3" t="s">
        <v>212</v>
      </c>
    </row>
    <row r="43" ht="15">
      <c r="A43" s="2" t="s">
        <v>209</v>
      </c>
    </row>
    <row r="44" ht="13">
      <c r="A44" s="95" t="s">
        <v>198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43"/>
  <sheetViews>
    <sheetView workbookViewId="0" topLeftCell="A1">
      <selection activeCell="A1" sqref="A1:L44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57" t="s">
        <v>172</v>
      </c>
      <c r="B1" s="157"/>
      <c r="C1" s="157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18"/>
      <c r="B2" s="13"/>
      <c r="C2" s="13"/>
      <c r="D2" s="13"/>
      <c r="E2" s="13"/>
      <c r="F2" s="13"/>
      <c r="G2" s="13"/>
      <c r="H2" s="13"/>
      <c r="I2" s="13"/>
      <c r="J2" s="125"/>
      <c r="L2" s="13"/>
      <c r="M2" s="13"/>
    </row>
    <row r="3" spans="1:13" s="2" customFormat="1" ht="33.65" customHeight="1">
      <c r="A3" s="98"/>
      <c r="B3" s="165" t="s">
        <v>200</v>
      </c>
      <c r="C3" s="166"/>
      <c r="D3" s="165" t="s">
        <v>141</v>
      </c>
      <c r="E3" s="166"/>
      <c r="F3" s="166"/>
      <c r="G3" s="166"/>
      <c r="H3" s="167" t="s">
        <v>138</v>
      </c>
      <c r="I3" s="166"/>
      <c r="J3" s="166"/>
      <c r="L3" s="14"/>
      <c r="M3" s="14"/>
    </row>
    <row r="4" spans="1:13" s="2" customFormat="1" ht="13">
      <c r="A4" s="126"/>
      <c r="B4" s="117">
        <v>2022</v>
      </c>
      <c r="C4" s="117">
        <v>2023</v>
      </c>
      <c r="D4" s="117" t="s">
        <v>174</v>
      </c>
      <c r="E4" s="117" t="s">
        <v>179</v>
      </c>
      <c r="F4" s="117" t="s">
        <v>182</v>
      </c>
      <c r="G4" s="117" t="s">
        <v>206</v>
      </c>
      <c r="H4" s="119" t="s">
        <v>195</v>
      </c>
      <c r="I4" s="117" t="s">
        <v>204</v>
      </c>
      <c r="J4" s="117" t="s">
        <v>207</v>
      </c>
      <c r="L4" s="13"/>
      <c r="M4" s="13"/>
    </row>
    <row r="5" spans="1:27" s="2" customFormat="1" ht="13">
      <c r="A5" s="115" t="s">
        <v>61</v>
      </c>
      <c r="B5" s="120">
        <v>4331345</v>
      </c>
      <c r="C5" s="116">
        <v>1056055</v>
      </c>
      <c r="D5" s="120">
        <v>260330</v>
      </c>
      <c r="E5" s="116">
        <v>257430</v>
      </c>
      <c r="F5" s="116">
        <v>203005</v>
      </c>
      <c r="G5" s="116">
        <v>197585</v>
      </c>
      <c r="H5" s="120">
        <v>63005</v>
      </c>
      <c r="I5" s="116">
        <v>55985</v>
      </c>
      <c r="J5" s="116">
        <v>52885</v>
      </c>
      <c r="K5" s="17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114" t="s">
        <v>33</v>
      </c>
      <c r="B6" s="121">
        <v>63355</v>
      </c>
      <c r="C6" s="110">
        <v>15625</v>
      </c>
      <c r="D6" s="121">
        <v>3510</v>
      </c>
      <c r="E6" s="110">
        <v>4350</v>
      </c>
      <c r="F6" s="110">
        <v>3370</v>
      </c>
      <c r="G6" s="110">
        <v>3210</v>
      </c>
      <c r="H6" s="121">
        <v>1220</v>
      </c>
      <c r="I6" s="110">
        <v>1000</v>
      </c>
      <c r="J6" s="110">
        <v>990</v>
      </c>
      <c r="K6" s="17"/>
      <c r="L6" s="16"/>
      <c r="M6" s="16"/>
      <c r="N6" s="17"/>
      <c r="O6" s="146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103" t="s">
        <v>32</v>
      </c>
      <c r="B7" s="122">
        <v>147330</v>
      </c>
      <c r="C7" s="104">
        <v>23585</v>
      </c>
      <c r="D7" s="122">
        <v>7140</v>
      </c>
      <c r="E7" s="104">
        <v>5845</v>
      </c>
      <c r="F7" s="104">
        <v>4435</v>
      </c>
      <c r="G7" s="104">
        <v>5280</v>
      </c>
      <c r="H7" s="122">
        <v>1305</v>
      </c>
      <c r="I7" s="104">
        <v>1990</v>
      </c>
      <c r="J7" s="104">
        <v>1990</v>
      </c>
      <c r="K7" s="17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103" t="s">
        <v>31</v>
      </c>
      <c r="B8" s="122">
        <v>458915</v>
      </c>
      <c r="C8" s="104">
        <v>98655</v>
      </c>
      <c r="D8" s="122">
        <v>24420</v>
      </c>
      <c r="E8" s="104">
        <v>25310</v>
      </c>
      <c r="F8" s="104">
        <v>17830</v>
      </c>
      <c r="G8" s="104">
        <v>17350</v>
      </c>
      <c r="H8" s="122">
        <v>8010</v>
      </c>
      <c r="I8" s="104">
        <v>4535</v>
      </c>
      <c r="J8" s="104">
        <v>4805</v>
      </c>
      <c r="K8" s="17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103" t="s">
        <v>30</v>
      </c>
      <c r="B9" s="122">
        <v>32895</v>
      </c>
      <c r="C9" s="104">
        <v>8380</v>
      </c>
      <c r="D9" s="122">
        <v>2040</v>
      </c>
      <c r="E9" s="104">
        <v>1945</v>
      </c>
      <c r="F9" s="104">
        <v>1665</v>
      </c>
      <c r="G9" s="104">
        <v>1895</v>
      </c>
      <c r="H9" s="122">
        <v>575</v>
      </c>
      <c r="I9" s="104">
        <v>590</v>
      </c>
      <c r="J9" s="104">
        <v>730</v>
      </c>
      <c r="K9" s="17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103" t="s">
        <v>165</v>
      </c>
      <c r="B10" s="122">
        <v>795205</v>
      </c>
      <c r="C10" s="104">
        <v>335785</v>
      </c>
      <c r="D10" s="122">
        <v>81445</v>
      </c>
      <c r="E10" s="104">
        <v>77130</v>
      </c>
      <c r="F10" s="104">
        <v>68555</v>
      </c>
      <c r="G10" s="104">
        <v>72655</v>
      </c>
      <c r="H10" s="122">
        <v>16680</v>
      </c>
      <c r="I10" s="104">
        <v>16020</v>
      </c>
      <c r="J10" s="104">
        <v>15015</v>
      </c>
      <c r="K10" s="17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103" t="s">
        <v>28</v>
      </c>
      <c r="B11" s="122">
        <v>41870</v>
      </c>
      <c r="C11" s="104">
        <v>8780</v>
      </c>
      <c r="D11" s="122">
        <v>2045</v>
      </c>
      <c r="E11" s="104">
        <v>2320</v>
      </c>
      <c r="F11" s="104">
        <v>1705</v>
      </c>
      <c r="G11" s="104">
        <v>1295</v>
      </c>
      <c r="H11" s="122">
        <v>475</v>
      </c>
      <c r="I11" s="104">
        <v>390</v>
      </c>
      <c r="J11" s="104">
        <v>430</v>
      </c>
      <c r="K11" s="17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103" t="s">
        <v>27</v>
      </c>
      <c r="B12" s="122">
        <v>69575</v>
      </c>
      <c r="C12" s="104">
        <v>33035</v>
      </c>
      <c r="D12" s="122">
        <v>7735</v>
      </c>
      <c r="E12" s="104">
        <v>8590</v>
      </c>
      <c r="F12" s="104">
        <v>7755</v>
      </c>
      <c r="G12" s="104">
        <v>3145</v>
      </c>
      <c r="H12" s="122">
        <v>1455</v>
      </c>
      <c r="I12" s="104">
        <v>735</v>
      </c>
      <c r="J12" s="104">
        <v>955</v>
      </c>
      <c r="K12" s="17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103" t="s">
        <v>26</v>
      </c>
      <c r="B13" s="122">
        <v>21530</v>
      </c>
      <c r="C13" s="104">
        <v>5325</v>
      </c>
      <c r="D13" s="122">
        <v>1995</v>
      </c>
      <c r="E13" s="104">
        <v>1395</v>
      </c>
      <c r="F13" s="104">
        <v>760</v>
      </c>
      <c r="G13" s="104">
        <v>810</v>
      </c>
      <c r="H13" s="122">
        <v>245</v>
      </c>
      <c r="I13" s="104">
        <v>200</v>
      </c>
      <c r="J13" s="104">
        <v>370</v>
      </c>
      <c r="K13" s="17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103" t="s">
        <v>25</v>
      </c>
      <c r="B14" s="122">
        <v>160990</v>
      </c>
      <c r="C14" s="104">
        <v>33915</v>
      </c>
      <c r="D14" s="122">
        <v>7570</v>
      </c>
      <c r="E14" s="104">
        <v>6975</v>
      </c>
      <c r="F14" s="104">
        <v>7715</v>
      </c>
      <c r="G14" s="104">
        <v>8335</v>
      </c>
      <c r="H14" s="122">
        <v>2805</v>
      </c>
      <c r="I14" s="104">
        <v>2670</v>
      </c>
      <c r="J14" s="104">
        <v>2855</v>
      </c>
      <c r="K14" s="17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103" t="s">
        <v>24</v>
      </c>
      <c r="B15" s="122">
        <v>84910</v>
      </c>
      <c r="C15" s="104">
        <v>17175</v>
      </c>
      <c r="D15" s="122">
        <v>3990</v>
      </c>
      <c r="E15" s="104">
        <v>4145</v>
      </c>
      <c r="F15" s="104">
        <v>3635</v>
      </c>
      <c r="G15" s="104">
        <v>2980</v>
      </c>
      <c r="H15" s="122">
        <v>1070</v>
      </c>
      <c r="I15" s="104">
        <v>910</v>
      </c>
      <c r="J15" s="104">
        <v>1000</v>
      </c>
      <c r="K15" s="17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103" t="s">
        <v>23</v>
      </c>
      <c r="B16" s="122">
        <v>19275</v>
      </c>
      <c r="C16" s="104">
        <v>4925</v>
      </c>
      <c r="D16" s="122">
        <v>1770</v>
      </c>
      <c r="E16" s="104">
        <v>960</v>
      </c>
      <c r="F16" s="104">
        <v>695</v>
      </c>
      <c r="G16" s="104">
        <v>645</v>
      </c>
      <c r="H16" s="122">
        <v>170</v>
      </c>
      <c r="I16" s="104">
        <v>165</v>
      </c>
      <c r="J16" s="104">
        <v>310</v>
      </c>
      <c r="K16" s="17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103" t="s">
        <v>22</v>
      </c>
      <c r="B17" s="122">
        <v>150110</v>
      </c>
      <c r="C17" s="104">
        <v>21395</v>
      </c>
      <c r="D17" s="122">
        <v>7230</v>
      </c>
      <c r="E17" s="104">
        <v>5175</v>
      </c>
      <c r="F17" s="104">
        <v>995</v>
      </c>
      <c r="G17" s="104">
        <v>6550</v>
      </c>
      <c r="H17" s="122">
        <v>2505</v>
      </c>
      <c r="I17" s="104">
        <v>2215</v>
      </c>
      <c r="J17" s="104">
        <v>1830</v>
      </c>
      <c r="K17" s="17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103" t="s">
        <v>21</v>
      </c>
      <c r="B18" s="122">
        <v>12620</v>
      </c>
      <c r="C18" s="104">
        <v>6670</v>
      </c>
      <c r="D18" s="122">
        <v>1785</v>
      </c>
      <c r="E18" s="104">
        <v>1305</v>
      </c>
      <c r="F18" s="104">
        <v>910</v>
      </c>
      <c r="G18" s="104">
        <v>755</v>
      </c>
      <c r="H18" s="122">
        <v>260</v>
      </c>
      <c r="I18" s="104">
        <v>270</v>
      </c>
      <c r="J18" s="104">
        <v>225</v>
      </c>
      <c r="K18" s="17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103" t="s">
        <v>20</v>
      </c>
      <c r="B19" s="122">
        <v>38135</v>
      </c>
      <c r="C19" s="104">
        <v>12125</v>
      </c>
      <c r="D19" s="122">
        <v>6350</v>
      </c>
      <c r="E19" s="104">
        <v>1780</v>
      </c>
      <c r="F19" s="104">
        <v>1185</v>
      </c>
      <c r="G19" s="104">
        <v>1095</v>
      </c>
      <c r="H19" s="122">
        <v>355</v>
      </c>
      <c r="I19" s="104">
        <v>385</v>
      </c>
      <c r="J19" s="104">
        <v>355</v>
      </c>
      <c r="K19" s="17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103" t="s">
        <v>19</v>
      </c>
      <c r="B20" s="122">
        <v>65450</v>
      </c>
      <c r="C20" s="104">
        <v>12210</v>
      </c>
      <c r="D20" s="122">
        <v>4135</v>
      </c>
      <c r="E20" s="104">
        <v>2520</v>
      </c>
      <c r="F20" s="104">
        <v>2395</v>
      </c>
      <c r="G20" s="104">
        <v>2060</v>
      </c>
      <c r="H20" s="122">
        <v>550</v>
      </c>
      <c r="I20" s="104">
        <v>520</v>
      </c>
      <c r="J20" s="104">
        <v>990</v>
      </c>
      <c r="K20" s="17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103" t="s">
        <v>18</v>
      </c>
      <c r="B21" s="122">
        <v>5090</v>
      </c>
      <c r="C21" s="104">
        <v>885</v>
      </c>
      <c r="D21" s="122">
        <v>150</v>
      </c>
      <c r="E21" s="104">
        <v>250</v>
      </c>
      <c r="F21" s="104">
        <v>180</v>
      </c>
      <c r="G21" s="104">
        <v>180</v>
      </c>
      <c r="H21" s="122">
        <v>55</v>
      </c>
      <c r="I21" s="104">
        <v>65</v>
      </c>
      <c r="J21" s="104">
        <v>60</v>
      </c>
      <c r="K21" s="17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103" t="s">
        <v>17</v>
      </c>
      <c r="B22" s="122">
        <v>29920</v>
      </c>
      <c r="C22" s="104">
        <v>6875</v>
      </c>
      <c r="D22" s="122">
        <v>1855</v>
      </c>
      <c r="E22" s="104">
        <v>1615</v>
      </c>
      <c r="F22" s="104">
        <v>1180</v>
      </c>
      <c r="G22" s="104">
        <v>1295</v>
      </c>
      <c r="H22" s="122">
        <v>435</v>
      </c>
      <c r="I22" s="104">
        <v>695</v>
      </c>
      <c r="J22" s="104">
        <v>160</v>
      </c>
      <c r="K22" s="17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103" t="s">
        <v>16</v>
      </c>
      <c r="B23" s="122">
        <v>1630</v>
      </c>
      <c r="C23" s="104">
        <v>570</v>
      </c>
      <c r="D23" s="122">
        <v>135</v>
      </c>
      <c r="E23" s="104">
        <v>135</v>
      </c>
      <c r="F23" s="104">
        <v>95</v>
      </c>
      <c r="G23" s="104">
        <v>80</v>
      </c>
      <c r="H23" s="122">
        <v>25</v>
      </c>
      <c r="I23" s="104">
        <v>25</v>
      </c>
      <c r="J23" s="104">
        <v>30</v>
      </c>
      <c r="K23" s="17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103" t="s">
        <v>15</v>
      </c>
      <c r="B24" s="122">
        <v>110000</v>
      </c>
      <c r="C24" s="104">
        <v>34775</v>
      </c>
      <c r="D24" s="122">
        <v>7220</v>
      </c>
      <c r="E24" s="104">
        <v>9410</v>
      </c>
      <c r="F24" s="104">
        <v>9395</v>
      </c>
      <c r="G24" s="104">
        <v>7035</v>
      </c>
      <c r="H24" s="122">
        <v>2040</v>
      </c>
      <c r="I24" s="104">
        <v>2050</v>
      </c>
      <c r="J24" s="104">
        <v>2160</v>
      </c>
      <c r="K24" s="17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103" t="s">
        <v>14</v>
      </c>
      <c r="B25" s="122">
        <v>90620</v>
      </c>
      <c r="C25" s="104">
        <v>18320</v>
      </c>
      <c r="D25" s="122">
        <v>4130</v>
      </c>
      <c r="E25" s="104">
        <v>4615</v>
      </c>
      <c r="F25" s="104">
        <v>4325</v>
      </c>
      <c r="G25" s="104">
        <v>3695</v>
      </c>
      <c r="H25" s="122">
        <v>1320</v>
      </c>
      <c r="I25" s="104">
        <v>1100</v>
      </c>
      <c r="J25" s="104">
        <v>1280</v>
      </c>
      <c r="K25" s="17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103" t="s">
        <v>13</v>
      </c>
      <c r="B26" s="122">
        <v>1567905</v>
      </c>
      <c r="C26" s="104">
        <v>237475</v>
      </c>
      <c r="D26" s="122">
        <v>55440</v>
      </c>
      <c r="E26" s="104">
        <v>66280</v>
      </c>
      <c r="F26" s="104">
        <v>43235</v>
      </c>
      <c r="G26" s="104">
        <v>36445</v>
      </c>
      <c r="H26" s="122">
        <v>14540</v>
      </c>
      <c r="I26" s="104">
        <v>11925</v>
      </c>
      <c r="J26" s="104">
        <v>9980</v>
      </c>
      <c r="K26" s="17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103" t="s">
        <v>12</v>
      </c>
      <c r="B27" s="122">
        <v>57230</v>
      </c>
      <c r="C27" s="104">
        <v>8550</v>
      </c>
      <c r="D27" s="122">
        <v>1715</v>
      </c>
      <c r="E27" s="104">
        <v>1905</v>
      </c>
      <c r="F27" s="104">
        <v>1990</v>
      </c>
      <c r="G27" s="104">
        <v>1595</v>
      </c>
      <c r="H27" s="122">
        <v>640</v>
      </c>
      <c r="I27" s="104">
        <v>400</v>
      </c>
      <c r="J27" s="104">
        <v>550</v>
      </c>
      <c r="K27" s="17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103" t="s">
        <v>11</v>
      </c>
      <c r="B28" s="122">
        <v>101925</v>
      </c>
      <c r="C28" s="104">
        <v>49320</v>
      </c>
      <c r="D28" s="122">
        <v>10765</v>
      </c>
      <c r="E28" s="104">
        <v>7600</v>
      </c>
      <c r="F28" s="104">
        <v>6885</v>
      </c>
      <c r="G28" s="104" t="s">
        <v>1</v>
      </c>
      <c r="H28" s="122">
        <v>2160</v>
      </c>
      <c r="I28" s="104">
        <v>2260</v>
      </c>
      <c r="J28" s="104" t="s">
        <v>1</v>
      </c>
      <c r="K28" s="17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103" t="s">
        <v>10</v>
      </c>
      <c r="B29" s="122">
        <v>7480</v>
      </c>
      <c r="C29" s="104">
        <v>1580</v>
      </c>
      <c r="D29" s="122">
        <v>370</v>
      </c>
      <c r="E29" s="104">
        <v>350</v>
      </c>
      <c r="F29" s="104">
        <v>375</v>
      </c>
      <c r="G29" s="104">
        <v>290</v>
      </c>
      <c r="H29" s="122">
        <v>65</v>
      </c>
      <c r="I29" s="104">
        <v>105</v>
      </c>
      <c r="J29" s="104">
        <v>120</v>
      </c>
      <c r="K29" s="17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103" t="s">
        <v>9</v>
      </c>
      <c r="B30" s="122">
        <v>104775</v>
      </c>
      <c r="C30" s="104">
        <v>30235</v>
      </c>
      <c r="D30" s="122">
        <v>6915</v>
      </c>
      <c r="E30" s="104">
        <v>7810</v>
      </c>
      <c r="F30" s="104">
        <v>6855</v>
      </c>
      <c r="G30" s="104">
        <v>6930</v>
      </c>
      <c r="H30" s="122">
        <v>2575</v>
      </c>
      <c r="I30" s="104">
        <v>2275</v>
      </c>
      <c r="J30" s="104">
        <v>2080</v>
      </c>
      <c r="K30" s="17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108" t="s">
        <v>8</v>
      </c>
      <c r="B31" s="123">
        <v>45225</v>
      </c>
      <c r="C31" s="107">
        <v>18970</v>
      </c>
      <c r="D31" s="123">
        <v>5170</v>
      </c>
      <c r="E31" s="107">
        <v>5040</v>
      </c>
      <c r="F31" s="107">
        <v>3090</v>
      </c>
      <c r="G31" s="107">
        <v>2155</v>
      </c>
      <c r="H31" s="123">
        <v>780</v>
      </c>
      <c r="I31" s="107">
        <v>690</v>
      </c>
      <c r="J31" s="107">
        <v>685</v>
      </c>
      <c r="K31" s="17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111" t="s">
        <v>7</v>
      </c>
      <c r="B32" s="124">
        <v>47390</v>
      </c>
      <c r="C32" s="112">
        <v>10915</v>
      </c>
      <c r="D32" s="124">
        <v>3315</v>
      </c>
      <c r="E32" s="112">
        <v>2675</v>
      </c>
      <c r="F32" s="112">
        <v>1800</v>
      </c>
      <c r="G32" s="112">
        <v>3160</v>
      </c>
      <c r="H32" s="124">
        <v>690</v>
      </c>
      <c r="I32" s="112">
        <v>1805</v>
      </c>
      <c r="J32" s="112">
        <v>660</v>
      </c>
      <c r="K32" s="17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109" t="s">
        <v>6</v>
      </c>
      <c r="B33" s="121">
        <v>2305</v>
      </c>
      <c r="C33" s="110">
        <v>1555</v>
      </c>
      <c r="D33" s="121">
        <v>310</v>
      </c>
      <c r="E33" s="110">
        <v>385</v>
      </c>
      <c r="F33" s="110">
        <v>405</v>
      </c>
      <c r="G33" s="110">
        <v>340</v>
      </c>
      <c r="H33" s="121">
        <v>95</v>
      </c>
      <c r="I33" s="110">
        <v>150</v>
      </c>
      <c r="J33" s="110">
        <v>95</v>
      </c>
      <c r="K33" s="12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105" t="s">
        <v>5</v>
      </c>
      <c r="B34" s="122">
        <v>420</v>
      </c>
      <c r="C34" s="104">
        <v>270</v>
      </c>
      <c r="D34" s="122">
        <v>65</v>
      </c>
      <c r="E34" s="104">
        <v>65</v>
      </c>
      <c r="F34" s="104">
        <v>65</v>
      </c>
      <c r="G34" s="104" t="s">
        <v>1</v>
      </c>
      <c r="H34" s="122">
        <v>15</v>
      </c>
      <c r="I34" s="104">
        <v>20</v>
      </c>
      <c r="J34" s="104" t="s">
        <v>1</v>
      </c>
      <c r="K34" s="12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106" t="s">
        <v>4</v>
      </c>
      <c r="B35" s="123">
        <v>33540</v>
      </c>
      <c r="C35" s="107">
        <v>33420</v>
      </c>
      <c r="D35" s="123">
        <v>5685</v>
      </c>
      <c r="E35" s="107">
        <v>9260</v>
      </c>
      <c r="F35" s="107">
        <v>10490</v>
      </c>
      <c r="G35" s="107">
        <v>6325</v>
      </c>
      <c r="H35" s="123">
        <v>3150</v>
      </c>
      <c r="I35" s="107">
        <v>1880</v>
      </c>
      <c r="J35" s="107">
        <v>1295</v>
      </c>
      <c r="K35" s="12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113" t="s">
        <v>3</v>
      </c>
      <c r="B36" s="124">
        <v>72030</v>
      </c>
      <c r="C36" s="112">
        <v>18355</v>
      </c>
      <c r="D36" s="124">
        <v>3765</v>
      </c>
      <c r="E36" s="112">
        <v>5040</v>
      </c>
      <c r="F36" s="112">
        <v>3330</v>
      </c>
      <c r="G36" s="112">
        <v>540</v>
      </c>
      <c r="H36" s="124">
        <v>90</v>
      </c>
      <c r="I36" s="112">
        <v>215</v>
      </c>
      <c r="J36" s="112">
        <v>235</v>
      </c>
      <c r="K36" s="12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13">
      <c r="A37" s="140"/>
      <c r="B37" s="140"/>
      <c r="C37" s="140"/>
      <c r="D37" s="141"/>
      <c r="E37" s="141"/>
      <c r="F37" s="141"/>
      <c r="G37" s="141"/>
      <c r="H37" s="141"/>
      <c r="I37" s="141"/>
      <c r="J37" s="141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99" t="s">
        <v>169</v>
      </c>
      <c r="B38" s="99"/>
      <c r="C38" s="9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202</v>
      </c>
      <c r="B39" s="94"/>
      <c r="C39" s="9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94" t="s">
        <v>178</v>
      </c>
      <c r="B40" s="162"/>
      <c r="C40" s="16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61" t="s">
        <v>213</v>
      </c>
      <c r="B41" s="162"/>
      <c r="C41" s="16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" customFormat="1" ht="15.75" customHeight="1">
      <c r="A42" s="162" t="s">
        <v>183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5:27" s="2" customFormat="1" ht="15"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="2" customFormat="1" ht="15"/>
    <row r="45" s="2" customFormat="1" ht="15"/>
  </sheetData>
  <mergeCells count="3">
    <mergeCell ref="D3:G3"/>
    <mergeCell ref="H3:J3"/>
    <mergeCell ref="B3:C3"/>
  </mergeCells>
  <conditionalFormatting sqref="K6:K32">
    <cfRule type="cellIs" priority="3" dxfId="0" operator="lessThan">
      <formula>0</formula>
    </cfRule>
  </conditionalFormatting>
  <conditionalFormatting sqref="M5:M32">
    <cfRule type="cellIs" priority="2" dxfId="0" operator="greaterThan">
      <formula>0</formula>
    </cfRule>
  </conditionalFormatting>
  <conditionalFormatting sqref="K5:L3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showGridLines="0" workbookViewId="0" topLeftCell="A1">
      <selection activeCell="M9" sqref="M7:M9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38"/>
      <c r="G4" s="1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39">
        <v>-1.6550385531751113</v>
      </c>
      <c r="D5" s="139">
        <v>4.367689244840458</v>
      </c>
      <c r="E5" s="2"/>
      <c r="F5" s="138"/>
      <c r="G5" s="138"/>
      <c r="H5" s="2"/>
      <c r="I5" s="2"/>
      <c r="J5" s="2"/>
      <c r="K5" s="2"/>
      <c r="L5" s="2"/>
      <c r="M5" s="1" t="s">
        <v>210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190</v>
      </c>
      <c r="C6" s="139">
        <v>-10.814206370001973</v>
      </c>
      <c r="D6" s="139">
        <v>25.153778425257343</v>
      </c>
      <c r="E6" s="2"/>
      <c r="F6" s="138"/>
      <c r="G6" s="138"/>
      <c r="H6" s="2"/>
      <c r="I6" s="2"/>
      <c r="J6" s="2"/>
      <c r="K6" s="2"/>
      <c r="L6" s="2"/>
      <c r="M6" s="2" t="s">
        <v>184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191</v>
      </c>
      <c r="C7" s="139">
        <v>-8.921812705991805</v>
      </c>
      <c r="D7" s="139">
        <v>16.29390771518457</v>
      </c>
      <c r="E7" s="2"/>
      <c r="F7" s="138"/>
      <c r="G7" s="138"/>
      <c r="H7" s="2"/>
      <c r="I7" s="2"/>
      <c r="J7" s="2"/>
      <c r="K7" s="2"/>
      <c r="L7" s="2"/>
      <c r="M7" s="22"/>
      <c r="N7" s="168" t="s">
        <v>211</v>
      </c>
      <c r="O7" s="169"/>
      <c r="P7" s="169"/>
      <c r="Q7" s="2"/>
      <c r="R7" s="2"/>
      <c r="S7" s="2"/>
      <c r="T7" s="2"/>
    </row>
    <row r="8" spans="1:20" ht="12.75">
      <c r="A8" s="2"/>
      <c r="B8" s="20" t="s">
        <v>192</v>
      </c>
      <c r="C8" s="139">
        <v>-4.277768735446611</v>
      </c>
      <c r="D8" s="139">
        <v>3.5829041064429163</v>
      </c>
      <c r="E8" s="2"/>
      <c r="F8" s="138"/>
      <c r="G8" s="13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39">
        <v>-12.675604706910473</v>
      </c>
      <c r="D9" s="139">
        <v>12.257289436748732</v>
      </c>
      <c r="E9" s="2"/>
      <c r="F9" s="2"/>
      <c r="G9" s="2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39">
        <f>-C5</f>
        <v>1.6550385531751113</v>
      </c>
      <c r="O11" s="139">
        <f>D5</f>
        <v>4.367689244840458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39">
        <f>-C6</f>
        <v>10.814206370001973</v>
      </c>
      <c r="O12" s="139">
        <f>D6</f>
        <v>25.153778425257343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39">
        <f>-C7</f>
        <v>8.921812705991805</v>
      </c>
      <c r="O13" s="139">
        <f>D7</f>
        <v>16.29390771518457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39">
        <f>-C8</f>
        <v>4.277768735446611</v>
      </c>
      <c r="O14" s="139">
        <f>D8</f>
        <v>3.5829041064429163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39">
        <f>-C9</f>
        <v>12.675604706910473</v>
      </c>
      <c r="O15" s="139">
        <f>D9</f>
        <v>12.257289436748732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187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188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189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44" t="s">
        <v>185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E347"/>
  <sheetViews>
    <sheetView workbookViewId="0" topLeftCell="A1">
      <selection activeCell="T21" sqref="A1:T21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0" width="11.00390625" style="2" customWidth="1"/>
    <col min="31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31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AE10" s="2"/>
    </row>
    <row r="11" spans="1:31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E11" s="2"/>
    </row>
    <row r="12" spans="1:31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203</v>
      </c>
      <c r="AE12" s="2"/>
    </row>
    <row r="13" spans="1:31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E13" s="2"/>
    </row>
    <row r="14" spans="1:31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6"/>
      <c r="S14" s="149" t="s">
        <v>41</v>
      </c>
      <c r="T14" s="149" t="s">
        <v>40</v>
      </c>
      <c r="U14" s="149" t="s">
        <v>62</v>
      </c>
      <c r="V14" s="149" t="s">
        <v>170</v>
      </c>
      <c r="W14" s="150" t="s">
        <v>173</v>
      </c>
      <c r="X14" s="150" t="s">
        <v>174</v>
      </c>
      <c r="Y14" s="150" t="s">
        <v>179</v>
      </c>
      <c r="Z14" s="150" t="s">
        <v>182</v>
      </c>
      <c r="AA14" s="150" t="s">
        <v>206</v>
      </c>
      <c r="AB14" s="150" t="s">
        <v>195</v>
      </c>
      <c r="AC14" s="150" t="s">
        <v>204</v>
      </c>
      <c r="AD14" s="164" t="s">
        <v>207</v>
      </c>
      <c r="AE14" s="2"/>
    </row>
    <row r="15" spans="1:31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2" t="s">
        <v>124</v>
      </c>
      <c r="S15" s="154">
        <v>7.686627169821684</v>
      </c>
      <c r="T15" s="151">
        <v>14.267815913986329</v>
      </c>
      <c r="U15" s="151">
        <v>24.448083823491082</v>
      </c>
      <c r="V15" s="151">
        <v>27.196627019817576</v>
      </c>
      <c r="W15" s="151">
        <v>28.807383720752664</v>
      </c>
      <c r="X15" s="151">
        <v>27.565453258904</v>
      </c>
      <c r="Y15" s="151">
        <v>27.352381103827177</v>
      </c>
      <c r="Z15" s="151">
        <v>30.432434069706392</v>
      </c>
      <c r="AA15" s="151">
        <v>31.8948207336259</v>
      </c>
      <c r="AB15" s="151">
        <v>32.08940655908381</v>
      </c>
      <c r="AC15" s="151">
        <v>33.47559741717103</v>
      </c>
      <c r="AD15" s="151">
        <v>33.13280977987543</v>
      </c>
      <c r="AE15" s="139"/>
    </row>
    <row r="16" spans="1:31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3" t="s">
        <v>123</v>
      </c>
      <c r="S16" s="155">
        <v>45.933543989954394</v>
      </c>
      <c r="T16" s="134">
        <v>50.105422303989656</v>
      </c>
      <c r="U16" s="134">
        <v>47.56354674381764</v>
      </c>
      <c r="V16" s="134">
        <v>47.222819386738855</v>
      </c>
      <c r="W16" s="134">
        <v>44.6453059192543</v>
      </c>
      <c r="X16" s="134">
        <v>46.642817831590534</v>
      </c>
      <c r="Y16" s="134">
        <v>43.40490492679184</v>
      </c>
      <c r="Z16" s="134">
        <v>43.53115786922984</v>
      </c>
      <c r="AA16" s="134">
        <v>41.11275565123789</v>
      </c>
      <c r="AB16" s="134">
        <v>42.29893284747527</v>
      </c>
      <c r="AC16" s="134">
        <v>40.53606578487463</v>
      </c>
      <c r="AD16" s="134">
        <v>40.86425006770088</v>
      </c>
      <c r="AE16" s="139"/>
    </row>
    <row r="17" spans="1:31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3" t="s">
        <v>122</v>
      </c>
      <c r="S17" s="155">
        <v>46.37982884022392</v>
      </c>
      <c r="T17" s="134">
        <v>35.62676178202402</v>
      </c>
      <c r="U17" s="134">
        <v>27.98836943269128</v>
      </c>
      <c r="V17" s="134">
        <v>25.58055359344357</v>
      </c>
      <c r="W17" s="134">
        <v>26.547310359993038</v>
      </c>
      <c r="X17" s="134">
        <v>25.791728909505466</v>
      </c>
      <c r="Y17" s="134">
        <v>29.24271396938098</v>
      </c>
      <c r="Z17" s="134">
        <v>26.03640806106377</v>
      </c>
      <c r="AA17" s="134">
        <v>26.99242361513621</v>
      </c>
      <c r="AB17" s="134">
        <v>25.611660593440917</v>
      </c>
      <c r="AC17" s="134">
        <v>25.98833679795434</v>
      </c>
      <c r="AD17" s="134">
        <v>26.00294015242369</v>
      </c>
      <c r="AE17" s="139"/>
    </row>
    <row r="18" spans="1:31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3" t="s">
        <v>38</v>
      </c>
      <c r="S18" s="155">
        <v>100</v>
      </c>
      <c r="T18" s="134">
        <v>100</v>
      </c>
      <c r="U18" s="134">
        <v>100</v>
      </c>
      <c r="V18" s="134">
        <v>100</v>
      </c>
      <c r="W18" s="134">
        <v>100</v>
      </c>
      <c r="X18" s="134">
        <v>100</v>
      </c>
      <c r="Y18" s="134">
        <v>100</v>
      </c>
      <c r="Z18" s="134">
        <v>100</v>
      </c>
      <c r="AA18" s="134">
        <v>100</v>
      </c>
      <c r="AB18" s="134">
        <v>100</v>
      </c>
      <c r="AC18" s="134">
        <v>100</v>
      </c>
      <c r="AD18" s="134">
        <v>100</v>
      </c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187</v>
      </c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186</v>
      </c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193</v>
      </c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197</v>
      </c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E43" s="2"/>
    </row>
    <row r="44" spans="1:3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AE44" s="2"/>
    </row>
    <row r="45" spans="1:31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AE50" s="2"/>
    </row>
    <row r="51" spans="1:31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E52" s="2"/>
    </row>
    <row r="53" spans="1:31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E53" s="2"/>
    </row>
    <row r="54" spans="1:31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E54" s="2"/>
    </row>
    <row r="55" spans="1:31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E55" s="2"/>
    </row>
    <row r="56" spans="1:31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E59" s="2"/>
    </row>
    <row r="60" ht="15">
      <c r="AE60" s="2"/>
    </row>
    <row r="61" ht="15">
      <c r="AE61" s="2"/>
    </row>
    <row r="62" ht="15">
      <c r="AE62" s="2"/>
    </row>
    <row r="63" ht="15">
      <c r="AE63" s="2"/>
    </row>
    <row r="64" ht="15">
      <c r="AE64" s="2"/>
    </row>
    <row r="65" ht="15">
      <c r="AE65" s="2"/>
    </row>
    <row r="66" ht="15">
      <c r="AE66" s="2"/>
    </row>
    <row r="67" ht="15">
      <c r="AE67" s="2"/>
    </row>
    <row r="68" ht="15">
      <c r="AE68" s="2"/>
    </row>
    <row r="69" ht="15">
      <c r="AE69" s="2"/>
    </row>
    <row r="70" ht="15">
      <c r="AE70" s="2"/>
    </row>
    <row r="71" ht="15">
      <c r="AE71" s="2"/>
    </row>
    <row r="72" ht="15">
      <c r="AE72" s="2"/>
    </row>
    <row r="73" ht="15">
      <c r="AE73" s="2"/>
    </row>
    <row r="74" ht="15">
      <c r="AE74" s="2"/>
    </row>
    <row r="75" ht="15">
      <c r="AE75" s="2"/>
    </row>
    <row r="76" ht="15">
      <c r="AE76" s="2"/>
    </row>
    <row r="77" ht="15">
      <c r="AE77" s="2"/>
    </row>
    <row r="78" ht="15">
      <c r="AE78" s="2"/>
    </row>
    <row r="79" ht="15">
      <c r="AE79" s="2"/>
    </row>
    <row r="80" ht="15">
      <c r="AE80" s="2"/>
    </row>
    <row r="81" ht="15">
      <c r="AE81" s="2"/>
    </row>
    <row r="82" ht="15">
      <c r="AE82" s="2"/>
    </row>
    <row r="83" ht="15">
      <c r="AE83" s="2"/>
    </row>
    <row r="84" ht="15">
      <c r="AE84" s="2"/>
    </row>
    <row r="85" ht="15">
      <c r="AE85" s="2"/>
    </row>
    <row r="86" ht="15">
      <c r="AE86" s="2"/>
    </row>
    <row r="87" ht="15">
      <c r="AE87" s="2"/>
    </row>
    <row r="88" ht="15">
      <c r="AE88" s="2"/>
    </row>
    <row r="89" ht="15">
      <c r="AE89" s="2"/>
    </row>
    <row r="90" ht="15">
      <c r="AE90" s="2"/>
    </row>
    <row r="91" ht="15">
      <c r="AE91" s="2"/>
    </row>
    <row r="92" ht="15">
      <c r="AE92" s="2"/>
    </row>
    <row r="93" ht="15">
      <c r="AE93" s="2"/>
    </row>
    <row r="94" ht="15">
      <c r="AE94" s="2"/>
    </row>
    <row r="95" ht="15">
      <c r="AE95" s="2"/>
    </row>
    <row r="96" ht="15">
      <c r="AE96" s="2"/>
    </row>
    <row r="97" ht="15">
      <c r="AE97" s="2"/>
    </row>
    <row r="98" ht="15">
      <c r="AE98" s="2"/>
    </row>
    <row r="99" ht="15">
      <c r="AE99" s="2"/>
    </row>
    <row r="100" ht="15">
      <c r="AE100" s="2"/>
    </row>
    <row r="101" ht="15">
      <c r="AE101" s="2"/>
    </row>
    <row r="102" ht="15">
      <c r="AE102" s="2"/>
    </row>
    <row r="103" ht="15">
      <c r="AE103" s="2"/>
    </row>
    <row r="104" ht="15">
      <c r="AE104" s="2"/>
    </row>
    <row r="105" ht="15">
      <c r="AE105" s="2"/>
    </row>
    <row r="106" ht="15">
      <c r="AE106" s="2"/>
    </row>
    <row r="107" ht="15">
      <c r="AE107" s="2"/>
    </row>
    <row r="108" ht="15">
      <c r="AE108" s="2"/>
    </row>
    <row r="109" ht="15">
      <c r="AE109" s="2"/>
    </row>
    <row r="110" ht="15">
      <c r="AE110" s="2"/>
    </row>
    <row r="111" ht="15">
      <c r="AE111" s="2"/>
    </row>
    <row r="112" ht="15">
      <c r="AE112" s="2"/>
    </row>
    <row r="113" ht="15">
      <c r="AE113" s="2"/>
    </row>
    <row r="114" ht="15">
      <c r="AE114" s="2"/>
    </row>
    <row r="115" ht="15">
      <c r="AE115" s="2"/>
    </row>
    <row r="116" ht="15">
      <c r="AE116" s="2"/>
    </row>
    <row r="117" ht="15">
      <c r="AE117" s="2"/>
    </row>
    <row r="118" ht="15">
      <c r="AE118" s="2"/>
    </row>
    <row r="119" ht="15">
      <c r="AE119" s="2"/>
    </row>
    <row r="120" ht="15">
      <c r="AE120" s="2"/>
    </row>
    <row r="121" ht="15">
      <c r="AE121" s="2"/>
    </row>
    <row r="122" ht="15">
      <c r="AE122" s="2"/>
    </row>
    <row r="123" ht="15">
      <c r="AE123" s="2"/>
    </row>
    <row r="124" ht="15">
      <c r="AE124" s="2"/>
    </row>
    <row r="125" ht="15">
      <c r="AE125" s="2"/>
    </row>
    <row r="126" ht="15">
      <c r="AE126" s="2"/>
    </row>
    <row r="127" ht="15">
      <c r="AE127" s="2"/>
    </row>
    <row r="128" ht="15">
      <c r="AE128" s="2"/>
    </row>
    <row r="129" ht="15">
      <c r="AE129" s="2"/>
    </row>
    <row r="130" ht="15">
      <c r="AE130" s="2"/>
    </row>
    <row r="131" ht="15">
      <c r="AE131" s="2"/>
    </row>
    <row r="132" ht="15">
      <c r="AE132" s="2"/>
    </row>
    <row r="133" ht="15">
      <c r="AE133" s="2"/>
    </row>
    <row r="134" ht="15">
      <c r="AE134" s="2"/>
    </row>
    <row r="135" ht="15">
      <c r="AE135" s="2"/>
    </row>
    <row r="136" ht="15">
      <c r="AE136" s="2"/>
    </row>
    <row r="137" ht="15">
      <c r="AE137" s="2"/>
    </row>
    <row r="138" ht="15">
      <c r="AE138" s="2"/>
    </row>
    <row r="139" ht="15">
      <c r="AE139" s="2"/>
    </row>
    <row r="140" ht="15">
      <c r="AE140" s="2"/>
    </row>
    <row r="141" ht="15">
      <c r="AE141" s="2"/>
    </row>
    <row r="142" ht="15">
      <c r="AE142" s="2"/>
    </row>
    <row r="143" ht="15">
      <c r="AE143" s="2"/>
    </row>
    <row r="144" ht="15">
      <c r="AE144" s="2"/>
    </row>
    <row r="145" ht="15">
      <c r="AE145" s="2"/>
    </row>
    <row r="146" ht="15">
      <c r="AE146" s="2"/>
    </row>
    <row r="147" ht="15">
      <c r="AE147" s="2"/>
    </row>
    <row r="148" ht="15">
      <c r="AE148" s="2"/>
    </row>
    <row r="149" ht="15">
      <c r="AE149" s="2"/>
    </row>
    <row r="150" ht="15">
      <c r="AE150" s="2"/>
    </row>
    <row r="151" ht="15">
      <c r="AE151" s="2"/>
    </row>
    <row r="152" ht="15">
      <c r="AE152" s="2"/>
    </row>
    <row r="153" ht="15">
      <c r="AE153" s="2"/>
    </row>
    <row r="154" ht="15">
      <c r="AE154" s="2"/>
    </row>
    <row r="155" ht="15">
      <c r="AE155" s="2"/>
    </row>
    <row r="156" ht="15">
      <c r="AE156" s="2"/>
    </row>
    <row r="157" ht="15">
      <c r="AE157" s="2"/>
    </row>
    <row r="158" ht="15">
      <c r="AE158" s="2"/>
    </row>
    <row r="159" ht="15">
      <c r="AE159" s="2"/>
    </row>
    <row r="160" ht="15">
      <c r="AE160" s="2"/>
    </row>
    <row r="161" ht="15">
      <c r="AE161" s="2"/>
    </row>
    <row r="162" ht="15">
      <c r="AE162" s="2"/>
    </row>
    <row r="163" ht="15">
      <c r="AE163" s="2"/>
    </row>
    <row r="164" ht="15">
      <c r="AE164" s="2"/>
    </row>
    <row r="165" ht="15">
      <c r="AE165" s="2"/>
    </row>
    <row r="166" ht="15">
      <c r="AE166" s="2"/>
    </row>
    <row r="167" ht="15">
      <c r="AE167" s="2"/>
    </row>
    <row r="168" ht="15">
      <c r="AE168" s="2"/>
    </row>
    <row r="169" ht="15">
      <c r="AE169" s="2"/>
    </row>
    <row r="170" ht="15">
      <c r="AE170" s="2"/>
    </row>
    <row r="171" ht="15">
      <c r="AE171" s="2"/>
    </row>
    <row r="172" ht="15">
      <c r="AE172" s="2"/>
    </row>
    <row r="173" ht="15">
      <c r="AE173" s="2"/>
    </row>
    <row r="174" ht="15">
      <c r="AE174" s="2"/>
    </row>
    <row r="175" ht="15">
      <c r="AE175" s="2"/>
    </row>
    <row r="176" ht="15">
      <c r="AE176" s="2"/>
    </row>
    <row r="177" ht="15">
      <c r="AE177" s="2"/>
    </row>
    <row r="178" ht="15">
      <c r="AE178" s="2"/>
    </row>
    <row r="179" ht="15">
      <c r="AE179" s="2"/>
    </row>
    <row r="180" ht="15">
      <c r="AE180" s="2"/>
    </row>
    <row r="181" ht="15">
      <c r="AE181" s="2"/>
    </row>
    <row r="182" ht="15">
      <c r="AE182" s="2"/>
    </row>
    <row r="183" ht="15">
      <c r="AE183" s="2"/>
    </row>
    <row r="184" ht="15">
      <c r="AE184" s="2"/>
    </row>
    <row r="185" ht="15">
      <c r="AE185" s="2"/>
    </row>
    <row r="186" ht="15">
      <c r="AE186" s="2"/>
    </row>
    <row r="187" ht="15">
      <c r="AE187" s="2"/>
    </row>
    <row r="188" ht="15">
      <c r="AE188" s="2"/>
    </row>
    <row r="189" ht="15">
      <c r="AE189" s="2"/>
    </row>
    <row r="190" ht="15">
      <c r="AE190" s="2"/>
    </row>
    <row r="191" ht="15">
      <c r="AE191" s="2"/>
    </row>
    <row r="192" ht="15">
      <c r="AE192" s="2"/>
    </row>
    <row r="193" ht="15">
      <c r="AE193" s="2"/>
    </row>
    <row r="194" ht="15">
      <c r="AE194" s="2"/>
    </row>
    <row r="195" ht="15">
      <c r="AE195" s="2"/>
    </row>
    <row r="196" ht="15">
      <c r="AE196" s="2"/>
    </row>
    <row r="197" ht="15">
      <c r="AE197" s="2"/>
    </row>
    <row r="198" ht="15">
      <c r="AE198" s="2"/>
    </row>
    <row r="199" ht="15">
      <c r="AE199" s="2"/>
    </row>
    <row r="200" ht="15">
      <c r="AE200" s="2"/>
    </row>
    <row r="201" ht="15">
      <c r="AE201" s="2"/>
    </row>
    <row r="202" ht="15">
      <c r="AE202" s="2"/>
    </row>
    <row r="203" ht="15">
      <c r="AE203" s="2"/>
    </row>
    <row r="204" ht="15">
      <c r="AE204" s="2"/>
    </row>
    <row r="205" ht="15">
      <c r="AE205" s="2"/>
    </row>
    <row r="206" ht="15">
      <c r="AE206" s="2"/>
    </row>
    <row r="207" ht="15">
      <c r="AE207" s="2"/>
    </row>
    <row r="208" ht="15">
      <c r="AE208" s="2"/>
    </row>
    <row r="209" ht="15">
      <c r="AE209" s="2"/>
    </row>
    <row r="210" ht="15">
      <c r="AE210" s="2"/>
    </row>
    <row r="211" ht="15">
      <c r="AE211" s="2"/>
    </row>
    <row r="212" ht="15">
      <c r="AE212" s="2"/>
    </row>
    <row r="213" ht="15">
      <c r="AE213" s="2"/>
    </row>
    <row r="214" ht="15">
      <c r="AE214" s="2"/>
    </row>
    <row r="215" ht="15">
      <c r="AE215" s="2"/>
    </row>
    <row r="216" ht="15">
      <c r="AE216" s="2"/>
    </row>
    <row r="217" ht="15">
      <c r="AE217" s="2"/>
    </row>
    <row r="218" ht="15">
      <c r="AE218" s="2"/>
    </row>
    <row r="219" ht="15">
      <c r="AE219" s="2"/>
    </row>
    <row r="220" ht="15">
      <c r="AE220" s="2"/>
    </row>
    <row r="221" ht="15">
      <c r="AE221" s="2"/>
    </row>
    <row r="222" ht="15">
      <c r="AE222" s="2"/>
    </row>
    <row r="223" ht="15">
      <c r="AE223" s="2"/>
    </row>
    <row r="224" ht="15">
      <c r="AE224" s="2"/>
    </row>
    <row r="225" ht="15">
      <c r="AE225" s="2"/>
    </row>
    <row r="226" ht="15">
      <c r="AE226" s="2"/>
    </row>
    <row r="227" ht="15">
      <c r="AE227" s="2"/>
    </row>
    <row r="228" ht="15">
      <c r="AE228" s="2"/>
    </row>
    <row r="229" ht="15">
      <c r="AE229" s="2"/>
    </row>
    <row r="230" ht="15">
      <c r="AE230" s="2"/>
    </row>
    <row r="231" ht="15">
      <c r="AE231" s="2"/>
    </row>
    <row r="232" ht="15">
      <c r="AE232" s="2"/>
    </row>
    <row r="233" ht="15">
      <c r="AE233" s="2"/>
    </row>
    <row r="234" ht="15">
      <c r="AE234" s="2"/>
    </row>
    <row r="235" ht="15">
      <c r="AE235" s="2"/>
    </row>
    <row r="236" ht="15">
      <c r="AE236" s="2"/>
    </row>
    <row r="237" ht="15">
      <c r="AE237" s="2"/>
    </row>
    <row r="238" ht="15">
      <c r="AE238" s="2"/>
    </row>
    <row r="239" ht="15">
      <c r="AE239" s="2"/>
    </row>
    <row r="240" ht="15">
      <c r="AE240" s="2"/>
    </row>
    <row r="241" ht="15">
      <c r="AE241" s="2"/>
    </row>
    <row r="242" ht="15">
      <c r="AE242" s="2"/>
    </row>
    <row r="243" ht="15">
      <c r="AE243" s="2"/>
    </row>
    <row r="244" ht="15">
      <c r="AE244" s="2"/>
    </row>
    <row r="245" ht="15">
      <c r="AE245" s="2"/>
    </row>
    <row r="246" ht="15">
      <c r="AE246" s="2"/>
    </row>
    <row r="247" ht="15">
      <c r="AE247" s="2"/>
    </row>
    <row r="248" ht="15">
      <c r="AE248" s="2"/>
    </row>
    <row r="249" ht="15">
      <c r="AE249" s="2"/>
    </row>
    <row r="250" ht="15">
      <c r="AE250" s="2"/>
    </row>
    <row r="251" ht="15">
      <c r="AE251" s="2"/>
    </row>
    <row r="252" ht="15">
      <c r="AE252" s="2"/>
    </row>
    <row r="253" ht="15">
      <c r="AE253" s="2"/>
    </row>
    <row r="254" ht="15">
      <c r="AE254" s="2"/>
    </row>
    <row r="255" ht="15">
      <c r="AE255" s="2"/>
    </row>
    <row r="256" ht="15">
      <c r="AE256" s="2"/>
    </row>
    <row r="257" ht="15">
      <c r="AE257" s="2"/>
    </row>
    <row r="258" ht="15">
      <c r="AE258" s="2"/>
    </row>
    <row r="259" ht="15">
      <c r="AE259" s="2"/>
    </row>
    <row r="260" ht="15">
      <c r="AE260" s="2"/>
    </row>
    <row r="261" ht="15">
      <c r="AE261" s="2"/>
    </row>
    <row r="262" ht="15">
      <c r="AE262" s="2"/>
    </row>
    <row r="263" ht="15">
      <c r="AE263" s="2"/>
    </row>
    <row r="264" ht="15">
      <c r="AE264" s="2"/>
    </row>
    <row r="265" ht="15">
      <c r="AE265" s="2"/>
    </row>
    <row r="266" ht="15">
      <c r="AE266" s="2"/>
    </row>
    <row r="267" ht="15">
      <c r="AE267" s="2"/>
    </row>
    <row r="268" ht="15">
      <c r="AE268" s="2"/>
    </row>
    <row r="269" ht="15">
      <c r="AE269" s="2"/>
    </row>
    <row r="270" ht="15">
      <c r="AE270" s="2"/>
    </row>
    <row r="271" ht="15">
      <c r="AE271" s="2"/>
    </row>
    <row r="272" ht="15">
      <c r="AE272" s="2"/>
    </row>
    <row r="273" ht="15">
      <c r="AE273" s="2"/>
    </row>
    <row r="274" ht="15">
      <c r="AE274" s="2"/>
    </row>
    <row r="275" ht="15">
      <c r="AE275" s="2"/>
    </row>
    <row r="276" ht="15">
      <c r="AE276" s="2"/>
    </row>
    <row r="277" ht="15">
      <c r="AE277" s="2"/>
    </row>
    <row r="278" ht="15">
      <c r="AE278" s="2"/>
    </row>
    <row r="279" ht="15">
      <c r="AE279" s="2"/>
    </row>
    <row r="280" ht="15">
      <c r="AE280" s="2"/>
    </row>
    <row r="281" ht="15">
      <c r="AE281" s="2"/>
    </row>
    <row r="282" ht="15">
      <c r="AE282" s="2"/>
    </row>
    <row r="283" ht="15">
      <c r="AE283" s="2"/>
    </row>
    <row r="284" ht="15">
      <c r="AE284" s="2"/>
    </row>
    <row r="285" ht="15">
      <c r="AE285" s="2"/>
    </row>
    <row r="286" ht="15">
      <c r="AE286" s="2"/>
    </row>
    <row r="287" ht="15">
      <c r="AE287" s="2"/>
    </row>
    <row r="288" ht="15">
      <c r="AE288" s="2"/>
    </row>
    <row r="289" ht="15">
      <c r="AE289" s="2"/>
    </row>
    <row r="290" ht="15">
      <c r="AE290" s="2"/>
    </row>
    <row r="291" ht="15">
      <c r="AE291" s="2"/>
    </row>
    <row r="292" ht="15">
      <c r="AE292" s="2"/>
    </row>
    <row r="293" ht="15">
      <c r="AE293" s="2"/>
    </row>
    <row r="294" ht="15">
      <c r="AE294" s="2"/>
    </row>
    <row r="295" ht="15">
      <c r="AE295" s="2"/>
    </row>
    <row r="296" ht="15">
      <c r="AE296" s="2"/>
    </row>
    <row r="297" ht="15">
      <c r="AE297" s="2"/>
    </row>
    <row r="298" ht="15">
      <c r="AE298" s="2"/>
    </row>
    <row r="299" ht="15">
      <c r="AE299" s="2"/>
    </row>
    <row r="300" ht="15">
      <c r="AE300" s="2"/>
    </row>
    <row r="301" ht="15">
      <c r="AE301" s="2"/>
    </row>
    <row r="302" ht="15">
      <c r="AE302" s="2"/>
    </row>
    <row r="303" ht="15">
      <c r="AE303" s="2"/>
    </row>
    <row r="304" ht="15">
      <c r="AE304" s="2"/>
    </row>
    <row r="305" ht="15">
      <c r="AE305" s="2"/>
    </row>
    <row r="306" ht="15">
      <c r="AE306" s="2"/>
    </row>
    <row r="307" ht="15">
      <c r="AE307" s="2"/>
    </row>
    <row r="308" ht="15">
      <c r="AE308" s="2"/>
    </row>
    <row r="309" ht="15">
      <c r="AE309" s="2"/>
    </row>
    <row r="310" ht="15">
      <c r="AE310" s="2"/>
    </row>
    <row r="311" ht="15">
      <c r="AE311" s="2"/>
    </row>
    <row r="312" ht="15">
      <c r="AE312" s="2"/>
    </row>
    <row r="313" ht="15">
      <c r="AE313" s="2"/>
    </row>
    <row r="314" ht="15">
      <c r="AE314" s="2"/>
    </row>
    <row r="315" ht="15">
      <c r="AE315" s="2"/>
    </row>
    <row r="316" ht="15">
      <c r="AE316" s="2"/>
    </row>
    <row r="317" ht="15">
      <c r="AE317" s="2"/>
    </row>
    <row r="318" ht="15">
      <c r="AE318" s="2"/>
    </row>
    <row r="319" ht="15">
      <c r="AE319" s="2"/>
    </row>
    <row r="320" ht="15">
      <c r="AE320" s="2"/>
    </row>
    <row r="321" ht="15">
      <c r="AE321" s="2"/>
    </row>
    <row r="322" ht="15">
      <c r="AE322" s="2"/>
    </row>
    <row r="323" ht="15">
      <c r="AE323" s="2"/>
    </row>
    <row r="324" ht="15">
      <c r="AE324" s="2"/>
    </row>
    <row r="325" ht="15">
      <c r="AE325" s="2"/>
    </row>
    <row r="326" ht="15">
      <c r="AE326" s="2"/>
    </row>
    <row r="327" ht="15">
      <c r="AE327" s="2"/>
    </row>
    <row r="328" ht="15">
      <c r="AE328" s="2"/>
    </row>
    <row r="329" ht="15">
      <c r="AE329" s="2"/>
    </row>
    <row r="330" ht="15">
      <c r="AE330" s="2"/>
    </row>
    <row r="331" ht="15">
      <c r="AE331" s="2"/>
    </row>
    <row r="332" ht="15">
      <c r="AE332" s="2"/>
    </row>
    <row r="333" ht="15">
      <c r="AE333" s="2"/>
    </row>
    <row r="334" ht="15">
      <c r="AE334" s="2"/>
    </row>
    <row r="335" ht="15">
      <c r="AE335" s="2"/>
    </row>
    <row r="336" ht="15">
      <c r="AE336" s="2"/>
    </row>
    <row r="337" ht="15">
      <c r="AE337" s="2"/>
    </row>
    <row r="338" ht="15">
      <c r="AE338" s="2"/>
    </row>
    <row r="339" ht="15">
      <c r="AE339" s="2"/>
    </row>
    <row r="340" ht="15">
      <c r="AE340" s="2"/>
    </row>
    <row r="341" ht="15">
      <c r="AE341" s="2"/>
    </row>
    <row r="342" ht="15">
      <c r="AE342" s="2"/>
    </row>
    <row r="343" ht="15">
      <c r="AE343" s="2"/>
    </row>
    <row r="344" ht="15">
      <c r="AE344" s="2"/>
    </row>
    <row r="345" ht="15">
      <c r="AE345" s="2"/>
    </row>
    <row r="346" ht="15">
      <c r="AE346" s="2"/>
    </row>
    <row r="347" ht="15">
      <c r="AE347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workbookViewId="0" topLeftCell="A4">
      <selection activeCell="A1" sqref="A1:L39"/>
    </sheetView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14.57421875" style="64" customWidth="1"/>
    <col min="12" max="13" width="11.00390625" style="64" customWidth="1"/>
    <col min="14" max="16384" width="8.7109375" style="64" customWidth="1"/>
  </cols>
  <sheetData>
    <row r="1" spans="1:13" ht="13">
      <c r="A1" s="158" t="s">
        <v>196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30"/>
      <c r="M2" s="30"/>
    </row>
    <row r="3" spans="1:14" ht="36.5" customHeight="1">
      <c r="A3" s="132"/>
      <c r="B3" s="133">
        <v>2022</v>
      </c>
      <c r="C3" s="133">
        <v>2023</v>
      </c>
      <c r="D3" s="133" t="s">
        <v>174</v>
      </c>
      <c r="E3" s="133" t="s">
        <v>179</v>
      </c>
      <c r="F3" s="133" t="s">
        <v>182</v>
      </c>
      <c r="G3" s="133" t="s">
        <v>206</v>
      </c>
      <c r="H3" s="133" t="s">
        <v>195</v>
      </c>
      <c r="I3" s="133" t="s">
        <v>204</v>
      </c>
      <c r="J3" s="133" t="s">
        <v>207</v>
      </c>
      <c r="K3" s="143" t="s">
        <v>214</v>
      </c>
      <c r="M3" s="30"/>
      <c r="N3" s="30"/>
    </row>
    <row r="4" spans="1:14" ht="13">
      <c r="A4" s="127" t="s">
        <v>33</v>
      </c>
      <c r="B4" s="128">
        <v>1180</v>
      </c>
      <c r="C4" s="128">
        <v>340</v>
      </c>
      <c r="D4" s="128">
        <v>75</v>
      </c>
      <c r="E4" s="128">
        <v>105</v>
      </c>
      <c r="F4" s="128">
        <v>65</v>
      </c>
      <c r="G4" s="128">
        <v>40</v>
      </c>
      <c r="H4" s="128">
        <v>30</v>
      </c>
      <c r="I4" s="128">
        <v>5</v>
      </c>
      <c r="J4" s="128">
        <v>0</v>
      </c>
      <c r="K4" s="128">
        <v>1560</v>
      </c>
      <c r="L4" s="145"/>
      <c r="M4" s="30"/>
      <c r="N4" s="86"/>
    </row>
    <row r="5" spans="1:14" ht="13">
      <c r="A5" s="101" t="s">
        <v>32</v>
      </c>
      <c r="B5" s="96">
        <v>785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785</v>
      </c>
      <c r="L5" s="145"/>
      <c r="M5" s="30"/>
      <c r="N5" s="86"/>
    </row>
    <row r="6" spans="1:14" ht="13">
      <c r="A6" s="101" t="s">
        <v>31</v>
      </c>
      <c r="B6" s="96" t="s">
        <v>1</v>
      </c>
      <c r="C6" s="96" t="s">
        <v>1</v>
      </c>
      <c r="D6" s="96" t="s">
        <v>1</v>
      </c>
      <c r="E6" s="96" t="s">
        <v>1</v>
      </c>
      <c r="F6" s="96" t="s">
        <v>1</v>
      </c>
      <c r="G6" s="96" t="s">
        <v>1</v>
      </c>
      <c r="H6" s="96" t="s">
        <v>1</v>
      </c>
      <c r="I6" s="96" t="s">
        <v>1</v>
      </c>
      <c r="J6" s="96" t="s">
        <v>1</v>
      </c>
      <c r="K6" s="96" t="s">
        <v>1</v>
      </c>
      <c r="L6" s="145"/>
      <c r="M6" s="30"/>
      <c r="N6" s="86"/>
    </row>
    <row r="7" spans="1:14" ht="13">
      <c r="A7" s="101" t="s">
        <v>30</v>
      </c>
      <c r="B7" s="96">
        <v>590</v>
      </c>
      <c r="C7" s="96">
        <v>210</v>
      </c>
      <c r="D7" s="96">
        <v>45</v>
      </c>
      <c r="E7" s="96">
        <v>65</v>
      </c>
      <c r="F7" s="96">
        <v>35</v>
      </c>
      <c r="G7" s="96">
        <v>65</v>
      </c>
      <c r="H7" s="96">
        <v>20</v>
      </c>
      <c r="I7" s="96">
        <v>20</v>
      </c>
      <c r="J7" s="96">
        <v>25</v>
      </c>
      <c r="K7" s="96">
        <v>865</v>
      </c>
      <c r="L7" s="145"/>
      <c r="M7" s="30"/>
      <c r="N7" s="86"/>
    </row>
    <row r="8" spans="1:14" ht="13">
      <c r="A8" s="101" t="s">
        <v>165</v>
      </c>
      <c r="B8" s="96" t="s">
        <v>1</v>
      </c>
      <c r="C8" s="96" t="s">
        <v>1</v>
      </c>
      <c r="D8" s="96" t="s">
        <v>1</v>
      </c>
      <c r="E8" s="96" t="s">
        <v>1</v>
      </c>
      <c r="F8" s="96" t="s">
        <v>1</v>
      </c>
      <c r="G8" s="96" t="s">
        <v>1</v>
      </c>
      <c r="H8" s="96" t="s">
        <v>1</v>
      </c>
      <c r="I8" s="96" t="s">
        <v>1</v>
      </c>
      <c r="J8" s="96" t="s">
        <v>1</v>
      </c>
      <c r="K8" s="96" t="s">
        <v>1</v>
      </c>
      <c r="L8" s="145"/>
      <c r="M8" s="30"/>
      <c r="N8" s="86"/>
    </row>
    <row r="9" spans="1:14" ht="13">
      <c r="A9" s="101" t="s">
        <v>28</v>
      </c>
      <c r="B9" s="96">
        <v>5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 t="s">
        <v>1</v>
      </c>
      <c r="I9" s="96" t="s">
        <v>1</v>
      </c>
      <c r="J9" s="96" t="s">
        <v>1</v>
      </c>
      <c r="K9" s="96" t="s">
        <v>1</v>
      </c>
      <c r="L9" s="145"/>
      <c r="M9" s="30"/>
      <c r="N9" s="86"/>
    </row>
    <row r="10" spans="1:14" ht="13">
      <c r="A10" s="101" t="s">
        <v>27</v>
      </c>
      <c r="B10" s="96">
        <v>195</v>
      </c>
      <c r="C10" s="96">
        <v>105</v>
      </c>
      <c r="D10" s="96">
        <v>25</v>
      </c>
      <c r="E10" s="96">
        <v>35</v>
      </c>
      <c r="F10" s="96">
        <v>15</v>
      </c>
      <c r="G10" s="96">
        <v>15</v>
      </c>
      <c r="H10" s="96">
        <v>5</v>
      </c>
      <c r="I10" s="96">
        <v>0</v>
      </c>
      <c r="J10" s="96">
        <v>5</v>
      </c>
      <c r="K10" s="96">
        <v>310</v>
      </c>
      <c r="L10" s="145"/>
      <c r="M10" s="30"/>
      <c r="N10" s="86"/>
    </row>
    <row r="11" spans="1:14" ht="13">
      <c r="A11" s="101" t="s">
        <v>26</v>
      </c>
      <c r="B11" s="96">
        <v>70</v>
      </c>
      <c r="C11" s="96">
        <v>10</v>
      </c>
      <c r="D11" s="96">
        <v>5</v>
      </c>
      <c r="E11" s="96">
        <v>5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80</v>
      </c>
      <c r="L11" s="145"/>
      <c r="M11" s="30"/>
      <c r="N11" s="86"/>
    </row>
    <row r="12" spans="1:14" ht="13">
      <c r="A12" s="101" t="s">
        <v>25</v>
      </c>
      <c r="B12" s="96" t="s">
        <v>1</v>
      </c>
      <c r="C12" s="96" t="s">
        <v>1</v>
      </c>
      <c r="D12" s="96" t="s">
        <v>1</v>
      </c>
      <c r="E12" s="96" t="s">
        <v>1</v>
      </c>
      <c r="F12" s="96" t="s">
        <v>1</v>
      </c>
      <c r="G12" s="96" t="s">
        <v>1</v>
      </c>
      <c r="H12" s="96" t="s">
        <v>1</v>
      </c>
      <c r="I12" s="96" t="s">
        <v>1</v>
      </c>
      <c r="J12" s="96" t="s">
        <v>1</v>
      </c>
      <c r="K12" s="96" t="s">
        <v>1</v>
      </c>
      <c r="L12" s="145"/>
      <c r="M12" s="30"/>
      <c r="N12" s="86"/>
    </row>
    <row r="13" spans="1:14" ht="13">
      <c r="A13" s="101" t="s">
        <v>24</v>
      </c>
      <c r="B13" s="96" t="s">
        <v>1</v>
      </c>
      <c r="C13" s="96" t="s">
        <v>1</v>
      </c>
      <c r="D13" s="96" t="s">
        <v>1</v>
      </c>
      <c r="E13" s="96" t="s">
        <v>1</v>
      </c>
      <c r="F13" s="96" t="s">
        <v>1</v>
      </c>
      <c r="G13" s="96" t="s">
        <v>1</v>
      </c>
      <c r="H13" s="96" t="s">
        <v>1</v>
      </c>
      <c r="I13" s="96" t="s">
        <v>1</v>
      </c>
      <c r="J13" s="96" t="s">
        <v>1</v>
      </c>
      <c r="K13" s="96" t="s">
        <v>1</v>
      </c>
      <c r="L13" s="145"/>
      <c r="M13" s="30"/>
      <c r="N13" s="86"/>
    </row>
    <row r="14" spans="1:14" ht="13">
      <c r="A14" s="101" t="s">
        <v>23</v>
      </c>
      <c r="B14" s="96">
        <v>665</v>
      </c>
      <c r="C14" s="96">
        <v>230</v>
      </c>
      <c r="D14" s="96">
        <v>65</v>
      </c>
      <c r="E14" s="96">
        <v>55</v>
      </c>
      <c r="F14" s="96">
        <v>35</v>
      </c>
      <c r="G14" s="96">
        <v>35</v>
      </c>
      <c r="H14" s="96">
        <v>10</v>
      </c>
      <c r="I14" s="96">
        <v>15</v>
      </c>
      <c r="J14" s="96">
        <v>15</v>
      </c>
      <c r="K14" s="96">
        <v>930</v>
      </c>
      <c r="L14" s="145"/>
      <c r="M14" s="30"/>
      <c r="N14" s="86"/>
    </row>
    <row r="15" spans="1:14" ht="13">
      <c r="A15" s="101" t="s">
        <v>22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145"/>
      <c r="M15" s="30"/>
      <c r="N15" s="86"/>
    </row>
    <row r="16" spans="1:14" ht="13">
      <c r="A16" s="101" t="s">
        <v>21</v>
      </c>
      <c r="B16" s="96" t="s">
        <v>1</v>
      </c>
      <c r="C16" s="96" t="s">
        <v>1</v>
      </c>
      <c r="D16" s="96" t="s">
        <v>1</v>
      </c>
      <c r="E16" s="96" t="s">
        <v>1</v>
      </c>
      <c r="F16" s="96" t="s">
        <v>1</v>
      </c>
      <c r="G16" s="96" t="s">
        <v>1</v>
      </c>
      <c r="H16" s="96" t="s">
        <v>1</v>
      </c>
      <c r="I16" s="96" t="s">
        <v>1</v>
      </c>
      <c r="J16" s="96" t="s">
        <v>1</v>
      </c>
      <c r="K16" s="96" t="s">
        <v>1</v>
      </c>
      <c r="L16" s="145"/>
      <c r="M16" s="30"/>
      <c r="N16" s="86"/>
    </row>
    <row r="17" spans="1:14" ht="13">
      <c r="A17" s="101" t="s">
        <v>20</v>
      </c>
      <c r="B17" s="96" t="s">
        <v>1</v>
      </c>
      <c r="C17" s="96" t="s">
        <v>1</v>
      </c>
      <c r="D17" s="96" t="s">
        <v>1</v>
      </c>
      <c r="E17" s="96" t="s">
        <v>1</v>
      </c>
      <c r="F17" s="96" t="s">
        <v>1</v>
      </c>
      <c r="G17" s="96" t="s">
        <v>1</v>
      </c>
      <c r="H17" s="96" t="s">
        <v>1</v>
      </c>
      <c r="I17" s="96" t="s">
        <v>1</v>
      </c>
      <c r="J17" s="96" t="s">
        <v>1</v>
      </c>
      <c r="K17" s="96" t="s">
        <v>1</v>
      </c>
      <c r="L17" s="145"/>
      <c r="M17" s="30"/>
      <c r="N17" s="86"/>
    </row>
    <row r="18" spans="1:14" ht="13">
      <c r="A18" s="101" t="s">
        <v>19</v>
      </c>
      <c r="B18" s="96">
        <v>1230</v>
      </c>
      <c r="C18" s="96">
        <v>225</v>
      </c>
      <c r="D18" s="96">
        <v>60</v>
      </c>
      <c r="E18" s="96">
        <v>55</v>
      </c>
      <c r="F18" s="96">
        <v>65</v>
      </c>
      <c r="G18" s="96">
        <v>35</v>
      </c>
      <c r="H18" s="96">
        <v>5</v>
      </c>
      <c r="I18" s="96">
        <v>10</v>
      </c>
      <c r="J18" s="96">
        <v>20</v>
      </c>
      <c r="K18" s="96">
        <v>1490</v>
      </c>
      <c r="L18" s="145"/>
      <c r="M18" s="30"/>
      <c r="N18" s="86"/>
    </row>
    <row r="19" spans="1:14" ht="13">
      <c r="A19" s="101" t="s">
        <v>18</v>
      </c>
      <c r="B19" s="96">
        <v>10</v>
      </c>
      <c r="C19" s="96">
        <v>5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15</v>
      </c>
      <c r="L19" s="145"/>
      <c r="M19" s="30"/>
      <c r="N19" s="86"/>
    </row>
    <row r="20" spans="1:14" ht="13">
      <c r="A20" s="101" t="s">
        <v>17</v>
      </c>
      <c r="B20" s="96" t="s">
        <v>1</v>
      </c>
      <c r="C20" s="96" t="s">
        <v>1</v>
      </c>
      <c r="D20" s="96" t="s">
        <v>1</v>
      </c>
      <c r="E20" s="96" t="s">
        <v>1</v>
      </c>
      <c r="F20" s="96" t="s">
        <v>1</v>
      </c>
      <c r="G20" s="96" t="s">
        <v>1</v>
      </c>
      <c r="H20" s="96" t="s">
        <v>1</v>
      </c>
      <c r="I20" s="96" t="s">
        <v>1</v>
      </c>
      <c r="J20" s="96" t="s">
        <v>1</v>
      </c>
      <c r="K20" s="96" t="s">
        <v>1</v>
      </c>
      <c r="L20" s="145"/>
      <c r="M20" s="30"/>
      <c r="N20" s="86"/>
    </row>
    <row r="21" spans="1:14" ht="13">
      <c r="A21" s="101" t="s">
        <v>16</v>
      </c>
      <c r="B21" s="96">
        <v>20</v>
      </c>
      <c r="C21" s="96">
        <v>5</v>
      </c>
      <c r="D21" s="96">
        <v>0</v>
      </c>
      <c r="E21" s="96">
        <v>5</v>
      </c>
      <c r="F21" s="96">
        <v>0</v>
      </c>
      <c r="G21" s="96">
        <v>5</v>
      </c>
      <c r="H21" s="96">
        <v>0</v>
      </c>
      <c r="I21" s="96">
        <v>5</v>
      </c>
      <c r="J21" s="96">
        <v>0</v>
      </c>
      <c r="K21" s="96">
        <v>30</v>
      </c>
      <c r="L21" s="145"/>
      <c r="M21" s="30"/>
      <c r="N21" s="86"/>
    </row>
    <row r="22" spans="1:14" ht="13">
      <c r="A22" s="101" t="s">
        <v>15</v>
      </c>
      <c r="B22" s="96">
        <v>685</v>
      </c>
      <c r="C22" s="96">
        <v>485</v>
      </c>
      <c r="D22" s="96">
        <v>140</v>
      </c>
      <c r="E22" s="96">
        <v>185</v>
      </c>
      <c r="F22" s="96">
        <v>115</v>
      </c>
      <c r="G22" s="96">
        <v>125</v>
      </c>
      <c r="H22" s="96">
        <v>45</v>
      </c>
      <c r="I22" s="96">
        <v>45</v>
      </c>
      <c r="J22" s="96">
        <v>40</v>
      </c>
      <c r="K22" s="96">
        <v>1300</v>
      </c>
      <c r="L22" s="145"/>
      <c r="M22" s="30"/>
      <c r="N22" s="86"/>
    </row>
    <row r="23" spans="1:14" ht="13">
      <c r="A23" s="101" t="s">
        <v>14</v>
      </c>
      <c r="B23" s="96">
        <v>975</v>
      </c>
      <c r="C23" s="96">
        <v>750</v>
      </c>
      <c r="D23" s="96">
        <v>100</v>
      </c>
      <c r="E23" s="96">
        <v>280</v>
      </c>
      <c r="F23" s="96">
        <v>235</v>
      </c>
      <c r="G23" s="96">
        <v>120</v>
      </c>
      <c r="H23" s="96">
        <v>45</v>
      </c>
      <c r="I23" s="96">
        <v>45</v>
      </c>
      <c r="J23" s="96">
        <v>40</v>
      </c>
      <c r="K23" s="96">
        <v>1845</v>
      </c>
      <c r="L23" s="145"/>
      <c r="M23" s="30"/>
      <c r="N23" s="86"/>
    </row>
    <row r="24" spans="1:14" ht="13">
      <c r="A24" s="101" t="s">
        <v>13</v>
      </c>
      <c r="B24" s="96" t="s">
        <v>1</v>
      </c>
      <c r="C24" s="96" t="s">
        <v>1</v>
      </c>
      <c r="D24" s="96" t="s">
        <v>1</v>
      </c>
      <c r="E24" s="96" t="s">
        <v>1</v>
      </c>
      <c r="F24" s="96" t="s">
        <v>1</v>
      </c>
      <c r="G24" s="96" t="s">
        <v>1</v>
      </c>
      <c r="H24" s="96" t="s">
        <v>1</v>
      </c>
      <c r="I24" s="96" t="s">
        <v>1</v>
      </c>
      <c r="J24" s="96" t="s">
        <v>1</v>
      </c>
      <c r="K24" s="96" t="s">
        <v>1</v>
      </c>
      <c r="L24" s="145"/>
      <c r="M24" s="30"/>
      <c r="N24" s="86"/>
    </row>
    <row r="25" spans="1:14" ht="13">
      <c r="A25" s="101" t="s">
        <v>12</v>
      </c>
      <c r="B25" s="96" t="s">
        <v>1</v>
      </c>
      <c r="C25" s="96" t="s">
        <v>1</v>
      </c>
      <c r="D25" s="96" t="s">
        <v>1</v>
      </c>
      <c r="E25" s="96" t="s">
        <v>1</v>
      </c>
      <c r="F25" s="96" t="s">
        <v>1</v>
      </c>
      <c r="G25" s="96" t="s">
        <v>1</v>
      </c>
      <c r="H25" s="96" t="s">
        <v>1</v>
      </c>
      <c r="I25" s="96" t="s">
        <v>1</v>
      </c>
      <c r="J25" s="96" t="s">
        <v>1</v>
      </c>
      <c r="K25" s="96" t="s">
        <v>1</v>
      </c>
      <c r="L25" s="145"/>
      <c r="M25" s="30"/>
      <c r="N25" s="86"/>
    </row>
    <row r="26" spans="1:14" ht="13">
      <c r="A26" s="101" t="s">
        <v>11</v>
      </c>
      <c r="B26" s="96">
        <v>780</v>
      </c>
      <c r="C26" s="96">
        <v>390</v>
      </c>
      <c r="D26" s="96">
        <v>65</v>
      </c>
      <c r="E26" s="96">
        <v>35</v>
      </c>
      <c r="F26" s="96">
        <v>50</v>
      </c>
      <c r="G26" s="96" t="s">
        <v>1</v>
      </c>
      <c r="H26" s="96">
        <v>10</v>
      </c>
      <c r="I26" s="96">
        <v>40</v>
      </c>
      <c r="J26" s="96" t="s">
        <v>1</v>
      </c>
      <c r="K26" s="96" t="s">
        <v>1</v>
      </c>
      <c r="L26" s="145"/>
      <c r="M26" s="30"/>
      <c r="N26" s="86"/>
    </row>
    <row r="27" spans="1:14" ht="13">
      <c r="A27" s="101" t="s">
        <v>10</v>
      </c>
      <c r="B27" s="96">
        <v>55</v>
      </c>
      <c r="C27" s="96">
        <v>5</v>
      </c>
      <c r="D27" s="96">
        <v>0</v>
      </c>
      <c r="E27" s="96">
        <v>0</v>
      </c>
      <c r="F27" s="96">
        <v>5</v>
      </c>
      <c r="G27" s="96">
        <v>5</v>
      </c>
      <c r="H27" s="96">
        <v>5</v>
      </c>
      <c r="I27" s="96">
        <v>0</v>
      </c>
      <c r="J27" s="96">
        <v>0</v>
      </c>
      <c r="K27" s="96">
        <v>60</v>
      </c>
      <c r="L27" s="145"/>
      <c r="M27" s="30"/>
      <c r="N27" s="86"/>
    </row>
    <row r="28" spans="1:14" ht="13">
      <c r="A28" s="101" t="s">
        <v>9</v>
      </c>
      <c r="B28" s="96">
        <v>280</v>
      </c>
      <c r="C28" s="96">
        <v>5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285</v>
      </c>
      <c r="L28" s="145"/>
      <c r="M28" s="30"/>
      <c r="N28" s="86"/>
    </row>
    <row r="29" spans="1:14" ht="13">
      <c r="A29" s="102" t="s">
        <v>8</v>
      </c>
      <c r="B29" s="97">
        <v>645</v>
      </c>
      <c r="C29" s="97">
        <v>150</v>
      </c>
      <c r="D29" s="97">
        <v>60</v>
      </c>
      <c r="E29" s="97">
        <v>90</v>
      </c>
      <c r="F29" s="97">
        <v>70</v>
      </c>
      <c r="G29" s="97">
        <v>40</v>
      </c>
      <c r="H29" s="97">
        <v>15</v>
      </c>
      <c r="I29" s="97">
        <v>10</v>
      </c>
      <c r="J29" s="97">
        <v>15</v>
      </c>
      <c r="K29" s="97">
        <v>830</v>
      </c>
      <c r="L29" s="145"/>
      <c r="M29" s="30"/>
      <c r="N29" s="86"/>
    </row>
    <row r="30" spans="1:14" ht="13">
      <c r="A30" s="129" t="s">
        <v>7</v>
      </c>
      <c r="B30" s="130">
        <v>785</v>
      </c>
      <c r="C30" s="130">
        <v>150</v>
      </c>
      <c r="D30" s="130">
        <v>40</v>
      </c>
      <c r="E30" s="130">
        <v>50</v>
      </c>
      <c r="F30" s="130">
        <v>25</v>
      </c>
      <c r="G30" s="130">
        <v>40</v>
      </c>
      <c r="H30" s="130">
        <v>10</v>
      </c>
      <c r="I30" s="130">
        <v>15</v>
      </c>
      <c r="J30" s="130">
        <v>15</v>
      </c>
      <c r="K30" s="130">
        <v>975</v>
      </c>
      <c r="L30" s="145"/>
      <c r="M30" s="30"/>
      <c r="N30" s="86"/>
    </row>
    <row r="31" spans="1:14" ht="13">
      <c r="A31" s="127" t="s">
        <v>6</v>
      </c>
      <c r="B31" s="128">
        <v>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45"/>
      <c r="M31" s="30"/>
      <c r="N31" s="86"/>
    </row>
    <row r="32" spans="1:14" ht="13">
      <c r="A32" s="101" t="s">
        <v>5</v>
      </c>
      <c r="B32" s="96">
        <v>0</v>
      </c>
      <c r="C32" s="96">
        <v>5</v>
      </c>
      <c r="D32" s="96">
        <v>0</v>
      </c>
      <c r="E32" s="96">
        <v>0</v>
      </c>
      <c r="F32" s="96">
        <v>0</v>
      </c>
      <c r="G32" s="96" t="s">
        <v>1</v>
      </c>
      <c r="H32" s="96">
        <v>0</v>
      </c>
      <c r="I32" s="96">
        <v>0</v>
      </c>
      <c r="J32" s="96" t="s">
        <v>1</v>
      </c>
      <c r="K32" s="96" t="s">
        <v>1</v>
      </c>
      <c r="L32" s="145"/>
      <c r="M32" s="30"/>
      <c r="N32" s="86"/>
    </row>
    <row r="33" spans="1:14" ht="13">
      <c r="A33" s="102" t="s">
        <v>4</v>
      </c>
      <c r="B33" s="97">
        <v>490</v>
      </c>
      <c r="C33" s="97">
        <v>575</v>
      </c>
      <c r="D33" s="97">
        <v>95</v>
      </c>
      <c r="E33" s="97">
        <v>200</v>
      </c>
      <c r="F33" s="97">
        <v>180</v>
      </c>
      <c r="G33" s="97">
        <v>200</v>
      </c>
      <c r="H33" s="97">
        <v>75</v>
      </c>
      <c r="I33" s="97">
        <v>60</v>
      </c>
      <c r="J33" s="97">
        <v>65</v>
      </c>
      <c r="K33" s="97">
        <v>1260</v>
      </c>
      <c r="L33" s="145"/>
      <c r="M33" s="30"/>
      <c r="N33" s="86"/>
    </row>
    <row r="34" spans="1:14" ht="13">
      <c r="A34" s="129" t="s">
        <v>3</v>
      </c>
      <c r="B34" s="130">
        <v>950</v>
      </c>
      <c r="C34" s="130">
        <v>145</v>
      </c>
      <c r="D34" s="130">
        <v>40</v>
      </c>
      <c r="E34" s="130">
        <v>40</v>
      </c>
      <c r="F34" s="130">
        <v>30</v>
      </c>
      <c r="G34" s="130">
        <v>5</v>
      </c>
      <c r="H34" s="130">
        <v>0</v>
      </c>
      <c r="I34" s="130">
        <v>0</v>
      </c>
      <c r="J34" s="130">
        <v>0</v>
      </c>
      <c r="K34" s="130">
        <v>1100</v>
      </c>
      <c r="L34" s="145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99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202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0" t="s">
        <v>194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8"/>
  </sheetPr>
  <dimension ref="C4:Z44"/>
  <sheetViews>
    <sheetView showGridLines="0" workbookViewId="0" topLeftCell="L1">
      <selection activeCell="R27" sqref="R4:R27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/>
    <row r="2" ht="12.75"/>
    <row r="3" ht="12.75"/>
    <row r="4" spans="20:21" ht="83.15" customHeight="1">
      <c r="T4" s="93"/>
      <c r="U4" s="89" t="s">
        <v>215</v>
      </c>
    </row>
    <row r="5" spans="20:26" ht="16.5" customHeight="1">
      <c r="T5" s="90" t="s">
        <v>23</v>
      </c>
      <c r="U5" s="135">
        <v>12.147335423197493</v>
      </c>
      <c r="V5" s="137"/>
      <c r="Y5" s="3"/>
      <c r="Z5" s="3"/>
    </row>
    <row r="6" spans="20:26" ht="16.5" customHeight="1">
      <c r="T6" s="91" t="s">
        <v>30</v>
      </c>
      <c r="U6" s="135">
        <v>6.106923998027752</v>
      </c>
      <c r="V6" s="137"/>
      <c r="Y6" s="3"/>
      <c r="Z6" s="3"/>
    </row>
    <row r="7" spans="20:26" ht="16.5" customHeight="1">
      <c r="T7" s="91" t="s">
        <v>33</v>
      </c>
      <c r="U7" s="135">
        <v>6.044764560099132</v>
      </c>
      <c r="V7" s="137"/>
      <c r="Y7" s="3"/>
      <c r="Z7" s="3"/>
    </row>
    <row r="8" spans="20:26" ht="16.5" customHeight="1">
      <c r="T8" s="91" t="s">
        <v>7</v>
      </c>
      <c r="U8" s="135">
        <v>5.296679368535656</v>
      </c>
      <c r="V8" s="137"/>
      <c r="Y8" s="3"/>
      <c r="Z8" s="3"/>
    </row>
    <row r="9" spans="20:26" ht="16.5" customHeight="1">
      <c r="T9" s="91" t="s">
        <v>19</v>
      </c>
      <c r="U9" s="135">
        <v>5.101062007536828</v>
      </c>
      <c r="V9" s="137"/>
      <c r="Y9" s="3"/>
      <c r="Z9" s="3"/>
    </row>
    <row r="10" spans="20:26" ht="16.5" customHeight="1">
      <c r="T10" s="91" t="s">
        <v>14</v>
      </c>
      <c r="U10" s="135">
        <v>5.025576839355681</v>
      </c>
      <c r="V10" s="137"/>
      <c r="Y10" s="3"/>
      <c r="Z10" s="3"/>
    </row>
    <row r="11" spans="20:26" ht="16.5" customHeight="1">
      <c r="T11" s="91" t="s">
        <v>8</v>
      </c>
      <c r="U11" s="135">
        <v>4.463805528665161</v>
      </c>
      <c r="V11" s="137"/>
      <c r="Y11" s="3"/>
      <c r="Z11" s="3"/>
    </row>
    <row r="12" spans="20:26" ht="16.5" customHeight="1">
      <c r="T12" s="91" t="s">
        <v>16</v>
      </c>
      <c r="U12" s="135">
        <v>4.315476190476191</v>
      </c>
      <c r="V12" s="137"/>
      <c r="Y12" s="3"/>
      <c r="Z12" s="3"/>
    </row>
    <row r="13" spans="20:26" ht="16.5" customHeight="1">
      <c r="T13" s="91" t="s">
        <v>15</v>
      </c>
      <c r="U13" s="135">
        <v>3.269850866586054</v>
      </c>
      <c r="V13" s="137"/>
      <c r="Y13" s="3"/>
      <c r="Z13" s="3"/>
    </row>
    <row r="14" spans="20:26" ht="16.5" customHeight="1">
      <c r="T14" s="91" t="s">
        <v>10</v>
      </c>
      <c r="U14" s="135">
        <v>1.977671451355662</v>
      </c>
      <c r="V14" s="137"/>
      <c r="Y14" s="3"/>
      <c r="Z14" s="3"/>
    </row>
    <row r="15" spans="20:26" ht="16.5" customHeight="1">
      <c r="T15" s="91" t="s">
        <v>32</v>
      </c>
      <c r="U15" s="135">
        <v>1.3347371281075942</v>
      </c>
      <c r="V15" s="137"/>
      <c r="Y15" s="3"/>
      <c r="Z15" s="3"/>
    </row>
    <row r="16" spans="20:26" ht="16.5" customHeight="1">
      <c r="T16" s="91" t="s">
        <v>26</v>
      </c>
      <c r="U16" s="135">
        <v>1.1291655191407326</v>
      </c>
      <c r="V16" s="137"/>
      <c r="Y16" s="3"/>
      <c r="Z16" s="3"/>
    </row>
    <row r="17" spans="20:26" ht="16.5" customHeight="1">
      <c r="T17" s="91" t="s">
        <v>27</v>
      </c>
      <c r="U17" s="135">
        <v>0.9845377090564847</v>
      </c>
      <c r="V17" s="137"/>
      <c r="Y17" s="3"/>
      <c r="Z17" s="3"/>
    </row>
    <row r="18" spans="20:26" ht="16.5" customHeight="1">
      <c r="T18" s="91" t="s">
        <v>18</v>
      </c>
      <c r="U18" s="135">
        <v>0.7776049766718507</v>
      </c>
      <c r="V18" s="137"/>
      <c r="Y18" s="3"/>
      <c r="Z18" s="3"/>
    </row>
    <row r="19" spans="20:26" ht="16.5" customHeight="1">
      <c r="T19" s="91" t="s">
        <v>9</v>
      </c>
      <c r="U19" s="135">
        <v>0.696405960845427</v>
      </c>
      <c r="V19" s="137"/>
      <c r="Y19" s="3"/>
      <c r="Z19" s="3"/>
    </row>
    <row r="20" spans="20:26" ht="16.5" customHeight="1">
      <c r="T20" s="91" t="s">
        <v>28</v>
      </c>
      <c r="U20" s="135">
        <v>0.03443328550932568</v>
      </c>
      <c r="V20" s="137"/>
      <c r="Y20" s="3"/>
      <c r="Z20" s="3"/>
    </row>
    <row r="21" spans="20:26" ht="16.5" customHeight="1">
      <c r="T21" s="91" t="s">
        <v>22</v>
      </c>
      <c r="U21" s="135">
        <v>0</v>
      </c>
      <c r="V21" s="137"/>
      <c r="Y21" s="3"/>
      <c r="Z21" s="3"/>
    </row>
    <row r="22" ht="16.5" customHeight="1" thickBot="1">
      <c r="V22" s="137"/>
    </row>
    <row r="23" spans="20:22" ht="16.5" customHeight="1" thickTop="1">
      <c r="T23" s="92" t="s">
        <v>4</v>
      </c>
      <c r="U23" s="136">
        <v>5.547740460699842</v>
      </c>
      <c r="V23" s="137"/>
    </row>
    <row r="24" spans="20:22" ht="16.5" customHeight="1">
      <c r="T24" s="90" t="s">
        <v>3</v>
      </c>
      <c r="U24" s="135">
        <v>3.5756154747948417</v>
      </c>
      <c r="V24" s="137"/>
    </row>
    <row r="25" spans="20:22" ht="16.5" customHeight="1">
      <c r="T25" s="90" t="s">
        <v>6</v>
      </c>
      <c r="U25" s="135">
        <v>0.23282887077997672</v>
      </c>
      <c r="V25" s="137"/>
    </row>
    <row r="26" ht="16.5" customHeight="1">
      <c r="V26" s="137"/>
    </row>
    <row r="27" spans="20:22" ht="15">
      <c r="T27" s="159" t="s">
        <v>216</v>
      </c>
      <c r="V27" s="137"/>
    </row>
    <row r="28" ht="15">
      <c r="T28" s="159" t="s">
        <v>201</v>
      </c>
    </row>
    <row r="29" ht="13">
      <c r="T29" s="160" t="s">
        <v>205</v>
      </c>
    </row>
    <row r="34" ht="15">
      <c r="C34" s="79"/>
    </row>
    <row r="36" ht="15">
      <c r="C36" s="79"/>
    </row>
    <row r="37" ht="15">
      <c r="C37" s="79"/>
    </row>
    <row r="38" ht="15">
      <c r="C38" s="79"/>
    </row>
    <row r="39" ht="15">
      <c r="C39" s="79"/>
    </row>
    <row r="40" ht="15">
      <c r="C40" s="79"/>
    </row>
    <row r="44" spans="4:8" ht="15">
      <c r="D44" s="88"/>
      <c r="E44" s="88"/>
      <c r="F44" s="88"/>
      <c r="G44" s="88"/>
      <c r="H44" s="88"/>
    </row>
    <row r="8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2024-05-07T11:18:03Z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