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28680" yWindow="65416" windowWidth="29040" windowHeight="15840" firstSheet="3" activeTab="7"/>
  </bookViews>
  <sheets>
    <sheet name="Summary" sheetId="1" state="hidden" r:id="rId1"/>
    <sheet name="Structure" sheetId="2" state="hidden" r:id="rId2"/>
    <sheet name="Sheet 1" sheetId="3" state="hidden" r:id="rId3"/>
    <sheet name="T1" sheetId="8" r:id="rId4"/>
    <sheet name="F1" sheetId="11" r:id="rId5"/>
    <sheet name="F2" sheetId="10" r:id="rId6"/>
    <sheet name="F3" sheetId="6" r:id="rId7"/>
    <sheet name="T2" sheetId="12" r:id="rId8"/>
    <sheet name="T3" sheetId="13" r:id="rId9"/>
    <sheet name="F4" sheetId="14" r:id="rId10"/>
    <sheet name="F5" sheetId="7" r:id="rId11"/>
  </sheets>
  <externalReferences>
    <externalReference r:id="rId14"/>
  </externalReferences>
  <definedNames>
    <definedName name="NRData" localSheetId="4">#REF!</definedName>
    <definedName name="NRData" localSheetId="6">#REF!</definedName>
    <definedName name="NRData">#REF!</definedName>
    <definedName name="Table1">'[1]Tbl1 Nights _Share'!$A$4:$G$18</definedName>
    <definedName name="Table2" localSheetId="4">#REF!</definedName>
    <definedName name="Table2" localSheetId="6">#REF!</definedName>
    <definedName name="Table2">#REF!</definedName>
  </definedNames>
  <calcPr calcId="191029"/>
  <extLst/>
</workbook>
</file>

<file path=xl/sharedStrings.xml><?xml version="1.0" encoding="utf-8"?>
<sst xmlns="http://schemas.openxmlformats.org/spreadsheetml/2006/main" count="2877" uniqueCount="187">
  <si>
    <t>Nights spent at tourist accommodation establishments - monthly data [TOUR_OCC_NIM__custom_5207443]</t>
  </si>
  <si>
    <t>Open product page</t>
  </si>
  <si>
    <t>Open in Data Browser</t>
  </si>
  <si>
    <t xml:space="preserve">Description: </t>
  </si>
  <si>
    <t>-</t>
  </si>
  <si>
    <t xml:space="preserve">Last update of data: </t>
  </si>
  <si>
    <t>03/03/2023 23:00</t>
  </si>
  <si>
    <t xml:space="preserve">Last change of data structure: </t>
  </si>
  <si>
    <t>02/03/2023 23:00</t>
  </si>
  <si>
    <t>Institutional source(s)</t>
  </si>
  <si>
    <t>Eurostat</t>
  </si>
  <si>
    <t>Contents</t>
  </si>
  <si>
    <t>Time frequency</t>
  </si>
  <si>
    <t>Country of residence</t>
  </si>
  <si>
    <t>Unit of measure</t>
  </si>
  <si>
    <t>Statistical classification of economic activities in the European Community (NACE Rev. 2)</t>
  </si>
  <si>
    <t>Sheet 1</t>
  </si>
  <si>
    <t>Monthly</t>
  </si>
  <si>
    <t>Total</t>
  </si>
  <si>
    <t>Number</t>
  </si>
  <si>
    <t>Hotels; holiday and other short-stay accommodation; camping grounds, recreational vehicle parks and trailer parks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</si>
  <si>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</si>
  <si>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</si>
  <si>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</si>
  <si>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</si>
  <si>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</si>
  <si>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</si>
  <si>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European Union - 28 countries (2013-2020)</t>
  </si>
  <si>
    <t>European Union - 27 countries (2007-2013)</t>
  </si>
  <si>
    <t>European Union - 25 countries (2004-2006)</t>
  </si>
  <si>
    <t>Euro area (EA11-1999, EA12-2001, EA13-2007, EA15-2008, EA16-2009, EA17-2011, EA18-2014, EA19-2015, EA20-2023)</t>
  </si>
  <si>
    <t>Euro area – 20 countries (from 2023)</t>
  </si>
  <si>
    <t>Euro area - 19 countries  (2015-2022)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</si>
  <si>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</si>
  <si>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</si>
  <si>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</si>
  <si>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</si>
  <si>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</si>
  <si>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</si>
  <si>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</si>
  <si>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</si>
  <si>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</si>
  <si>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</si>
  <si>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</si>
  <si>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</si>
  <si>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</si>
  <si>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</si>
  <si>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</si>
  <si>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</si>
  <si>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</si>
  <si>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</si>
  <si>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</si>
  <si>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</si>
  <si>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</si>
  <si>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</si>
  <si>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</si>
  <si>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</si>
  <si>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</si>
  <si>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</si>
  <si>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</si>
  <si>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</si>
  <si>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</si>
  <si>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</si>
  <si>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</si>
  <si>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</si>
  <si>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</si>
  <si>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</si>
  <si>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Albania</t>
  </si>
  <si>
    <t>Serbia</t>
  </si>
  <si>
    <t>Türkiye</t>
  </si>
  <si>
    <t>Kosovo (under United Nations Security Council Resolution 1244/99)</t>
  </si>
  <si>
    <t>Time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</si>
  <si>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</si>
  <si>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</si>
  <si>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</si>
  <si>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</si>
  <si>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</si>
  <si>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</si>
  <si>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</si>
  <si>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</si>
  <si>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</si>
  <si>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</si>
  <si>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</si>
  <si>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</si>
  <si>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</si>
  <si>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</si>
  <si>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</si>
  <si>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</si>
  <si>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</si>
  <si>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</si>
  <si>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</si>
  <si>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</si>
  <si>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</si>
  <si>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</si>
  <si>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</si>
  <si>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</si>
  <si>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</si>
  <si>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</si>
  <si>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</si>
  <si>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</si>
  <si>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</si>
  <si>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</si>
  <si>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</si>
  <si>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</si>
  <si>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</si>
  <si>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</si>
  <si>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</si>
  <si>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</si>
  <si>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</si>
  <si>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</si>
  <si>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</si>
  <si>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</si>
  <si>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</si>
  <si>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</si>
  <si>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</si>
  <si>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</si>
  <si>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</si>
  <si>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</si>
  <si>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</si>
  <si>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</si>
  <si>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Data extracted on 06/03/2023 11:29:42 from [ESTAT]</t>
  </si>
  <si>
    <t xml:space="preserve">Dataset: </t>
  </si>
  <si>
    <t xml:space="preserve">Last updated: </t>
  </si>
  <si>
    <t>TIME</t>
  </si>
  <si>
    <t/>
  </si>
  <si>
    <t>GEO (Labels)</t>
  </si>
  <si>
    <t>e</t>
  </si>
  <si>
    <t>:</t>
  </si>
  <si>
    <t>u</t>
  </si>
  <si>
    <t>c</t>
  </si>
  <si>
    <t>q1</t>
  </si>
  <si>
    <t>q2</t>
  </si>
  <si>
    <t>q3</t>
  </si>
  <si>
    <t>q4</t>
  </si>
  <si>
    <t>EU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</si>
  <si>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</si>
  <si>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</si>
  <si>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</si>
  <si>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</si>
  <si>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</si>
  <si>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</si>
  <si>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</si>
  <si>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</si>
  <si>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</si>
  <si>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</si>
  <si>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</si>
  <si>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</si>
  <si>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Hotels and similar accommodation</t>
  </si>
  <si>
    <t>Holiday and other short-stay accommodation</t>
  </si>
  <si>
    <t>Camping grounds, recreational vehicle parks and trailer parks</t>
  </si>
  <si>
    <t>Germany</t>
  </si>
  <si>
    <t>"e" - estimated data.</t>
  </si>
  <si>
    <t>":" - data not available.</t>
  </si>
  <si>
    <t>"c" - confidential data.</t>
  </si>
  <si>
    <t>Domestic guests</t>
  </si>
  <si>
    <t>International visitors</t>
  </si>
  <si>
    <t>Domestic 
guests</t>
  </si>
  <si>
    <t>Table 1: Nights spent in tourist accommodation establishments, October to December 2023 and year 2023</t>
  </si>
  <si>
    <t>October 2023</t>
  </si>
  <si>
    <t>November 2023</t>
  </si>
  <si>
    <t>December 2023</t>
  </si>
  <si>
    <t>4th quarter 2023</t>
  </si>
  <si>
    <t>Q4-2023/Q4-2022 change  (%)</t>
  </si>
  <si>
    <t>2023/2022 change (%)</t>
  </si>
  <si>
    <t>2023/2019 change (%)</t>
  </si>
  <si>
    <t xml:space="preserve">Figure 1: Nights spent in tourist accommodation, 4th quarter 2023 compared with the same quarter in 2022 (% change)
</t>
  </si>
  <si>
    <t>Q4-2023/Q4-2022</t>
  </si>
  <si>
    <t>2023/2022</t>
  </si>
  <si>
    <t>2023/2019</t>
  </si>
  <si>
    <t>Table 2: Nights spent in tourist accommodation establishments, by origin of the guest, 4th quarter 2023</t>
  </si>
  <si>
    <t>Table 3: Nights spent in tourist accommodation establishments, by origin of the guest, 2023</t>
  </si>
  <si>
    <t>2023/2022 change  (%)</t>
  </si>
  <si>
    <t>2023/2019 change  (%)</t>
  </si>
  <si>
    <t>Q4/2023</t>
  </si>
  <si>
    <t>Q4/2022</t>
  </si>
  <si>
    <t>y2023</t>
  </si>
  <si>
    <t>"u" - unreliable data.</t>
  </si>
  <si>
    <t>Figure 4: Nights spent in tourist accommodation establishments, by origin of the guest, 2023 compared with 2019 (% change)</t>
  </si>
  <si>
    <r>
      <t>Source:</t>
    </r>
    <r>
      <rPr>
        <sz val="10"/>
        <rFont val="Arial"/>
        <family val="2"/>
      </rPr>
      <t xml:space="preserve"> Eurostat (online data code: tour_occ_nim)</t>
    </r>
  </si>
  <si>
    <t>Note: quarterly 2023 data: not available for Ireland and Switzerland.</t>
  </si>
  <si>
    <r>
      <t>Note: 2023 data</t>
    </r>
    <r>
      <rPr>
        <sz val="10"/>
        <color rgb="FF000000"/>
        <rFont val="Arial"/>
        <family val="2"/>
      </rPr>
      <t>: not available for Ireland and Switzerland.</t>
    </r>
  </si>
  <si>
    <t>Q4-2023/
Q4-2022 change (%)</t>
  </si>
  <si>
    <t>Note: 2023 data: confidential for Estonia; data not available for Ireland and Switzerland.</t>
  </si>
  <si>
    <r>
      <t>Source:</t>
    </r>
    <r>
      <rPr>
        <sz val="10"/>
        <color indexed="8"/>
        <rFont val="Arial"/>
        <family val="2"/>
      </rPr>
      <t xml:space="preserve"> Eurostat (online data code: tour_occ_nim)</t>
    </r>
  </si>
  <si>
    <t>Figure 3: Nights spent in tourist accommodation establishments, EU, monthly distribution, 2019 and 2023 (million nights)</t>
  </si>
  <si>
    <t>Figure 5: Nights spent in tourist accommodation, by type of accommodation, EU, 2023 (%)</t>
  </si>
  <si>
    <t>Figure 2: Nights spent in tourist accommodation, 2023 compared with 2022 and 2019 (%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</si>
</sst>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_-* #,##0_-;\-* #,##0_-;_-* &quot;-&quot;??_-;_-@_-"/>
    <numFmt numFmtId="168" formatCode="#,##0.0"/>
    <numFmt numFmtId="169" formatCode="#,##0.0_i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theme="4" tint="-0.2499700039625167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/>
      <bottom style="hair">
        <color theme="0" tint="-0.24993999302387238"/>
      </bottom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  <border>
      <left/>
      <right style="hair">
        <color theme="0" tint="-0.24993999302387238"/>
      </right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/>
      <top style="thin">
        <color rgb="FF000000"/>
      </top>
      <bottom/>
    </border>
    <border>
      <left style="hair">
        <color theme="0" tint="-0.24993999302387238"/>
      </left>
      <right/>
      <top style="thin">
        <color rgb="FF000000"/>
      </top>
      <bottom/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 style="hair">
        <color theme="0" tint="-0.24993999302387238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theme="0" tint="-0.24993999302387238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rgb="FFB0B0B0"/>
      </left>
      <right/>
      <top/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 style="hair">
        <color theme="0" tint="-0.24993999302387238"/>
      </right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9" fontId="2" fillId="0" borderId="0" applyFill="0" applyBorder="0" applyProtection="0">
      <alignment horizontal="right"/>
    </xf>
  </cellStyleXfs>
  <cellXfs count="2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3" fontId="2" fillId="0" borderId="0" xfId="0" applyNumberFormat="1" applyFont="1"/>
    <xf numFmtId="165" fontId="2" fillId="0" borderId="0" xfId="15" applyNumberFormat="1" applyFont="1"/>
    <xf numFmtId="3" fontId="6" fillId="0" borderId="0" xfId="0" applyNumberFormat="1" applyFont="1"/>
    <xf numFmtId="0" fontId="6" fillId="0" borderId="0" xfId="0" applyFont="1"/>
    <xf numFmtId="3" fontId="1" fillId="2" borderId="0" xfId="0" applyNumberFormat="1" applyFont="1" applyFill="1" applyAlignment="1">
      <alignment horizontal="right" vertical="center" shrinkToFit="1"/>
    </xf>
    <xf numFmtId="165" fontId="6" fillId="0" borderId="0" xfId="15" applyNumberFormat="1" applyFont="1"/>
    <xf numFmtId="0" fontId="7" fillId="3" borderId="1" xfId="0" applyFont="1" applyFill="1" applyBorder="1" applyAlignment="1">
      <alignment horizontal="right" vertical="center"/>
    </xf>
    <xf numFmtId="0" fontId="8" fillId="4" borderId="0" xfId="0" applyFont="1" applyFill="1"/>
    <xf numFmtId="0" fontId="4" fillId="5" borderId="1" xfId="0" applyFont="1" applyFill="1" applyBorder="1" applyAlignment="1">
      <alignment horizontal="left" vertical="center"/>
    </xf>
    <xf numFmtId="0" fontId="2" fillId="6" borderId="0" xfId="0" applyFont="1" applyFill="1"/>
    <xf numFmtId="0" fontId="2" fillId="4" borderId="0" xfId="0" applyFont="1" applyFill="1"/>
    <xf numFmtId="0" fontId="4" fillId="7" borderId="1" xfId="0" applyFont="1" applyFill="1" applyBorder="1" applyAlignment="1">
      <alignment horizontal="left" vertical="center"/>
    </xf>
    <xf numFmtId="3" fontId="2" fillId="4" borderId="0" xfId="0" applyNumberFormat="1" applyFont="1" applyFill="1"/>
    <xf numFmtId="3" fontId="1" fillId="0" borderId="0" xfId="0" applyNumberFormat="1" applyFont="1" applyAlignment="1">
      <alignment horizontal="right" vertical="center" shrinkToFit="1"/>
    </xf>
    <xf numFmtId="165" fontId="2" fillId="4" borderId="0" xfId="15" applyNumberFormat="1" applyFont="1" applyFill="1"/>
    <xf numFmtId="9" fontId="2" fillId="0" borderId="0" xfId="15" applyFont="1"/>
    <xf numFmtId="0" fontId="9" fillId="0" borderId="0" xfId="0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3" fontId="9" fillId="0" borderId="0" xfId="0" applyNumberFormat="1" applyFont="1"/>
    <xf numFmtId="168" fontId="9" fillId="0" borderId="0" xfId="0" applyNumberFormat="1" applyFont="1"/>
    <xf numFmtId="168" fontId="2" fillId="0" borderId="0" xfId="0" applyNumberFormat="1" applyFont="1"/>
    <xf numFmtId="0" fontId="4" fillId="0" borderId="2" xfId="20" applyFont="1" applyBorder="1" applyAlignment="1">
      <alignment horizontal="left"/>
      <protection/>
    </xf>
    <xf numFmtId="3" fontId="1" fillId="0" borderId="3" xfId="0" applyNumberFormat="1" applyFont="1" applyBorder="1" applyAlignment="1">
      <alignment horizontal="right"/>
    </xf>
    <xf numFmtId="3" fontId="12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2" fillId="0" borderId="4" xfId="0" applyNumberFormat="1" applyFont="1" applyBorder="1"/>
    <xf numFmtId="166" fontId="1" fillId="0" borderId="3" xfId="15" applyNumberFormat="1" applyFont="1" applyBorder="1" applyAlignment="1">
      <alignment horizontal="right" indent="2"/>
    </xf>
    <xf numFmtId="166" fontId="1" fillId="0" borderId="2" xfId="15" applyNumberFormat="1" applyFont="1" applyBorder="1" applyAlignment="1">
      <alignment horizontal="right" indent="2"/>
    </xf>
    <xf numFmtId="0" fontId="4" fillId="0" borderId="5" xfId="20" applyFont="1" applyBorder="1" applyAlignment="1">
      <alignment horizontal="left"/>
      <protection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8" borderId="6" xfId="0" applyNumberFormat="1" applyFont="1" applyFill="1" applyBorder="1" applyAlignment="1">
      <alignment horizontal="right"/>
    </xf>
    <xf numFmtId="3" fontId="12" fillId="8" borderId="5" xfId="0" applyNumberFormat="1" applyFont="1" applyFill="1" applyBorder="1"/>
    <xf numFmtId="3" fontId="1" fillId="8" borderId="5" xfId="0" applyNumberFormat="1" applyFont="1" applyFill="1" applyBorder="1" applyAlignment="1">
      <alignment horizontal="right"/>
    </xf>
    <xf numFmtId="3" fontId="12" fillId="8" borderId="7" xfId="0" applyNumberFormat="1" applyFont="1" applyFill="1" applyBorder="1"/>
    <xf numFmtId="166" fontId="1" fillId="0" borderId="6" xfId="15" applyNumberFormat="1" applyFont="1" applyBorder="1" applyAlignment="1">
      <alignment horizontal="right" indent="2"/>
    </xf>
    <xf numFmtId="166" fontId="1" fillId="0" borderId="5" xfId="15" applyNumberFormat="1" applyFont="1" applyBorder="1" applyAlignment="1">
      <alignment horizontal="right" indent="2"/>
    </xf>
    <xf numFmtId="3" fontId="12" fillId="0" borderId="5" xfId="0" applyNumberFormat="1" applyFont="1" applyBorder="1"/>
    <xf numFmtId="3" fontId="12" fillId="0" borderId="7" xfId="0" applyNumberFormat="1" applyFont="1" applyBorder="1"/>
    <xf numFmtId="3" fontId="1" fillId="0" borderId="5" xfId="0" applyNumberFormat="1" applyFont="1" applyBorder="1" applyAlignment="1">
      <alignment horizontal="right" indent="2"/>
    </xf>
    <xf numFmtId="3" fontId="1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2" fillId="0" borderId="7" xfId="0" applyNumberFormat="1" applyFont="1" applyFill="1" applyBorder="1"/>
    <xf numFmtId="0" fontId="4" fillId="0" borderId="8" xfId="20" applyFont="1" applyBorder="1" applyAlignment="1">
      <alignment horizontal="left"/>
      <protection/>
    </xf>
    <xf numFmtId="3" fontId="1" fillId="0" borderId="9" xfId="0" applyNumberFormat="1" applyFont="1" applyBorder="1" applyAlignment="1">
      <alignment horizontal="right"/>
    </xf>
    <xf numFmtId="3" fontId="12" fillId="0" borderId="8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2" fillId="0" borderId="10" xfId="0" applyNumberFormat="1" applyFont="1" applyBorder="1"/>
    <xf numFmtId="166" fontId="1" fillId="0" borderId="9" xfId="15" applyNumberFormat="1" applyFont="1" applyBorder="1" applyAlignment="1">
      <alignment horizontal="right" indent="2"/>
    </xf>
    <xf numFmtId="166" fontId="1" fillId="0" borderId="8" xfId="15" applyNumberFormat="1" applyFont="1" applyBorder="1" applyAlignment="1">
      <alignment horizontal="right" indent="2"/>
    </xf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right" indent="2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" fillId="0" borderId="0" xfId="20" applyFont="1" applyAlignment="1">
      <alignment horizontal="left"/>
      <protection/>
    </xf>
    <xf numFmtId="3" fontId="1" fillId="0" borderId="0" xfId="0" applyNumberFormat="1" applyFont="1"/>
    <xf numFmtId="3" fontId="10" fillId="0" borderId="0" xfId="0" applyNumberFormat="1" applyFont="1"/>
    <xf numFmtId="166" fontId="10" fillId="0" borderId="0" xfId="15" applyNumberFormat="1" applyFont="1"/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1" fillId="0" borderId="0" xfId="0" applyFont="1"/>
    <xf numFmtId="0" fontId="14" fillId="0" borderId="0" xfId="20" applyFont="1" applyAlignment="1">
      <alignment horizontal="left"/>
      <protection/>
    </xf>
    <xf numFmtId="0" fontId="15" fillId="0" borderId="0" xfId="20" applyFont="1" applyAlignment="1">
      <alignment horizontal="left" wrapText="1"/>
      <protection/>
    </xf>
    <xf numFmtId="3" fontId="11" fillId="0" borderId="0" xfId="0" applyNumberFormat="1" applyFont="1"/>
    <xf numFmtId="0" fontId="16" fillId="0" borderId="0" xfId="0" applyFont="1"/>
    <xf numFmtId="166" fontId="1" fillId="0" borderId="3" xfId="15" applyNumberFormat="1" applyFont="1" applyBorder="1" applyAlignment="1">
      <alignment horizontal="right"/>
    </xf>
    <xf numFmtId="166" fontId="1" fillId="0" borderId="6" xfId="15" applyNumberFormat="1" applyFont="1" applyBorder="1" applyAlignment="1">
      <alignment horizontal="right"/>
    </xf>
    <xf numFmtId="0" fontId="4" fillId="0" borderId="0" xfId="20" applyFont="1" applyBorder="1" applyAlignment="1">
      <alignment horizontal="left"/>
      <protection/>
    </xf>
    <xf numFmtId="166" fontId="1" fillId="0" borderId="11" xfId="15" applyNumberFormat="1" applyFont="1" applyBorder="1" applyAlignment="1">
      <alignment horizontal="right"/>
    </xf>
    <xf numFmtId="166" fontId="12" fillId="0" borderId="9" xfId="15" applyNumberFormat="1" applyFont="1" applyBorder="1" applyAlignment="1">
      <alignment horizontal="right"/>
    </xf>
    <xf numFmtId="166" fontId="1" fillId="0" borderId="2" xfId="15" applyNumberFormat="1" applyFont="1" applyBorder="1" applyAlignment="1">
      <alignment horizontal="right"/>
    </xf>
    <xf numFmtId="166" fontId="1" fillId="0" borderId="5" xfId="15" applyNumberFormat="1" applyFont="1" applyBorder="1" applyAlignment="1">
      <alignment horizontal="right"/>
    </xf>
    <xf numFmtId="166" fontId="1" fillId="0" borderId="0" xfId="15" applyNumberFormat="1" applyFont="1" applyBorder="1" applyAlignment="1">
      <alignment horizontal="right"/>
    </xf>
    <xf numFmtId="166" fontId="1" fillId="0" borderId="8" xfId="15" applyNumberFormat="1" applyFont="1" applyBorder="1" applyAlignment="1">
      <alignment horizontal="right"/>
    </xf>
    <xf numFmtId="0" fontId="17" fillId="0" borderId="0" xfId="20" applyFont="1" applyFill="1">
      <alignment/>
      <protection/>
    </xf>
    <xf numFmtId="0" fontId="1" fillId="0" borderId="0" xfId="20" applyFont="1">
      <alignment/>
      <protection/>
    </xf>
    <xf numFmtId="166" fontId="1" fillId="0" borderId="0" xfId="20" applyNumberFormat="1" applyFont="1">
      <alignment/>
      <protection/>
    </xf>
    <xf numFmtId="0" fontId="1" fillId="0" borderId="0" xfId="20" applyFont="1" applyFill="1">
      <alignment/>
      <protection/>
    </xf>
    <xf numFmtId="0" fontId="4" fillId="0" borderId="12" xfId="20" applyFont="1" applyFill="1" applyBorder="1" applyAlignment="1">
      <alignment horizontal="left" wrapText="1"/>
      <protection/>
    </xf>
    <xf numFmtId="167" fontId="1" fillId="0" borderId="0" xfId="20" applyNumberFormat="1" applyFont="1">
      <alignment/>
      <protection/>
    </xf>
    <xf numFmtId="0" fontId="4" fillId="0" borderId="13" xfId="20" applyFont="1" applyFill="1" applyBorder="1" applyAlignment="1">
      <alignment horizontal="left" wrapText="1"/>
      <protection/>
    </xf>
    <xf numFmtId="9" fontId="1" fillId="0" borderId="0" xfId="15" applyFont="1" applyFill="1"/>
    <xf numFmtId="0" fontId="1" fillId="0" borderId="0" xfId="20" applyFont="1" applyFill="1" applyBorder="1">
      <alignment/>
      <protection/>
    </xf>
    <xf numFmtId="165" fontId="1" fillId="0" borderId="0" xfId="20" applyNumberFormat="1" applyFont="1" applyFill="1" applyBorder="1">
      <alignment/>
      <protection/>
    </xf>
    <xf numFmtId="0" fontId="4" fillId="0" borderId="0" xfId="20" applyFont="1" applyAlignment="1">
      <alignment wrapText="1"/>
      <protection/>
    </xf>
    <xf numFmtId="0" fontId="2" fillId="0" borderId="0" xfId="0" applyFont="1" applyAlignment="1">
      <alignment vertical="center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2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5" xfId="0" applyNumberFormat="1" applyFont="1" applyFill="1" applyBorder="1" applyAlignment="1">
      <alignment horizontal="right" indent="2"/>
    </xf>
    <xf numFmtId="166" fontId="1" fillId="0" borderId="7" xfId="0" applyNumberFormat="1" applyFont="1" applyFill="1" applyBorder="1" applyAlignment="1">
      <alignment horizontal="right" indent="2"/>
    </xf>
    <xf numFmtId="0" fontId="12" fillId="0" borderId="5" xfId="0" applyFont="1" applyBorder="1"/>
    <xf numFmtId="0" fontId="12" fillId="0" borderId="7" xfId="0" applyFont="1" applyBorder="1"/>
    <xf numFmtId="0" fontId="1" fillId="0" borderId="5" xfId="0" applyFont="1" applyBorder="1"/>
    <xf numFmtId="0" fontId="1" fillId="0" borderId="7" xfId="0" applyFont="1" applyBorder="1"/>
    <xf numFmtId="3" fontId="1" fillId="0" borderId="9" xfId="0" applyNumberFormat="1" applyFont="1" applyFill="1" applyBorder="1" applyAlignment="1">
      <alignment horizontal="right"/>
    </xf>
    <xf numFmtId="0" fontId="1" fillId="0" borderId="8" xfId="0" applyFont="1" applyFill="1" applyBorder="1"/>
    <xf numFmtId="3" fontId="1" fillId="0" borderId="8" xfId="0" applyNumberFormat="1" applyFont="1" applyFill="1" applyBorder="1" applyAlignment="1">
      <alignment horizontal="right"/>
    </xf>
    <xf numFmtId="0" fontId="1" fillId="0" borderId="10" xfId="0" applyFont="1" applyFill="1" applyBorder="1"/>
    <xf numFmtId="166" fontId="1" fillId="0" borderId="9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166" fontId="1" fillId="0" borderId="10" xfId="0" applyNumberFormat="1" applyFont="1" applyFill="1" applyBorder="1" applyAlignment="1">
      <alignment horizontal="right" indent="2"/>
    </xf>
    <xf numFmtId="0" fontId="1" fillId="0" borderId="2" xfId="0" applyFont="1" applyBorder="1"/>
    <xf numFmtId="0" fontId="1" fillId="0" borderId="4" xfId="0" applyFont="1" applyBorder="1"/>
    <xf numFmtId="0" fontId="12" fillId="0" borderId="8" xfId="0" applyFont="1" applyBorder="1"/>
    <xf numFmtId="0" fontId="12" fillId="0" borderId="10" xfId="0" applyFont="1" applyBorder="1"/>
    <xf numFmtId="0" fontId="1" fillId="0" borderId="0" xfId="20" applyFont="1" applyAlignment="1">
      <alignment wrapText="1"/>
      <protection/>
    </xf>
    <xf numFmtId="0" fontId="2" fillId="0" borderId="0" xfId="0" applyFont="1" applyAlignment="1">
      <alignment/>
    </xf>
    <xf numFmtId="0" fontId="15" fillId="0" borderId="0" xfId="20" applyFont="1" applyAlignment="1">
      <alignment wrapText="1"/>
      <protection/>
    </xf>
    <xf numFmtId="0" fontId="2" fillId="0" borderId="0" xfId="0" applyFont="1" applyAlignment="1">
      <alignment vertical="top"/>
    </xf>
    <xf numFmtId="0" fontId="1" fillId="0" borderId="8" xfId="0" applyFont="1" applyBorder="1"/>
    <xf numFmtId="0" fontId="1" fillId="0" borderId="10" xfId="0" applyFont="1" applyBorder="1"/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left" vertical="top"/>
      <protection/>
    </xf>
    <xf numFmtId="0" fontId="15" fillId="0" borderId="0" xfId="20" applyFont="1" applyAlignment="1">
      <alignment horizontal="left"/>
      <protection/>
    </xf>
    <xf numFmtId="0" fontId="4" fillId="0" borderId="14" xfId="20" applyFont="1" applyBorder="1" applyAlignment="1">
      <alignment horizontal="left"/>
      <protection/>
    </xf>
    <xf numFmtId="166" fontId="1" fillId="0" borderId="14" xfId="0" applyNumberFormat="1" applyFont="1" applyFill="1" applyBorder="1" applyAlignment="1">
      <alignment horizontal="right" indent="2"/>
    </xf>
    <xf numFmtId="166" fontId="12" fillId="0" borderId="8" xfId="0" applyNumberFormat="1" applyFont="1" applyFill="1" applyBorder="1" applyAlignment="1">
      <alignment horizontal="right" indent="2"/>
    </xf>
    <xf numFmtId="0" fontId="8" fillId="0" borderId="0" xfId="0" applyFont="1" applyAlignment="1">
      <alignment/>
    </xf>
    <xf numFmtId="0" fontId="8" fillId="0" borderId="0" xfId="0" applyFont="1" applyFill="1"/>
    <xf numFmtId="0" fontId="17" fillId="0" borderId="0" xfId="0" applyFont="1" applyFill="1" applyAlignment="1">
      <alignment horizontal="center"/>
    </xf>
    <xf numFmtId="0" fontId="12" fillId="0" borderId="0" xfId="0" applyFont="1"/>
    <xf numFmtId="0" fontId="13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3" fontId="12" fillId="0" borderId="14" xfId="0" applyNumberFormat="1" applyFont="1" applyBorder="1"/>
    <xf numFmtId="3" fontId="1" fillId="0" borderId="14" xfId="0" applyNumberFormat="1" applyFont="1" applyBorder="1" applyAlignment="1">
      <alignment horizontal="right"/>
    </xf>
    <xf numFmtId="3" fontId="1" fillId="0" borderId="18" xfId="0" applyNumberFormat="1" applyFont="1" applyBorder="1"/>
    <xf numFmtId="3" fontId="12" fillId="0" borderId="18" xfId="0" applyNumberFormat="1" applyFont="1" applyBorder="1"/>
    <xf numFmtId="166" fontId="1" fillId="0" borderId="17" xfId="15" applyNumberFormat="1" applyFont="1" applyBorder="1" applyAlignment="1">
      <alignment horizontal="right" indent="2"/>
    </xf>
    <xf numFmtId="166" fontId="1" fillId="0" borderId="14" xfId="15" applyNumberFormat="1" applyFont="1" applyBorder="1" applyAlignment="1">
      <alignment horizontal="right" indent="2"/>
    </xf>
    <xf numFmtId="0" fontId="4" fillId="10" borderId="19" xfId="20" applyFont="1" applyFill="1" applyBorder="1" applyAlignment="1">
      <alignment horizontal="left"/>
      <protection/>
    </xf>
    <xf numFmtId="3" fontId="1" fillId="10" borderId="20" xfId="0" applyNumberFormat="1" applyFont="1" applyFill="1" applyBorder="1" applyAlignment="1">
      <alignment horizontal="right"/>
    </xf>
    <xf numFmtId="3" fontId="1" fillId="10" borderId="19" xfId="0" applyNumberFormat="1" applyFont="1" applyFill="1" applyBorder="1"/>
    <xf numFmtId="3" fontId="1" fillId="10" borderId="19" xfId="0" applyNumberFormat="1" applyFont="1" applyFill="1" applyBorder="1" applyAlignment="1">
      <alignment horizontal="right"/>
    </xf>
    <xf numFmtId="3" fontId="1" fillId="10" borderId="21" xfId="0" applyNumberFormat="1" applyFont="1" applyFill="1" applyBorder="1"/>
    <xf numFmtId="166" fontId="1" fillId="10" borderId="20" xfId="15" applyNumberFormat="1" applyFont="1" applyFill="1" applyBorder="1" applyAlignment="1">
      <alignment horizontal="right" indent="2"/>
    </xf>
    <xf numFmtId="166" fontId="1" fillId="10" borderId="19" xfId="15" applyNumberFormat="1" applyFont="1" applyFill="1" applyBorder="1" applyAlignment="1">
      <alignment horizontal="right" indent="2"/>
    </xf>
    <xf numFmtId="166" fontId="1" fillId="0" borderId="17" xfId="15" applyNumberFormat="1" applyFont="1" applyBorder="1" applyAlignment="1">
      <alignment horizontal="right"/>
    </xf>
    <xf numFmtId="0" fontId="4" fillId="10" borderId="22" xfId="20" applyFont="1" applyFill="1" applyBorder="1" applyAlignment="1">
      <alignment horizontal="left"/>
      <protection/>
    </xf>
    <xf numFmtId="166" fontId="1" fillId="10" borderId="23" xfId="15" applyNumberFormat="1" applyFont="1" applyFill="1" applyBorder="1" applyAlignment="1">
      <alignment horizontal="right"/>
    </xf>
    <xf numFmtId="0" fontId="4" fillId="10" borderId="13" xfId="20" applyFont="1" applyFill="1" applyBorder="1" applyAlignment="1">
      <alignment horizontal="left"/>
      <protection/>
    </xf>
    <xf numFmtId="166" fontId="1" fillId="10" borderId="24" xfId="15" applyNumberFormat="1" applyFont="1" applyFill="1" applyBorder="1" applyAlignment="1">
      <alignment horizontal="right"/>
    </xf>
    <xf numFmtId="0" fontId="10" fillId="9" borderId="25" xfId="0" applyFont="1" applyFill="1" applyBorder="1"/>
    <xf numFmtId="166" fontId="1" fillId="0" borderId="14" xfId="15" applyNumberFormat="1" applyFont="1" applyBorder="1" applyAlignment="1">
      <alignment horizontal="right"/>
    </xf>
    <xf numFmtId="166" fontId="1" fillId="10" borderId="22" xfId="15" applyNumberFormat="1" applyFont="1" applyFill="1" applyBorder="1" applyAlignment="1">
      <alignment horizontal="right"/>
    </xf>
    <xf numFmtId="166" fontId="1" fillId="10" borderId="13" xfId="15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20" applyFont="1" applyFill="1" applyBorder="1" applyAlignment="1">
      <alignment horizontal="center"/>
      <protection/>
    </xf>
    <xf numFmtId="0" fontId="4" fillId="9" borderId="19" xfId="20" applyFont="1" applyFill="1" applyBorder="1" applyAlignment="1">
      <alignment horizontal="left" vertical="center"/>
      <protection/>
    </xf>
    <xf numFmtId="17" fontId="4" fillId="9" borderId="15" xfId="20" applyNumberFormat="1" applyFont="1" applyFill="1" applyBorder="1" applyAlignment="1">
      <alignment horizontal="center" vertical="center"/>
      <protection/>
    </xf>
    <xf numFmtId="167" fontId="1" fillId="0" borderId="22" xfId="22" applyNumberFormat="1" applyFont="1" applyBorder="1"/>
    <xf numFmtId="167" fontId="1" fillId="0" borderId="13" xfId="22" applyNumberFormat="1" applyFont="1" applyFill="1" applyBorder="1"/>
    <xf numFmtId="167" fontId="1" fillId="0" borderId="13" xfId="22" applyNumberFormat="1" applyFont="1" applyBorder="1"/>
    <xf numFmtId="0" fontId="14" fillId="0" borderId="0" xfId="20" applyFont="1" applyFill="1" applyBorder="1" applyAlignment="1">
      <alignment/>
      <protection/>
    </xf>
    <xf numFmtId="0" fontId="8" fillId="9" borderId="1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9" borderId="26" xfId="21" applyFont="1" applyFill="1" applyBorder="1" applyAlignment="1">
      <alignment horizontal="center" vertical="center" wrapText="1"/>
      <protection/>
    </xf>
    <xf numFmtId="0" fontId="12" fillId="0" borderId="14" xfId="0" applyFont="1" applyBorder="1"/>
    <xf numFmtId="0" fontId="12" fillId="0" borderId="18" xfId="0" applyFont="1" applyBorder="1"/>
    <xf numFmtId="166" fontId="1" fillId="0" borderId="17" xfId="0" applyNumberFormat="1" applyFont="1" applyFill="1" applyBorder="1" applyAlignment="1">
      <alignment horizontal="right" indent="2"/>
    </xf>
    <xf numFmtId="166" fontId="1" fillId="0" borderId="18" xfId="0" applyNumberFormat="1" applyFont="1" applyFill="1" applyBorder="1" applyAlignment="1">
      <alignment horizontal="right" indent="2"/>
    </xf>
    <xf numFmtId="0" fontId="1" fillId="10" borderId="19" xfId="0" applyFont="1" applyFill="1" applyBorder="1"/>
    <xf numFmtId="0" fontId="1" fillId="10" borderId="21" xfId="0" applyFont="1" applyFill="1" applyBorder="1"/>
    <xf numFmtId="166" fontId="1" fillId="10" borderId="20" xfId="0" applyNumberFormat="1" applyFont="1" applyFill="1" applyBorder="1" applyAlignment="1">
      <alignment horizontal="right" indent="2"/>
    </xf>
    <xf numFmtId="166" fontId="1" fillId="10" borderId="19" xfId="0" applyNumberFormat="1" applyFont="1" applyFill="1" applyBorder="1" applyAlignment="1">
      <alignment horizontal="right" indent="2"/>
    </xf>
    <xf numFmtId="166" fontId="1" fillId="10" borderId="21" xfId="0" applyNumberFormat="1" applyFont="1" applyFill="1" applyBorder="1" applyAlignment="1">
      <alignment horizontal="right" indent="2"/>
    </xf>
    <xf numFmtId="0" fontId="1" fillId="0" borderId="14" xfId="0" applyFont="1" applyBorder="1"/>
    <xf numFmtId="0" fontId="1" fillId="0" borderId="18" xfId="0" applyFont="1" applyBorder="1"/>
    <xf numFmtId="166" fontId="1" fillId="10" borderId="22" xfId="0" applyNumberFormat="1" applyFont="1" applyFill="1" applyBorder="1" applyAlignment="1">
      <alignment horizontal="right" indent="2"/>
    </xf>
    <xf numFmtId="166" fontId="1" fillId="10" borderId="13" xfId="0" applyNumberFormat="1" applyFont="1" applyFill="1" applyBorder="1" applyAlignment="1">
      <alignment horizontal="right" indent="2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" fillId="0" borderId="0" xfId="0" applyFont="1" applyFill="1"/>
    <xf numFmtId="9" fontId="2" fillId="0" borderId="0" xfId="15" applyFont="1" applyFill="1"/>
    <xf numFmtId="3" fontId="8" fillId="9" borderId="19" xfId="0" applyNumberFormat="1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169" fontId="2" fillId="0" borderId="0" xfId="25" applyFill="1" applyAlignment="1">
      <alignment horizontal="right"/>
    </xf>
    <xf numFmtId="169" fontId="2" fillId="0" borderId="29" xfId="25" applyFill="1" applyBorder="1" applyAlignment="1">
      <alignment horizontal="right"/>
    </xf>
    <xf numFmtId="9" fontId="2" fillId="0" borderId="29" xfId="15" applyFont="1" applyFill="1" applyBorder="1"/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3" fontId="8" fillId="9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7" fillId="3" borderId="1" xfId="0" applyFont="1" applyFill="1" applyBorder="1" applyAlignment="1">
      <alignment horizontal="left" vertical="center"/>
    </xf>
    <xf numFmtId="0" fontId="1" fillId="0" borderId="0" xfId="20" applyFont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17" fontId="8" fillId="9" borderId="16" xfId="0" applyNumberFormat="1" applyFont="1" applyFill="1" applyBorder="1" applyAlignment="1" quotePrefix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 quotePrefix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" fillId="0" borderId="0" xfId="20" applyFont="1" applyFill="1" applyBorder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8" fillId="9" borderId="23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EN Tables and graphs" xfId="21"/>
    <cellStyle name="Comma 2" xfId="22"/>
    <cellStyle name="Normal 2" xfId="23"/>
    <cellStyle name="Percent 2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4th quarter 2023 compared with the same quarter in 2022 (% change)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'F1'!$B$3:$B$38</c:f>
              <c:strCache/>
            </c:strRef>
          </c:cat>
          <c:val>
            <c:numRef>
              <c:f>'F1'!$C$3:$C$38</c:f>
              <c:numCache/>
            </c:numRef>
          </c:val>
        </c:ser>
        <c:overlap val="-27"/>
        <c:gapWidth val="75"/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ax val="3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308929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7425"/>
          <c:w val="0.92825"/>
          <c:h val="0.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'F2'!$C$2</c:f>
              <c:strCache>
                <c:ptCount val="1"/>
                <c:pt idx="0">
                  <c:v>2023/2022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'F2'!$B$3:$B$38</c:f>
              <c:strCache/>
            </c:strRef>
          </c:cat>
          <c:val>
            <c:numRef>
              <c:f>'F2'!$C$3:$C$38</c:f>
              <c:numCache/>
            </c:numRef>
          </c:val>
        </c:ser>
        <c:ser>
          <c:idx val="1"/>
          <c:order val="1"/>
          <c:tx>
            <c:strRef>
              <c:f>'F2'!$D$2</c:f>
              <c:strCache>
                <c:ptCount val="1"/>
                <c:pt idx="0">
                  <c:v>2023/2019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'F2'!$B$3:$B$38</c:f>
              <c:strCache/>
            </c:strRef>
          </c:cat>
          <c:val>
            <c:numRef>
              <c:f>'F2'!$D$3:$D$38</c:f>
              <c:numCache/>
            </c:numRef>
          </c:val>
        </c:ser>
        <c:overlap val="-27"/>
        <c:gapWidth val="75"/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890615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"/>
          <c:y val="0.8335"/>
          <c:w val="0.220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Nights spent in tourist accommodation, 2023 compared with 2022 and 2019 (% change)
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'F2'!$B$1</c:f>
              <c:numCache/>
            </c:numRef>
          </c:cat>
          <c:val>
            <c:numRef>
              <c:f>'F2'!$B$2</c:f>
              <c:numCache/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1"/>
        <c:majorTickMark val="out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delete val="1"/>
        <c:majorTickMark val="out"/>
        <c:minorTickMark val="none"/>
        <c:tickLblPos val="nextTo"/>
        <c:crossAx val="197526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EU, monthly distribution, 2019 and 2023 (million nights)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375"/>
          <c:w val="0.94825"/>
          <c:h val="0.68675"/>
        </c:manualLayout>
      </c:layout>
      <c:lineChart>
        <c:grouping val="standard"/>
        <c:varyColors val="0"/>
        <c:ser>
          <c:idx val="2"/>
          <c:order val="0"/>
          <c:tx>
            <c:strRef>
              <c:f>'F3'!$B$5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Ref>
              <c:f>'F3'!$C$5:$N$5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/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'F3'!$B$6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'F3'!$C$4:$N$4</c:f>
              <c:strCache/>
            </c:strRef>
          </c:cat>
          <c:val>
            <c:numRef>
              <c:f>'F3'!$C$6:$N$6</c:f>
              <c:numCache/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25778747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19"/>
          <c:y val="0.8445"/>
          <c:w val="0.162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 establishments, by origin of the guest, 2023 compared with 2019 (% change)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'F4'!$C$4:$C$5</c:f>
              <c:strCache>
                <c:ptCount val="1"/>
                <c:pt idx="0">
                  <c:v>Domestic guests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'F4'!$B$6:$B$41</c:f>
              <c:strCache/>
            </c:strRef>
          </c:cat>
          <c:val>
            <c:numRef>
              <c:f>'F4'!$C$6:$C$41</c:f>
              <c:numCache/>
            </c:numRef>
          </c:val>
        </c:ser>
        <c:ser>
          <c:idx val="1"/>
          <c:order val="1"/>
          <c:tx>
            <c:strRef>
              <c:f>'F4'!$D$4:$D$5</c:f>
              <c:strCache>
                <c:ptCount val="1"/>
                <c:pt idx="0">
                  <c:v>International visitors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'F4'!$B$6:$B$41</c:f>
              <c:strCache/>
            </c:strRef>
          </c:cat>
          <c:val>
            <c:numRef>
              <c:f>'F4'!$D$6:$D$41</c:f>
              <c:numCache/>
            </c:numRef>
          </c:val>
        </c:ser>
        <c:overlap val="-27"/>
        <c:gapWidth val="75"/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770373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95"/>
          <c:y val="0.8335"/>
          <c:w val="0.381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tourist accommodation, by type of accommodation, EU, 2023 (%)
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7"/>
          <c:y val="0.26575"/>
          <c:w val="0.61325"/>
          <c:h val="0.63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'F5'!$B$5:$B$7</c:f>
              <c:strCache/>
            </c:strRef>
          </c:cat>
          <c:val>
            <c:numRef>
              <c:f>'F5'!$F$5:$F$7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3</xdr:row>
      <xdr:rowOff>57150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729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9525000" cy="5753100"/>
    <xdr:graphicFrame macro="">
      <xdr:nvGraphicFramePr>
        <xdr:cNvPr id="2" name="Chart 1"/>
        <xdr:cNvGraphicFramePr/>
      </xdr:nvGraphicFramePr>
      <xdr:xfrm>
        <a:off x="3448050" y="457200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133350</xdr:rowOff>
    </xdr:from>
    <xdr:to>
      <xdr:col>3</xdr:col>
      <xdr:colOff>85725</xdr:colOff>
      <xdr:row>39</xdr:row>
      <xdr:rowOff>152400</xdr:rowOff>
    </xdr:to>
    <xdr:graphicFrame macro="">
      <xdr:nvGraphicFramePr>
        <xdr:cNvPr id="7" name="Chart 6"/>
        <xdr:cNvGraphicFramePr/>
      </xdr:nvGraphicFramePr>
      <xdr:xfrm>
        <a:off x="209550" y="1438275"/>
        <a:ext cx="49244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quarterly 2023 data: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0.8985</cdr:x>
      <cdr:y>0.11875</cdr:y>
    </cdr:from>
    <cdr:to>
      <cdr:x>0.94175</cdr:x>
      <cdr:y>0.1545</cdr:y>
    </cdr:to>
    <cdr:sp macro="" textlink="">
      <cdr:nvSpPr>
        <cdr:cNvPr id="7" name="TextBox 1"/>
        <cdr:cNvSpPr txBox="1"/>
      </cdr:nvSpPr>
      <cdr:spPr>
        <a:xfrm>
          <a:off x="8553450" y="571500"/>
          <a:ext cx="409575" cy="171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/>
            <a:t>71.5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1</xdr:row>
      <xdr:rowOff>419100</xdr:rowOff>
    </xdr:from>
    <xdr:ext cx="9525000" cy="4867275"/>
    <xdr:graphicFrame macro="">
      <xdr:nvGraphicFramePr>
        <xdr:cNvPr id="2" name="Chart 1"/>
        <xdr:cNvGraphicFramePr/>
      </xdr:nvGraphicFramePr>
      <xdr:xfrm>
        <a:off x="2676525" y="581025"/>
        <a:ext cx="9525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data: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0.138</cdr:y>
    </cdr:from>
    <cdr:to>
      <cdr:x>0.9855</cdr:x>
      <cdr:y>0.93925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1200150"/>
          <a:ext cx="9058275" cy="6972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66675</xdr:rowOff>
    </xdr:from>
    <xdr:to>
      <xdr:col>20</xdr:col>
      <xdr:colOff>190500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3581400" y="723900"/>
        <a:ext cx="90487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304800</xdr:colOff>
      <xdr:row>4</xdr:row>
      <xdr:rowOff>0</xdr:rowOff>
    </xdr:from>
    <xdr:to>
      <xdr:col>19</xdr:col>
      <xdr:colOff>95250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11563350" y="981075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56.8</a:t>
          </a:r>
        </a:p>
      </xdr:txBody>
    </xdr:sp>
    <xdr:clientData/>
  </xdr:twoCellAnchor>
  <xdr:twoCellAnchor>
    <xdr:from>
      <xdr:col>18</xdr:col>
      <xdr:colOff>590550</xdr:colOff>
      <xdr:row>3</xdr:row>
      <xdr:rowOff>161925</xdr:rowOff>
    </xdr:from>
    <xdr:to>
      <xdr:col>19</xdr:col>
      <xdr:colOff>409575</xdr:colOff>
      <xdr:row>5</xdr:row>
      <xdr:rowOff>85725</xdr:rowOff>
    </xdr:to>
    <xdr:sp macro="" textlink="">
      <xdr:nvSpPr>
        <xdr:cNvPr id="4" name="TextBox 3"/>
        <xdr:cNvSpPr txBox="1"/>
      </xdr:nvSpPr>
      <xdr:spPr>
        <a:xfrm>
          <a:off x="11849100" y="981075"/>
          <a:ext cx="4095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84.7</a:t>
          </a:r>
        </a:p>
      </xdr:txBody>
    </xdr:sp>
    <xdr:clientData/>
  </xdr:twoCellAnchor>
  <xdr:twoCellAnchor>
    <xdr:from>
      <xdr:col>8</xdr:col>
      <xdr:colOff>9525</xdr:colOff>
      <xdr:row>22</xdr:row>
      <xdr:rowOff>114300</xdr:rowOff>
    </xdr:from>
    <xdr:to>
      <xdr:col>8</xdr:col>
      <xdr:colOff>438150</xdr:colOff>
      <xdr:row>24</xdr:row>
      <xdr:rowOff>38100</xdr:rowOff>
    </xdr:to>
    <xdr:sp macro="" textlink="">
      <xdr:nvSpPr>
        <xdr:cNvPr id="5" name="TextBox 4"/>
        <xdr:cNvSpPr txBox="1"/>
      </xdr:nvSpPr>
      <xdr:spPr>
        <a:xfrm>
          <a:off x="5362575" y="4010025"/>
          <a:ext cx="428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-20.7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14</xdr:col>
      <xdr:colOff>409575</xdr:colOff>
      <xdr:row>88</xdr:row>
      <xdr:rowOff>133350</xdr:rowOff>
    </xdr:to>
    <xdr:graphicFrame macro="">
      <xdr:nvGraphicFramePr>
        <xdr:cNvPr id="11" name="Chart 10"/>
        <xdr:cNvGraphicFramePr/>
      </xdr:nvGraphicFramePr>
      <xdr:xfrm>
        <a:off x="28575" y="7372350"/>
        <a:ext cx="9277350" cy="870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133350</xdr:rowOff>
    </xdr:from>
    <xdr:to>
      <xdr:col>10</xdr:col>
      <xdr:colOff>828675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180975" y="1333500"/>
        <a:ext cx="9182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0.11875</cdr:y>
    </cdr:from>
    <cdr:to>
      <cdr:x>0.90325</cdr:x>
      <cdr:y>0.153</cdr:y>
    </cdr:to>
    <cdr:sp macro="" textlink="">
      <cdr:nvSpPr>
        <cdr:cNvPr id="2" name="TextBox 1"/>
        <cdr:cNvSpPr txBox="1"/>
      </cdr:nvSpPr>
      <cdr:spPr>
        <a:xfrm>
          <a:off x="8153400" y="676275"/>
          <a:ext cx="447675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90.3</a:t>
          </a:r>
        </a:p>
      </cdr:txBody>
    </cdr:sp>
  </cdr:relSizeAnchor>
  <cdr:relSizeAnchor xmlns:cdr="http://schemas.openxmlformats.org/drawingml/2006/chartDrawing">
    <cdr:from>
      <cdr:x>0.7605</cdr:x>
      <cdr:y>0.11675</cdr:y>
    </cdr:from>
    <cdr:to>
      <cdr:x>0.81475</cdr:x>
      <cdr:y>0.15075</cdr:y>
    </cdr:to>
    <cdr:sp macro="" textlink="">
      <cdr:nvSpPr>
        <cdr:cNvPr id="3" name="TextBox 1"/>
        <cdr:cNvSpPr txBox="1"/>
      </cdr:nvSpPr>
      <cdr:spPr>
        <a:xfrm>
          <a:off x="7239000" y="666750"/>
          <a:ext cx="514350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109.3</a:t>
          </a:r>
        </a:p>
      </cdr:txBody>
    </cdr:sp>
  </cdr:relSizeAnchor>
  <cdr:relSizeAnchor xmlns:cdr="http://schemas.openxmlformats.org/drawingml/2006/chartDrawing">
    <cdr:from>
      <cdr:x>0.88675</cdr:x>
      <cdr:y>0.11875</cdr:y>
    </cdr:from>
    <cdr:to>
      <cdr:x>0.9335</cdr:x>
      <cdr:y>0.153</cdr:y>
    </cdr:to>
    <cdr:sp macro="" textlink="">
      <cdr:nvSpPr>
        <cdr:cNvPr id="6" name="TextBox 1"/>
        <cdr:cNvSpPr txBox="1"/>
      </cdr:nvSpPr>
      <cdr:spPr>
        <a:xfrm>
          <a:off x="8439150" y="676275"/>
          <a:ext cx="447675" cy="2000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BE" sz="800">
              <a:latin typeface="Arial" panose="020B0604020202020204" pitchFamily="34" charset="0"/>
              <a:cs typeface="Arial" panose="020B0604020202020204" pitchFamily="34" charset="0"/>
            </a:rPr>
            <a:t>81.7</a:t>
          </a:r>
        </a:p>
      </cdr:txBody>
    </cdr:sp>
  </cdr:relSizeAnchor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data: confidential for Estonia; data not available for Ireland and Switzerland.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TOUR_OCC_NIM__custom_5207443" TargetMode="External" /><Relationship Id="rId2" Type="http://schemas.openxmlformats.org/officeDocument/2006/relationships/hyperlink" Target="https://ec.europa.eu/eurostat/databrowser/view/TOUR_OCC_NIM__custom_5207443/default/tab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16"/>
  <sheetViews>
    <sheetView showGridLines="0" workbookViewId="0" topLeftCell="A7"/>
  </sheetViews>
  <sheetFormatPr defaultColWidth="8.8515625" defaultRowHeight="15"/>
  <cols>
    <col min="1" max="1" width="19.8515625" style="2" customWidth="1"/>
    <col min="2" max="2" width="10.421875" style="2" customWidth="1"/>
    <col min="3" max="3" width="17.28125" style="2" customWidth="1"/>
    <col min="4" max="4" width="22.7109375" style="2" customWidth="1"/>
    <col min="5" max="5" width="17.7109375" style="2" customWidth="1"/>
    <col min="6" max="6" width="93.57421875" style="2" customWidth="1"/>
    <col min="7" max="16384" width="8.8515625" style="2" customWidth="1"/>
  </cols>
  <sheetData>
    <row r="1" ht="12.75"/>
    <row r="4" ht="12.75"/>
    <row r="6" ht="15">
      <c r="A6" s="1" t="s">
        <v>0</v>
      </c>
    </row>
    <row r="7" spans="1:2" ht="15">
      <c r="A7" s="3" t="s">
        <v>1</v>
      </c>
      <c r="B7" s="3" t="s">
        <v>2</v>
      </c>
    </row>
    <row r="8" spans="1:15" ht="42.75" customHeight="1">
      <c r="A8" s="4" t="s">
        <v>3</v>
      </c>
      <c r="B8" s="208" t="s">
        <v>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10" spans="1:4" ht="15">
      <c r="A10" s="5" t="s">
        <v>5</v>
      </c>
      <c r="D10" s="5" t="s">
        <v>6</v>
      </c>
    </row>
    <row r="11" spans="1:4" ht="15">
      <c r="A11" s="5" t="s">
        <v>7</v>
      </c>
      <c r="D11" s="5" t="s">
        <v>8</v>
      </c>
    </row>
    <row r="13" ht="15">
      <c r="B13" s="1" t="s">
        <v>9</v>
      </c>
    </row>
    <row r="14" ht="15">
      <c r="C14" s="5" t="s">
        <v>10</v>
      </c>
    </row>
    <row r="15" spans="2:6" ht="15"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</row>
    <row r="16" spans="2:6" ht="15">
      <c r="B16" s="6" t="s">
        <v>16</v>
      </c>
      <c r="C16" s="5" t="s">
        <v>17</v>
      </c>
      <c r="D16" s="5" t="s">
        <v>18</v>
      </c>
      <c r="E16" s="5" t="s">
        <v>19</v>
      </c>
      <c r="F16" s="5" t="s">
        <v>20</v>
      </c>
    </row>
  </sheetData>
  <mergeCells count="1">
    <mergeCell ref="B8:O8"/>
  </mergeCells>
  <hyperlinks>
    <hyperlink ref="A7" r:id="rId1" display="https://ec.europa.eu/eurostat/databrowser/product/page/TOUR_OCC_NIM__custom_5207443"/>
    <hyperlink ref="B7" r:id="rId2" display="https://ec.europa.eu/eurostat/databrowser/view/TOUR_OCC_NIM__custom_5207443/default/table"/>
    <hyperlink ref="B16" location="'Sheet 1'!A1" display="Sheet 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43"/>
  <sheetViews>
    <sheetView workbookViewId="0" topLeftCell="A1"/>
  </sheetViews>
  <sheetFormatPr defaultColWidth="8.8515625" defaultRowHeight="15"/>
  <cols>
    <col min="1" max="1" width="2.7109375" style="2" customWidth="1"/>
    <col min="2" max="2" width="15.57421875" style="2" customWidth="1"/>
    <col min="3" max="4" width="12.28125" style="2" customWidth="1"/>
    <col min="5" max="16384" width="8.8515625" style="2" customWidth="1"/>
  </cols>
  <sheetData>
    <row r="1" ht="12.75"/>
    <row r="2" ht="15.75">
      <c r="B2" s="192" t="s">
        <v>177</v>
      </c>
    </row>
    <row r="3" ht="7.5" customHeight="1"/>
    <row r="4" spans="2:4" ht="12" customHeight="1">
      <c r="B4" s="214" t="s">
        <v>164</v>
      </c>
      <c r="C4" s="225" t="s">
        <v>154</v>
      </c>
      <c r="D4" s="225" t="s">
        <v>155</v>
      </c>
    </row>
    <row r="5" spans="2:4" ht="12.75">
      <c r="B5" s="227"/>
      <c r="C5" s="228"/>
      <c r="D5" s="228"/>
    </row>
    <row r="6" spans="2:4" ht="12" customHeight="1">
      <c r="B6" s="156" t="s">
        <v>134</v>
      </c>
      <c r="C6" s="189">
        <v>2.80985797422766</v>
      </c>
      <c r="D6" s="189">
        <v>-0.25089018309624306</v>
      </c>
    </row>
    <row r="7" spans="2:4" ht="12" customHeight="1">
      <c r="B7" s="158"/>
      <c r="C7" s="190"/>
      <c r="D7" s="190"/>
    </row>
    <row r="8" spans="2:4" ht="12" customHeight="1">
      <c r="B8" s="131" t="s">
        <v>50</v>
      </c>
      <c r="C8" s="132">
        <v>44.27244973155069</v>
      </c>
      <c r="D8" s="132">
        <v>-2.422053399562457</v>
      </c>
    </row>
    <row r="9" spans="2:4" ht="12" customHeight="1">
      <c r="B9" s="39" t="s">
        <v>34</v>
      </c>
      <c r="C9" s="105">
        <v>27.2462427434988</v>
      </c>
      <c r="D9" s="105">
        <v>-16.738156617626952</v>
      </c>
    </row>
    <row r="10" spans="2:4" ht="12" customHeight="1">
      <c r="B10" s="39" t="s">
        <v>45</v>
      </c>
      <c r="C10" s="105">
        <v>26.79205071456859</v>
      </c>
      <c r="D10" s="105">
        <v>-4.44105967502792</v>
      </c>
    </row>
    <row r="11" spans="2:4" ht="12" customHeight="1">
      <c r="B11" s="39" t="s">
        <v>51</v>
      </c>
      <c r="C11" s="105">
        <v>16.316958425778896</v>
      </c>
      <c r="D11" s="105">
        <v>14.797913564992749</v>
      </c>
    </row>
    <row r="12" spans="2:4" ht="12" customHeight="1">
      <c r="B12" s="39" t="s">
        <v>43</v>
      </c>
      <c r="C12" s="105">
        <v>14.590954378352386</v>
      </c>
      <c r="D12" s="105">
        <v>0.1590886783511194</v>
      </c>
    </row>
    <row r="13" spans="2:4" ht="12" customHeight="1">
      <c r="B13" s="39" t="s">
        <v>36</v>
      </c>
      <c r="C13" s="105">
        <v>14.375755382891242</v>
      </c>
      <c r="D13" s="105">
        <v>13.586136376051568</v>
      </c>
    </row>
    <row r="14" spans="2:4" ht="12" customHeight="1">
      <c r="B14" s="39" t="s">
        <v>47</v>
      </c>
      <c r="C14" s="105">
        <v>10.252627266959632</v>
      </c>
      <c r="D14" s="105">
        <v>-29.490219252697507</v>
      </c>
    </row>
    <row r="15" spans="2:4" ht="12" customHeight="1">
      <c r="B15" s="39" t="s">
        <v>35</v>
      </c>
      <c r="C15" s="105">
        <v>9.430668681932344</v>
      </c>
      <c r="D15" s="105">
        <v>-14.049381537829072</v>
      </c>
    </row>
    <row r="16" spans="2:4" ht="12" customHeight="1">
      <c r="B16" s="39" t="s">
        <v>46</v>
      </c>
      <c r="C16" s="105">
        <v>8.121846694874934</v>
      </c>
      <c r="D16" s="105">
        <v>-33.067224261503185</v>
      </c>
    </row>
    <row r="17" spans="2:4" ht="12" customHeight="1">
      <c r="B17" s="39" t="s">
        <v>54</v>
      </c>
      <c r="C17" s="105">
        <v>7.913164371971387</v>
      </c>
      <c r="D17" s="105">
        <v>10.278922878616624</v>
      </c>
    </row>
    <row r="18" spans="2:4" ht="12" customHeight="1">
      <c r="B18" s="39" t="s">
        <v>48</v>
      </c>
      <c r="C18" s="105">
        <v>7.706428353579588</v>
      </c>
      <c r="D18" s="105">
        <v>-4.197834488485739</v>
      </c>
    </row>
    <row r="19" spans="2:4" ht="12" customHeight="1">
      <c r="B19" s="39" t="s">
        <v>33</v>
      </c>
      <c r="C19" s="105">
        <v>7.576756702139558</v>
      </c>
      <c r="D19" s="105">
        <v>0.47181214022950796</v>
      </c>
    </row>
    <row r="20" spans="2:4" ht="12" customHeight="1">
      <c r="B20" s="39" t="s">
        <v>58</v>
      </c>
      <c r="C20" s="105">
        <v>6.4638889233520676</v>
      </c>
      <c r="D20" s="105">
        <v>-18.66501643920767</v>
      </c>
    </row>
    <row r="21" spans="2:4" ht="12" customHeight="1">
      <c r="B21" s="39" t="s">
        <v>41</v>
      </c>
      <c r="C21" s="105">
        <v>6.454033411085004</v>
      </c>
      <c r="D21" s="105">
        <v>1.1163911229747465</v>
      </c>
    </row>
    <row r="22" spans="2:4" ht="12" customHeight="1">
      <c r="B22" s="39" t="s">
        <v>56</v>
      </c>
      <c r="C22" s="105">
        <v>3.7814750100717305</v>
      </c>
      <c r="D22" s="105">
        <v>1.5205091626495515</v>
      </c>
    </row>
    <row r="23" spans="2:4" ht="12" customHeight="1">
      <c r="B23" s="39" t="s">
        <v>42</v>
      </c>
      <c r="C23" s="105">
        <v>2.2975336069386803</v>
      </c>
      <c r="D23" s="105">
        <v>0.3368822819080111</v>
      </c>
    </row>
    <row r="24" spans="2:4" ht="12" customHeight="1">
      <c r="B24" s="39" t="s">
        <v>40</v>
      </c>
      <c r="C24" s="105">
        <v>1.6991435958998906</v>
      </c>
      <c r="D24" s="105">
        <v>1.7001870195885869</v>
      </c>
    </row>
    <row r="25" spans="2:4" ht="12" customHeight="1">
      <c r="B25" s="39" t="s">
        <v>53</v>
      </c>
      <c r="C25" s="105">
        <v>1.5105902206617319</v>
      </c>
      <c r="D25" s="105">
        <v>-8.952627698252199</v>
      </c>
    </row>
    <row r="26" spans="2:4" ht="12" customHeight="1">
      <c r="B26" s="39" t="s">
        <v>150</v>
      </c>
      <c r="C26" s="105">
        <v>1.2745577971591175</v>
      </c>
      <c r="D26" s="105">
        <v>-10.0981912035856</v>
      </c>
    </row>
    <row r="27" spans="2:4" ht="12" customHeight="1">
      <c r="B27" s="39" t="s">
        <v>59</v>
      </c>
      <c r="C27" s="105">
        <v>1.0799565471351262</v>
      </c>
      <c r="D27" s="105">
        <v>-3.4108636957381226</v>
      </c>
    </row>
    <row r="28" spans="2:4" ht="12" customHeight="1">
      <c r="B28" s="39" t="s">
        <v>52</v>
      </c>
      <c r="C28" s="105">
        <v>0.652185591228307</v>
      </c>
      <c r="D28" s="105">
        <v>-0.3969012218845175</v>
      </c>
    </row>
    <row r="29" spans="2:4" ht="12" customHeight="1">
      <c r="B29" s="39" t="s">
        <v>55</v>
      </c>
      <c r="C29" s="105">
        <v>0.4208118603473976</v>
      </c>
      <c r="D29" s="105">
        <v>-15.241114235829217</v>
      </c>
    </row>
    <row r="30" spans="2:4" ht="12" customHeight="1">
      <c r="B30" s="39" t="s">
        <v>44</v>
      </c>
      <c r="C30" s="105">
        <v>-3.4955559530380773</v>
      </c>
      <c r="D30" s="105">
        <v>0.888989911860222</v>
      </c>
    </row>
    <row r="31" spans="2:4" ht="12" customHeight="1">
      <c r="B31" s="39" t="s">
        <v>49</v>
      </c>
      <c r="C31" s="105">
        <v>-7.09080350594599</v>
      </c>
      <c r="D31" s="105">
        <v>-13.62291734816909</v>
      </c>
    </row>
    <row r="32" spans="2:4" ht="12" customHeight="1">
      <c r="B32" s="39" t="s">
        <v>57</v>
      </c>
      <c r="C32" s="105">
        <v>-13.75956451641907</v>
      </c>
      <c r="D32" s="105">
        <v>-21.949955569636288</v>
      </c>
    </row>
    <row r="33" spans="2:4" ht="12" customHeight="1">
      <c r="B33" s="131"/>
      <c r="C33" s="132"/>
      <c r="D33" s="132"/>
    </row>
    <row r="34" spans="2:4" ht="12" customHeight="1">
      <c r="B34" s="31" t="s">
        <v>60</v>
      </c>
      <c r="C34" s="102">
        <v>109.25713339856966</v>
      </c>
      <c r="D34" s="102">
        <v>5.507603269928119</v>
      </c>
    </row>
    <row r="35" spans="2:4" ht="12" customHeight="1">
      <c r="B35" s="39" t="s">
        <v>61</v>
      </c>
      <c r="C35" s="105">
        <v>28.215411057003724</v>
      </c>
      <c r="D35" s="105">
        <v>24.593469082971943</v>
      </c>
    </row>
    <row r="36" spans="2:4" ht="12" customHeight="1">
      <c r="B36" s="39" t="s">
        <v>62</v>
      </c>
      <c r="C36" s="105">
        <v>7.603319101140029</v>
      </c>
      <c r="D36" s="105">
        <v>3.553554877124017</v>
      </c>
    </row>
    <row r="37" spans="2:4" ht="12" customHeight="1">
      <c r="B37" s="131"/>
      <c r="C37" s="132"/>
      <c r="D37" s="132"/>
    </row>
    <row r="38" spans="2:4" ht="12" customHeight="1">
      <c r="B38" s="66" t="s">
        <v>67</v>
      </c>
      <c r="C38" s="102">
        <v>90.34781072646649</v>
      </c>
      <c r="D38" s="102">
        <v>81.74317543407487</v>
      </c>
    </row>
    <row r="39" spans="2:4" ht="12" customHeight="1">
      <c r="B39" s="67" t="s">
        <v>68</v>
      </c>
      <c r="C39" s="105">
        <v>13.503576067226355</v>
      </c>
      <c r="D39" s="105">
        <v>39.2801328481926</v>
      </c>
    </row>
    <row r="40" spans="2:4" ht="12.75">
      <c r="B40" s="67" t="s">
        <v>66</v>
      </c>
      <c r="C40" s="105">
        <v>-6.303382065844351</v>
      </c>
      <c r="D40" s="105">
        <v>-10.728063815279851</v>
      </c>
    </row>
    <row r="41" spans="2:4" ht="12.75">
      <c r="B41" s="68"/>
      <c r="C41" s="133"/>
      <c r="D41" s="133"/>
    </row>
    <row r="42" ht="15">
      <c r="B42" s="164" t="s">
        <v>182</v>
      </c>
    </row>
    <row r="43" ht="16.05" customHeight="1">
      <c r="B43" s="191" t="s">
        <v>183</v>
      </c>
    </row>
  </sheetData>
  <mergeCells count="3"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26"/>
  <sheetViews>
    <sheetView workbookViewId="0" topLeftCell="A1"/>
  </sheetViews>
  <sheetFormatPr defaultColWidth="8.8515625" defaultRowHeight="15"/>
  <cols>
    <col min="1" max="1" width="2.7109375" style="2" customWidth="1"/>
    <col min="2" max="2" width="60.28125" style="2" customWidth="1"/>
    <col min="3" max="6" width="12.7109375" style="2" bestFit="1" customWidth="1"/>
    <col min="7" max="7" width="9.00390625" style="2" bestFit="1" customWidth="1"/>
    <col min="8" max="8" width="12.57421875" style="2" bestFit="1" customWidth="1"/>
    <col min="9" max="10" width="11.7109375" style="2" bestFit="1" customWidth="1"/>
    <col min="11" max="11" width="9.00390625" style="2" bestFit="1" customWidth="1"/>
    <col min="12" max="16384" width="8.8515625" style="2" customWidth="1"/>
  </cols>
  <sheetData>
    <row r="1" ht="12.75"/>
    <row r="2" ht="15.75">
      <c r="B2" s="193" t="s">
        <v>185</v>
      </c>
    </row>
    <row r="3" ht="7.5" customHeight="1">
      <c r="B3" s="193"/>
    </row>
    <row r="4" spans="2:7" ht="12.75">
      <c r="B4" s="198"/>
      <c r="C4" s="205" t="s">
        <v>175</v>
      </c>
      <c r="D4" s="197" t="s">
        <v>173</v>
      </c>
      <c r="E4" s="197" t="s">
        <v>174</v>
      </c>
      <c r="F4" s="197" t="s">
        <v>175</v>
      </c>
      <c r="G4" s="195"/>
    </row>
    <row r="5" spans="2:11" ht="12.75">
      <c r="B5" s="202" t="s">
        <v>147</v>
      </c>
      <c r="C5" s="206">
        <v>1834500715.354869</v>
      </c>
      <c r="D5" s="199">
        <v>0.7403009472690172</v>
      </c>
      <c r="E5" s="199">
        <v>0.7387942400405777</v>
      </c>
      <c r="F5" s="196">
        <v>0.6288831873687188</v>
      </c>
      <c r="G5" s="195"/>
      <c r="H5" s="9"/>
      <c r="I5" s="9"/>
      <c r="J5" s="9"/>
      <c r="K5" s="9"/>
    </row>
    <row r="6" spans="2:11" ht="12.75">
      <c r="B6" s="203" t="s">
        <v>148</v>
      </c>
      <c r="C6" s="206">
        <v>689677139.2514726</v>
      </c>
      <c r="D6" s="199">
        <v>0.2225266903971165</v>
      </c>
      <c r="E6" s="199">
        <v>0.22393126273400865</v>
      </c>
      <c r="F6" s="196">
        <v>0.23642746713451407</v>
      </c>
      <c r="G6" s="195"/>
      <c r="H6" s="9"/>
      <c r="I6" s="9"/>
      <c r="J6" s="9"/>
      <c r="K6" s="9"/>
    </row>
    <row r="7" spans="2:11" ht="12.75">
      <c r="B7" s="204" t="s">
        <v>149</v>
      </c>
      <c r="C7" s="207">
        <v>392899199.13160145</v>
      </c>
      <c r="D7" s="200">
        <v>0.03717236233386618</v>
      </c>
      <c r="E7" s="200">
        <v>0.037274497225413684</v>
      </c>
      <c r="F7" s="201">
        <v>0.13468934549676717</v>
      </c>
      <c r="G7" s="195"/>
      <c r="H7" s="9"/>
      <c r="I7" s="9"/>
      <c r="J7" s="9"/>
      <c r="K7" s="9"/>
    </row>
    <row r="8" spans="2:11" ht="16.05" customHeight="1">
      <c r="B8" s="191" t="s">
        <v>183</v>
      </c>
      <c r="H8" s="9"/>
      <c r="I8" s="9"/>
      <c r="J8" s="9"/>
      <c r="K8" s="9"/>
    </row>
    <row r="9" ht="12.75"/>
    <row r="10" ht="12.75"/>
    <row r="11" spans="7:10" ht="12.75">
      <c r="G11" s="134"/>
      <c r="H11" s="134"/>
      <c r="I11" s="134"/>
      <c r="J11" s="134"/>
    </row>
    <row r="12" spans="3:9" ht="15.75">
      <c r="C12" s="194"/>
      <c r="D12" s="194"/>
      <c r="E12" s="194"/>
      <c r="F12" s="134"/>
      <c r="G12" s="135"/>
      <c r="H12" s="135"/>
      <c r="I12" s="135"/>
    </row>
    <row r="13" spans="7:9" ht="12.75">
      <c r="G13" s="135"/>
      <c r="H13" s="135"/>
      <c r="I13" s="135"/>
    </row>
    <row r="14" spans="7:9" ht="12.75">
      <c r="G14" s="135"/>
      <c r="H14" s="136"/>
      <c r="I14" s="135"/>
    </row>
    <row r="15" spans="7:9" ht="12.75">
      <c r="G15" s="135"/>
      <c r="H15" s="135"/>
      <c r="I15" s="135"/>
    </row>
    <row r="16" spans="7:11" ht="12.75">
      <c r="G16" s="135"/>
      <c r="H16" s="135"/>
      <c r="I16" s="135"/>
      <c r="K16" s="134"/>
    </row>
    <row r="17" ht="12.75">
      <c r="L17" s="134"/>
    </row>
    <row r="18" ht="12.75"/>
    <row r="19" ht="12.75"/>
    <row r="20" ht="12.75"/>
    <row r="21" ht="12.75"/>
    <row r="22" ht="12.75"/>
    <row r="23" ht="12.75"/>
    <row r="24" ht="12.75">
      <c r="H24" s="137"/>
    </row>
    <row r="25" ht="12.75">
      <c r="H25" s="137"/>
    </row>
    <row r="26" ht="12.75">
      <c r="H26" s="1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showGridLines="0" workbookViewId="0" topLeftCell="A1"/>
  </sheetViews>
  <sheetFormatPr defaultColWidth="8.8515625" defaultRowHeight="15"/>
  <cols>
    <col min="1" max="1" width="8.8515625" style="2" customWidth="1"/>
    <col min="2" max="5" width="79.7109375" style="2" customWidth="1"/>
    <col min="6" max="16384" width="8.8515625" style="2" customWidth="1"/>
  </cols>
  <sheetData>
    <row r="1" ht="15">
      <c r="A1" s="1" t="s">
        <v>21</v>
      </c>
    </row>
    <row r="2" spans="2:3" ht="15">
      <c r="B2" s="7" t="s">
        <v>22</v>
      </c>
      <c r="C2" s="7" t="s">
        <v>23</v>
      </c>
    </row>
    <row r="3" spans="2:3" ht="15">
      <c r="B3" s="7" t="s">
        <v>24</v>
      </c>
      <c r="C3" s="7" t="s">
        <v>24</v>
      </c>
    </row>
    <row r="4" spans="2:3" ht="15">
      <c r="B4" s="5" t="s">
        <v>12</v>
      </c>
      <c r="C4" s="5" t="s">
        <v>17</v>
      </c>
    </row>
    <row r="5" spans="2:3" ht="15">
      <c r="B5" s="8" t="s">
        <v>13</v>
      </c>
      <c r="C5" s="8" t="s">
        <v>18</v>
      </c>
    </row>
    <row r="6" spans="2:3" ht="15">
      <c r="B6" s="5" t="s">
        <v>14</v>
      </c>
      <c r="C6" s="5" t="s">
        <v>19</v>
      </c>
    </row>
    <row r="7" spans="2:3" ht="15">
      <c r="B7" s="8" t="s">
        <v>15</v>
      </c>
      <c r="C7" s="8" t="s">
        <v>20</v>
      </c>
    </row>
    <row r="8" spans="2:3" ht="15">
      <c r="B8" s="5" t="s">
        <v>25</v>
      </c>
      <c r="C8" s="5" t="s">
        <v>26</v>
      </c>
    </row>
    <row r="9" spans="2:3" ht="15">
      <c r="B9" s="8" t="s">
        <v>25</v>
      </c>
      <c r="C9" s="8" t="s">
        <v>27</v>
      </c>
    </row>
    <row r="10" spans="2:3" ht="15">
      <c r="B10" s="5" t="s">
        <v>25</v>
      </c>
      <c r="C10" s="5" t="s">
        <v>28</v>
      </c>
    </row>
    <row r="11" spans="2:3" ht="15">
      <c r="B11" s="8" t="s">
        <v>25</v>
      </c>
      <c r="C11" s="8" t="s">
        <v>29</v>
      </c>
    </row>
    <row r="12" spans="2:3" ht="15">
      <c r="B12" s="5" t="s">
        <v>25</v>
      </c>
      <c r="C12" s="5" t="s">
        <v>30</v>
      </c>
    </row>
    <row r="13" spans="2:3" ht="15">
      <c r="B13" s="8" t="s">
        <v>25</v>
      </c>
      <c r="C13" s="8" t="s">
        <v>31</v>
      </c>
    </row>
    <row r="14" spans="2:3" ht="15">
      <c r="B14" s="5" t="s">
        <v>25</v>
      </c>
      <c r="C14" s="5" t="s">
        <v>32</v>
      </c>
    </row>
    <row r="15" spans="2:3" ht="15">
      <c r="B15" s="8" t="s">
        <v>25</v>
      </c>
      <c r="C15" s="8" t="s">
        <v>33</v>
      </c>
    </row>
    <row r="16" spans="2:3" ht="15">
      <c r="B16" s="5" t="s">
        <v>25</v>
      </c>
      <c r="C16" s="5" t="s">
        <v>34</v>
      </c>
    </row>
    <row r="17" spans="2:3" ht="15">
      <c r="B17" s="8" t="s">
        <v>25</v>
      </c>
      <c r="C17" s="8" t="s">
        <v>35</v>
      </c>
    </row>
    <row r="18" spans="2:3" ht="15">
      <c r="B18" s="5" t="s">
        <v>25</v>
      </c>
      <c r="C18" s="5" t="s">
        <v>36</v>
      </c>
    </row>
    <row r="19" spans="2:3" ht="15">
      <c r="B19" s="8" t="s">
        <v>25</v>
      </c>
      <c r="C19" s="8" t="s">
        <v>37</v>
      </c>
    </row>
    <row r="20" spans="2:3" ht="15">
      <c r="B20" s="5" t="s">
        <v>25</v>
      </c>
      <c r="C20" s="5" t="s">
        <v>38</v>
      </c>
    </row>
    <row r="21" spans="2:3" ht="15">
      <c r="B21" s="8" t="s">
        <v>25</v>
      </c>
      <c r="C21" s="8" t="s">
        <v>39</v>
      </c>
    </row>
    <row r="22" spans="2:3" ht="15">
      <c r="B22" s="5" t="s">
        <v>25</v>
      </c>
      <c r="C22" s="5" t="s">
        <v>40</v>
      </c>
    </row>
    <row r="23" spans="2:3" ht="15">
      <c r="B23" s="8" t="s">
        <v>25</v>
      </c>
      <c r="C23" s="8" t="s">
        <v>41</v>
      </c>
    </row>
    <row r="24" spans="2:3" ht="15">
      <c r="B24" s="5" t="s">
        <v>25</v>
      </c>
      <c r="C24" s="5" t="s">
        <v>42</v>
      </c>
    </row>
    <row r="25" spans="2:3" ht="15">
      <c r="B25" s="8" t="s">
        <v>25</v>
      </c>
      <c r="C25" s="8" t="s">
        <v>43</v>
      </c>
    </row>
    <row r="26" spans="2:3" ht="15">
      <c r="B26" s="5" t="s">
        <v>25</v>
      </c>
      <c r="C26" s="5" t="s">
        <v>44</v>
      </c>
    </row>
    <row r="27" spans="2:3" ht="15">
      <c r="B27" s="8" t="s">
        <v>25</v>
      </c>
      <c r="C27" s="8" t="s">
        <v>45</v>
      </c>
    </row>
    <row r="28" spans="2:3" ht="15">
      <c r="B28" s="5" t="s">
        <v>25</v>
      </c>
      <c r="C28" s="5" t="s">
        <v>46</v>
      </c>
    </row>
    <row r="29" spans="2:3" ht="15">
      <c r="B29" s="8" t="s">
        <v>25</v>
      </c>
      <c r="C29" s="8" t="s">
        <v>47</v>
      </c>
    </row>
    <row r="30" spans="2:3" ht="15">
      <c r="B30" s="5" t="s">
        <v>25</v>
      </c>
      <c r="C30" s="5" t="s">
        <v>48</v>
      </c>
    </row>
    <row r="31" spans="2:3" ht="15">
      <c r="B31" s="8" t="s">
        <v>25</v>
      </c>
      <c r="C31" s="8" t="s">
        <v>49</v>
      </c>
    </row>
    <row r="32" spans="2:3" ht="15">
      <c r="B32" s="5" t="s">
        <v>25</v>
      </c>
      <c r="C32" s="5" t="s">
        <v>50</v>
      </c>
    </row>
    <row r="33" spans="2:3" ht="15">
      <c r="B33" s="8" t="s">
        <v>25</v>
      </c>
      <c r="C33" s="8" t="s">
        <v>51</v>
      </c>
    </row>
    <row r="34" spans="2:3" ht="15">
      <c r="B34" s="5" t="s">
        <v>25</v>
      </c>
      <c r="C34" s="5" t="s">
        <v>52</v>
      </c>
    </row>
    <row r="35" spans="2:3" ht="15">
      <c r="B35" s="8" t="s">
        <v>25</v>
      </c>
      <c r="C35" s="8" t="s">
        <v>53</v>
      </c>
    </row>
    <row r="36" spans="2:3" ht="15">
      <c r="B36" s="5" t="s">
        <v>25</v>
      </c>
      <c r="C36" s="5" t="s">
        <v>54</v>
      </c>
    </row>
    <row r="37" spans="2:3" ht="15">
      <c r="B37" s="8" t="s">
        <v>25</v>
      </c>
      <c r="C37" s="8" t="s">
        <v>55</v>
      </c>
    </row>
    <row r="38" spans="2:3" ht="15">
      <c r="B38" s="5" t="s">
        <v>25</v>
      </c>
      <c r="C38" s="5" t="s">
        <v>56</v>
      </c>
    </row>
    <row r="39" spans="2:3" ht="15">
      <c r="B39" s="8" t="s">
        <v>25</v>
      </c>
      <c r="C39" s="8" t="s">
        <v>57</v>
      </c>
    </row>
    <row r="40" spans="2:3" ht="15">
      <c r="B40" s="5" t="s">
        <v>25</v>
      </c>
      <c r="C40" s="5" t="s">
        <v>58</v>
      </c>
    </row>
    <row r="41" spans="2:3" ht="15">
      <c r="B41" s="8" t="s">
        <v>25</v>
      </c>
      <c r="C41" s="8" t="s">
        <v>59</v>
      </c>
    </row>
    <row r="42" spans="2:3" ht="15">
      <c r="B42" s="5" t="s">
        <v>25</v>
      </c>
      <c r="C42" s="5" t="s">
        <v>60</v>
      </c>
    </row>
    <row r="43" spans="2:3" ht="15">
      <c r="B43" s="8" t="s">
        <v>25</v>
      </c>
      <c r="C43" s="8" t="s">
        <v>61</v>
      </c>
    </row>
    <row r="44" spans="2:3" ht="15">
      <c r="B44" s="5" t="s">
        <v>25</v>
      </c>
      <c r="C44" s="5" t="s">
        <v>62</v>
      </c>
    </row>
    <row r="45" spans="2:3" ht="15">
      <c r="B45" s="8" t="s">
        <v>25</v>
      </c>
      <c r="C45" s="8" t="s">
        <v>63</v>
      </c>
    </row>
    <row r="46" spans="2:3" ht="15">
      <c r="B46" s="5" t="s">
        <v>25</v>
      </c>
      <c r="C46" s="5" t="s">
        <v>64</v>
      </c>
    </row>
    <row r="47" spans="2:3" ht="15">
      <c r="B47" s="8" t="s">
        <v>25</v>
      </c>
      <c r="C47" s="8" t="s">
        <v>65</v>
      </c>
    </row>
    <row r="48" spans="2:3" ht="15">
      <c r="B48" s="5" t="s">
        <v>25</v>
      </c>
      <c r="C48" s="5" t="s">
        <v>66</v>
      </c>
    </row>
    <row r="49" spans="2:3" ht="15">
      <c r="B49" s="8" t="s">
        <v>25</v>
      </c>
      <c r="C49" s="8" t="s">
        <v>67</v>
      </c>
    </row>
    <row r="50" spans="2:3" ht="15">
      <c r="B50" s="5" t="s">
        <v>25</v>
      </c>
      <c r="C50" s="5" t="s">
        <v>68</v>
      </c>
    </row>
    <row r="51" spans="2:3" ht="15">
      <c r="B51" s="8" t="s">
        <v>25</v>
      </c>
      <c r="C51" s="8" t="s">
        <v>69</v>
      </c>
    </row>
    <row r="52" spans="2:3" ht="15">
      <c r="B52" s="5" t="s">
        <v>25</v>
      </c>
      <c r="C52" s="5" t="s">
        <v>70</v>
      </c>
    </row>
    <row r="53" spans="2:3" ht="15">
      <c r="B53" s="8" t="s">
        <v>71</v>
      </c>
      <c r="C53" s="8" t="s">
        <v>72</v>
      </c>
    </row>
    <row r="54" spans="2:3" ht="15">
      <c r="B54" s="5" t="s">
        <v>71</v>
      </c>
      <c r="C54" s="5" t="s">
        <v>73</v>
      </c>
    </row>
    <row r="55" spans="2:3" ht="15">
      <c r="B55" s="8" t="s">
        <v>71</v>
      </c>
      <c r="C55" s="8" t="s">
        <v>74</v>
      </c>
    </row>
    <row r="56" spans="2:3" ht="15">
      <c r="B56" s="5" t="s">
        <v>71</v>
      </c>
      <c r="C56" s="5" t="s">
        <v>75</v>
      </c>
    </row>
    <row r="57" spans="2:3" ht="15">
      <c r="B57" s="8" t="s">
        <v>71</v>
      </c>
      <c r="C57" s="8" t="s">
        <v>76</v>
      </c>
    </row>
    <row r="58" spans="2:3" ht="15">
      <c r="B58" s="5" t="s">
        <v>71</v>
      </c>
      <c r="C58" s="5" t="s">
        <v>77</v>
      </c>
    </row>
    <row r="59" spans="2:3" ht="15">
      <c r="B59" s="8" t="s">
        <v>71</v>
      </c>
      <c r="C59" s="8" t="s">
        <v>78</v>
      </c>
    </row>
    <row r="60" spans="2:3" ht="15">
      <c r="B60" s="5" t="s">
        <v>71</v>
      </c>
      <c r="C60" s="5" t="s">
        <v>79</v>
      </c>
    </row>
    <row r="61" spans="2:3" ht="15">
      <c r="B61" s="8" t="s">
        <v>71</v>
      </c>
      <c r="C61" s="8" t="s">
        <v>80</v>
      </c>
    </row>
    <row r="62" spans="2:3" ht="15">
      <c r="B62" s="5" t="s">
        <v>71</v>
      </c>
      <c r="C62" s="5" t="s">
        <v>81</v>
      </c>
    </row>
    <row r="63" spans="2:3" ht="15">
      <c r="B63" s="8" t="s">
        <v>71</v>
      </c>
      <c r="C63" s="8" t="s">
        <v>82</v>
      </c>
    </row>
    <row r="64" spans="2:3" ht="15">
      <c r="B64" s="5" t="s">
        <v>71</v>
      </c>
      <c r="C64" s="5" t="s">
        <v>83</v>
      </c>
    </row>
    <row r="65" spans="2:3" ht="15">
      <c r="B65" s="8" t="s">
        <v>71</v>
      </c>
      <c r="C65" s="8" t="s">
        <v>84</v>
      </c>
    </row>
    <row r="66" spans="2:3" ht="15">
      <c r="B66" s="5" t="s">
        <v>71</v>
      </c>
      <c r="C66" s="5" t="s">
        <v>85</v>
      </c>
    </row>
    <row r="67" spans="2:3" ht="15">
      <c r="B67" s="8" t="s">
        <v>71</v>
      </c>
      <c r="C67" s="8" t="s">
        <v>86</v>
      </c>
    </row>
    <row r="68" spans="2:3" ht="15">
      <c r="B68" s="5" t="s">
        <v>71</v>
      </c>
      <c r="C68" s="5" t="s">
        <v>87</v>
      </c>
    </row>
    <row r="69" spans="2:3" ht="15">
      <c r="B69" s="8" t="s">
        <v>71</v>
      </c>
      <c r="C69" s="8" t="s">
        <v>88</v>
      </c>
    </row>
    <row r="70" spans="2:3" ht="15">
      <c r="B70" s="5" t="s">
        <v>71</v>
      </c>
      <c r="C70" s="5" t="s">
        <v>89</v>
      </c>
    </row>
    <row r="71" spans="2:3" ht="15">
      <c r="B71" s="8" t="s">
        <v>71</v>
      </c>
      <c r="C71" s="8" t="s">
        <v>90</v>
      </c>
    </row>
    <row r="72" spans="2:3" ht="15">
      <c r="B72" s="5" t="s">
        <v>71</v>
      </c>
      <c r="C72" s="5" t="s">
        <v>91</v>
      </c>
    </row>
    <row r="73" spans="2:3" ht="15">
      <c r="B73" s="8" t="s">
        <v>71</v>
      </c>
      <c r="C73" s="8" t="s">
        <v>92</v>
      </c>
    </row>
    <row r="74" spans="2:3" ht="15">
      <c r="B74" s="5" t="s">
        <v>71</v>
      </c>
      <c r="C74" s="5" t="s">
        <v>93</v>
      </c>
    </row>
    <row r="75" spans="2:3" ht="15">
      <c r="B75" s="8" t="s">
        <v>71</v>
      </c>
      <c r="C75" s="8" t="s">
        <v>94</v>
      </c>
    </row>
    <row r="76" spans="2:3" ht="15">
      <c r="B76" s="5" t="s">
        <v>71</v>
      </c>
      <c r="C76" s="5" t="s">
        <v>95</v>
      </c>
    </row>
    <row r="77" spans="2:3" ht="15">
      <c r="B77" s="8" t="s">
        <v>71</v>
      </c>
      <c r="C77" s="8" t="s">
        <v>96</v>
      </c>
    </row>
    <row r="78" spans="2:3" ht="15">
      <c r="B78" s="5" t="s">
        <v>71</v>
      </c>
      <c r="C78" s="5" t="s">
        <v>97</v>
      </c>
    </row>
    <row r="79" spans="2:3" ht="15">
      <c r="B79" s="8" t="s">
        <v>71</v>
      </c>
      <c r="C79" s="8" t="s">
        <v>98</v>
      </c>
    </row>
    <row r="80" spans="2:3" ht="15">
      <c r="B80" s="5" t="s">
        <v>71</v>
      </c>
      <c r="C80" s="5" t="s">
        <v>99</v>
      </c>
    </row>
    <row r="81" spans="2:3" ht="15">
      <c r="B81" s="8" t="s">
        <v>71</v>
      </c>
      <c r="C81" s="8" t="s">
        <v>100</v>
      </c>
    </row>
    <row r="82" spans="2:3" ht="15">
      <c r="B82" s="5" t="s">
        <v>71</v>
      </c>
      <c r="C82" s="5" t="s">
        <v>101</v>
      </c>
    </row>
    <row r="83" spans="2:3" ht="15">
      <c r="B83" s="8" t="s">
        <v>71</v>
      </c>
      <c r="C83" s="8" t="s">
        <v>102</v>
      </c>
    </row>
    <row r="84" spans="2:3" ht="15">
      <c r="B84" s="5" t="s">
        <v>71</v>
      </c>
      <c r="C84" s="5" t="s">
        <v>103</v>
      </c>
    </row>
    <row r="85" spans="2:3" ht="15">
      <c r="B85" s="8" t="s">
        <v>71</v>
      </c>
      <c r="C85" s="8" t="s">
        <v>104</v>
      </c>
    </row>
    <row r="86" spans="2:3" ht="15">
      <c r="B86" s="5" t="s">
        <v>71</v>
      </c>
      <c r="C86" s="5" t="s">
        <v>105</v>
      </c>
    </row>
    <row r="87" spans="2:3" ht="15">
      <c r="B87" s="8" t="s">
        <v>71</v>
      </c>
      <c r="C87" s="8" t="s">
        <v>106</v>
      </c>
    </row>
    <row r="88" spans="2:3" ht="15">
      <c r="B88" s="5" t="s">
        <v>71</v>
      </c>
      <c r="C88" s="5" t="s">
        <v>107</v>
      </c>
    </row>
    <row r="89" spans="2:3" ht="15">
      <c r="B89" s="8" t="s">
        <v>71</v>
      </c>
      <c r="C89" s="8" t="s">
        <v>108</v>
      </c>
    </row>
    <row r="90" spans="2:3" ht="15">
      <c r="B90" s="5" t="s">
        <v>71</v>
      </c>
      <c r="C90" s="5" t="s">
        <v>109</v>
      </c>
    </row>
    <row r="91" spans="2:3" ht="15">
      <c r="B91" s="8" t="s">
        <v>71</v>
      </c>
      <c r="C91" s="8" t="s">
        <v>110</v>
      </c>
    </row>
    <row r="92" spans="2:3" ht="15">
      <c r="B92" s="5" t="s">
        <v>71</v>
      </c>
      <c r="C92" s="5" t="s">
        <v>111</v>
      </c>
    </row>
    <row r="93" spans="2:3" ht="15">
      <c r="B93" s="8" t="s">
        <v>71</v>
      </c>
      <c r="C93" s="8" t="s">
        <v>112</v>
      </c>
    </row>
    <row r="94" spans="2:3" ht="15">
      <c r="B94" s="5" t="s">
        <v>71</v>
      </c>
      <c r="C94" s="5" t="s">
        <v>113</v>
      </c>
    </row>
    <row r="95" spans="2:3" ht="15">
      <c r="B95" s="8" t="s">
        <v>71</v>
      </c>
      <c r="C95" s="8" t="s">
        <v>114</v>
      </c>
    </row>
    <row r="96" spans="2:3" ht="15">
      <c r="B96" s="5" t="s">
        <v>71</v>
      </c>
      <c r="C96" s="5" t="s">
        <v>115</v>
      </c>
    </row>
    <row r="97" spans="2:3" ht="15">
      <c r="B97" s="8" t="s">
        <v>71</v>
      </c>
      <c r="C97" s="8" t="s">
        <v>116</v>
      </c>
    </row>
    <row r="98" spans="2:3" ht="15">
      <c r="B98" s="5" t="s">
        <v>71</v>
      </c>
      <c r="C98" s="5" t="s">
        <v>117</v>
      </c>
    </row>
    <row r="99" spans="2:3" ht="15">
      <c r="B99" s="8" t="s">
        <v>71</v>
      </c>
      <c r="C99" s="8" t="s">
        <v>118</v>
      </c>
    </row>
    <row r="100" spans="2:3" ht="15">
      <c r="B100" s="5" t="s">
        <v>71</v>
      </c>
      <c r="C100" s="5" t="s">
        <v>119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50"/>
  <sheetViews>
    <sheetView workbookViewId="0" topLeftCell="A1">
      <pane xSplit="1" ySplit="11" topLeftCell="CG1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8.8515625" defaultRowHeight="11.25" customHeight="1"/>
  <cols>
    <col min="1" max="1" width="29.8515625" style="2" customWidth="1"/>
    <col min="2" max="2" width="10.00390625" style="2" customWidth="1"/>
    <col min="3" max="3" width="5.00390625" style="2" customWidth="1"/>
    <col min="4" max="4" width="10.00390625" style="2" customWidth="1"/>
    <col min="5" max="5" width="5.00390625" style="2" customWidth="1"/>
    <col min="6" max="6" width="10.00390625" style="2" customWidth="1"/>
    <col min="7" max="7" width="5.00390625" style="2" customWidth="1"/>
    <col min="8" max="8" width="10.00390625" style="2" customWidth="1"/>
    <col min="9" max="9" width="5.00390625" style="2" customWidth="1"/>
    <col min="10" max="10" width="10.00390625" style="2" customWidth="1"/>
    <col min="11" max="11" width="5.00390625" style="2" customWidth="1"/>
    <col min="12" max="12" width="10.00390625" style="2" customWidth="1"/>
    <col min="13" max="13" width="5.00390625" style="2" customWidth="1"/>
    <col min="14" max="14" width="10.00390625" style="2" customWidth="1"/>
    <col min="15" max="15" width="5.00390625" style="2" customWidth="1"/>
    <col min="16" max="16" width="10.00390625" style="2" customWidth="1"/>
    <col min="17" max="17" width="5.00390625" style="2" customWidth="1"/>
    <col min="18" max="18" width="10.00390625" style="2" customWidth="1"/>
    <col min="19" max="19" width="5.00390625" style="2" customWidth="1"/>
    <col min="20" max="20" width="10.00390625" style="2" customWidth="1"/>
    <col min="21" max="21" width="5.00390625" style="2" customWidth="1"/>
    <col min="22" max="22" width="10.00390625" style="2" customWidth="1"/>
    <col min="23" max="23" width="5.00390625" style="2" customWidth="1"/>
    <col min="24" max="24" width="10.00390625" style="2" customWidth="1"/>
    <col min="25" max="25" width="5.00390625" style="2" customWidth="1"/>
    <col min="26" max="26" width="10.00390625" style="2" customWidth="1"/>
    <col min="27" max="27" width="5.00390625" style="2" customWidth="1"/>
    <col min="28" max="28" width="10.00390625" style="2" customWidth="1"/>
    <col min="29" max="29" width="5.00390625" style="2" customWidth="1"/>
    <col min="30" max="30" width="10.00390625" style="2" customWidth="1"/>
    <col min="31" max="31" width="5.00390625" style="2" customWidth="1"/>
    <col min="32" max="32" width="10.00390625" style="2" customWidth="1"/>
    <col min="33" max="33" width="5.00390625" style="2" customWidth="1"/>
    <col min="34" max="34" width="10.00390625" style="2" customWidth="1"/>
    <col min="35" max="35" width="5.00390625" style="2" customWidth="1"/>
    <col min="36" max="36" width="10.00390625" style="2" customWidth="1"/>
    <col min="37" max="37" width="5.00390625" style="2" customWidth="1"/>
    <col min="38" max="38" width="10.00390625" style="2" customWidth="1"/>
    <col min="39" max="39" width="5.00390625" style="2" customWidth="1"/>
    <col min="40" max="40" width="10.00390625" style="2" customWidth="1"/>
    <col min="41" max="41" width="5.00390625" style="2" customWidth="1"/>
    <col min="42" max="42" width="10.00390625" style="2" customWidth="1"/>
    <col min="43" max="43" width="5.00390625" style="2" customWidth="1"/>
    <col min="44" max="44" width="10.00390625" style="2" customWidth="1"/>
    <col min="45" max="45" width="5.00390625" style="2" customWidth="1"/>
    <col min="46" max="46" width="10.00390625" style="2" customWidth="1"/>
    <col min="47" max="47" width="5.00390625" style="2" customWidth="1"/>
    <col min="48" max="48" width="10.00390625" style="2" customWidth="1"/>
    <col min="49" max="49" width="5.00390625" style="2" customWidth="1"/>
    <col min="50" max="50" width="10.00390625" style="2" customWidth="1"/>
    <col min="51" max="51" width="5.00390625" style="2" customWidth="1"/>
    <col min="52" max="52" width="10.00390625" style="2" customWidth="1"/>
    <col min="53" max="53" width="5.00390625" style="2" customWidth="1"/>
    <col min="54" max="54" width="10.00390625" style="2" customWidth="1"/>
    <col min="55" max="55" width="5.00390625" style="2" customWidth="1"/>
    <col min="56" max="56" width="10.00390625" style="2" customWidth="1"/>
    <col min="57" max="57" width="5.00390625" style="2" customWidth="1"/>
    <col min="58" max="58" width="10.00390625" style="2" customWidth="1"/>
    <col min="59" max="59" width="5.00390625" style="2" customWidth="1"/>
    <col min="60" max="60" width="10.00390625" style="2" customWidth="1"/>
    <col min="61" max="61" width="5.00390625" style="2" customWidth="1"/>
    <col min="62" max="62" width="10.00390625" style="2" customWidth="1"/>
    <col min="63" max="63" width="5.00390625" style="2" customWidth="1"/>
    <col min="64" max="64" width="10.00390625" style="2" customWidth="1"/>
    <col min="65" max="65" width="5.00390625" style="2" customWidth="1"/>
    <col min="66" max="66" width="10.00390625" style="2" customWidth="1"/>
    <col min="67" max="67" width="5.00390625" style="2" customWidth="1"/>
    <col min="68" max="68" width="10.00390625" style="2" customWidth="1"/>
    <col min="69" max="69" width="5.00390625" style="2" customWidth="1"/>
    <col min="70" max="70" width="10.00390625" style="2" customWidth="1"/>
    <col min="71" max="71" width="5.00390625" style="2" customWidth="1"/>
    <col min="72" max="72" width="10.00390625" style="2" customWidth="1"/>
    <col min="73" max="73" width="5.00390625" style="2" customWidth="1"/>
    <col min="74" max="74" width="10.00390625" style="2" customWidth="1"/>
    <col min="75" max="75" width="5.00390625" style="2" customWidth="1"/>
    <col min="76" max="76" width="10.00390625" style="2" customWidth="1"/>
    <col min="77" max="77" width="5.00390625" style="2" customWidth="1"/>
    <col min="78" max="78" width="10.00390625" style="2" customWidth="1"/>
    <col min="79" max="79" width="5.00390625" style="2" customWidth="1"/>
    <col min="80" max="80" width="10.00390625" style="2" customWidth="1"/>
    <col min="81" max="81" width="5.00390625" style="2" customWidth="1"/>
    <col min="82" max="82" width="10.00390625" style="2" customWidth="1"/>
    <col min="83" max="83" width="5.00390625" style="2" customWidth="1"/>
    <col min="84" max="84" width="10.00390625" style="2" customWidth="1"/>
    <col min="85" max="85" width="5.00390625" style="2" customWidth="1"/>
    <col min="86" max="86" width="10.00390625" style="2" customWidth="1"/>
    <col min="87" max="87" width="5.00390625" style="2" customWidth="1"/>
    <col min="88" max="88" width="10.00390625" style="2" customWidth="1"/>
    <col min="89" max="89" width="5.00390625" style="2" customWidth="1"/>
    <col min="90" max="90" width="10.00390625" style="2" customWidth="1"/>
    <col min="91" max="91" width="5.00390625" style="2" customWidth="1"/>
    <col min="92" max="92" width="10.00390625" style="2" customWidth="1"/>
    <col min="93" max="93" width="5.00390625" style="2" customWidth="1"/>
    <col min="94" max="94" width="10.00390625" style="2" customWidth="1"/>
    <col min="95" max="95" width="5.00390625" style="2" customWidth="1"/>
    <col min="96" max="96" width="10.00390625" style="2" customWidth="1"/>
    <col min="97" max="97" width="5.00390625" style="2" customWidth="1"/>
    <col min="98" max="102" width="12.7109375" style="2" bestFit="1" customWidth="1"/>
    <col min="103" max="16384" width="8.8515625" style="2" customWidth="1"/>
  </cols>
  <sheetData>
    <row r="1" ht="11.4" customHeight="1">
      <c r="A1" s="5" t="s">
        <v>120</v>
      </c>
    </row>
    <row r="2" spans="1:2" ht="13.2">
      <c r="A2" s="5" t="s">
        <v>121</v>
      </c>
      <c r="B2" s="1" t="s">
        <v>0</v>
      </c>
    </row>
    <row r="3" spans="1:101" ht="13.2">
      <c r="A3" s="5" t="s">
        <v>122</v>
      </c>
      <c r="B3" s="5" t="s">
        <v>6</v>
      </c>
      <c r="CT3" s="2" t="s">
        <v>130</v>
      </c>
      <c r="CU3" s="2" t="s">
        <v>131</v>
      </c>
      <c r="CV3" s="2" t="s">
        <v>132</v>
      </c>
      <c r="CW3" s="2" t="s">
        <v>133</v>
      </c>
    </row>
    <row r="4" spans="97:102" ht="13.2">
      <c r="CS4" s="2">
        <v>2019</v>
      </c>
      <c r="CT4" s="9">
        <f>SUM(B12:G12)</f>
        <v>428154259</v>
      </c>
      <c r="CU4" s="9">
        <f>SUM(H12:M12)</f>
        <v>754006176</v>
      </c>
      <c r="CV4" s="9">
        <f>SUM(N12:S12)</f>
        <v>1212409707</v>
      </c>
      <c r="CW4" s="9">
        <f>SUM(T12:Y12)</f>
        <v>483358892</v>
      </c>
      <c r="CX4" s="9">
        <f>SUM(CT4:CW4)</f>
        <v>2877929034</v>
      </c>
    </row>
    <row r="5" spans="1:102" ht="13.2">
      <c r="A5" s="1" t="s">
        <v>12</v>
      </c>
      <c r="C5" s="5" t="s">
        <v>17</v>
      </c>
      <c r="CS5" s="2">
        <v>2022</v>
      </c>
      <c r="CT5" s="9">
        <f>SUM(BV12:CA12)</f>
        <v>332874349</v>
      </c>
      <c r="CU5" s="9">
        <f>SUM(CB12:CG12)</f>
        <v>719698194</v>
      </c>
      <c r="CV5" s="9">
        <f>SUM(CH12:CM12)</f>
        <v>1202722663</v>
      </c>
      <c r="CW5" s="9">
        <f>SUM(CN12:CS12)</f>
        <v>472227287</v>
      </c>
      <c r="CX5" s="9">
        <f>SUM(CT5:CW5)</f>
        <v>2727522493</v>
      </c>
    </row>
    <row r="6" spans="1:102" ht="13.2">
      <c r="A6" s="1" t="s">
        <v>13</v>
      </c>
      <c r="C6" s="5" t="s">
        <v>18</v>
      </c>
      <c r="CT6" s="10">
        <f>(CT5-CT4)/CT4</f>
        <v>-0.22253640597324995</v>
      </c>
      <c r="CU6" s="10">
        <f aca="true" t="shared" si="0" ref="CU6:CX6">(CU5-CU4)/CU4</f>
        <v>-0.04550092968999766</v>
      </c>
      <c r="CV6" s="10">
        <f t="shared" si="0"/>
        <v>-0.007989909635390275</v>
      </c>
      <c r="CW6" s="10">
        <f t="shared" si="0"/>
        <v>-0.023029689086592826</v>
      </c>
      <c r="CX6" s="10">
        <f t="shared" si="0"/>
        <v>-0.0522620742982504</v>
      </c>
    </row>
    <row r="7" spans="1:101" ht="13.2">
      <c r="A7" s="1" t="s">
        <v>14</v>
      </c>
      <c r="C7" s="5" t="s">
        <v>19</v>
      </c>
      <c r="CU7" s="11">
        <f>CT4+CU4</f>
        <v>1182160435</v>
      </c>
      <c r="CV7" s="12"/>
      <c r="CW7" s="11">
        <f>CV4+CW4</f>
        <v>1695768599</v>
      </c>
    </row>
    <row r="8" spans="1:102" ht="13.2">
      <c r="A8" s="1" t="s">
        <v>15</v>
      </c>
      <c r="C8" s="5" t="s">
        <v>20</v>
      </c>
      <c r="CF8" s="13"/>
      <c r="CG8" s="13"/>
      <c r="CH8" s="13">
        <v>444169884</v>
      </c>
      <c r="CI8" s="13" t="s">
        <v>124</v>
      </c>
      <c r="CJ8" s="13">
        <v>481756238</v>
      </c>
      <c r="CK8" s="13" t="s">
        <v>124</v>
      </c>
      <c r="CL8" s="13">
        <v>286483585</v>
      </c>
      <c r="CU8" s="11">
        <f>CT5+CU5</f>
        <v>1052572543</v>
      </c>
      <c r="CV8" s="12"/>
      <c r="CW8" s="11">
        <f>CV5+CW5</f>
        <v>1674949950</v>
      </c>
      <c r="CX8" s="10"/>
    </row>
    <row r="9" spans="99:101" ht="13.2">
      <c r="CU9" s="14">
        <f aca="true" t="shared" si="1" ref="CU9:CW9">(CU8-CU7)/CU7</f>
        <v>-0.10961954753628682</v>
      </c>
      <c r="CV9" s="12"/>
      <c r="CW9" s="14">
        <f t="shared" si="1"/>
        <v>-0.012276821856635877</v>
      </c>
    </row>
    <row r="10" spans="1:101" ht="13.2">
      <c r="A10" s="15" t="s">
        <v>123</v>
      </c>
      <c r="B10" s="210" t="s">
        <v>72</v>
      </c>
      <c r="C10" s="210" t="s">
        <v>124</v>
      </c>
      <c r="D10" s="210" t="s">
        <v>73</v>
      </c>
      <c r="E10" s="210" t="s">
        <v>124</v>
      </c>
      <c r="F10" s="210" t="s">
        <v>74</v>
      </c>
      <c r="G10" s="210" t="s">
        <v>124</v>
      </c>
      <c r="H10" s="210" t="s">
        <v>75</v>
      </c>
      <c r="I10" s="210" t="s">
        <v>124</v>
      </c>
      <c r="J10" s="210" t="s">
        <v>76</v>
      </c>
      <c r="K10" s="210" t="s">
        <v>124</v>
      </c>
      <c r="L10" s="210" t="s">
        <v>77</v>
      </c>
      <c r="M10" s="210" t="s">
        <v>124</v>
      </c>
      <c r="N10" s="210" t="s">
        <v>78</v>
      </c>
      <c r="O10" s="210" t="s">
        <v>124</v>
      </c>
      <c r="P10" s="210" t="s">
        <v>79</v>
      </c>
      <c r="Q10" s="210" t="s">
        <v>124</v>
      </c>
      <c r="R10" s="210" t="s">
        <v>80</v>
      </c>
      <c r="S10" s="210" t="s">
        <v>124</v>
      </c>
      <c r="T10" s="210" t="s">
        <v>81</v>
      </c>
      <c r="U10" s="210" t="s">
        <v>124</v>
      </c>
      <c r="V10" s="210" t="s">
        <v>82</v>
      </c>
      <c r="W10" s="210" t="s">
        <v>124</v>
      </c>
      <c r="X10" s="210" t="s">
        <v>83</v>
      </c>
      <c r="Y10" s="210" t="s">
        <v>124</v>
      </c>
      <c r="Z10" s="210" t="s">
        <v>84</v>
      </c>
      <c r="AA10" s="210" t="s">
        <v>124</v>
      </c>
      <c r="AB10" s="210" t="s">
        <v>85</v>
      </c>
      <c r="AC10" s="210" t="s">
        <v>124</v>
      </c>
      <c r="AD10" s="210" t="s">
        <v>86</v>
      </c>
      <c r="AE10" s="210" t="s">
        <v>124</v>
      </c>
      <c r="AF10" s="210" t="s">
        <v>87</v>
      </c>
      <c r="AG10" s="210" t="s">
        <v>124</v>
      </c>
      <c r="AH10" s="210" t="s">
        <v>88</v>
      </c>
      <c r="AI10" s="210" t="s">
        <v>124</v>
      </c>
      <c r="AJ10" s="210" t="s">
        <v>89</v>
      </c>
      <c r="AK10" s="210" t="s">
        <v>124</v>
      </c>
      <c r="AL10" s="210" t="s">
        <v>90</v>
      </c>
      <c r="AM10" s="210" t="s">
        <v>124</v>
      </c>
      <c r="AN10" s="210" t="s">
        <v>91</v>
      </c>
      <c r="AO10" s="210" t="s">
        <v>124</v>
      </c>
      <c r="AP10" s="210" t="s">
        <v>92</v>
      </c>
      <c r="AQ10" s="210" t="s">
        <v>124</v>
      </c>
      <c r="AR10" s="210" t="s">
        <v>93</v>
      </c>
      <c r="AS10" s="210" t="s">
        <v>124</v>
      </c>
      <c r="AT10" s="210" t="s">
        <v>94</v>
      </c>
      <c r="AU10" s="210" t="s">
        <v>124</v>
      </c>
      <c r="AV10" s="210" t="s">
        <v>95</v>
      </c>
      <c r="AW10" s="210" t="s">
        <v>124</v>
      </c>
      <c r="AX10" s="210" t="s">
        <v>96</v>
      </c>
      <c r="AY10" s="210" t="s">
        <v>124</v>
      </c>
      <c r="AZ10" s="210" t="s">
        <v>97</v>
      </c>
      <c r="BA10" s="210" t="s">
        <v>124</v>
      </c>
      <c r="BB10" s="210" t="s">
        <v>98</v>
      </c>
      <c r="BC10" s="210" t="s">
        <v>124</v>
      </c>
      <c r="BD10" s="210" t="s">
        <v>99</v>
      </c>
      <c r="BE10" s="210" t="s">
        <v>124</v>
      </c>
      <c r="BF10" s="210" t="s">
        <v>100</v>
      </c>
      <c r="BG10" s="210" t="s">
        <v>124</v>
      </c>
      <c r="BH10" s="210" t="s">
        <v>101</v>
      </c>
      <c r="BI10" s="210" t="s">
        <v>124</v>
      </c>
      <c r="BJ10" s="210" t="s">
        <v>102</v>
      </c>
      <c r="BK10" s="210" t="s">
        <v>124</v>
      </c>
      <c r="BL10" s="210" t="s">
        <v>103</v>
      </c>
      <c r="BM10" s="210" t="s">
        <v>124</v>
      </c>
      <c r="BN10" s="210" t="s">
        <v>104</v>
      </c>
      <c r="BO10" s="210" t="s">
        <v>124</v>
      </c>
      <c r="BP10" s="210" t="s">
        <v>105</v>
      </c>
      <c r="BQ10" s="210" t="s">
        <v>124</v>
      </c>
      <c r="BR10" s="210" t="s">
        <v>106</v>
      </c>
      <c r="BS10" s="210" t="s">
        <v>124</v>
      </c>
      <c r="BT10" s="210" t="s">
        <v>107</v>
      </c>
      <c r="BU10" s="210" t="s">
        <v>124</v>
      </c>
      <c r="BV10" s="210" t="s">
        <v>108</v>
      </c>
      <c r="BW10" s="210" t="s">
        <v>124</v>
      </c>
      <c r="BX10" s="210" t="s">
        <v>109</v>
      </c>
      <c r="BY10" s="210" t="s">
        <v>124</v>
      </c>
      <c r="BZ10" s="210" t="s">
        <v>110</v>
      </c>
      <c r="CA10" s="210" t="s">
        <v>124</v>
      </c>
      <c r="CB10" s="210" t="s">
        <v>111</v>
      </c>
      <c r="CC10" s="210" t="s">
        <v>124</v>
      </c>
      <c r="CD10" s="210" t="s">
        <v>112</v>
      </c>
      <c r="CE10" s="210" t="s">
        <v>124</v>
      </c>
      <c r="CF10" s="210" t="s">
        <v>113</v>
      </c>
      <c r="CG10" s="210" t="s">
        <v>124</v>
      </c>
      <c r="CH10" s="210" t="s">
        <v>114</v>
      </c>
      <c r="CI10" s="210" t="s">
        <v>124</v>
      </c>
      <c r="CJ10" s="210" t="s">
        <v>115</v>
      </c>
      <c r="CK10" s="210" t="s">
        <v>124</v>
      </c>
      <c r="CL10" s="210" t="s">
        <v>116</v>
      </c>
      <c r="CM10" s="210" t="s">
        <v>124</v>
      </c>
      <c r="CN10" s="210" t="s">
        <v>117</v>
      </c>
      <c r="CO10" s="210" t="s">
        <v>124</v>
      </c>
      <c r="CP10" s="210" t="s">
        <v>118</v>
      </c>
      <c r="CQ10" s="210" t="s">
        <v>124</v>
      </c>
      <c r="CR10" s="210" t="s">
        <v>119</v>
      </c>
      <c r="CS10" s="210" t="s">
        <v>124</v>
      </c>
      <c r="CT10" s="16">
        <v>2019</v>
      </c>
      <c r="CU10" s="16">
        <v>2020</v>
      </c>
      <c r="CV10" s="16">
        <v>2021</v>
      </c>
      <c r="CW10" s="16">
        <v>2022</v>
      </c>
    </row>
    <row r="11" spans="1:101" ht="13.2">
      <c r="A11" s="17" t="s">
        <v>125</v>
      </c>
      <c r="B11" s="18" t="s">
        <v>124</v>
      </c>
      <c r="C11" s="18" t="s">
        <v>124</v>
      </c>
      <c r="D11" s="18" t="s">
        <v>124</v>
      </c>
      <c r="E11" s="18" t="s">
        <v>124</v>
      </c>
      <c r="F11" s="18" t="s">
        <v>124</v>
      </c>
      <c r="G11" s="18" t="s">
        <v>124</v>
      </c>
      <c r="H11" s="18" t="s">
        <v>124</v>
      </c>
      <c r="I11" s="18" t="s">
        <v>124</v>
      </c>
      <c r="J11" s="18" t="s">
        <v>124</v>
      </c>
      <c r="K11" s="18" t="s">
        <v>124</v>
      </c>
      <c r="L11" s="18" t="s">
        <v>124</v>
      </c>
      <c r="M11" s="18" t="s">
        <v>124</v>
      </c>
      <c r="N11" s="18" t="s">
        <v>124</v>
      </c>
      <c r="O11" s="18" t="s">
        <v>124</v>
      </c>
      <c r="P11" s="18" t="s">
        <v>124</v>
      </c>
      <c r="Q11" s="18" t="s">
        <v>124</v>
      </c>
      <c r="R11" s="18" t="s">
        <v>124</v>
      </c>
      <c r="S11" s="18" t="s">
        <v>124</v>
      </c>
      <c r="T11" s="18" t="s">
        <v>124</v>
      </c>
      <c r="U11" s="18" t="s">
        <v>124</v>
      </c>
      <c r="V11" s="18" t="s">
        <v>124</v>
      </c>
      <c r="W11" s="18" t="s">
        <v>124</v>
      </c>
      <c r="X11" s="18" t="s">
        <v>124</v>
      </c>
      <c r="Y11" s="18" t="s">
        <v>124</v>
      </c>
      <c r="Z11" s="18" t="s">
        <v>124</v>
      </c>
      <c r="AA11" s="18" t="s">
        <v>124</v>
      </c>
      <c r="AB11" s="18" t="s">
        <v>124</v>
      </c>
      <c r="AC11" s="18" t="s">
        <v>124</v>
      </c>
      <c r="AD11" s="18" t="s">
        <v>124</v>
      </c>
      <c r="AE11" s="18" t="s">
        <v>124</v>
      </c>
      <c r="AF11" s="18" t="s">
        <v>124</v>
      </c>
      <c r="AG11" s="18" t="s">
        <v>124</v>
      </c>
      <c r="AH11" s="18" t="s">
        <v>124</v>
      </c>
      <c r="AI11" s="18" t="s">
        <v>124</v>
      </c>
      <c r="AJ11" s="18" t="s">
        <v>124</v>
      </c>
      <c r="AK11" s="18" t="s">
        <v>124</v>
      </c>
      <c r="AL11" s="18" t="s">
        <v>124</v>
      </c>
      <c r="AM11" s="18" t="s">
        <v>124</v>
      </c>
      <c r="AN11" s="18" t="s">
        <v>124</v>
      </c>
      <c r="AO11" s="18" t="s">
        <v>124</v>
      </c>
      <c r="AP11" s="18" t="s">
        <v>124</v>
      </c>
      <c r="AQ11" s="18" t="s">
        <v>124</v>
      </c>
      <c r="AR11" s="18" t="s">
        <v>124</v>
      </c>
      <c r="AS11" s="18" t="s">
        <v>124</v>
      </c>
      <c r="AT11" s="18" t="s">
        <v>124</v>
      </c>
      <c r="AU11" s="18" t="s">
        <v>124</v>
      </c>
      <c r="AV11" s="18" t="s">
        <v>124</v>
      </c>
      <c r="AW11" s="18" t="s">
        <v>124</v>
      </c>
      <c r="AX11" s="18" t="s">
        <v>124</v>
      </c>
      <c r="AY11" s="18" t="s">
        <v>124</v>
      </c>
      <c r="AZ11" s="18" t="s">
        <v>124</v>
      </c>
      <c r="BA11" s="18" t="s">
        <v>124</v>
      </c>
      <c r="BB11" s="18" t="s">
        <v>124</v>
      </c>
      <c r="BC11" s="18" t="s">
        <v>124</v>
      </c>
      <c r="BD11" s="18" t="s">
        <v>124</v>
      </c>
      <c r="BE11" s="18" t="s">
        <v>124</v>
      </c>
      <c r="BF11" s="18" t="s">
        <v>124</v>
      </c>
      <c r="BG11" s="18" t="s">
        <v>124</v>
      </c>
      <c r="BH11" s="18" t="s">
        <v>124</v>
      </c>
      <c r="BI11" s="18" t="s">
        <v>124</v>
      </c>
      <c r="BJ11" s="18" t="s">
        <v>124</v>
      </c>
      <c r="BK11" s="18" t="s">
        <v>124</v>
      </c>
      <c r="BL11" s="18" t="s">
        <v>124</v>
      </c>
      <c r="BM11" s="18" t="s">
        <v>124</v>
      </c>
      <c r="BN11" s="18" t="s">
        <v>124</v>
      </c>
      <c r="BO11" s="18" t="s">
        <v>124</v>
      </c>
      <c r="BP11" s="18" t="s">
        <v>124</v>
      </c>
      <c r="BQ11" s="18" t="s">
        <v>124</v>
      </c>
      <c r="BR11" s="18" t="s">
        <v>124</v>
      </c>
      <c r="BS11" s="18" t="s">
        <v>124</v>
      </c>
      <c r="BT11" s="18" t="s">
        <v>124</v>
      </c>
      <c r="BU11" s="18" t="s">
        <v>124</v>
      </c>
      <c r="BV11" s="18" t="s">
        <v>124</v>
      </c>
      <c r="BW11" s="18" t="s">
        <v>124</v>
      </c>
      <c r="BX11" s="18" t="s">
        <v>124</v>
      </c>
      <c r="BY11" s="18" t="s">
        <v>124</v>
      </c>
      <c r="BZ11" s="18" t="s">
        <v>124</v>
      </c>
      <c r="CA11" s="18" t="s">
        <v>124</v>
      </c>
      <c r="CB11" s="18" t="s">
        <v>124</v>
      </c>
      <c r="CC11" s="18" t="s">
        <v>124</v>
      </c>
      <c r="CD11" s="18" t="s">
        <v>124</v>
      </c>
      <c r="CE11" s="18" t="s">
        <v>124</v>
      </c>
      <c r="CF11" s="18" t="s">
        <v>124</v>
      </c>
      <c r="CG11" s="18" t="s">
        <v>124</v>
      </c>
      <c r="CH11" s="18" t="s">
        <v>124</v>
      </c>
      <c r="CI11" s="18" t="s">
        <v>124</v>
      </c>
      <c r="CJ11" s="18" t="s">
        <v>124</v>
      </c>
      <c r="CK11" s="18" t="s">
        <v>124</v>
      </c>
      <c r="CL11" s="18" t="s">
        <v>124</v>
      </c>
      <c r="CM11" s="18" t="s">
        <v>124</v>
      </c>
      <c r="CN11" s="18" t="s">
        <v>124</v>
      </c>
      <c r="CO11" s="18" t="s">
        <v>124</v>
      </c>
      <c r="CP11" s="18" t="s">
        <v>124</v>
      </c>
      <c r="CQ11" s="18" t="s">
        <v>124</v>
      </c>
      <c r="CR11" s="18" t="s">
        <v>124</v>
      </c>
      <c r="CS11" s="18" t="s">
        <v>124</v>
      </c>
      <c r="CT11" s="19"/>
      <c r="CU11" s="19"/>
      <c r="CV11" s="19"/>
      <c r="CW11" s="19"/>
    </row>
    <row r="12" spans="1:101" ht="13.2">
      <c r="A12" s="20" t="s">
        <v>26</v>
      </c>
      <c r="B12" s="13">
        <v>128692169</v>
      </c>
      <c r="C12" s="13" t="s">
        <v>124</v>
      </c>
      <c r="D12" s="13">
        <v>138456076</v>
      </c>
      <c r="E12" s="13" t="s">
        <v>124</v>
      </c>
      <c r="F12" s="13">
        <v>161006014</v>
      </c>
      <c r="G12" s="13" t="s">
        <v>124</v>
      </c>
      <c r="H12" s="13">
        <v>204653767</v>
      </c>
      <c r="I12" s="13" t="s">
        <v>124</v>
      </c>
      <c r="J12" s="13">
        <v>231217714</v>
      </c>
      <c r="K12" s="13" t="s">
        <v>124</v>
      </c>
      <c r="L12" s="13">
        <v>318134695</v>
      </c>
      <c r="M12" s="13" t="s">
        <v>124</v>
      </c>
      <c r="N12" s="13">
        <v>444169884</v>
      </c>
      <c r="O12" s="13" t="s">
        <v>124</v>
      </c>
      <c r="P12" s="13">
        <v>481756238</v>
      </c>
      <c r="Q12" s="13" t="s">
        <v>124</v>
      </c>
      <c r="R12" s="13">
        <v>286483585</v>
      </c>
      <c r="S12" s="13" t="s">
        <v>124</v>
      </c>
      <c r="T12" s="13">
        <v>207705402</v>
      </c>
      <c r="U12" s="13" t="s">
        <v>124</v>
      </c>
      <c r="V12" s="13">
        <v>135494244</v>
      </c>
      <c r="W12" s="13" t="s">
        <v>124</v>
      </c>
      <c r="X12" s="13">
        <v>140159246</v>
      </c>
      <c r="Y12" s="13" t="s">
        <v>124</v>
      </c>
      <c r="Z12" s="13">
        <v>135027352</v>
      </c>
      <c r="AA12" s="13" t="s">
        <v>124</v>
      </c>
      <c r="AB12" s="13">
        <v>147685570</v>
      </c>
      <c r="AC12" s="13" t="s">
        <v>124</v>
      </c>
      <c r="AD12" s="13">
        <v>62806244</v>
      </c>
      <c r="AE12" s="13" t="s">
        <v>124</v>
      </c>
      <c r="AF12" s="13">
        <v>9763338</v>
      </c>
      <c r="AG12" s="13" t="s">
        <v>124</v>
      </c>
      <c r="AH12" s="13">
        <v>24263499</v>
      </c>
      <c r="AI12" s="13" t="s">
        <v>124</v>
      </c>
      <c r="AJ12" s="13">
        <v>95147311</v>
      </c>
      <c r="AK12" s="13" t="s">
        <v>124</v>
      </c>
      <c r="AL12" s="13">
        <v>269511271</v>
      </c>
      <c r="AM12" s="13" t="s">
        <v>124</v>
      </c>
      <c r="AN12" s="13">
        <v>340921945</v>
      </c>
      <c r="AO12" s="13" t="s">
        <v>124</v>
      </c>
      <c r="AP12" s="13">
        <v>170440612</v>
      </c>
      <c r="AQ12" s="13" t="s">
        <v>124</v>
      </c>
      <c r="AR12" s="13">
        <v>100539682</v>
      </c>
      <c r="AS12" s="13" t="s">
        <v>124</v>
      </c>
      <c r="AT12" s="13">
        <v>33459707</v>
      </c>
      <c r="AU12" s="13" t="s">
        <v>124</v>
      </c>
      <c r="AV12" s="13">
        <v>33219628</v>
      </c>
      <c r="AW12" s="13" t="s">
        <v>124</v>
      </c>
      <c r="AX12" s="13">
        <v>29605711</v>
      </c>
      <c r="AY12" s="13" t="s">
        <v>124</v>
      </c>
      <c r="AZ12" s="13">
        <v>35249649</v>
      </c>
      <c r="BA12" s="13" t="s">
        <v>124</v>
      </c>
      <c r="BB12" s="13">
        <v>38762475</v>
      </c>
      <c r="BC12" s="13" t="s">
        <v>124</v>
      </c>
      <c r="BD12" s="13">
        <v>44153056</v>
      </c>
      <c r="BE12" s="13" t="s">
        <v>124</v>
      </c>
      <c r="BF12" s="13">
        <v>86679286</v>
      </c>
      <c r="BG12" s="13" t="s">
        <v>124</v>
      </c>
      <c r="BH12" s="13">
        <v>172518039</v>
      </c>
      <c r="BI12" s="13" t="s">
        <v>124</v>
      </c>
      <c r="BJ12" s="13">
        <v>357914409</v>
      </c>
      <c r="BK12" s="13" t="s">
        <v>124</v>
      </c>
      <c r="BL12" s="13">
        <v>430784812</v>
      </c>
      <c r="BM12" s="13" t="s">
        <v>124</v>
      </c>
      <c r="BN12" s="13">
        <v>246148496</v>
      </c>
      <c r="BO12" s="13" t="s">
        <v>124</v>
      </c>
      <c r="BP12" s="13">
        <v>181874694</v>
      </c>
      <c r="BQ12" s="13" t="s">
        <v>124</v>
      </c>
      <c r="BR12" s="13">
        <v>108215269</v>
      </c>
      <c r="BS12" s="13" t="s">
        <v>124</v>
      </c>
      <c r="BT12" s="13">
        <v>99672698</v>
      </c>
      <c r="BU12" s="13" t="s">
        <v>124</v>
      </c>
      <c r="BV12" s="13">
        <v>89401461</v>
      </c>
      <c r="BW12" s="13" t="s">
        <v>124</v>
      </c>
      <c r="BX12" s="13">
        <v>110637284</v>
      </c>
      <c r="BY12" s="13" t="s">
        <v>124</v>
      </c>
      <c r="BZ12" s="13">
        <v>132835604</v>
      </c>
      <c r="CA12" s="13" t="s">
        <v>124</v>
      </c>
      <c r="CB12" s="13">
        <v>187798530</v>
      </c>
      <c r="CC12" s="13" t="s">
        <v>124</v>
      </c>
      <c r="CD12" s="13">
        <v>225003915</v>
      </c>
      <c r="CE12" s="13" t="s">
        <v>124</v>
      </c>
      <c r="CF12" s="13">
        <v>306895749</v>
      </c>
      <c r="CG12" s="13" t="s">
        <v>124</v>
      </c>
      <c r="CH12" s="13">
        <v>439858007</v>
      </c>
      <c r="CI12" s="13" t="s">
        <v>124</v>
      </c>
      <c r="CJ12" s="13">
        <v>478351179</v>
      </c>
      <c r="CK12" s="13" t="s">
        <v>124</v>
      </c>
      <c r="CL12" s="13">
        <v>284513477</v>
      </c>
      <c r="CM12" s="13" t="s">
        <v>124</v>
      </c>
      <c r="CN12" s="13">
        <v>206833348</v>
      </c>
      <c r="CO12" s="13" t="s">
        <v>126</v>
      </c>
      <c r="CP12" s="13">
        <v>128826218</v>
      </c>
      <c r="CQ12" s="13" t="s">
        <v>126</v>
      </c>
      <c r="CR12" s="13">
        <v>136567721</v>
      </c>
      <c r="CS12" s="13" t="s">
        <v>126</v>
      </c>
      <c r="CT12" s="21">
        <f>SUM(B12:X12)</f>
        <v>2877929034</v>
      </c>
      <c r="CU12" s="21">
        <f>SUM(Z12:AV12)</f>
        <v>1422786159</v>
      </c>
      <c r="CV12" s="21">
        <f>SUM(AX12:BU12)</f>
        <v>1831578594</v>
      </c>
      <c r="CW12" s="21">
        <f>SUM(BV12:CS12)</f>
        <v>2727522493</v>
      </c>
    </row>
    <row r="13" spans="1:101" ht="13.2">
      <c r="A13" s="20" t="s">
        <v>33</v>
      </c>
      <c r="B13" s="22">
        <v>1837220</v>
      </c>
      <c r="C13" s="22" t="s">
        <v>124</v>
      </c>
      <c r="D13" s="22">
        <v>2190617</v>
      </c>
      <c r="E13" s="22" t="s">
        <v>124</v>
      </c>
      <c r="F13" s="22">
        <v>2801556</v>
      </c>
      <c r="G13" s="22" t="s">
        <v>124</v>
      </c>
      <c r="H13" s="22">
        <v>3985631</v>
      </c>
      <c r="I13" s="22" t="s">
        <v>124</v>
      </c>
      <c r="J13" s="22">
        <v>3551310</v>
      </c>
      <c r="K13" s="22" t="s">
        <v>124</v>
      </c>
      <c r="L13" s="22">
        <v>3907103</v>
      </c>
      <c r="M13" s="22" t="s">
        <v>124</v>
      </c>
      <c r="N13" s="22">
        <v>5874344</v>
      </c>
      <c r="O13" s="22" t="s">
        <v>124</v>
      </c>
      <c r="P13" s="22">
        <v>5671567</v>
      </c>
      <c r="Q13" s="22" t="s">
        <v>124</v>
      </c>
      <c r="R13" s="22">
        <v>3598516</v>
      </c>
      <c r="S13" s="22" t="s">
        <v>124</v>
      </c>
      <c r="T13" s="22">
        <v>3603141</v>
      </c>
      <c r="U13" s="22" t="s">
        <v>124</v>
      </c>
      <c r="V13" s="22">
        <v>2711082</v>
      </c>
      <c r="W13" s="22" t="s">
        <v>124</v>
      </c>
      <c r="X13" s="22">
        <v>2780760</v>
      </c>
      <c r="Y13" s="22" t="s">
        <v>124</v>
      </c>
      <c r="Z13" s="22">
        <v>1898413</v>
      </c>
      <c r="AA13" s="22" t="s">
        <v>124</v>
      </c>
      <c r="AB13" s="22">
        <v>2404029</v>
      </c>
      <c r="AC13" s="22" t="s">
        <v>124</v>
      </c>
      <c r="AD13" s="22">
        <v>918146</v>
      </c>
      <c r="AE13" s="22" t="s">
        <v>124</v>
      </c>
      <c r="AF13" s="22">
        <v>44426</v>
      </c>
      <c r="AG13" s="22" t="s">
        <v>124</v>
      </c>
      <c r="AH13" s="22">
        <v>73168</v>
      </c>
      <c r="AI13" s="22" t="s">
        <v>124</v>
      </c>
      <c r="AJ13" s="22">
        <v>1093437</v>
      </c>
      <c r="AK13" s="22" t="s">
        <v>124</v>
      </c>
      <c r="AL13" s="22">
        <v>4839869</v>
      </c>
      <c r="AM13" s="22" t="s">
        <v>124</v>
      </c>
      <c r="AN13" s="22">
        <v>4088485</v>
      </c>
      <c r="AO13" s="22" t="s">
        <v>124</v>
      </c>
      <c r="AP13" s="22">
        <v>2305840</v>
      </c>
      <c r="AQ13" s="22" t="s">
        <v>124</v>
      </c>
      <c r="AR13" s="22">
        <v>1263183</v>
      </c>
      <c r="AS13" s="22" t="s">
        <v>124</v>
      </c>
      <c r="AT13" s="22">
        <v>591740</v>
      </c>
      <c r="AU13" s="22" t="s">
        <v>124</v>
      </c>
      <c r="AV13" s="22">
        <v>656750</v>
      </c>
      <c r="AW13" s="22" t="s">
        <v>124</v>
      </c>
      <c r="AX13" s="22">
        <v>446333</v>
      </c>
      <c r="AY13" s="22" t="s">
        <v>124</v>
      </c>
      <c r="AZ13" s="22">
        <v>832999</v>
      </c>
      <c r="BA13" s="22" t="s">
        <v>124</v>
      </c>
      <c r="BB13" s="22">
        <v>836979</v>
      </c>
      <c r="BC13" s="22" t="s">
        <v>124</v>
      </c>
      <c r="BD13" s="22">
        <v>1762642</v>
      </c>
      <c r="BE13" s="22" t="s">
        <v>124</v>
      </c>
      <c r="BF13" s="22">
        <v>1851771</v>
      </c>
      <c r="BG13" s="22" t="s">
        <v>124</v>
      </c>
      <c r="BH13" s="22">
        <v>2295208</v>
      </c>
      <c r="BI13" s="22" t="s">
        <v>124</v>
      </c>
      <c r="BJ13" s="22">
        <v>5355656</v>
      </c>
      <c r="BK13" s="22" t="s">
        <v>124</v>
      </c>
      <c r="BL13" s="22">
        <v>5200715</v>
      </c>
      <c r="BM13" s="22" t="s">
        <v>124</v>
      </c>
      <c r="BN13" s="22">
        <v>3148662</v>
      </c>
      <c r="BO13" s="22" t="s">
        <v>124</v>
      </c>
      <c r="BP13" s="22">
        <v>3131218</v>
      </c>
      <c r="BQ13" s="22" t="s">
        <v>124</v>
      </c>
      <c r="BR13" s="22">
        <v>2372387</v>
      </c>
      <c r="BS13" s="22" t="s">
        <v>124</v>
      </c>
      <c r="BT13" s="22">
        <v>1986277</v>
      </c>
      <c r="BU13" s="22" t="s">
        <v>124</v>
      </c>
      <c r="BV13" s="22">
        <v>1566808</v>
      </c>
      <c r="BW13" s="22" t="s">
        <v>124</v>
      </c>
      <c r="BX13" s="22">
        <v>1935727</v>
      </c>
      <c r="BY13" s="22" t="s">
        <v>124</v>
      </c>
      <c r="BZ13" s="22">
        <v>2634091</v>
      </c>
      <c r="CA13" s="22" t="s">
        <v>124</v>
      </c>
      <c r="CB13" s="22">
        <v>3878189</v>
      </c>
      <c r="CC13" s="22" t="s">
        <v>124</v>
      </c>
      <c r="CD13" s="22">
        <v>3818265</v>
      </c>
      <c r="CE13" s="22" t="s">
        <v>124</v>
      </c>
      <c r="CF13" s="22">
        <v>3883435</v>
      </c>
      <c r="CG13" s="22" t="s">
        <v>124</v>
      </c>
      <c r="CH13" s="22">
        <v>6247476</v>
      </c>
      <c r="CI13" s="22" t="s">
        <v>124</v>
      </c>
      <c r="CJ13" s="22">
        <v>5936434</v>
      </c>
      <c r="CK13" s="22" t="s">
        <v>124</v>
      </c>
      <c r="CL13" s="22">
        <v>3746345</v>
      </c>
      <c r="CM13" s="22" t="s">
        <v>124</v>
      </c>
      <c r="CN13" s="22">
        <v>3687263</v>
      </c>
      <c r="CO13" s="22" t="s">
        <v>124</v>
      </c>
      <c r="CP13" s="22">
        <v>2789425</v>
      </c>
      <c r="CQ13" s="22" t="s">
        <v>124</v>
      </c>
      <c r="CR13" s="22">
        <v>2631580</v>
      </c>
      <c r="CS13" s="22" t="s">
        <v>128</v>
      </c>
      <c r="CT13" s="19"/>
      <c r="CU13" s="23">
        <f>(CU12-$CT$12)/$CT$12</f>
        <v>-0.5056215277753093</v>
      </c>
      <c r="CV13" s="23">
        <f aca="true" t="shared" si="2" ref="CV13:CW13">(CV12-$CT$12)/$CT$12</f>
        <v>-0.3635775683272112</v>
      </c>
      <c r="CW13" s="23">
        <f t="shared" si="2"/>
        <v>-0.0522620742982504</v>
      </c>
    </row>
    <row r="14" spans="1:97" ht="13.2">
      <c r="A14" s="20" t="s">
        <v>34</v>
      </c>
      <c r="B14" s="13">
        <v>889871</v>
      </c>
      <c r="C14" s="13" t="s">
        <v>124</v>
      </c>
      <c r="D14" s="13">
        <v>904114</v>
      </c>
      <c r="E14" s="13" t="s">
        <v>124</v>
      </c>
      <c r="F14" s="13">
        <v>873808</v>
      </c>
      <c r="G14" s="13" t="s">
        <v>124</v>
      </c>
      <c r="H14" s="13">
        <v>962713</v>
      </c>
      <c r="I14" s="13" t="s">
        <v>124</v>
      </c>
      <c r="J14" s="13">
        <v>1449357</v>
      </c>
      <c r="K14" s="13" t="s">
        <v>124</v>
      </c>
      <c r="L14" s="13">
        <v>4036701</v>
      </c>
      <c r="M14" s="13" t="s">
        <v>124</v>
      </c>
      <c r="N14" s="13">
        <v>5952130</v>
      </c>
      <c r="O14" s="13" t="s">
        <v>124</v>
      </c>
      <c r="P14" s="13">
        <v>6410491</v>
      </c>
      <c r="Q14" s="13" t="s">
        <v>124</v>
      </c>
      <c r="R14" s="13">
        <v>3097136</v>
      </c>
      <c r="S14" s="13" t="s">
        <v>124</v>
      </c>
      <c r="T14" s="13" t="s">
        <v>127</v>
      </c>
      <c r="U14" s="13" t="s">
        <v>129</v>
      </c>
      <c r="V14" s="13" t="s">
        <v>127</v>
      </c>
      <c r="W14" s="13" t="s">
        <v>129</v>
      </c>
      <c r="X14" s="13">
        <v>905197</v>
      </c>
      <c r="Y14" s="13" t="s">
        <v>124</v>
      </c>
      <c r="Z14" s="13">
        <v>1066126</v>
      </c>
      <c r="AA14" s="13" t="s">
        <v>124</v>
      </c>
      <c r="AB14" s="13">
        <v>1053528</v>
      </c>
      <c r="AC14" s="13" t="s">
        <v>124</v>
      </c>
      <c r="AD14" s="13">
        <v>381025</v>
      </c>
      <c r="AE14" s="13" t="s">
        <v>124</v>
      </c>
      <c r="AF14" s="13">
        <v>49472</v>
      </c>
      <c r="AG14" s="13" t="s">
        <v>124</v>
      </c>
      <c r="AH14" s="13" t="s">
        <v>127</v>
      </c>
      <c r="AI14" s="13" t="s">
        <v>129</v>
      </c>
      <c r="AJ14" s="13">
        <v>495120</v>
      </c>
      <c r="AK14" s="13" t="s">
        <v>124</v>
      </c>
      <c r="AL14" s="13">
        <v>2265940</v>
      </c>
      <c r="AM14" s="13" t="s">
        <v>124</v>
      </c>
      <c r="AN14" s="13">
        <v>3545890</v>
      </c>
      <c r="AO14" s="13" t="s">
        <v>124</v>
      </c>
      <c r="AP14" s="13">
        <v>1787162</v>
      </c>
      <c r="AQ14" s="13" t="s">
        <v>124</v>
      </c>
      <c r="AR14" s="13" t="s">
        <v>127</v>
      </c>
      <c r="AS14" s="13" t="s">
        <v>129</v>
      </c>
      <c r="AT14" s="13" t="s">
        <v>127</v>
      </c>
      <c r="AU14" s="13" t="s">
        <v>129</v>
      </c>
      <c r="AV14" s="13" t="s">
        <v>127</v>
      </c>
      <c r="AW14" s="13" t="s">
        <v>129</v>
      </c>
      <c r="AX14" s="13" t="s">
        <v>127</v>
      </c>
      <c r="AY14" s="13" t="s">
        <v>129</v>
      </c>
      <c r="AZ14" s="13" t="s">
        <v>127</v>
      </c>
      <c r="BA14" s="13" t="s">
        <v>129</v>
      </c>
      <c r="BB14" s="13" t="s">
        <v>127</v>
      </c>
      <c r="BC14" s="13" t="s">
        <v>129</v>
      </c>
      <c r="BD14" s="13" t="s">
        <v>127</v>
      </c>
      <c r="BE14" s="13" t="s">
        <v>129</v>
      </c>
      <c r="BF14" s="13" t="s">
        <v>127</v>
      </c>
      <c r="BG14" s="13" t="s">
        <v>129</v>
      </c>
      <c r="BH14" s="13">
        <v>1646718</v>
      </c>
      <c r="BI14" s="13" t="s">
        <v>124</v>
      </c>
      <c r="BJ14" s="13">
        <v>4250515</v>
      </c>
      <c r="BK14" s="13" t="s">
        <v>124</v>
      </c>
      <c r="BL14" s="13">
        <v>5361523</v>
      </c>
      <c r="BM14" s="13" t="s">
        <v>124</v>
      </c>
      <c r="BN14" s="13">
        <v>2023725</v>
      </c>
      <c r="BO14" s="13" t="s">
        <v>124</v>
      </c>
      <c r="BP14" s="13" t="s">
        <v>127</v>
      </c>
      <c r="BQ14" s="13" t="s">
        <v>129</v>
      </c>
      <c r="BR14" s="13">
        <v>431136</v>
      </c>
      <c r="BS14" s="13" t="s">
        <v>124</v>
      </c>
      <c r="BT14" s="13">
        <v>616099</v>
      </c>
      <c r="BU14" s="13" t="s">
        <v>124</v>
      </c>
      <c r="BV14" s="13" t="s">
        <v>127</v>
      </c>
      <c r="BW14" s="13" t="s">
        <v>129</v>
      </c>
      <c r="BX14" s="13" t="s">
        <v>127</v>
      </c>
      <c r="BY14" s="13" t="s">
        <v>129</v>
      </c>
      <c r="BZ14" s="13" t="s">
        <v>127</v>
      </c>
      <c r="CA14" s="13" t="s">
        <v>129</v>
      </c>
      <c r="CB14" s="13">
        <v>887741</v>
      </c>
      <c r="CC14" s="13" t="s">
        <v>124</v>
      </c>
      <c r="CD14" s="13">
        <v>1263119</v>
      </c>
      <c r="CE14" s="13" t="s">
        <v>124</v>
      </c>
      <c r="CF14" s="13">
        <v>2824745</v>
      </c>
      <c r="CG14" s="13" t="s">
        <v>124</v>
      </c>
      <c r="CH14" s="13">
        <v>5385233</v>
      </c>
      <c r="CI14" s="13" t="s">
        <v>124</v>
      </c>
      <c r="CJ14" s="13">
        <v>6152781</v>
      </c>
      <c r="CK14" s="13" t="s">
        <v>124</v>
      </c>
      <c r="CL14" s="13">
        <v>2522501</v>
      </c>
      <c r="CM14" s="13" t="s">
        <v>124</v>
      </c>
      <c r="CN14" s="13" t="s">
        <v>127</v>
      </c>
      <c r="CO14" s="13" t="s">
        <v>129</v>
      </c>
      <c r="CP14" s="13" t="s">
        <v>127</v>
      </c>
      <c r="CQ14" s="13" t="s">
        <v>129</v>
      </c>
      <c r="CR14" s="13" t="s">
        <v>127</v>
      </c>
      <c r="CS14" s="13" t="s">
        <v>129</v>
      </c>
    </row>
    <row r="15" spans="1:102" ht="13.2">
      <c r="A15" s="20" t="s">
        <v>35</v>
      </c>
      <c r="B15" s="22">
        <v>3262596</v>
      </c>
      <c r="C15" s="22" t="s">
        <v>124</v>
      </c>
      <c r="D15" s="22">
        <v>3698061</v>
      </c>
      <c r="E15" s="22" t="s">
        <v>124</v>
      </c>
      <c r="F15" s="22">
        <v>3755094</v>
      </c>
      <c r="G15" s="22" t="s">
        <v>124</v>
      </c>
      <c r="H15" s="22">
        <v>4075238</v>
      </c>
      <c r="I15" s="22" t="s">
        <v>124</v>
      </c>
      <c r="J15" s="22">
        <v>4741976</v>
      </c>
      <c r="K15" s="22" t="s">
        <v>124</v>
      </c>
      <c r="L15" s="22">
        <v>5223766</v>
      </c>
      <c r="M15" s="22" t="s">
        <v>124</v>
      </c>
      <c r="N15" s="22">
        <v>8063649</v>
      </c>
      <c r="O15" s="22" t="s">
        <v>124</v>
      </c>
      <c r="P15" s="22">
        <v>7955599</v>
      </c>
      <c r="Q15" s="22" t="s">
        <v>124</v>
      </c>
      <c r="R15" s="22">
        <v>4928153</v>
      </c>
      <c r="S15" s="22" t="s">
        <v>124</v>
      </c>
      <c r="T15" s="22">
        <v>4418864</v>
      </c>
      <c r="U15" s="22" t="s">
        <v>124</v>
      </c>
      <c r="V15" s="22">
        <v>3438561</v>
      </c>
      <c r="W15" s="22" t="s">
        <v>124</v>
      </c>
      <c r="X15" s="22">
        <v>3463210</v>
      </c>
      <c r="Y15" s="22" t="s">
        <v>124</v>
      </c>
      <c r="Z15" s="22">
        <v>3514803</v>
      </c>
      <c r="AA15" s="22" t="s">
        <v>124</v>
      </c>
      <c r="AB15" s="22">
        <v>3929702</v>
      </c>
      <c r="AC15" s="22" t="s">
        <v>124</v>
      </c>
      <c r="AD15" s="22">
        <v>1635841</v>
      </c>
      <c r="AE15" s="22" t="s">
        <v>124</v>
      </c>
      <c r="AF15" s="22">
        <v>81804</v>
      </c>
      <c r="AG15" s="22" t="s">
        <v>124</v>
      </c>
      <c r="AH15" s="22">
        <v>429257</v>
      </c>
      <c r="AI15" s="22" t="s">
        <v>124</v>
      </c>
      <c r="AJ15" s="22">
        <v>2201231</v>
      </c>
      <c r="AK15" s="22" t="s">
        <v>124</v>
      </c>
      <c r="AL15" s="22">
        <v>6871927</v>
      </c>
      <c r="AM15" s="22" t="s">
        <v>124</v>
      </c>
      <c r="AN15" s="22">
        <v>7139896</v>
      </c>
      <c r="AO15" s="22" t="s">
        <v>124</v>
      </c>
      <c r="AP15" s="22">
        <v>3452626</v>
      </c>
      <c r="AQ15" s="22" t="s">
        <v>124</v>
      </c>
      <c r="AR15" s="22">
        <v>1197798</v>
      </c>
      <c r="AS15" s="22" t="s">
        <v>124</v>
      </c>
      <c r="AT15" s="22">
        <v>442717</v>
      </c>
      <c r="AU15" s="22" t="s">
        <v>124</v>
      </c>
      <c r="AV15" s="22">
        <v>484892</v>
      </c>
      <c r="AW15" s="22" t="s">
        <v>124</v>
      </c>
      <c r="AX15" s="22">
        <v>333471</v>
      </c>
      <c r="AY15" s="22" t="s">
        <v>124</v>
      </c>
      <c r="AZ15" s="22">
        <v>377976</v>
      </c>
      <c r="BA15" s="22" t="s">
        <v>124</v>
      </c>
      <c r="BB15" s="22">
        <v>356036</v>
      </c>
      <c r="BC15" s="22" t="s">
        <v>124</v>
      </c>
      <c r="BD15" s="22">
        <v>393239</v>
      </c>
      <c r="BE15" s="22" t="s">
        <v>124</v>
      </c>
      <c r="BF15" s="22">
        <v>901009</v>
      </c>
      <c r="BG15" s="22" t="s">
        <v>124</v>
      </c>
      <c r="BH15" s="22">
        <v>2832588</v>
      </c>
      <c r="BI15" s="22" t="s">
        <v>124</v>
      </c>
      <c r="BJ15" s="22">
        <v>7231361</v>
      </c>
      <c r="BK15" s="22" t="s">
        <v>124</v>
      </c>
      <c r="BL15" s="22">
        <v>7361804</v>
      </c>
      <c r="BM15" s="22" t="s">
        <v>124</v>
      </c>
      <c r="BN15" s="22">
        <v>4417020</v>
      </c>
      <c r="BO15" s="22" t="s">
        <v>124</v>
      </c>
      <c r="BP15" s="22">
        <v>3533791</v>
      </c>
      <c r="BQ15" s="22" t="s">
        <v>124</v>
      </c>
      <c r="BR15" s="22">
        <v>2352984</v>
      </c>
      <c r="BS15" s="22" t="s">
        <v>124</v>
      </c>
      <c r="BT15" s="22">
        <v>1832963</v>
      </c>
      <c r="BU15" s="22" t="s">
        <v>124</v>
      </c>
      <c r="BV15" s="22">
        <v>2028121</v>
      </c>
      <c r="BW15" s="22" t="s">
        <v>124</v>
      </c>
      <c r="BX15" s="22">
        <v>2851673</v>
      </c>
      <c r="BY15" s="22" t="s">
        <v>124</v>
      </c>
      <c r="BZ15" s="22">
        <v>3051443</v>
      </c>
      <c r="CA15" s="22" t="s">
        <v>124</v>
      </c>
      <c r="CB15" s="22">
        <v>3259357</v>
      </c>
      <c r="CC15" s="22" t="s">
        <v>124</v>
      </c>
      <c r="CD15" s="22">
        <v>4005798</v>
      </c>
      <c r="CE15" s="22" t="s">
        <v>124</v>
      </c>
      <c r="CF15" s="22">
        <v>4702329</v>
      </c>
      <c r="CG15" s="22" t="s">
        <v>124</v>
      </c>
      <c r="CH15" s="22">
        <v>7995365</v>
      </c>
      <c r="CI15" s="22" t="s">
        <v>124</v>
      </c>
      <c r="CJ15" s="22">
        <v>7741132</v>
      </c>
      <c r="CK15" s="22" t="s">
        <v>124</v>
      </c>
      <c r="CL15" s="22">
        <v>4683338</v>
      </c>
      <c r="CM15" s="22" t="s">
        <v>124</v>
      </c>
      <c r="CN15" s="22">
        <v>4103484</v>
      </c>
      <c r="CO15" s="22" t="s">
        <v>124</v>
      </c>
      <c r="CP15" s="22">
        <v>3026508</v>
      </c>
      <c r="CQ15" s="22" t="s">
        <v>124</v>
      </c>
      <c r="CR15" s="22">
        <v>3126762</v>
      </c>
      <c r="CS15" s="22">
        <v>2021</v>
      </c>
      <c r="CT15" s="9">
        <f>SUM(AX12:BC12)</f>
        <v>103617835</v>
      </c>
      <c r="CU15" s="9">
        <f>SUM(BD12:BI12)</f>
        <v>303350381</v>
      </c>
      <c r="CV15" s="9">
        <f>SUM(BJ12:BO12)</f>
        <v>1034847717</v>
      </c>
      <c r="CW15" s="9">
        <f>SUM(BP12:BU12)</f>
        <v>389762661</v>
      </c>
      <c r="CX15" s="9">
        <f>SUM(CT14:CW15)</f>
        <v>1831578594</v>
      </c>
    </row>
    <row r="16" spans="1:102" ht="13.2">
      <c r="A16" s="20" t="s">
        <v>36</v>
      </c>
      <c r="B16" s="13">
        <v>1261622</v>
      </c>
      <c r="C16" s="13" t="s">
        <v>124</v>
      </c>
      <c r="D16" s="13">
        <v>1377840</v>
      </c>
      <c r="E16" s="13" t="s">
        <v>124</v>
      </c>
      <c r="F16" s="13">
        <v>1627784</v>
      </c>
      <c r="G16" s="13" t="s">
        <v>124</v>
      </c>
      <c r="H16" s="13">
        <v>2720498</v>
      </c>
      <c r="I16" s="13" t="s">
        <v>124</v>
      </c>
      <c r="J16" s="13">
        <v>3182314</v>
      </c>
      <c r="K16" s="13" t="s">
        <v>124</v>
      </c>
      <c r="L16" s="13">
        <v>3823682</v>
      </c>
      <c r="M16" s="13" t="s">
        <v>124</v>
      </c>
      <c r="N16" s="13">
        <v>7123570</v>
      </c>
      <c r="O16" s="13" t="s">
        <v>124</v>
      </c>
      <c r="P16" s="13">
        <v>4805596</v>
      </c>
      <c r="Q16" s="13" t="s">
        <v>124</v>
      </c>
      <c r="R16" s="13">
        <v>2747038</v>
      </c>
      <c r="S16" s="13" t="s">
        <v>124</v>
      </c>
      <c r="T16" s="13">
        <v>2373474</v>
      </c>
      <c r="U16" s="13" t="s">
        <v>124</v>
      </c>
      <c r="V16" s="13">
        <v>1728450</v>
      </c>
      <c r="W16" s="13" t="s">
        <v>124</v>
      </c>
      <c r="X16" s="13">
        <v>1407738</v>
      </c>
      <c r="Y16" s="13" t="s">
        <v>124</v>
      </c>
      <c r="Z16" s="13">
        <v>1270815</v>
      </c>
      <c r="AA16" s="13" t="s">
        <v>124</v>
      </c>
      <c r="AB16" s="13">
        <v>1452867</v>
      </c>
      <c r="AC16" s="13" t="s">
        <v>124</v>
      </c>
      <c r="AD16" s="13">
        <v>674427</v>
      </c>
      <c r="AE16" s="13" t="s">
        <v>124</v>
      </c>
      <c r="AF16" s="13">
        <v>664879</v>
      </c>
      <c r="AG16" s="13" t="s">
        <v>124</v>
      </c>
      <c r="AH16" s="13">
        <v>1272529</v>
      </c>
      <c r="AI16" s="13" t="s">
        <v>124</v>
      </c>
      <c r="AJ16" s="13">
        <v>1539317</v>
      </c>
      <c r="AK16" s="13" t="s">
        <v>124</v>
      </c>
      <c r="AL16" s="13">
        <v>6864798</v>
      </c>
      <c r="AM16" s="13" t="s">
        <v>124</v>
      </c>
      <c r="AN16" s="13">
        <v>4163171</v>
      </c>
      <c r="AO16" s="13" t="s">
        <v>124</v>
      </c>
      <c r="AP16" s="13">
        <v>2204420</v>
      </c>
      <c r="AQ16" s="13" t="s">
        <v>124</v>
      </c>
      <c r="AR16" s="13">
        <v>1696947</v>
      </c>
      <c r="AS16" s="13" t="s">
        <v>124</v>
      </c>
      <c r="AT16" s="13">
        <v>851739</v>
      </c>
      <c r="AU16" s="13" t="s">
        <v>124</v>
      </c>
      <c r="AV16" s="13">
        <v>562050</v>
      </c>
      <c r="AW16" s="13" t="s">
        <v>124</v>
      </c>
      <c r="AX16" s="13">
        <v>351425</v>
      </c>
      <c r="AY16" s="13" t="s">
        <v>124</v>
      </c>
      <c r="AZ16" s="13">
        <v>465066</v>
      </c>
      <c r="BA16" s="13" t="s">
        <v>124</v>
      </c>
      <c r="BB16" s="13">
        <v>648368</v>
      </c>
      <c r="BC16" s="13" t="s">
        <v>124</v>
      </c>
      <c r="BD16" s="13">
        <v>1304767</v>
      </c>
      <c r="BE16" s="13" t="s">
        <v>124</v>
      </c>
      <c r="BF16" s="13">
        <v>2143532</v>
      </c>
      <c r="BG16" s="13" t="s">
        <v>124</v>
      </c>
      <c r="BH16" s="13">
        <v>2809373</v>
      </c>
      <c r="BI16" s="13" t="s">
        <v>124</v>
      </c>
      <c r="BJ16" s="13">
        <v>6971788</v>
      </c>
      <c r="BK16" s="13" t="s">
        <v>124</v>
      </c>
      <c r="BL16" s="13">
        <v>4967406</v>
      </c>
      <c r="BM16" s="13" t="s">
        <v>124</v>
      </c>
      <c r="BN16" s="13">
        <v>3057658</v>
      </c>
      <c r="BO16" s="13" t="s">
        <v>124</v>
      </c>
      <c r="BP16" s="13">
        <v>2719436</v>
      </c>
      <c r="BQ16" s="13" t="s">
        <v>124</v>
      </c>
      <c r="BR16" s="13">
        <v>1932881</v>
      </c>
      <c r="BS16" s="13" t="s">
        <v>124</v>
      </c>
      <c r="BT16" s="13">
        <v>1168284</v>
      </c>
      <c r="BU16" s="13" t="s">
        <v>124</v>
      </c>
      <c r="BV16" s="13">
        <v>785027</v>
      </c>
      <c r="BW16" s="13" t="s">
        <v>124</v>
      </c>
      <c r="BX16" s="13">
        <v>1388095</v>
      </c>
      <c r="BY16" s="13" t="s">
        <v>124</v>
      </c>
      <c r="BZ16" s="13">
        <v>1801443</v>
      </c>
      <c r="CA16" s="13" t="s">
        <v>124</v>
      </c>
      <c r="CB16" s="13">
        <v>3163446</v>
      </c>
      <c r="CC16" s="13" t="s">
        <v>124</v>
      </c>
      <c r="CD16" s="13">
        <v>3645045</v>
      </c>
      <c r="CE16" s="13" t="s">
        <v>124</v>
      </c>
      <c r="CF16" s="13">
        <v>4360977</v>
      </c>
      <c r="CG16" s="13" t="s">
        <v>124</v>
      </c>
      <c r="CH16" s="13">
        <v>7788959</v>
      </c>
      <c r="CI16" s="13" t="s">
        <v>124</v>
      </c>
      <c r="CJ16" s="13">
        <v>5882766</v>
      </c>
      <c r="CK16" s="13" t="s">
        <v>124</v>
      </c>
      <c r="CL16" s="13">
        <v>3320901</v>
      </c>
      <c r="CM16" s="13" t="s">
        <v>124</v>
      </c>
      <c r="CN16" s="13">
        <v>2731730</v>
      </c>
      <c r="CO16" s="13" t="s">
        <v>124</v>
      </c>
      <c r="CP16" s="13">
        <v>1970809</v>
      </c>
      <c r="CQ16" s="13" t="s">
        <v>124</v>
      </c>
      <c r="CR16" s="13">
        <v>1699403</v>
      </c>
      <c r="CS16" s="13" t="s">
        <v>124</v>
      </c>
      <c r="CT16" s="24">
        <f>(CT5-CT15)/CT15</f>
        <v>2.212519823445452</v>
      </c>
      <c r="CU16" s="24">
        <f aca="true" t="shared" si="3" ref="CU16:CX16">(CU5-CU15)/CU15</f>
        <v>1.3724980717924333</v>
      </c>
      <c r="CV16" s="24">
        <f t="shared" si="3"/>
        <v>0.1622218837054264</v>
      </c>
      <c r="CW16" s="24">
        <f t="shared" si="3"/>
        <v>0.21157651630462365</v>
      </c>
      <c r="CX16" s="24">
        <f t="shared" si="3"/>
        <v>0.4891648668176125</v>
      </c>
    </row>
    <row r="17" spans="1:97" ht="13.2">
      <c r="A17" s="20" t="s">
        <v>37</v>
      </c>
      <c r="B17" s="22">
        <v>21831852</v>
      </c>
      <c r="C17" s="22" t="s">
        <v>124</v>
      </c>
      <c r="D17" s="22">
        <v>23381703</v>
      </c>
      <c r="E17" s="22" t="s">
        <v>124</v>
      </c>
      <c r="F17" s="22">
        <v>27907030</v>
      </c>
      <c r="G17" s="22" t="s">
        <v>124</v>
      </c>
      <c r="H17" s="22">
        <v>35333543</v>
      </c>
      <c r="I17" s="22" t="s">
        <v>124</v>
      </c>
      <c r="J17" s="22">
        <v>39261263</v>
      </c>
      <c r="K17" s="22" t="s">
        <v>124</v>
      </c>
      <c r="L17" s="22">
        <v>45679059</v>
      </c>
      <c r="M17" s="22" t="s">
        <v>124</v>
      </c>
      <c r="N17" s="22">
        <v>53511362</v>
      </c>
      <c r="O17" s="22" t="s">
        <v>124</v>
      </c>
      <c r="P17" s="22">
        <v>52803502</v>
      </c>
      <c r="Q17" s="22" t="s">
        <v>124</v>
      </c>
      <c r="R17" s="22">
        <v>42696566</v>
      </c>
      <c r="S17" s="22" t="s">
        <v>124</v>
      </c>
      <c r="T17" s="22">
        <v>40355536</v>
      </c>
      <c r="U17" s="22" t="s">
        <v>124</v>
      </c>
      <c r="V17" s="22">
        <v>27422337</v>
      </c>
      <c r="W17" s="22" t="s">
        <v>124</v>
      </c>
      <c r="X17" s="22">
        <v>26771095</v>
      </c>
      <c r="Y17" s="22" t="s">
        <v>124</v>
      </c>
      <c r="Z17" s="22">
        <v>22500365</v>
      </c>
      <c r="AA17" s="22" t="s">
        <v>124</v>
      </c>
      <c r="AB17" s="22">
        <v>25228589</v>
      </c>
      <c r="AC17" s="22" t="s">
        <v>124</v>
      </c>
      <c r="AD17" s="22">
        <v>11947012</v>
      </c>
      <c r="AE17" s="22" t="s">
        <v>124</v>
      </c>
      <c r="AF17" s="22">
        <v>2823161</v>
      </c>
      <c r="AG17" s="22" t="s">
        <v>124</v>
      </c>
      <c r="AH17" s="22">
        <v>9233239</v>
      </c>
      <c r="AI17" s="22" t="s">
        <v>124</v>
      </c>
      <c r="AJ17" s="22">
        <v>26205270</v>
      </c>
      <c r="AK17" s="22" t="s">
        <v>124</v>
      </c>
      <c r="AL17" s="22">
        <v>41745182</v>
      </c>
      <c r="AM17" s="22" t="s">
        <v>124</v>
      </c>
      <c r="AN17" s="22">
        <v>45473924</v>
      </c>
      <c r="AO17" s="22" t="s">
        <v>124</v>
      </c>
      <c r="AP17" s="22">
        <v>36938216</v>
      </c>
      <c r="AQ17" s="22" t="s">
        <v>124</v>
      </c>
      <c r="AR17" s="22">
        <v>28948606</v>
      </c>
      <c r="AS17" s="22" t="s">
        <v>124</v>
      </c>
      <c r="AT17" s="22">
        <v>5734186</v>
      </c>
      <c r="AU17" s="22" t="s">
        <v>124</v>
      </c>
      <c r="AV17" s="22">
        <v>3980122</v>
      </c>
      <c r="AW17" s="22" t="s">
        <v>124</v>
      </c>
      <c r="AX17" s="22">
        <v>3861419</v>
      </c>
      <c r="AY17" s="22" t="s">
        <v>124</v>
      </c>
      <c r="AZ17" s="22">
        <v>4369302</v>
      </c>
      <c r="BA17" s="22" t="s">
        <v>124</v>
      </c>
      <c r="BB17" s="22">
        <v>5715602</v>
      </c>
      <c r="BC17" s="22" t="s">
        <v>124</v>
      </c>
      <c r="BD17" s="22">
        <v>5238806</v>
      </c>
      <c r="BE17" s="22" t="s">
        <v>124</v>
      </c>
      <c r="BF17" s="22">
        <v>10990320</v>
      </c>
      <c r="BG17" s="22" t="s">
        <v>124</v>
      </c>
      <c r="BH17" s="22">
        <v>26675316</v>
      </c>
      <c r="BI17" s="22" t="s">
        <v>124</v>
      </c>
      <c r="BJ17" s="22">
        <v>43724798</v>
      </c>
      <c r="BK17" s="22" t="s">
        <v>124</v>
      </c>
      <c r="BL17" s="22">
        <v>51582630</v>
      </c>
      <c r="BM17" s="22" t="s">
        <v>124</v>
      </c>
      <c r="BN17" s="22">
        <v>40739337</v>
      </c>
      <c r="BO17" s="22" t="s">
        <v>124</v>
      </c>
      <c r="BP17" s="22">
        <v>38480928</v>
      </c>
      <c r="BQ17" s="22" t="s">
        <v>124</v>
      </c>
      <c r="BR17" s="22">
        <v>20297238</v>
      </c>
      <c r="BS17" s="22" t="s">
        <v>124</v>
      </c>
      <c r="BT17" s="22">
        <v>14426958</v>
      </c>
      <c r="BU17" s="22" t="s">
        <v>124</v>
      </c>
      <c r="BV17" s="22">
        <v>12923282</v>
      </c>
      <c r="BW17" s="22" t="s">
        <v>124</v>
      </c>
      <c r="BX17" s="22">
        <v>15343969</v>
      </c>
      <c r="BY17" s="22" t="s">
        <v>124</v>
      </c>
      <c r="BZ17" s="22">
        <v>21125594</v>
      </c>
      <c r="CA17" s="22" t="s">
        <v>124</v>
      </c>
      <c r="CB17" s="22">
        <v>31680055</v>
      </c>
      <c r="CC17" s="22" t="s">
        <v>124</v>
      </c>
      <c r="CD17" s="22">
        <v>38394487</v>
      </c>
      <c r="CE17" s="22" t="s">
        <v>124</v>
      </c>
      <c r="CF17" s="22">
        <v>44442963</v>
      </c>
      <c r="CG17" s="22" t="s">
        <v>124</v>
      </c>
      <c r="CH17" s="22">
        <v>51765066</v>
      </c>
      <c r="CI17" s="22" t="s">
        <v>124</v>
      </c>
      <c r="CJ17" s="22">
        <v>53561556</v>
      </c>
      <c r="CK17" s="22" t="s">
        <v>124</v>
      </c>
      <c r="CL17" s="22">
        <v>42567611</v>
      </c>
      <c r="CM17" s="22" t="s">
        <v>124</v>
      </c>
      <c r="CN17" s="22">
        <v>39638627</v>
      </c>
      <c r="CO17" s="22" t="s">
        <v>124</v>
      </c>
      <c r="CP17" s="22">
        <v>25322308</v>
      </c>
      <c r="CQ17" s="22" t="s">
        <v>124</v>
      </c>
      <c r="CR17" s="22">
        <v>23803778</v>
      </c>
      <c r="CS17" s="22" t="s">
        <v>124</v>
      </c>
    </row>
    <row r="18" spans="1:97" ht="13.2">
      <c r="A18" s="20" t="s">
        <v>38</v>
      </c>
      <c r="B18" s="13">
        <v>394683</v>
      </c>
      <c r="C18" s="13" t="s">
        <v>124</v>
      </c>
      <c r="D18" s="13">
        <v>379649</v>
      </c>
      <c r="E18" s="13" t="s">
        <v>124</v>
      </c>
      <c r="F18" s="13">
        <v>420897</v>
      </c>
      <c r="G18" s="13" t="s">
        <v>124</v>
      </c>
      <c r="H18" s="13">
        <v>481794</v>
      </c>
      <c r="I18" s="13" t="s">
        <v>124</v>
      </c>
      <c r="J18" s="13">
        <v>587683</v>
      </c>
      <c r="K18" s="13" t="s">
        <v>124</v>
      </c>
      <c r="L18" s="13">
        <v>743547</v>
      </c>
      <c r="M18" s="13" t="s">
        <v>124</v>
      </c>
      <c r="N18" s="13">
        <v>1000612</v>
      </c>
      <c r="O18" s="13" t="s">
        <v>124</v>
      </c>
      <c r="P18" s="13">
        <v>885139</v>
      </c>
      <c r="Q18" s="13" t="s">
        <v>124</v>
      </c>
      <c r="R18" s="13">
        <v>544075</v>
      </c>
      <c r="S18" s="13" t="s">
        <v>124</v>
      </c>
      <c r="T18" s="13">
        <v>545030</v>
      </c>
      <c r="U18" s="13" t="s">
        <v>124</v>
      </c>
      <c r="V18" s="13">
        <v>478596</v>
      </c>
      <c r="W18" s="13" t="s">
        <v>124</v>
      </c>
      <c r="X18" s="13">
        <v>505342</v>
      </c>
      <c r="Y18" s="13" t="s">
        <v>124</v>
      </c>
      <c r="Z18" s="13">
        <v>411047</v>
      </c>
      <c r="AA18" s="13" t="s">
        <v>124</v>
      </c>
      <c r="AB18" s="13">
        <v>414584</v>
      </c>
      <c r="AC18" s="13" t="s">
        <v>124</v>
      </c>
      <c r="AD18" s="13">
        <v>177167</v>
      </c>
      <c r="AE18" s="13" t="s">
        <v>124</v>
      </c>
      <c r="AF18" s="13">
        <v>43078</v>
      </c>
      <c r="AG18" s="13" t="s">
        <v>124</v>
      </c>
      <c r="AH18" s="13">
        <v>83417</v>
      </c>
      <c r="AI18" s="13" t="s">
        <v>124</v>
      </c>
      <c r="AJ18" s="13">
        <v>301351</v>
      </c>
      <c r="AK18" s="13" t="s">
        <v>124</v>
      </c>
      <c r="AL18" s="13">
        <v>652213</v>
      </c>
      <c r="AM18" s="13" t="s">
        <v>124</v>
      </c>
      <c r="AN18" s="13">
        <v>591183</v>
      </c>
      <c r="AO18" s="13" t="s">
        <v>124</v>
      </c>
      <c r="AP18" s="13">
        <v>284855</v>
      </c>
      <c r="AQ18" s="13" t="s">
        <v>124</v>
      </c>
      <c r="AR18" s="13">
        <v>283959</v>
      </c>
      <c r="AS18" s="13" t="s">
        <v>124</v>
      </c>
      <c r="AT18" s="13">
        <v>224428</v>
      </c>
      <c r="AU18" s="13" t="s">
        <v>124</v>
      </c>
      <c r="AV18" s="13">
        <v>206730</v>
      </c>
      <c r="AW18" s="13" t="s">
        <v>124</v>
      </c>
      <c r="AX18" s="13">
        <v>183803</v>
      </c>
      <c r="AY18" s="13" t="s">
        <v>124</v>
      </c>
      <c r="AZ18" s="13">
        <v>187189</v>
      </c>
      <c r="BA18" s="13" t="s">
        <v>124</v>
      </c>
      <c r="BB18" s="13">
        <v>119652</v>
      </c>
      <c r="BC18" s="13" t="s">
        <v>124</v>
      </c>
      <c r="BD18" s="13">
        <v>129304</v>
      </c>
      <c r="BE18" s="13" t="s">
        <v>124</v>
      </c>
      <c r="BF18" s="13">
        <v>179836</v>
      </c>
      <c r="BG18" s="13" t="s">
        <v>124</v>
      </c>
      <c r="BH18" s="13">
        <v>383890</v>
      </c>
      <c r="BI18" s="13" t="s">
        <v>124</v>
      </c>
      <c r="BJ18" s="13">
        <v>700899</v>
      </c>
      <c r="BK18" s="13" t="s">
        <v>124</v>
      </c>
      <c r="BL18" s="13">
        <v>626713</v>
      </c>
      <c r="BM18" s="13" t="s">
        <v>124</v>
      </c>
      <c r="BN18" s="13">
        <v>392782</v>
      </c>
      <c r="BO18" s="13" t="s">
        <v>124</v>
      </c>
      <c r="BP18" s="13" t="s">
        <v>127</v>
      </c>
      <c r="BQ18" s="13" t="s">
        <v>129</v>
      </c>
      <c r="BR18" s="13" t="s">
        <v>127</v>
      </c>
      <c r="BS18" s="13" t="s">
        <v>129</v>
      </c>
      <c r="BT18" s="13">
        <v>355011</v>
      </c>
      <c r="BU18" s="13" t="s">
        <v>124</v>
      </c>
      <c r="BV18" s="13">
        <v>293558</v>
      </c>
      <c r="BW18" s="13" t="s">
        <v>124</v>
      </c>
      <c r="BX18" s="13" t="s">
        <v>127</v>
      </c>
      <c r="BY18" s="13" t="s">
        <v>129</v>
      </c>
      <c r="BZ18" s="13" t="s">
        <v>127</v>
      </c>
      <c r="CA18" s="13" t="s">
        <v>129</v>
      </c>
      <c r="CB18" s="13">
        <v>425588</v>
      </c>
      <c r="CC18" s="13" t="s">
        <v>124</v>
      </c>
      <c r="CD18" s="13">
        <v>445382</v>
      </c>
      <c r="CE18" s="13" t="s">
        <v>124</v>
      </c>
      <c r="CF18" s="13">
        <v>603995</v>
      </c>
      <c r="CG18" s="13" t="s">
        <v>124</v>
      </c>
      <c r="CH18" s="13">
        <v>899495</v>
      </c>
      <c r="CI18" s="13" t="s">
        <v>124</v>
      </c>
      <c r="CJ18" s="13">
        <v>776111</v>
      </c>
      <c r="CK18" s="13" t="s">
        <v>124</v>
      </c>
      <c r="CL18" s="13">
        <v>472465</v>
      </c>
      <c r="CM18" s="13" t="s">
        <v>124</v>
      </c>
      <c r="CN18" s="13" t="s">
        <v>127</v>
      </c>
      <c r="CO18" s="13" t="s">
        <v>129</v>
      </c>
      <c r="CP18" s="13" t="s">
        <v>127</v>
      </c>
      <c r="CQ18" s="13" t="s">
        <v>129</v>
      </c>
      <c r="CR18" s="13" t="s">
        <v>127</v>
      </c>
      <c r="CS18" s="13" t="s">
        <v>129</v>
      </c>
    </row>
    <row r="19" spans="1:97" ht="13.2">
      <c r="A19" s="20" t="s">
        <v>39</v>
      </c>
      <c r="B19" s="22" t="s">
        <v>127</v>
      </c>
      <c r="C19" s="22" t="s">
        <v>129</v>
      </c>
      <c r="D19" s="22" t="s">
        <v>127</v>
      </c>
      <c r="E19" s="22" t="s">
        <v>129</v>
      </c>
      <c r="F19" s="22" t="s">
        <v>127</v>
      </c>
      <c r="G19" s="22" t="s">
        <v>129</v>
      </c>
      <c r="H19" s="22" t="s">
        <v>127</v>
      </c>
      <c r="I19" s="22" t="s">
        <v>129</v>
      </c>
      <c r="J19" s="22" t="s">
        <v>127</v>
      </c>
      <c r="K19" s="22" t="s">
        <v>129</v>
      </c>
      <c r="L19" s="22" t="s">
        <v>127</v>
      </c>
      <c r="M19" s="22" t="s">
        <v>129</v>
      </c>
      <c r="N19" s="22" t="s">
        <v>127</v>
      </c>
      <c r="O19" s="22" t="s">
        <v>129</v>
      </c>
      <c r="P19" s="22" t="s">
        <v>127</v>
      </c>
      <c r="Q19" s="22" t="s">
        <v>129</v>
      </c>
      <c r="R19" s="22" t="s">
        <v>127</v>
      </c>
      <c r="S19" s="22" t="s">
        <v>129</v>
      </c>
      <c r="T19" s="22" t="s">
        <v>127</v>
      </c>
      <c r="U19" s="22" t="s">
        <v>129</v>
      </c>
      <c r="V19" s="22" t="s">
        <v>127</v>
      </c>
      <c r="W19" s="22" t="s">
        <v>129</v>
      </c>
      <c r="X19" s="22" t="s">
        <v>127</v>
      </c>
      <c r="Y19" s="22" t="s">
        <v>129</v>
      </c>
      <c r="Z19" s="22">
        <v>2052495</v>
      </c>
      <c r="AA19" s="22" t="s">
        <v>126</v>
      </c>
      <c r="AB19" s="22">
        <v>2024056</v>
      </c>
      <c r="AC19" s="22" t="s">
        <v>126</v>
      </c>
      <c r="AD19" s="22">
        <v>1281687</v>
      </c>
      <c r="AE19" s="22" t="s">
        <v>126</v>
      </c>
      <c r="AF19" s="22">
        <v>14206</v>
      </c>
      <c r="AG19" s="22" t="s">
        <v>126</v>
      </c>
      <c r="AH19" s="22">
        <v>35398</v>
      </c>
      <c r="AI19" s="22" t="s">
        <v>126</v>
      </c>
      <c r="AJ19" s="22">
        <v>73849</v>
      </c>
      <c r="AK19" s="22" t="s">
        <v>126</v>
      </c>
      <c r="AL19" s="22">
        <v>2597141</v>
      </c>
      <c r="AM19" s="22" t="s">
        <v>126</v>
      </c>
      <c r="AN19" s="22">
        <v>4943328</v>
      </c>
      <c r="AO19" s="22" t="s">
        <v>126</v>
      </c>
      <c r="AP19" s="22">
        <v>1528376</v>
      </c>
      <c r="AQ19" s="22" t="s">
        <v>126</v>
      </c>
      <c r="AR19" s="22">
        <v>545123</v>
      </c>
      <c r="AS19" s="22" t="s">
        <v>126</v>
      </c>
      <c r="AT19" s="22">
        <v>272886</v>
      </c>
      <c r="AU19" s="22" t="s">
        <v>126</v>
      </c>
      <c r="AV19" s="22">
        <v>771709</v>
      </c>
      <c r="AW19" s="22" t="s">
        <v>126</v>
      </c>
      <c r="AX19" s="22">
        <v>274137</v>
      </c>
      <c r="AY19" s="22" t="s">
        <v>126</v>
      </c>
      <c r="AZ19" s="22">
        <v>145024</v>
      </c>
      <c r="BA19" s="22" t="s">
        <v>126</v>
      </c>
      <c r="BB19" s="22">
        <v>136953</v>
      </c>
      <c r="BC19" s="22" t="s">
        <v>126</v>
      </c>
      <c r="BD19" s="22">
        <v>123068</v>
      </c>
      <c r="BE19" s="22" t="s">
        <v>126</v>
      </c>
      <c r="BF19" s="22">
        <v>145980</v>
      </c>
      <c r="BG19" s="22" t="s">
        <v>126</v>
      </c>
      <c r="BH19" s="22">
        <v>1284952</v>
      </c>
      <c r="BI19" s="22" t="s">
        <v>126</v>
      </c>
      <c r="BJ19" s="22">
        <v>3150810</v>
      </c>
      <c r="BK19" s="22" t="s">
        <v>126</v>
      </c>
      <c r="BL19" s="22">
        <v>3490879</v>
      </c>
      <c r="BM19" s="22" t="s">
        <v>126</v>
      </c>
      <c r="BN19" s="22">
        <v>1599241</v>
      </c>
      <c r="BO19" s="22" t="s">
        <v>126</v>
      </c>
      <c r="BP19" s="22">
        <v>1738315</v>
      </c>
      <c r="BQ19" s="22" t="s">
        <v>126</v>
      </c>
      <c r="BR19" s="22">
        <v>1088058</v>
      </c>
      <c r="BS19" s="22" t="s">
        <v>126</v>
      </c>
      <c r="BT19" s="22">
        <v>1753034</v>
      </c>
      <c r="BU19" s="22" t="s">
        <v>126</v>
      </c>
      <c r="BV19" s="22">
        <v>1165352</v>
      </c>
      <c r="BW19" s="22" t="s">
        <v>126</v>
      </c>
      <c r="BX19" s="22">
        <v>1731325</v>
      </c>
      <c r="BY19" s="22" t="s">
        <v>126</v>
      </c>
      <c r="BZ19" s="22">
        <v>1874139</v>
      </c>
      <c r="CA19" s="22" t="s">
        <v>126</v>
      </c>
      <c r="CB19" s="22">
        <v>3003774</v>
      </c>
      <c r="CC19" s="22" t="s">
        <v>126</v>
      </c>
      <c r="CD19" s="22">
        <v>3019619</v>
      </c>
      <c r="CE19" s="22" t="s">
        <v>126</v>
      </c>
      <c r="CF19" s="22">
        <v>3866796</v>
      </c>
      <c r="CG19" s="22" t="s">
        <v>126</v>
      </c>
      <c r="CH19" s="22">
        <v>5759056</v>
      </c>
      <c r="CI19" s="22" t="s">
        <v>126</v>
      </c>
      <c r="CJ19" s="22">
        <v>5326304</v>
      </c>
      <c r="CK19" s="22" t="s">
        <v>126</v>
      </c>
      <c r="CL19" s="22">
        <v>2883751</v>
      </c>
      <c r="CM19" s="22" t="s">
        <v>126</v>
      </c>
      <c r="CN19" s="22" t="s">
        <v>127</v>
      </c>
      <c r="CO19" s="22" t="s">
        <v>124</v>
      </c>
      <c r="CP19" s="22" t="s">
        <v>127</v>
      </c>
      <c r="CQ19" s="22" t="s">
        <v>124</v>
      </c>
      <c r="CR19" s="22" t="s">
        <v>127</v>
      </c>
      <c r="CS19" s="22" t="s">
        <v>124</v>
      </c>
    </row>
    <row r="20" spans="1:97" ht="13.2">
      <c r="A20" s="20" t="s">
        <v>40</v>
      </c>
      <c r="B20" s="13">
        <v>1605737</v>
      </c>
      <c r="C20" s="13" t="s">
        <v>124</v>
      </c>
      <c r="D20" s="13">
        <v>1624847</v>
      </c>
      <c r="E20" s="13" t="s">
        <v>124</v>
      </c>
      <c r="F20" s="13">
        <v>2490551</v>
      </c>
      <c r="G20" s="13" t="s">
        <v>124</v>
      </c>
      <c r="H20" s="13">
        <v>6417765</v>
      </c>
      <c r="I20" s="13" t="s">
        <v>124</v>
      </c>
      <c r="J20" s="13">
        <v>14045744</v>
      </c>
      <c r="K20" s="13" t="s">
        <v>124</v>
      </c>
      <c r="L20" s="13">
        <v>22299904</v>
      </c>
      <c r="M20" s="13" t="s">
        <v>124</v>
      </c>
      <c r="N20" s="13">
        <v>28412615</v>
      </c>
      <c r="O20" s="13" t="s">
        <v>124</v>
      </c>
      <c r="P20" s="13">
        <v>30877301</v>
      </c>
      <c r="Q20" s="13" t="s">
        <v>124</v>
      </c>
      <c r="R20" s="13">
        <v>21499089</v>
      </c>
      <c r="S20" s="13" t="s">
        <v>124</v>
      </c>
      <c r="T20" s="13">
        <v>10213181</v>
      </c>
      <c r="U20" s="13" t="s">
        <v>124</v>
      </c>
      <c r="V20" s="13">
        <v>2136640</v>
      </c>
      <c r="W20" s="13" t="s">
        <v>124</v>
      </c>
      <c r="X20" s="13">
        <v>1971093</v>
      </c>
      <c r="Y20" s="13" t="s">
        <v>124</v>
      </c>
      <c r="Z20" s="13">
        <v>1741391</v>
      </c>
      <c r="AA20" s="13" t="s">
        <v>124</v>
      </c>
      <c r="AB20" s="13">
        <v>1808607</v>
      </c>
      <c r="AC20" s="13" t="s">
        <v>124</v>
      </c>
      <c r="AD20" s="13" t="s">
        <v>127</v>
      </c>
      <c r="AE20" s="13" t="s">
        <v>129</v>
      </c>
      <c r="AF20" s="13">
        <v>66553</v>
      </c>
      <c r="AG20" s="13" t="s">
        <v>124</v>
      </c>
      <c r="AH20" s="13">
        <v>94550</v>
      </c>
      <c r="AI20" s="13" t="s">
        <v>124</v>
      </c>
      <c r="AJ20" s="13">
        <v>902492</v>
      </c>
      <c r="AK20" s="13" t="s">
        <v>124</v>
      </c>
      <c r="AL20" s="13">
        <v>6908326</v>
      </c>
      <c r="AM20" s="13" t="s">
        <v>124</v>
      </c>
      <c r="AN20" s="13">
        <v>12335085</v>
      </c>
      <c r="AO20" s="13" t="s">
        <v>124</v>
      </c>
      <c r="AP20" s="13">
        <v>7722629</v>
      </c>
      <c r="AQ20" s="13" t="s">
        <v>124</v>
      </c>
      <c r="AR20" s="13">
        <v>5250308</v>
      </c>
      <c r="AS20" s="13" t="s">
        <v>124</v>
      </c>
      <c r="AT20" s="13">
        <v>569759</v>
      </c>
      <c r="AU20" s="13" t="s">
        <v>124</v>
      </c>
      <c r="AV20" s="13" t="s">
        <v>127</v>
      </c>
      <c r="AW20" s="13" t="s">
        <v>129</v>
      </c>
      <c r="AX20" s="13">
        <v>380183</v>
      </c>
      <c r="AY20" s="13" t="s">
        <v>124</v>
      </c>
      <c r="AZ20" s="13">
        <v>408460</v>
      </c>
      <c r="BA20" s="13" t="s">
        <v>124</v>
      </c>
      <c r="BB20" s="13">
        <v>509539</v>
      </c>
      <c r="BC20" s="13" t="s">
        <v>124</v>
      </c>
      <c r="BD20" s="13">
        <v>591166</v>
      </c>
      <c r="BE20" s="13" t="s">
        <v>124</v>
      </c>
      <c r="BF20" s="13">
        <v>1883756</v>
      </c>
      <c r="BG20" s="13" t="s">
        <v>124</v>
      </c>
      <c r="BH20" s="13">
        <v>7273925</v>
      </c>
      <c r="BI20" s="13" t="s">
        <v>124</v>
      </c>
      <c r="BJ20" s="13">
        <v>16705834</v>
      </c>
      <c r="BK20" s="13" t="s">
        <v>124</v>
      </c>
      <c r="BL20" s="13">
        <v>20317996</v>
      </c>
      <c r="BM20" s="13" t="s">
        <v>124</v>
      </c>
      <c r="BN20" s="13">
        <v>14995441</v>
      </c>
      <c r="BO20" s="13" t="s">
        <v>124</v>
      </c>
      <c r="BP20" s="13">
        <v>8147055</v>
      </c>
      <c r="BQ20" s="13" t="s">
        <v>124</v>
      </c>
      <c r="BR20" s="13">
        <v>1574631</v>
      </c>
      <c r="BS20" s="13" t="s">
        <v>124</v>
      </c>
      <c r="BT20" s="13">
        <v>1098827</v>
      </c>
      <c r="BU20" s="13" t="s">
        <v>124</v>
      </c>
      <c r="BV20" s="13">
        <v>685661</v>
      </c>
      <c r="BW20" s="13" t="s">
        <v>126</v>
      </c>
      <c r="BX20" s="13">
        <v>812508</v>
      </c>
      <c r="BY20" s="13" t="s">
        <v>126</v>
      </c>
      <c r="BZ20" s="13">
        <v>1246653</v>
      </c>
      <c r="CA20" s="13" t="s">
        <v>126</v>
      </c>
      <c r="CB20" s="13">
        <v>5455198</v>
      </c>
      <c r="CC20" s="13" t="s">
        <v>126</v>
      </c>
      <c r="CD20" s="13">
        <v>12906401</v>
      </c>
      <c r="CE20" s="13" t="s">
        <v>126</v>
      </c>
      <c r="CF20" s="13">
        <v>19549747</v>
      </c>
      <c r="CG20" s="13" t="s">
        <v>126</v>
      </c>
      <c r="CH20" s="13">
        <v>26970754</v>
      </c>
      <c r="CI20" s="13" t="s">
        <v>126</v>
      </c>
      <c r="CJ20" s="13">
        <v>30600851</v>
      </c>
      <c r="CK20" s="13" t="s">
        <v>126</v>
      </c>
      <c r="CL20" s="13">
        <v>20744924</v>
      </c>
      <c r="CM20" s="13" t="s">
        <v>126</v>
      </c>
      <c r="CN20" s="13">
        <v>9639168</v>
      </c>
      <c r="CO20" s="13" t="s">
        <v>126</v>
      </c>
      <c r="CP20" s="13">
        <v>2067151</v>
      </c>
      <c r="CQ20" s="13" t="s">
        <v>126</v>
      </c>
      <c r="CR20" s="13">
        <v>1919561</v>
      </c>
      <c r="CS20" s="13" t="s">
        <v>126</v>
      </c>
    </row>
    <row r="21" spans="1:97" ht="13.2">
      <c r="A21" s="20" t="s">
        <v>41</v>
      </c>
      <c r="B21" s="22">
        <v>20953296</v>
      </c>
      <c r="C21" s="22" t="s">
        <v>124</v>
      </c>
      <c r="D21" s="22">
        <v>22204945</v>
      </c>
      <c r="E21" s="22" t="s">
        <v>124</v>
      </c>
      <c r="F21" s="22">
        <v>28293281</v>
      </c>
      <c r="G21" s="22" t="s">
        <v>124</v>
      </c>
      <c r="H21" s="22">
        <v>35664220</v>
      </c>
      <c r="I21" s="22" t="s">
        <v>124</v>
      </c>
      <c r="J21" s="22">
        <v>41012999</v>
      </c>
      <c r="K21" s="22" t="s">
        <v>124</v>
      </c>
      <c r="L21" s="22">
        <v>50026917</v>
      </c>
      <c r="M21" s="22" t="s">
        <v>124</v>
      </c>
      <c r="N21" s="22">
        <v>63044515</v>
      </c>
      <c r="O21" s="22" t="s">
        <v>124</v>
      </c>
      <c r="P21" s="22">
        <v>72418691</v>
      </c>
      <c r="Q21" s="22" t="s">
        <v>124</v>
      </c>
      <c r="R21" s="22">
        <v>50026713</v>
      </c>
      <c r="S21" s="22" t="s">
        <v>124</v>
      </c>
      <c r="T21" s="22">
        <v>38699293</v>
      </c>
      <c r="U21" s="22" t="s">
        <v>124</v>
      </c>
      <c r="V21" s="22">
        <v>24216601</v>
      </c>
      <c r="W21" s="22" t="s">
        <v>124</v>
      </c>
      <c r="X21" s="22">
        <v>23251964</v>
      </c>
      <c r="Y21" s="22" t="s">
        <v>124</v>
      </c>
      <c r="Z21" s="22">
        <v>21539039</v>
      </c>
      <c r="AA21" s="22" t="s">
        <v>124</v>
      </c>
      <c r="AB21" s="22">
        <v>23579845</v>
      </c>
      <c r="AC21" s="22" t="s">
        <v>124</v>
      </c>
      <c r="AD21" s="22">
        <v>10975525</v>
      </c>
      <c r="AE21" s="22" t="s">
        <v>124</v>
      </c>
      <c r="AF21" s="22">
        <v>0</v>
      </c>
      <c r="AG21" s="22" t="s">
        <v>124</v>
      </c>
      <c r="AH21" s="22">
        <v>572162</v>
      </c>
      <c r="AI21" s="22" t="s">
        <v>124</v>
      </c>
      <c r="AJ21" s="22">
        <v>3916553</v>
      </c>
      <c r="AK21" s="22" t="s">
        <v>124</v>
      </c>
      <c r="AL21" s="22">
        <v>21755739</v>
      </c>
      <c r="AM21" s="22" t="s">
        <v>124</v>
      </c>
      <c r="AN21" s="22">
        <v>31661014</v>
      </c>
      <c r="AO21" s="22" t="s">
        <v>124</v>
      </c>
      <c r="AP21" s="22">
        <v>13395196</v>
      </c>
      <c r="AQ21" s="22" t="s">
        <v>124</v>
      </c>
      <c r="AR21" s="22">
        <v>7849462</v>
      </c>
      <c r="AS21" s="22" t="s">
        <v>124</v>
      </c>
      <c r="AT21" s="22">
        <v>4357310</v>
      </c>
      <c r="AU21" s="22" t="s">
        <v>124</v>
      </c>
      <c r="AV21" s="22">
        <v>5074994</v>
      </c>
      <c r="AW21" s="22" t="s">
        <v>124</v>
      </c>
      <c r="AX21" s="22">
        <v>3905773</v>
      </c>
      <c r="AY21" s="22" t="s">
        <v>124</v>
      </c>
      <c r="AZ21" s="22">
        <v>3691649</v>
      </c>
      <c r="BA21" s="22" t="s">
        <v>124</v>
      </c>
      <c r="BB21" s="22">
        <v>5591945</v>
      </c>
      <c r="BC21" s="22" t="s">
        <v>124</v>
      </c>
      <c r="BD21" s="22">
        <v>6910432</v>
      </c>
      <c r="BE21" s="22" t="s">
        <v>124</v>
      </c>
      <c r="BF21" s="22">
        <v>11092892</v>
      </c>
      <c r="BG21" s="22" t="s">
        <v>124</v>
      </c>
      <c r="BH21" s="22">
        <v>21634497</v>
      </c>
      <c r="BI21" s="22" t="s">
        <v>124</v>
      </c>
      <c r="BJ21" s="22">
        <v>42349731</v>
      </c>
      <c r="BK21" s="22" t="s">
        <v>124</v>
      </c>
      <c r="BL21" s="22">
        <v>56753849</v>
      </c>
      <c r="BM21" s="22" t="s">
        <v>124</v>
      </c>
      <c r="BN21" s="22">
        <v>36255305</v>
      </c>
      <c r="BO21" s="22" t="s">
        <v>124</v>
      </c>
      <c r="BP21" s="22">
        <v>32217680</v>
      </c>
      <c r="BQ21" s="22" t="s">
        <v>124</v>
      </c>
      <c r="BR21" s="22">
        <v>20237815</v>
      </c>
      <c r="BS21" s="22" t="s">
        <v>124</v>
      </c>
      <c r="BT21" s="22">
        <v>18790741</v>
      </c>
      <c r="BU21" s="22" t="s">
        <v>124</v>
      </c>
      <c r="BV21" s="22">
        <v>15394675</v>
      </c>
      <c r="BW21" s="22" t="s">
        <v>124</v>
      </c>
      <c r="BX21" s="22">
        <v>18966174</v>
      </c>
      <c r="BY21" s="22" t="s">
        <v>124</v>
      </c>
      <c r="BZ21" s="22">
        <v>23614135</v>
      </c>
      <c r="CA21" s="22" t="s">
        <v>124</v>
      </c>
      <c r="CB21" s="22">
        <v>34518792</v>
      </c>
      <c r="CC21" s="22" t="s">
        <v>124</v>
      </c>
      <c r="CD21" s="22">
        <v>39545038</v>
      </c>
      <c r="CE21" s="22" t="s">
        <v>124</v>
      </c>
      <c r="CF21" s="22">
        <v>48669403</v>
      </c>
      <c r="CG21" s="22" t="s">
        <v>124</v>
      </c>
      <c r="CH21" s="22">
        <v>64247832</v>
      </c>
      <c r="CI21" s="22" t="s">
        <v>124</v>
      </c>
      <c r="CJ21" s="22">
        <v>71959265</v>
      </c>
      <c r="CK21" s="22" t="s">
        <v>124</v>
      </c>
      <c r="CL21" s="22">
        <v>48788480</v>
      </c>
      <c r="CM21" s="22" t="s">
        <v>124</v>
      </c>
      <c r="CN21" s="22">
        <v>39382470</v>
      </c>
      <c r="CO21" s="22" t="s">
        <v>124</v>
      </c>
      <c r="CP21" s="22">
        <v>23534243</v>
      </c>
      <c r="CQ21" s="22" t="s">
        <v>124</v>
      </c>
      <c r="CR21" s="22">
        <v>22975183</v>
      </c>
      <c r="CS21" s="22" t="s">
        <v>124</v>
      </c>
    </row>
    <row r="22" spans="1:97" ht="13.2">
      <c r="A22" s="20" t="s">
        <v>42</v>
      </c>
      <c r="B22" s="13">
        <v>19326208</v>
      </c>
      <c r="C22" s="13" t="s">
        <v>124</v>
      </c>
      <c r="D22" s="13">
        <v>21343918</v>
      </c>
      <c r="E22" s="13" t="s">
        <v>124</v>
      </c>
      <c r="F22" s="13">
        <v>24146968</v>
      </c>
      <c r="G22" s="13" t="s">
        <v>124</v>
      </c>
      <c r="H22" s="13">
        <v>34524535</v>
      </c>
      <c r="I22" s="13" t="s">
        <v>124</v>
      </c>
      <c r="J22" s="13">
        <v>33153916</v>
      </c>
      <c r="K22" s="13" t="s">
        <v>124</v>
      </c>
      <c r="L22" s="13">
        <v>45484105</v>
      </c>
      <c r="M22" s="13" t="s">
        <v>124</v>
      </c>
      <c r="N22" s="13">
        <v>76193809</v>
      </c>
      <c r="O22" s="13" t="s">
        <v>124</v>
      </c>
      <c r="P22" s="13">
        <v>89610216</v>
      </c>
      <c r="Q22" s="13" t="s">
        <v>124</v>
      </c>
      <c r="R22" s="13">
        <v>39452798</v>
      </c>
      <c r="S22" s="13" t="s">
        <v>124</v>
      </c>
      <c r="T22" s="13">
        <v>24458403</v>
      </c>
      <c r="U22" s="13" t="s">
        <v>124</v>
      </c>
      <c r="V22" s="13">
        <v>18430315</v>
      </c>
      <c r="W22" s="13" t="s">
        <v>124</v>
      </c>
      <c r="X22" s="13">
        <v>20341828</v>
      </c>
      <c r="Y22" s="13" t="s">
        <v>124</v>
      </c>
      <c r="Z22" s="13">
        <v>20286098</v>
      </c>
      <c r="AA22" s="13" t="s">
        <v>124</v>
      </c>
      <c r="AB22" s="13">
        <v>22747472</v>
      </c>
      <c r="AC22" s="13" t="s">
        <v>124</v>
      </c>
      <c r="AD22" s="13">
        <v>10798713</v>
      </c>
      <c r="AE22" s="13" t="s">
        <v>124</v>
      </c>
      <c r="AF22" s="13">
        <v>1040780</v>
      </c>
      <c r="AG22" s="13" t="s">
        <v>124</v>
      </c>
      <c r="AH22" s="13">
        <v>2041302</v>
      </c>
      <c r="AI22" s="13" t="s">
        <v>124</v>
      </c>
      <c r="AJ22" s="13">
        <v>17852529</v>
      </c>
      <c r="AK22" s="13" t="s">
        <v>124</v>
      </c>
      <c r="AL22" s="13">
        <v>56489583</v>
      </c>
      <c r="AM22" s="13" t="s">
        <v>124</v>
      </c>
      <c r="AN22" s="13">
        <v>73459301</v>
      </c>
      <c r="AO22" s="13" t="s">
        <v>124</v>
      </c>
      <c r="AP22" s="13">
        <v>26790262</v>
      </c>
      <c r="AQ22" s="13" t="s">
        <v>124</v>
      </c>
      <c r="AR22" s="13">
        <v>15610898</v>
      </c>
      <c r="AS22" s="13" t="s">
        <v>124</v>
      </c>
      <c r="AT22" s="13">
        <v>5231670</v>
      </c>
      <c r="AU22" s="13" t="s">
        <v>124</v>
      </c>
      <c r="AV22" s="13">
        <v>7317613</v>
      </c>
      <c r="AW22" s="13" t="s">
        <v>124</v>
      </c>
      <c r="AX22" s="13">
        <v>7284146</v>
      </c>
      <c r="AY22" s="13" t="s">
        <v>124</v>
      </c>
      <c r="AZ22" s="13">
        <v>8604215</v>
      </c>
      <c r="BA22" s="13" t="s">
        <v>124</v>
      </c>
      <c r="BB22" s="13">
        <v>8571391</v>
      </c>
      <c r="BC22" s="13" t="s">
        <v>124</v>
      </c>
      <c r="BD22" s="13">
        <v>8902288</v>
      </c>
      <c r="BE22" s="13" t="s">
        <v>124</v>
      </c>
      <c r="BF22" s="13">
        <v>17890803</v>
      </c>
      <c r="BG22" s="13" t="s">
        <v>124</v>
      </c>
      <c r="BH22" s="13">
        <v>27594443</v>
      </c>
      <c r="BI22" s="13" t="s">
        <v>124</v>
      </c>
      <c r="BJ22" s="13">
        <v>68911745</v>
      </c>
      <c r="BK22" s="13" t="s">
        <v>124</v>
      </c>
      <c r="BL22" s="13">
        <v>83014407</v>
      </c>
      <c r="BM22" s="13" t="s">
        <v>124</v>
      </c>
      <c r="BN22" s="13">
        <v>35939250</v>
      </c>
      <c r="BO22" s="13" t="s">
        <v>124</v>
      </c>
      <c r="BP22" s="13">
        <v>22335656</v>
      </c>
      <c r="BQ22" s="13" t="s">
        <v>124</v>
      </c>
      <c r="BR22" s="13">
        <v>16769574</v>
      </c>
      <c r="BS22" s="13" t="s">
        <v>124</v>
      </c>
      <c r="BT22" s="13">
        <v>18571127</v>
      </c>
      <c r="BU22" s="13" t="s">
        <v>124</v>
      </c>
      <c r="BV22" s="13">
        <v>15355073</v>
      </c>
      <c r="BW22" s="13" t="s">
        <v>124</v>
      </c>
      <c r="BX22" s="13">
        <v>20066610</v>
      </c>
      <c r="BY22" s="13" t="s">
        <v>124</v>
      </c>
      <c r="BZ22" s="13">
        <v>21950805</v>
      </c>
      <c r="CA22" s="13" t="s">
        <v>124</v>
      </c>
      <c r="CB22" s="13">
        <v>32469245</v>
      </c>
      <c r="CC22" s="13" t="s">
        <v>124</v>
      </c>
      <c r="CD22" s="13">
        <v>36407462</v>
      </c>
      <c r="CE22" s="13" t="s">
        <v>124</v>
      </c>
      <c r="CF22" s="13">
        <v>44240632</v>
      </c>
      <c r="CG22" s="13" t="s">
        <v>124</v>
      </c>
      <c r="CH22" s="13">
        <v>78516539</v>
      </c>
      <c r="CI22" s="13" t="s">
        <v>124</v>
      </c>
      <c r="CJ22" s="13">
        <v>89615467</v>
      </c>
      <c r="CK22" s="13" t="s">
        <v>124</v>
      </c>
      <c r="CL22" s="13">
        <v>40768788</v>
      </c>
      <c r="CM22" s="13" t="s">
        <v>124</v>
      </c>
      <c r="CN22" s="13">
        <v>24886684</v>
      </c>
      <c r="CO22" s="13" t="s">
        <v>124</v>
      </c>
      <c r="CP22" s="13">
        <v>18235128</v>
      </c>
      <c r="CQ22" s="13" t="s">
        <v>124</v>
      </c>
      <c r="CR22" s="13">
        <v>21280173</v>
      </c>
      <c r="CS22" s="13" t="s">
        <v>126</v>
      </c>
    </row>
    <row r="23" spans="1:97" ht="13.2">
      <c r="A23" s="20" t="s">
        <v>43</v>
      </c>
      <c r="B23" s="22">
        <v>504344</v>
      </c>
      <c r="C23" s="22" t="s">
        <v>124</v>
      </c>
      <c r="D23" s="22">
        <v>549582</v>
      </c>
      <c r="E23" s="22" t="s">
        <v>124</v>
      </c>
      <c r="F23" s="22">
        <v>943587</v>
      </c>
      <c r="G23" s="22" t="s">
        <v>124</v>
      </c>
      <c r="H23" s="22">
        <v>2974584</v>
      </c>
      <c r="I23" s="22" t="s">
        <v>124</v>
      </c>
      <c r="J23" s="22">
        <v>4915706</v>
      </c>
      <c r="K23" s="22" t="s">
        <v>124</v>
      </c>
      <c r="L23" s="22">
        <v>13011326</v>
      </c>
      <c r="M23" s="22" t="s">
        <v>124</v>
      </c>
      <c r="N23" s="22">
        <v>25498239</v>
      </c>
      <c r="O23" s="22" t="s">
        <v>124</v>
      </c>
      <c r="P23" s="22">
        <v>27746323</v>
      </c>
      <c r="Q23" s="22" t="s">
        <v>124</v>
      </c>
      <c r="R23" s="22">
        <v>10359957</v>
      </c>
      <c r="S23" s="22" t="s">
        <v>124</v>
      </c>
      <c r="T23" s="22">
        <v>3078858</v>
      </c>
      <c r="U23" s="22" t="s">
        <v>124</v>
      </c>
      <c r="V23" s="22">
        <v>819056</v>
      </c>
      <c r="W23" s="22" t="s">
        <v>124</v>
      </c>
      <c r="X23" s="22">
        <v>776521</v>
      </c>
      <c r="Y23" s="22" t="s">
        <v>124</v>
      </c>
      <c r="Z23" s="22">
        <v>544720</v>
      </c>
      <c r="AA23" s="22" t="s">
        <v>124</v>
      </c>
      <c r="AB23" s="22">
        <v>610408</v>
      </c>
      <c r="AC23" s="22" t="s">
        <v>124</v>
      </c>
      <c r="AD23" s="22">
        <v>289593</v>
      </c>
      <c r="AE23" s="22" t="s">
        <v>124</v>
      </c>
      <c r="AF23" s="22">
        <v>34063</v>
      </c>
      <c r="AG23" s="22" t="s">
        <v>124</v>
      </c>
      <c r="AH23" s="22">
        <v>166954</v>
      </c>
      <c r="AI23" s="22" t="s">
        <v>124</v>
      </c>
      <c r="AJ23" s="22">
        <v>3587986</v>
      </c>
      <c r="AK23" s="22" t="s">
        <v>124</v>
      </c>
      <c r="AL23" s="22">
        <v>14657372</v>
      </c>
      <c r="AM23" s="22" t="s">
        <v>124</v>
      </c>
      <c r="AN23" s="22">
        <v>16685990</v>
      </c>
      <c r="AO23" s="22" t="s">
        <v>124</v>
      </c>
      <c r="AP23" s="22">
        <v>3124170</v>
      </c>
      <c r="AQ23" s="22" t="s">
        <v>124</v>
      </c>
      <c r="AR23" s="22">
        <v>617635</v>
      </c>
      <c r="AS23" s="22" t="s">
        <v>124</v>
      </c>
      <c r="AT23" s="22">
        <v>268521</v>
      </c>
      <c r="AU23" s="22" t="s">
        <v>124</v>
      </c>
      <c r="AV23" s="22">
        <v>183932</v>
      </c>
      <c r="AW23" s="22" t="s">
        <v>124</v>
      </c>
      <c r="AX23" s="22">
        <v>249008</v>
      </c>
      <c r="AY23" s="22" t="s">
        <v>124</v>
      </c>
      <c r="AZ23" s="22">
        <v>245100</v>
      </c>
      <c r="BA23" s="22" t="s">
        <v>124</v>
      </c>
      <c r="BB23" s="22">
        <v>359537</v>
      </c>
      <c r="BC23" s="22" t="s">
        <v>124</v>
      </c>
      <c r="BD23" s="22">
        <v>667922</v>
      </c>
      <c r="BE23" s="22" t="s">
        <v>124</v>
      </c>
      <c r="BF23" s="22">
        <v>1501484</v>
      </c>
      <c r="BG23" s="22" t="s">
        <v>124</v>
      </c>
      <c r="BH23" s="22">
        <v>6515509</v>
      </c>
      <c r="BI23" s="22" t="s">
        <v>124</v>
      </c>
      <c r="BJ23" s="22">
        <v>20944793</v>
      </c>
      <c r="BK23" s="22" t="s">
        <v>124</v>
      </c>
      <c r="BL23" s="22">
        <v>26185693</v>
      </c>
      <c r="BM23" s="22" t="s">
        <v>124</v>
      </c>
      <c r="BN23" s="22">
        <v>10187844</v>
      </c>
      <c r="BO23" s="22" t="s">
        <v>124</v>
      </c>
      <c r="BP23" s="22">
        <v>2185210</v>
      </c>
      <c r="BQ23" s="22" t="s">
        <v>124</v>
      </c>
      <c r="BR23" s="22">
        <v>575764</v>
      </c>
      <c r="BS23" s="22" t="s">
        <v>124</v>
      </c>
      <c r="BT23" s="22">
        <v>553820</v>
      </c>
      <c r="BU23" s="22" t="s">
        <v>124</v>
      </c>
      <c r="BV23" s="22">
        <v>505088</v>
      </c>
      <c r="BW23" s="22" t="s">
        <v>124</v>
      </c>
      <c r="BX23" s="22">
        <v>569773</v>
      </c>
      <c r="BY23" s="22" t="s">
        <v>124</v>
      </c>
      <c r="BZ23" s="22">
        <v>811830</v>
      </c>
      <c r="CA23" s="22" t="s">
        <v>124</v>
      </c>
      <c r="CB23" s="22">
        <v>2524820</v>
      </c>
      <c r="CC23" s="22" t="s">
        <v>124</v>
      </c>
      <c r="CD23" s="22">
        <v>4262857</v>
      </c>
      <c r="CE23" s="22" t="s">
        <v>124</v>
      </c>
      <c r="CF23" s="22">
        <v>13068016</v>
      </c>
      <c r="CG23" s="22" t="s">
        <v>124</v>
      </c>
      <c r="CH23" s="22">
        <v>25251042</v>
      </c>
      <c r="CI23" s="22" t="s">
        <v>124</v>
      </c>
      <c r="CJ23" s="22">
        <v>27515088</v>
      </c>
      <c r="CK23" s="22" t="s">
        <v>124</v>
      </c>
      <c r="CL23" s="22">
        <v>11129168</v>
      </c>
      <c r="CM23" s="22" t="s">
        <v>124</v>
      </c>
      <c r="CN23" s="22">
        <v>2826847</v>
      </c>
      <c r="CO23" s="22" t="s">
        <v>124</v>
      </c>
      <c r="CP23" s="22">
        <v>800869</v>
      </c>
      <c r="CQ23" s="22" t="s">
        <v>124</v>
      </c>
      <c r="CR23" s="22">
        <v>739985</v>
      </c>
      <c r="CS23" s="22" t="s">
        <v>124</v>
      </c>
    </row>
    <row r="24" spans="1:97" ht="13.2">
      <c r="A24" s="20" t="s">
        <v>44</v>
      </c>
      <c r="B24" s="13">
        <v>17451462</v>
      </c>
      <c r="C24" s="13" t="s">
        <v>124</v>
      </c>
      <c r="D24" s="13">
        <v>18102339</v>
      </c>
      <c r="E24" s="13" t="s">
        <v>124</v>
      </c>
      <c r="F24" s="13">
        <v>21432670</v>
      </c>
      <c r="G24" s="13" t="s">
        <v>124</v>
      </c>
      <c r="H24" s="13">
        <v>28548438</v>
      </c>
      <c r="I24" s="13" t="s">
        <v>124</v>
      </c>
      <c r="J24" s="13">
        <v>31059622</v>
      </c>
      <c r="K24" s="13" t="s">
        <v>124</v>
      </c>
      <c r="L24" s="13">
        <v>54372738</v>
      </c>
      <c r="M24" s="13" t="s">
        <v>124</v>
      </c>
      <c r="N24" s="13">
        <v>74677001</v>
      </c>
      <c r="O24" s="13" t="s">
        <v>124</v>
      </c>
      <c r="P24" s="13">
        <v>84573606</v>
      </c>
      <c r="Q24" s="13" t="s">
        <v>124</v>
      </c>
      <c r="R24" s="13">
        <v>46402325</v>
      </c>
      <c r="S24" s="13" t="s">
        <v>124</v>
      </c>
      <c r="T24" s="13">
        <v>27151590</v>
      </c>
      <c r="U24" s="13" t="s">
        <v>124</v>
      </c>
      <c r="V24" s="13">
        <v>15308653</v>
      </c>
      <c r="W24" s="13" t="s">
        <v>124</v>
      </c>
      <c r="X24" s="13">
        <v>17658827</v>
      </c>
      <c r="Y24" s="13" t="s">
        <v>124</v>
      </c>
      <c r="Z24" s="13">
        <v>17991284</v>
      </c>
      <c r="AA24" s="13" t="s">
        <v>124</v>
      </c>
      <c r="AB24" s="13">
        <v>17763905</v>
      </c>
      <c r="AC24" s="13" t="s">
        <v>124</v>
      </c>
      <c r="AD24" s="13">
        <v>3863237</v>
      </c>
      <c r="AE24" s="13" t="s">
        <v>124</v>
      </c>
      <c r="AF24" s="13">
        <v>1325236</v>
      </c>
      <c r="AG24" s="13" t="s">
        <v>124</v>
      </c>
      <c r="AH24" s="13">
        <v>2288349</v>
      </c>
      <c r="AI24" s="13" t="s">
        <v>124</v>
      </c>
      <c r="AJ24" s="13">
        <v>11704846</v>
      </c>
      <c r="AK24" s="13" t="s">
        <v>124</v>
      </c>
      <c r="AL24" s="13">
        <v>39957570</v>
      </c>
      <c r="AM24" s="13" t="s">
        <v>124</v>
      </c>
      <c r="AN24" s="13">
        <v>64343840</v>
      </c>
      <c r="AO24" s="13" t="s">
        <v>124</v>
      </c>
      <c r="AP24" s="13">
        <v>30526126</v>
      </c>
      <c r="AQ24" s="13" t="s">
        <v>124</v>
      </c>
      <c r="AR24" s="13">
        <v>11383735</v>
      </c>
      <c r="AS24" s="13" t="s">
        <v>124</v>
      </c>
      <c r="AT24" s="13">
        <v>3771653</v>
      </c>
      <c r="AU24" s="13" t="s">
        <v>124</v>
      </c>
      <c r="AV24" s="13">
        <v>3527304</v>
      </c>
      <c r="AW24" s="13" t="s">
        <v>124</v>
      </c>
      <c r="AX24" s="13">
        <v>3523071</v>
      </c>
      <c r="AY24" s="13" t="s">
        <v>124</v>
      </c>
      <c r="AZ24" s="13">
        <v>4439497</v>
      </c>
      <c r="BA24" s="13" t="s">
        <v>124</v>
      </c>
      <c r="BB24" s="13">
        <v>4247842</v>
      </c>
      <c r="BC24" s="13" t="s">
        <v>124</v>
      </c>
      <c r="BD24" s="13">
        <v>4288406</v>
      </c>
      <c r="BE24" s="13" t="s">
        <v>124</v>
      </c>
      <c r="BF24" s="13">
        <v>11333102</v>
      </c>
      <c r="BG24" s="13" t="s">
        <v>124</v>
      </c>
      <c r="BH24" s="13">
        <v>30504121</v>
      </c>
      <c r="BI24" s="13" t="s">
        <v>124</v>
      </c>
      <c r="BJ24" s="13">
        <v>61842706</v>
      </c>
      <c r="BK24" s="13" t="s">
        <v>124</v>
      </c>
      <c r="BL24" s="13">
        <v>79734403</v>
      </c>
      <c r="BM24" s="13" t="s">
        <v>124</v>
      </c>
      <c r="BN24" s="13">
        <v>41575248</v>
      </c>
      <c r="BO24" s="13" t="s">
        <v>124</v>
      </c>
      <c r="BP24" s="13">
        <v>22441211</v>
      </c>
      <c r="BQ24" s="13" t="s">
        <v>124</v>
      </c>
      <c r="BR24" s="13">
        <v>11723237</v>
      </c>
      <c r="BS24" s="13" t="s">
        <v>124</v>
      </c>
      <c r="BT24" s="13">
        <v>13525298</v>
      </c>
      <c r="BU24" s="13" t="s">
        <v>124</v>
      </c>
      <c r="BV24" s="13">
        <v>12265877</v>
      </c>
      <c r="BW24" s="13" t="s">
        <v>124</v>
      </c>
      <c r="BX24" s="13">
        <v>13193202</v>
      </c>
      <c r="BY24" s="13" t="s">
        <v>124</v>
      </c>
      <c r="BZ24" s="13">
        <v>15352873</v>
      </c>
      <c r="CA24" s="13" t="s">
        <v>124</v>
      </c>
      <c r="CB24" s="13">
        <v>23151519</v>
      </c>
      <c r="CC24" s="13" t="s">
        <v>124</v>
      </c>
      <c r="CD24" s="13">
        <v>27881116</v>
      </c>
      <c r="CE24" s="13" t="s">
        <v>124</v>
      </c>
      <c r="CF24" s="13">
        <v>49982620</v>
      </c>
      <c r="CG24" s="13" t="s">
        <v>124</v>
      </c>
      <c r="CH24" s="13">
        <v>69550116</v>
      </c>
      <c r="CI24" s="13" t="s">
        <v>124</v>
      </c>
      <c r="CJ24" s="13">
        <v>80882838</v>
      </c>
      <c r="CK24" s="13" t="s">
        <v>124</v>
      </c>
      <c r="CL24" s="13">
        <v>45632335</v>
      </c>
      <c r="CM24" s="13" t="s">
        <v>124</v>
      </c>
      <c r="CN24" s="13">
        <v>27135770</v>
      </c>
      <c r="CO24" s="13" t="s">
        <v>124</v>
      </c>
      <c r="CP24" s="13">
        <v>14107449</v>
      </c>
      <c r="CQ24" s="13" t="s">
        <v>124</v>
      </c>
      <c r="CR24" s="13">
        <v>16884761</v>
      </c>
      <c r="CS24" s="13" t="s">
        <v>124</v>
      </c>
    </row>
    <row r="25" spans="1:97" ht="13.2">
      <c r="A25" s="20" t="s">
        <v>45</v>
      </c>
      <c r="B25" s="22">
        <v>339131</v>
      </c>
      <c r="C25" s="22" t="s">
        <v>124</v>
      </c>
      <c r="D25" s="22">
        <v>422426</v>
      </c>
      <c r="E25" s="22" t="s">
        <v>124</v>
      </c>
      <c r="F25" s="22">
        <v>671760</v>
      </c>
      <c r="G25" s="22" t="s">
        <v>124</v>
      </c>
      <c r="H25" s="22">
        <v>1144693</v>
      </c>
      <c r="I25" s="22" t="s">
        <v>124</v>
      </c>
      <c r="J25" s="22">
        <v>1927742</v>
      </c>
      <c r="K25" s="22" t="s">
        <v>124</v>
      </c>
      <c r="L25" s="22">
        <v>2284536</v>
      </c>
      <c r="M25" s="22" t="s">
        <v>124</v>
      </c>
      <c r="N25" s="22">
        <v>2531927</v>
      </c>
      <c r="O25" s="22" t="s">
        <v>124</v>
      </c>
      <c r="P25" s="22">
        <v>2637508</v>
      </c>
      <c r="Q25" s="22" t="s">
        <v>124</v>
      </c>
      <c r="R25" s="22">
        <v>2312869</v>
      </c>
      <c r="S25" s="22" t="s">
        <v>124</v>
      </c>
      <c r="T25" s="22">
        <v>2095880</v>
      </c>
      <c r="U25" s="22" t="s">
        <v>124</v>
      </c>
      <c r="V25" s="22">
        <v>774534</v>
      </c>
      <c r="W25" s="22" t="s">
        <v>124</v>
      </c>
      <c r="X25" s="22">
        <v>430678</v>
      </c>
      <c r="Y25" s="22" t="s">
        <v>124</v>
      </c>
      <c r="Z25" s="22">
        <v>389741</v>
      </c>
      <c r="AA25" s="22" t="s">
        <v>124</v>
      </c>
      <c r="AB25" s="22">
        <v>467148</v>
      </c>
      <c r="AC25" s="22" t="s">
        <v>124</v>
      </c>
      <c r="AD25" s="22">
        <v>230309</v>
      </c>
      <c r="AE25" s="22" t="s">
        <v>124</v>
      </c>
      <c r="AF25" s="22">
        <v>1103</v>
      </c>
      <c r="AG25" s="22" t="s">
        <v>124</v>
      </c>
      <c r="AH25" s="22">
        <v>1312</v>
      </c>
      <c r="AI25" s="22" t="s">
        <v>124</v>
      </c>
      <c r="AJ25" s="22">
        <v>146041</v>
      </c>
      <c r="AK25" s="22" t="s">
        <v>124</v>
      </c>
      <c r="AL25" s="22">
        <v>454891</v>
      </c>
      <c r="AM25" s="22" t="s">
        <v>124</v>
      </c>
      <c r="AN25" s="22">
        <v>796192</v>
      </c>
      <c r="AO25" s="22" t="s">
        <v>124</v>
      </c>
      <c r="AP25" s="22">
        <v>501673</v>
      </c>
      <c r="AQ25" s="22" t="s">
        <v>124</v>
      </c>
      <c r="AR25" s="22">
        <v>568359</v>
      </c>
      <c r="AS25" s="22" t="s">
        <v>124</v>
      </c>
      <c r="AT25" s="22">
        <v>81160</v>
      </c>
      <c r="AU25" s="22" t="s">
        <v>124</v>
      </c>
      <c r="AV25" s="22">
        <v>87326</v>
      </c>
      <c r="AW25" s="22" t="s">
        <v>124</v>
      </c>
      <c r="AX25" s="22">
        <v>43264</v>
      </c>
      <c r="AY25" s="22" t="s">
        <v>124</v>
      </c>
      <c r="AZ25" s="22">
        <v>36534</v>
      </c>
      <c r="BA25" s="22" t="s">
        <v>124</v>
      </c>
      <c r="BB25" s="22">
        <v>51627</v>
      </c>
      <c r="BC25" s="22" t="s">
        <v>124</v>
      </c>
      <c r="BD25" s="22">
        <v>119615</v>
      </c>
      <c r="BE25" s="22" t="s">
        <v>124</v>
      </c>
      <c r="BF25" s="22">
        <v>421250</v>
      </c>
      <c r="BG25" s="22" t="s">
        <v>124</v>
      </c>
      <c r="BH25" s="22">
        <v>1018877</v>
      </c>
      <c r="BI25" s="22" t="s">
        <v>124</v>
      </c>
      <c r="BJ25" s="22">
        <v>1436117</v>
      </c>
      <c r="BK25" s="22" t="s">
        <v>124</v>
      </c>
      <c r="BL25" s="22">
        <v>2061130</v>
      </c>
      <c r="BM25" s="22" t="s">
        <v>124</v>
      </c>
      <c r="BN25" s="22">
        <v>1623048</v>
      </c>
      <c r="BO25" s="22" t="s">
        <v>124</v>
      </c>
      <c r="BP25" s="22">
        <v>1875011</v>
      </c>
      <c r="BQ25" s="22" t="s">
        <v>124</v>
      </c>
      <c r="BR25" s="22">
        <v>723670</v>
      </c>
      <c r="BS25" s="22" t="s">
        <v>124</v>
      </c>
      <c r="BT25" s="22">
        <v>331474</v>
      </c>
      <c r="BU25" s="22" t="s">
        <v>124</v>
      </c>
      <c r="BV25" s="22">
        <v>199220</v>
      </c>
      <c r="BW25" s="22" t="s">
        <v>124</v>
      </c>
      <c r="BX25" s="22">
        <v>194152</v>
      </c>
      <c r="BY25" s="22" t="s">
        <v>124</v>
      </c>
      <c r="BZ25" s="22">
        <v>467897</v>
      </c>
      <c r="CA25" s="22" t="s">
        <v>124</v>
      </c>
      <c r="CB25" s="22">
        <v>967424</v>
      </c>
      <c r="CC25" s="22" t="s">
        <v>124</v>
      </c>
      <c r="CD25" s="22">
        <v>1233783</v>
      </c>
      <c r="CE25" s="22" t="s">
        <v>124</v>
      </c>
      <c r="CF25" s="22">
        <v>1965657</v>
      </c>
      <c r="CG25" s="22" t="s">
        <v>124</v>
      </c>
      <c r="CH25" s="22">
        <v>2563425</v>
      </c>
      <c r="CI25" s="22" t="s">
        <v>124</v>
      </c>
      <c r="CJ25" s="22">
        <v>2563918</v>
      </c>
      <c r="CK25" s="22" t="s">
        <v>124</v>
      </c>
      <c r="CL25" s="22">
        <v>2125803</v>
      </c>
      <c r="CM25" s="22" t="s">
        <v>124</v>
      </c>
      <c r="CN25" s="22">
        <v>1933634</v>
      </c>
      <c r="CO25" s="22" t="s">
        <v>124</v>
      </c>
      <c r="CP25" s="22">
        <v>694738</v>
      </c>
      <c r="CQ25" s="22" t="s">
        <v>124</v>
      </c>
      <c r="CR25" s="22">
        <v>387099</v>
      </c>
      <c r="CS25" s="22" t="s">
        <v>124</v>
      </c>
    </row>
    <row r="26" spans="1:97" ht="13.2">
      <c r="A26" s="20" t="s">
        <v>46</v>
      </c>
      <c r="B26" s="13">
        <v>295332</v>
      </c>
      <c r="C26" s="13" t="s">
        <v>124</v>
      </c>
      <c r="D26" s="13">
        <v>277028</v>
      </c>
      <c r="E26" s="13" t="s">
        <v>124</v>
      </c>
      <c r="F26" s="13">
        <v>339050</v>
      </c>
      <c r="G26" s="13" t="s">
        <v>124</v>
      </c>
      <c r="H26" s="13">
        <v>399368</v>
      </c>
      <c r="I26" s="13" t="s">
        <v>124</v>
      </c>
      <c r="J26" s="13">
        <v>489290</v>
      </c>
      <c r="K26" s="13" t="s">
        <v>124</v>
      </c>
      <c r="L26" s="13">
        <v>588903</v>
      </c>
      <c r="M26" s="13" t="s">
        <v>124</v>
      </c>
      <c r="N26" s="13">
        <v>784592</v>
      </c>
      <c r="O26" s="13" t="s">
        <v>124</v>
      </c>
      <c r="P26" s="13">
        <v>739745</v>
      </c>
      <c r="Q26" s="13" t="s">
        <v>124</v>
      </c>
      <c r="R26" s="13">
        <v>459458</v>
      </c>
      <c r="S26" s="13" t="s">
        <v>124</v>
      </c>
      <c r="T26" s="13">
        <v>408015</v>
      </c>
      <c r="U26" s="13" t="s">
        <v>124</v>
      </c>
      <c r="V26" s="13">
        <v>358655</v>
      </c>
      <c r="W26" s="13" t="s">
        <v>124</v>
      </c>
      <c r="X26" s="13">
        <v>370246</v>
      </c>
      <c r="Y26" s="13" t="s">
        <v>124</v>
      </c>
      <c r="Z26" s="13">
        <v>334840</v>
      </c>
      <c r="AA26" s="13" t="s">
        <v>124</v>
      </c>
      <c r="AB26" s="13">
        <v>305987</v>
      </c>
      <c r="AC26" s="13" t="s">
        <v>124</v>
      </c>
      <c r="AD26" s="13">
        <v>175090</v>
      </c>
      <c r="AE26" s="13" t="s">
        <v>124</v>
      </c>
      <c r="AF26" s="13">
        <v>53702</v>
      </c>
      <c r="AG26" s="13" t="s">
        <v>124</v>
      </c>
      <c r="AH26" s="13">
        <v>77534</v>
      </c>
      <c r="AI26" s="13" t="s">
        <v>124</v>
      </c>
      <c r="AJ26" s="13">
        <v>242147</v>
      </c>
      <c r="AK26" s="13" t="s">
        <v>124</v>
      </c>
      <c r="AL26" s="13">
        <v>544996</v>
      </c>
      <c r="AM26" s="13" t="s">
        <v>124</v>
      </c>
      <c r="AN26" s="13">
        <v>535701</v>
      </c>
      <c r="AO26" s="13" t="s">
        <v>124</v>
      </c>
      <c r="AP26" s="13">
        <v>211002</v>
      </c>
      <c r="AQ26" s="13" t="s">
        <v>124</v>
      </c>
      <c r="AR26" s="13">
        <v>185534</v>
      </c>
      <c r="AS26" s="13" t="s">
        <v>124</v>
      </c>
      <c r="AT26" s="13">
        <v>121861</v>
      </c>
      <c r="AU26" s="13" t="s">
        <v>124</v>
      </c>
      <c r="AV26" s="13">
        <v>100948</v>
      </c>
      <c r="AW26" s="13" t="s">
        <v>124</v>
      </c>
      <c r="AX26" s="13">
        <v>79289</v>
      </c>
      <c r="AY26" s="13" t="s">
        <v>124</v>
      </c>
      <c r="AZ26" s="13">
        <v>85439</v>
      </c>
      <c r="BA26" s="13" t="s">
        <v>124</v>
      </c>
      <c r="BB26" s="13">
        <v>96120</v>
      </c>
      <c r="BC26" s="13" t="s">
        <v>124</v>
      </c>
      <c r="BD26" s="13">
        <v>103472</v>
      </c>
      <c r="BE26" s="13" t="s">
        <v>124</v>
      </c>
      <c r="BF26" s="13">
        <v>140634</v>
      </c>
      <c r="BG26" s="13" t="s">
        <v>124</v>
      </c>
      <c r="BH26" s="13">
        <v>213674</v>
      </c>
      <c r="BI26" s="13" t="s">
        <v>124</v>
      </c>
      <c r="BJ26" s="13">
        <v>451981</v>
      </c>
      <c r="BK26" s="13" t="s">
        <v>124</v>
      </c>
      <c r="BL26" s="13">
        <v>446424</v>
      </c>
      <c r="BM26" s="13" t="s">
        <v>124</v>
      </c>
      <c r="BN26" s="13">
        <v>263707</v>
      </c>
      <c r="BO26" s="13" t="s">
        <v>124</v>
      </c>
      <c r="BP26" s="13">
        <v>201754</v>
      </c>
      <c r="BQ26" s="13" t="s">
        <v>124</v>
      </c>
      <c r="BR26" s="13">
        <v>127450</v>
      </c>
      <c r="BS26" s="13" t="s">
        <v>124</v>
      </c>
      <c r="BT26" s="13">
        <v>169833</v>
      </c>
      <c r="BU26" s="13" t="s">
        <v>124</v>
      </c>
      <c r="BV26" s="13">
        <v>146597</v>
      </c>
      <c r="BW26" s="13" t="s">
        <v>124</v>
      </c>
      <c r="BX26" s="13">
        <v>163258</v>
      </c>
      <c r="BY26" s="13" t="s">
        <v>124</v>
      </c>
      <c r="BZ26" s="13">
        <v>202100</v>
      </c>
      <c r="CA26" s="13" t="s">
        <v>124</v>
      </c>
      <c r="CB26" s="13">
        <v>264722</v>
      </c>
      <c r="CC26" s="13" t="s">
        <v>124</v>
      </c>
      <c r="CD26" s="13">
        <v>296037</v>
      </c>
      <c r="CE26" s="13" t="s">
        <v>124</v>
      </c>
      <c r="CF26" s="13">
        <v>430362</v>
      </c>
      <c r="CG26" s="13" t="s">
        <v>124</v>
      </c>
      <c r="CH26" s="13">
        <v>616824</v>
      </c>
      <c r="CI26" s="13" t="s">
        <v>124</v>
      </c>
      <c r="CJ26" s="13">
        <v>587540</v>
      </c>
      <c r="CK26" s="13" t="s">
        <v>124</v>
      </c>
      <c r="CL26" s="13">
        <v>344777</v>
      </c>
      <c r="CM26" s="13" t="s">
        <v>124</v>
      </c>
      <c r="CN26" s="13">
        <v>325558</v>
      </c>
      <c r="CO26" s="13" t="s">
        <v>124</v>
      </c>
      <c r="CP26" s="13">
        <v>243159</v>
      </c>
      <c r="CQ26" s="13" t="s">
        <v>124</v>
      </c>
      <c r="CR26" s="13">
        <v>261988</v>
      </c>
      <c r="CS26" s="13" t="s">
        <v>124</v>
      </c>
    </row>
    <row r="27" spans="1:97" ht="13.2">
      <c r="A27" s="20" t="s">
        <v>47</v>
      </c>
      <c r="B27" s="22">
        <v>456842</v>
      </c>
      <c r="C27" s="22" t="s">
        <v>124</v>
      </c>
      <c r="D27" s="22">
        <v>447578</v>
      </c>
      <c r="E27" s="22" t="s">
        <v>124</v>
      </c>
      <c r="F27" s="22">
        <v>530933</v>
      </c>
      <c r="G27" s="22" t="s">
        <v>124</v>
      </c>
      <c r="H27" s="22">
        <v>606819</v>
      </c>
      <c r="I27" s="22" t="s">
        <v>124</v>
      </c>
      <c r="J27" s="22">
        <v>801087</v>
      </c>
      <c r="K27" s="22" t="s">
        <v>124</v>
      </c>
      <c r="L27" s="22">
        <v>981994</v>
      </c>
      <c r="M27" s="22" t="s">
        <v>124</v>
      </c>
      <c r="N27" s="22">
        <v>1250760</v>
      </c>
      <c r="O27" s="22" t="s">
        <v>124</v>
      </c>
      <c r="P27" s="22">
        <v>1283405</v>
      </c>
      <c r="Q27" s="22" t="s">
        <v>124</v>
      </c>
      <c r="R27" s="22">
        <v>813057</v>
      </c>
      <c r="S27" s="22" t="s">
        <v>124</v>
      </c>
      <c r="T27" s="22">
        <v>638513</v>
      </c>
      <c r="U27" s="22" t="s">
        <v>124</v>
      </c>
      <c r="V27" s="22">
        <v>569329</v>
      </c>
      <c r="W27" s="22" t="s">
        <v>124</v>
      </c>
      <c r="X27" s="22">
        <v>566441</v>
      </c>
      <c r="Y27" s="22" t="s">
        <v>124</v>
      </c>
      <c r="Z27" s="22">
        <v>440587</v>
      </c>
      <c r="AA27" s="22" t="s">
        <v>124</v>
      </c>
      <c r="AB27" s="22">
        <v>442067</v>
      </c>
      <c r="AC27" s="22" t="s">
        <v>124</v>
      </c>
      <c r="AD27" s="22">
        <v>244775</v>
      </c>
      <c r="AE27" s="22" t="s">
        <v>124</v>
      </c>
      <c r="AF27" s="22">
        <v>67514</v>
      </c>
      <c r="AG27" s="22" t="s">
        <v>124</v>
      </c>
      <c r="AH27" s="22">
        <v>137406</v>
      </c>
      <c r="AI27" s="22" t="s">
        <v>124</v>
      </c>
      <c r="AJ27" s="22">
        <v>459420</v>
      </c>
      <c r="AK27" s="22" t="s">
        <v>124</v>
      </c>
      <c r="AL27" s="22">
        <v>922206</v>
      </c>
      <c r="AM27" s="22" t="s">
        <v>124</v>
      </c>
      <c r="AN27" s="22">
        <v>987808</v>
      </c>
      <c r="AO27" s="22" t="s">
        <v>124</v>
      </c>
      <c r="AP27" s="22">
        <v>509311</v>
      </c>
      <c r="AQ27" s="22" t="s">
        <v>124</v>
      </c>
      <c r="AR27" s="22">
        <v>387265</v>
      </c>
      <c r="AS27" s="22" t="s">
        <v>124</v>
      </c>
      <c r="AT27" s="22">
        <v>203269</v>
      </c>
      <c r="AU27" s="22" t="s">
        <v>124</v>
      </c>
      <c r="AV27" s="22">
        <v>130129</v>
      </c>
      <c r="AW27" s="22" t="s">
        <v>124</v>
      </c>
      <c r="AX27" s="22">
        <v>90261</v>
      </c>
      <c r="AY27" s="22" t="s">
        <v>124</v>
      </c>
      <c r="AZ27" s="22">
        <v>111634</v>
      </c>
      <c r="BA27" s="22" t="s">
        <v>124</v>
      </c>
      <c r="BB27" s="22">
        <v>148163</v>
      </c>
      <c r="BC27" s="22" t="s">
        <v>124</v>
      </c>
      <c r="BD27" s="22">
        <v>212831</v>
      </c>
      <c r="BE27" s="22" t="s">
        <v>124</v>
      </c>
      <c r="BF27" s="22">
        <v>346138</v>
      </c>
      <c r="BG27" s="22" t="s">
        <v>124</v>
      </c>
      <c r="BH27" s="22">
        <v>636523</v>
      </c>
      <c r="BI27" s="22" t="s">
        <v>124</v>
      </c>
      <c r="BJ27" s="22">
        <v>1031323</v>
      </c>
      <c r="BK27" s="22" t="s">
        <v>124</v>
      </c>
      <c r="BL27" s="22">
        <v>1010733</v>
      </c>
      <c r="BM27" s="22" t="s">
        <v>124</v>
      </c>
      <c r="BN27" s="22">
        <v>593799</v>
      </c>
      <c r="BO27" s="22" t="s">
        <v>124</v>
      </c>
      <c r="BP27" s="22">
        <v>486862</v>
      </c>
      <c r="BQ27" s="22" t="s">
        <v>124</v>
      </c>
      <c r="BR27" s="22">
        <v>429415</v>
      </c>
      <c r="BS27" s="22" t="s">
        <v>124</v>
      </c>
      <c r="BT27" s="22">
        <v>444866</v>
      </c>
      <c r="BU27" s="22" t="s">
        <v>124</v>
      </c>
      <c r="BV27" s="22">
        <v>377056</v>
      </c>
      <c r="BW27" s="22" t="s">
        <v>124</v>
      </c>
      <c r="BX27" s="22">
        <v>393156</v>
      </c>
      <c r="BY27" s="22" t="s">
        <v>124</v>
      </c>
      <c r="BZ27" s="22">
        <v>475828</v>
      </c>
      <c r="CA27" s="22" t="s">
        <v>124</v>
      </c>
      <c r="CB27" s="22">
        <v>550716</v>
      </c>
      <c r="CC27" s="22" t="s">
        <v>124</v>
      </c>
      <c r="CD27" s="22">
        <v>643612</v>
      </c>
      <c r="CE27" s="22" t="s">
        <v>124</v>
      </c>
      <c r="CF27" s="22">
        <v>861448</v>
      </c>
      <c r="CG27" s="22" t="s">
        <v>124</v>
      </c>
      <c r="CH27" s="22">
        <v>1166208</v>
      </c>
      <c r="CI27" s="22" t="s">
        <v>124</v>
      </c>
      <c r="CJ27" s="22">
        <v>1163546</v>
      </c>
      <c r="CK27" s="22" t="s">
        <v>124</v>
      </c>
      <c r="CL27" s="22">
        <v>675818</v>
      </c>
      <c r="CM27" s="22" t="s">
        <v>124</v>
      </c>
      <c r="CN27" s="22">
        <v>588282</v>
      </c>
      <c r="CO27" s="22" t="s">
        <v>124</v>
      </c>
      <c r="CP27" s="22">
        <v>524735</v>
      </c>
      <c r="CQ27" s="22" t="s">
        <v>124</v>
      </c>
      <c r="CR27" s="22">
        <v>521879</v>
      </c>
      <c r="CS27" s="22" t="s">
        <v>124</v>
      </c>
    </row>
    <row r="28" spans="1:97" ht="13.2">
      <c r="A28" s="20" t="s">
        <v>48</v>
      </c>
      <c r="B28" s="13">
        <v>138788</v>
      </c>
      <c r="C28" s="13" t="s">
        <v>124</v>
      </c>
      <c r="D28" s="13">
        <v>127494</v>
      </c>
      <c r="E28" s="13" t="s">
        <v>124</v>
      </c>
      <c r="F28" s="13">
        <v>159065</v>
      </c>
      <c r="G28" s="13" t="s">
        <v>124</v>
      </c>
      <c r="H28" s="13">
        <v>198859</v>
      </c>
      <c r="I28" s="13" t="s">
        <v>124</v>
      </c>
      <c r="J28" s="13">
        <v>303432</v>
      </c>
      <c r="K28" s="13" t="s">
        <v>124</v>
      </c>
      <c r="L28" s="13">
        <v>353143</v>
      </c>
      <c r="M28" s="13" t="s">
        <v>124</v>
      </c>
      <c r="N28" s="13">
        <v>445527</v>
      </c>
      <c r="O28" s="13" t="s">
        <v>124</v>
      </c>
      <c r="P28" s="13">
        <v>414179</v>
      </c>
      <c r="Q28" s="13" t="s">
        <v>124</v>
      </c>
      <c r="R28" s="13">
        <v>220583</v>
      </c>
      <c r="S28" s="13" t="s">
        <v>124</v>
      </c>
      <c r="T28" s="13">
        <v>200527</v>
      </c>
      <c r="U28" s="13" t="s">
        <v>124</v>
      </c>
      <c r="V28" s="13">
        <v>155940</v>
      </c>
      <c r="W28" s="13" t="s">
        <v>124</v>
      </c>
      <c r="X28" s="13">
        <v>134737</v>
      </c>
      <c r="Y28" s="13" t="s">
        <v>124</v>
      </c>
      <c r="Z28" s="13">
        <v>134328</v>
      </c>
      <c r="AA28" s="13" t="s">
        <v>124</v>
      </c>
      <c r="AB28" s="13">
        <v>120590</v>
      </c>
      <c r="AC28" s="13" t="s">
        <v>124</v>
      </c>
      <c r="AD28" s="13">
        <v>68380</v>
      </c>
      <c r="AE28" s="13" t="s">
        <v>124</v>
      </c>
      <c r="AF28" s="13">
        <v>7302</v>
      </c>
      <c r="AG28" s="13" t="s">
        <v>124</v>
      </c>
      <c r="AH28" s="13">
        <v>40047</v>
      </c>
      <c r="AI28" s="13" t="s">
        <v>124</v>
      </c>
      <c r="AJ28" s="13">
        <v>121956</v>
      </c>
      <c r="AK28" s="13" t="s">
        <v>124</v>
      </c>
      <c r="AL28" s="13">
        <v>259484</v>
      </c>
      <c r="AM28" s="13" t="s">
        <v>124</v>
      </c>
      <c r="AN28" s="13">
        <v>303636</v>
      </c>
      <c r="AO28" s="13" t="s">
        <v>124</v>
      </c>
      <c r="AP28" s="13">
        <v>141055</v>
      </c>
      <c r="AQ28" s="13" t="s">
        <v>124</v>
      </c>
      <c r="AR28" s="13">
        <v>127044</v>
      </c>
      <c r="AS28" s="13" t="s">
        <v>124</v>
      </c>
      <c r="AT28" s="13">
        <v>102225</v>
      </c>
      <c r="AU28" s="13" t="s">
        <v>124</v>
      </c>
      <c r="AV28" s="13">
        <v>87712</v>
      </c>
      <c r="AW28" s="13" t="s">
        <v>124</v>
      </c>
      <c r="AX28" s="13">
        <v>60319</v>
      </c>
      <c r="AY28" s="13" t="s">
        <v>124</v>
      </c>
      <c r="AZ28" s="13">
        <v>69711</v>
      </c>
      <c r="BA28" s="13" t="s">
        <v>124</v>
      </c>
      <c r="BB28" s="13">
        <v>74806</v>
      </c>
      <c r="BC28" s="13" t="s">
        <v>124</v>
      </c>
      <c r="BD28" s="13">
        <v>107772</v>
      </c>
      <c r="BE28" s="13" t="s">
        <v>124</v>
      </c>
      <c r="BF28" s="13">
        <v>209463</v>
      </c>
      <c r="BG28" s="13" t="s">
        <v>124</v>
      </c>
      <c r="BH28" s="13">
        <v>215059</v>
      </c>
      <c r="BI28" s="13" t="s">
        <v>124</v>
      </c>
      <c r="BJ28" s="13">
        <v>304478</v>
      </c>
      <c r="BK28" s="13" t="s">
        <v>124</v>
      </c>
      <c r="BL28" s="13">
        <v>374900</v>
      </c>
      <c r="BM28" s="13" t="s">
        <v>124</v>
      </c>
      <c r="BN28" s="13">
        <v>217655</v>
      </c>
      <c r="BO28" s="13" t="s">
        <v>124</v>
      </c>
      <c r="BP28" s="13">
        <v>211167</v>
      </c>
      <c r="BQ28" s="13" t="s">
        <v>124</v>
      </c>
      <c r="BR28" s="13">
        <v>163558</v>
      </c>
      <c r="BS28" s="13" t="s">
        <v>124</v>
      </c>
      <c r="BT28" s="13">
        <v>122502</v>
      </c>
      <c r="BU28" s="13" t="s">
        <v>124</v>
      </c>
      <c r="BV28" s="13">
        <v>76278</v>
      </c>
      <c r="BW28" s="13" t="s">
        <v>124</v>
      </c>
      <c r="BX28" s="13">
        <v>84365</v>
      </c>
      <c r="BY28" s="13" t="s">
        <v>124</v>
      </c>
      <c r="BZ28" s="13">
        <v>127868</v>
      </c>
      <c r="CA28" s="13" t="s">
        <v>124</v>
      </c>
      <c r="CB28" s="13">
        <v>175610</v>
      </c>
      <c r="CC28" s="13" t="s">
        <v>124</v>
      </c>
      <c r="CD28" s="13">
        <v>302465</v>
      </c>
      <c r="CE28" s="13" t="s">
        <v>124</v>
      </c>
      <c r="CF28" s="13">
        <v>350805</v>
      </c>
      <c r="CG28" s="13" t="s">
        <v>124</v>
      </c>
      <c r="CH28" s="13">
        <v>472697</v>
      </c>
      <c r="CI28" s="13" t="s">
        <v>124</v>
      </c>
      <c r="CJ28" s="13">
        <v>445329</v>
      </c>
      <c r="CK28" s="13" t="s">
        <v>124</v>
      </c>
      <c r="CL28" s="13">
        <v>244108</v>
      </c>
      <c r="CM28" s="13" t="s">
        <v>124</v>
      </c>
      <c r="CN28" s="13">
        <v>211468</v>
      </c>
      <c r="CO28" s="13" t="s">
        <v>124</v>
      </c>
      <c r="CP28" s="13">
        <v>158504</v>
      </c>
      <c r="CQ28" s="13" t="s">
        <v>124</v>
      </c>
      <c r="CR28" s="13">
        <v>150442</v>
      </c>
      <c r="CS28" s="13" t="s">
        <v>124</v>
      </c>
    </row>
    <row r="29" spans="1:97" ht="13.2">
      <c r="A29" s="20" t="s">
        <v>49</v>
      </c>
      <c r="B29" s="22">
        <v>1556423</v>
      </c>
      <c r="C29" s="22" t="s">
        <v>124</v>
      </c>
      <c r="D29" s="22">
        <v>1639998</v>
      </c>
      <c r="E29" s="22" t="s">
        <v>124</v>
      </c>
      <c r="F29" s="22">
        <v>2017973</v>
      </c>
      <c r="G29" s="22" t="s">
        <v>124</v>
      </c>
      <c r="H29" s="22">
        <v>2391604</v>
      </c>
      <c r="I29" s="22" t="s">
        <v>124</v>
      </c>
      <c r="J29" s="22">
        <v>2711186</v>
      </c>
      <c r="K29" s="22" t="s">
        <v>124</v>
      </c>
      <c r="L29" s="22">
        <v>3355204</v>
      </c>
      <c r="M29" s="22" t="s">
        <v>124</v>
      </c>
      <c r="N29" s="22">
        <v>4940950</v>
      </c>
      <c r="O29" s="22" t="s">
        <v>124</v>
      </c>
      <c r="P29" s="22">
        <v>5105874</v>
      </c>
      <c r="Q29" s="22" t="s">
        <v>124</v>
      </c>
      <c r="R29" s="22">
        <v>2705163</v>
      </c>
      <c r="S29" s="22" t="s">
        <v>124</v>
      </c>
      <c r="T29" s="22">
        <v>2575074</v>
      </c>
      <c r="U29" s="22" t="s">
        <v>124</v>
      </c>
      <c r="V29" s="22">
        <v>2135788</v>
      </c>
      <c r="W29" s="22" t="s">
        <v>124</v>
      </c>
      <c r="X29" s="22">
        <v>2064724</v>
      </c>
      <c r="Y29" s="22" t="s">
        <v>124</v>
      </c>
      <c r="Z29" s="22">
        <v>1736349</v>
      </c>
      <c r="AA29" s="22" t="s">
        <v>124</v>
      </c>
      <c r="AB29" s="22">
        <v>1786567</v>
      </c>
      <c r="AC29" s="22" t="s">
        <v>124</v>
      </c>
      <c r="AD29" s="22">
        <v>760365</v>
      </c>
      <c r="AE29" s="22" t="s">
        <v>124</v>
      </c>
      <c r="AF29" s="22">
        <v>87471</v>
      </c>
      <c r="AG29" s="22" t="s">
        <v>124</v>
      </c>
      <c r="AH29" s="22">
        <v>222887</v>
      </c>
      <c r="AI29" s="22" t="s">
        <v>124</v>
      </c>
      <c r="AJ29" s="22">
        <v>918024</v>
      </c>
      <c r="AK29" s="22" t="s">
        <v>124</v>
      </c>
      <c r="AL29" s="22">
        <v>2900059</v>
      </c>
      <c r="AM29" s="22" t="s">
        <v>124</v>
      </c>
      <c r="AN29" s="22">
        <v>3496229</v>
      </c>
      <c r="AO29" s="22" t="s">
        <v>124</v>
      </c>
      <c r="AP29" s="22">
        <v>1174600</v>
      </c>
      <c r="AQ29" s="22" t="s">
        <v>124</v>
      </c>
      <c r="AR29" s="22">
        <v>1012589</v>
      </c>
      <c r="AS29" s="22" t="s">
        <v>124</v>
      </c>
      <c r="AT29" s="22">
        <v>337210</v>
      </c>
      <c r="AU29" s="22" t="s">
        <v>124</v>
      </c>
      <c r="AV29" s="22">
        <v>166332</v>
      </c>
      <c r="AW29" s="22" t="s">
        <v>124</v>
      </c>
      <c r="AX29" s="22">
        <v>203703</v>
      </c>
      <c r="AY29" s="22" t="s">
        <v>124</v>
      </c>
      <c r="AZ29" s="22">
        <v>221818</v>
      </c>
      <c r="BA29" s="22" t="s">
        <v>124</v>
      </c>
      <c r="BB29" s="22">
        <v>266859</v>
      </c>
      <c r="BC29" s="22" t="s">
        <v>124</v>
      </c>
      <c r="BD29" s="22">
        <v>251843</v>
      </c>
      <c r="BE29" s="22" t="s">
        <v>124</v>
      </c>
      <c r="BF29" s="22">
        <v>745570</v>
      </c>
      <c r="BG29" s="22" t="s">
        <v>124</v>
      </c>
      <c r="BH29" s="22">
        <v>1598564</v>
      </c>
      <c r="BI29" s="22" t="s">
        <v>124</v>
      </c>
      <c r="BJ29" s="22">
        <v>3382998</v>
      </c>
      <c r="BK29" s="22" t="s">
        <v>124</v>
      </c>
      <c r="BL29" s="22">
        <v>3998515</v>
      </c>
      <c r="BM29" s="22" t="s">
        <v>124</v>
      </c>
      <c r="BN29" s="22">
        <v>2106018</v>
      </c>
      <c r="BO29" s="22" t="s">
        <v>124</v>
      </c>
      <c r="BP29" s="22">
        <v>1925844</v>
      </c>
      <c r="BQ29" s="22" t="s">
        <v>124</v>
      </c>
      <c r="BR29" s="22">
        <v>1405831</v>
      </c>
      <c r="BS29" s="22" t="s">
        <v>124</v>
      </c>
      <c r="BT29" s="22">
        <v>1263208</v>
      </c>
      <c r="BU29" s="22" t="s">
        <v>124</v>
      </c>
      <c r="BV29" s="22">
        <v>967382</v>
      </c>
      <c r="BW29" s="22" t="s">
        <v>124</v>
      </c>
      <c r="BX29" s="22">
        <v>1104257</v>
      </c>
      <c r="BY29" s="22" t="s">
        <v>124</v>
      </c>
      <c r="BZ29" s="22">
        <v>1453788</v>
      </c>
      <c r="CA29" s="22" t="s">
        <v>124</v>
      </c>
      <c r="CB29" s="22">
        <v>1672600</v>
      </c>
      <c r="CC29" s="22" t="s">
        <v>124</v>
      </c>
      <c r="CD29" s="22">
        <v>1786813</v>
      </c>
      <c r="CE29" s="22" t="s">
        <v>124</v>
      </c>
      <c r="CF29" s="22">
        <v>2813371</v>
      </c>
      <c r="CG29" s="22" t="s">
        <v>124</v>
      </c>
      <c r="CH29" s="22">
        <v>4187208</v>
      </c>
      <c r="CI29" s="22" t="s">
        <v>124</v>
      </c>
      <c r="CJ29" s="22">
        <v>4314582</v>
      </c>
      <c r="CK29" s="22" t="s">
        <v>124</v>
      </c>
      <c r="CL29" s="22">
        <v>2321814</v>
      </c>
      <c r="CM29" s="22" t="s">
        <v>124</v>
      </c>
      <c r="CN29" s="22">
        <v>2147279</v>
      </c>
      <c r="CO29" s="22" t="s">
        <v>124</v>
      </c>
      <c r="CP29" s="22">
        <v>1735001</v>
      </c>
      <c r="CQ29" s="22" t="s">
        <v>124</v>
      </c>
      <c r="CR29" s="22">
        <v>1771620</v>
      </c>
      <c r="CS29" s="22" t="s">
        <v>124</v>
      </c>
    </row>
    <row r="30" spans="1:97" ht="13.2">
      <c r="A30" s="20" t="s">
        <v>50</v>
      </c>
      <c r="B30" s="13">
        <v>466668</v>
      </c>
      <c r="C30" s="13" t="s">
        <v>124</v>
      </c>
      <c r="D30" s="13">
        <v>533301</v>
      </c>
      <c r="E30" s="13" t="s">
        <v>124</v>
      </c>
      <c r="F30" s="13">
        <v>697174</v>
      </c>
      <c r="G30" s="13" t="s">
        <v>124</v>
      </c>
      <c r="H30" s="13">
        <v>898065</v>
      </c>
      <c r="I30" s="13" t="s">
        <v>124</v>
      </c>
      <c r="J30" s="13">
        <v>905347</v>
      </c>
      <c r="K30" s="13" t="s">
        <v>124</v>
      </c>
      <c r="L30" s="13">
        <v>966353</v>
      </c>
      <c r="M30" s="13" t="s">
        <v>124</v>
      </c>
      <c r="N30" s="13">
        <v>1119451</v>
      </c>
      <c r="O30" s="13" t="s">
        <v>124</v>
      </c>
      <c r="P30" s="13">
        <v>1152782</v>
      </c>
      <c r="Q30" s="13" t="s">
        <v>124</v>
      </c>
      <c r="R30" s="13">
        <v>960523</v>
      </c>
      <c r="S30" s="13" t="s">
        <v>124</v>
      </c>
      <c r="T30" s="13">
        <v>951529</v>
      </c>
      <c r="U30" s="13" t="s">
        <v>124</v>
      </c>
      <c r="V30" s="13">
        <v>691598</v>
      </c>
      <c r="W30" s="13" t="s">
        <v>124</v>
      </c>
      <c r="X30" s="13">
        <v>568491</v>
      </c>
      <c r="Y30" s="13" t="s">
        <v>124</v>
      </c>
      <c r="Z30" s="13">
        <v>498068</v>
      </c>
      <c r="AA30" s="13" t="s">
        <v>124</v>
      </c>
      <c r="AB30" s="13">
        <v>588991</v>
      </c>
      <c r="AC30" s="13" t="s">
        <v>124</v>
      </c>
      <c r="AD30" s="13">
        <v>244927</v>
      </c>
      <c r="AE30" s="13" t="s">
        <v>124</v>
      </c>
      <c r="AF30" s="13">
        <v>11673</v>
      </c>
      <c r="AG30" s="13" t="s">
        <v>124</v>
      </c>
      <c r="AH30" s="13">
        <v>13172</v>
      </c>
      <c r="AI30" s="13" t="s">
        <v>124</v>
      </c>
      <c r="AJ30" s="13">
        <v>39340</v>
      </c>
      <c r="AK30" s="13" t="s">
        <v>124</v>
      </c>
      <c r="AL30" s="13">
        <v>294995</v>
      </c>
      <c r="AM30" s="13" t="s">
        <v>124</v>
      </c>
      <c r="AN30" s="13">
        <v>503816</v>
      </c>
      <c r="AO30" s="13" t="s">
        <v>124</v>
      </c>
      <c r="AP30" s="13">
        <v>290155</v>
      </c>
      <c r="AQ30" s="13" t="s">
        <v>124</v>
      </c>
      <c r="AR30" s="13">
        <v>234469</v>
      </c>
      <c r="AS30" s="13" t="s">
        <v>124</v>
      </c>
      <c r="AT30" s="13">
        <v>105890</v>
      </c>
      <c r="AU30" s="13" t="s">
        <v>124</v>
      </c>
      <c r="AV30" s="13">
        <v>119688</v>
      </c>
      <c r="AW30" s="13" t="s">
        <v>124</v>
      </c>
      <c r="AX30" s="13">
        <v>98277</v>
      </c>
      <c r="AY30" s="13" t="s">
        <v>124</v>
      </c>
      <c r="AZ30" s="13">
        <v>127162</v>
      </c>
      <c r="BA30" s="13" t="s">
        <v>124</v>
      </c>
      <c r="BB30" s="13">
        <v>79675</v>
      </c>
      <c r="BC30" s="13" t="s">
        <v>124</v>
      </c>
      <c r="BD30" s="13">
        <v>69629</v>
      </c>
      <c r="BE30" s="13" t="s">
        <v>124</v>
      </c>
      <c r="BF30" s="13">
        <v>142267</v>
      </c>
      <c r="BG30" s="13" t="s">
        <v>124</v>
      </c>
      <c r="BH30" s="13">
        <v>385593</v>
      </c>
      <c r="BI30" s="13" t="s">
        <v>124</v>
      </c>
      <c r="BJ30" s="13">
        <v>638256</v>
      </c>
      <c r="BK30" s="13" t="s">
        <v>124</v>
      </c>
      <c r="BL30" s="13">
        <v>791896</v>
      </c>
      <c r="BM30" s="13" t="s">
        <v>124</v>
      </c>
      <c r="BN30" s="13">
        <v>738422</v>
      </c>
      <c r="BO30" s="13" t="s">
        <v>124</v>
      </c>
      <c r="BP30" s="13">
        <v>712734</v>
      </c>
      <c r="BQ30" s="13" t="s">
        <v>124</v>
      </c>
      <c r="BR30" s="13">
        <v>493453</v>
      </c>
      <c r="BS30" s="13" t="s">
        <v>124</v>
      </c>
      <c r="BT30" s="13">
        <v>335595</v>
      </c>
      <c r="BU30" s="13" t="s">
        <v>124</v>
      </c>
      <c r="BV30" s="13">
        <v>242372</v>
      </c>
      <c r="BW30" s="13" t="s">
        <v>124</v>
      </c>
      <c r="BX30" s="13">
        <v>345912</v>
      </c>
      <c r="BY30" s="13" t="s">
        <v>124</v>
      </c>
      <c r="BZ30" s="13">
        <v>448974</v>
      </c>
      <c r="CA30" s="13" t="s">
        <v>124</v>
      </c>
      <c r="CB30" s="13">
        <v>694933</v>
      </c>
      <c r="CC30" s="13" t="s">
        <v>124</v>
      </c>
      <c r="CD30" s="13">
        <v>747038</v>
      </c>
      <c r="CE30" s="13" t="s">
        <v>124</v>
      </c>
      <c r="CF30" s="13">
        <v>831055</v>
      </c>
      <c r="CG30" s="13" t="s">
        <v>124</v>
      </c>
      <c r="CH30" s="13">
        <v>992722</v>
      </c>
      <c r="CI30" s="13" t="s">
        <v>124</v>
      </c>
      <c r="CJ30" s="13">
        <v>1096693</v>
      </c>
      <c r="CK30" s="13" t="s">
        <v>124</v>
      </c>
      <c r="CL30" s="13">
        <v>847140</v>
      </c>
      <c r="CM30" s="13" t="s">
        <v>124</v>
      </c>
      <c r="CN30" s="13">
        <v>845984</v>
      </c>
      <c r="CO30" s="13" t="s">
        <v>124</v>
      </c>
      <c r="CP30" s="13">
        <v>622816</v>
      </c>
      <c r="CQ30" s="13" t="s">
        <v>124</v>
      </c>
      <c r="CR30" s="13">
        <v>499413</v>
      </c>
      <c r="CS30" s="13" t="s">
        <v>124</v>
      </c>
    </row>
    <row r="31" spans="1:97" ht="13.2">
      <c r="A31" s="20" t="s">
        <v>51</v>
      </c>
      <c r="B31" s="22">
        <v>5496466</v>
      </c>
      <c r="C31" s="22" t="s">
        <v>124</v>
      </c>
      <c r="D31" s="22">
        <v>5464330</v>
      </c>
      <c r="E31" s="22" t="s">
        <v>124</v>
      </c>
      <c r="F31" s="22">
        <v>7248487</v>
      </c>
      <c r="G31" s="22" t="s">
        <v>124</v>
      </c>
      <c r="H31" s="22">
        <v>11176612</v>
      </c>
      <c r="I31" s="22" t="s">
        <v>124</v>
      </c>
      <c r="J31" s="22">
        <v>10538800</v>
      </c>
      <c r="K31" s="22" t="s">
        <v>124</v>
      </c>
      <c r="L31" s="22">
        <v>13754308</v>
      </c>
      <c r="M31" s="22" t="s">
        <v>124</v>
      </c>
      <c r="N31" s="22">
        <v>15622355</v>
      </c>
      <c r="O31" s="22" t="s">
        <v>124</v>
      </c>
      <c r="P31" s="22">
        <v>18982879</v>
      </c>
      <c r="Q31" s="22" t="s">
        <v>124</v>
      </c>
      <c r="R31" s="22">
        <v>11298049</v>
      </c>
      <c r="S31" s="22" t="s">
        <v>124</v>
      </c>
      <c r="T31" s="22">
        <v>10422073</v>
      </c>
      <c r="U31" s="22" t="s">
        <v>124</v>
      </c>
      <c r="V31" s="22">
        <v>6974941</v>
      </c>
      <c r="W31" s="22" t="s">
        <v>124</v>
      </c>
      <c r="X31" s="22">
        <v>6463173</v>
      </c>
      <c r="Y31" s="22" t="s">
        <v>124</v>
      </c>
      <c r="Z31" s="22">
        <v>5914252</v>
      </c>
      <c r="AA31" s="22" t="s">
        <v>124</v>
      </c>
      <c r="AB31" s="22">
        <v>6332105</v>
      </c>
      <c r="AC31" s="22" t="s">
        <v>124</v>
      </c>
      <c r="AD31" s="22">
        <v>3486566</v>
      </c>
      <c r="AE31" s="22" t="s">
        <v>124</v>
      </c>
      <c r="AF31" s="22">
        <v>1179493</v>
      </c>
      <c r="AG31" s="22" t="s">
        <v>124</v>
      </c>
      <c r="AH31" s="22">
        <v>2752240</v>
      </c>
      <c r="AI31" s="22" t="s">
        <v>124</v>
      </c>
      <c r="AJ31" s="22">
        <v>7444875</v>
      </c>
      <c r="AK31" s="22" t="s">
        <v>124</v>
      </c>
      <c r="AL31" s="22">
        <v>16067654</v>
      </c>
      <c r="AM31" s="22" t="s">
        <v>124</v>
      </c>
      <c r="AN31" s="22">
        <v>19112199</v>
      </c>
      <c r="AO31" s="22" t="s">
        <v>124</v>
      </c>
      <c r="AP31" s="22">
        <v>10407777</v>
      </c>
      <c r="AQ31" s="22" t="s">
        <v>124</v>
      </c>
      <c r="AR31" s="22">
        <v>6545474</v>
      </c>
      <c r="AS31" s="22" t="s">
        <v>124</v>
      </c>
      <c r="AT31" s="22">
        <v>3094064</v>
      </c>
      <c r="AU31" s="22" t="s">
        <v>124</v>
      </c>
      <c r="AV31" s="22">
        <v>3078112</v>
      </c>
      <c r="AW31" s="22" t="s">
        <v>124</v>
      </c>
      <c r="AX31" s="22">
        <v>2178535</v>
      </c>
      <c r="AY31" s="22" t="s">
        <v>124</v>
      </c>
      <c r="AZ31" s="22">
        <v>3233594</v>
      </c>
      <c r="BA31" s="22" t="s">
        <v>124</v>
      </c>
      <c r="BB31" s="22">
        <v>3069986</v>
      </c>
      <c r="BC31" s="22" t="s">
        <v>124</v>
      </c>
      <c r="BD31" s="22">
        <v>5032897</v>
      </c>
      <c r="BE31" s="22" t="s">
        <v>124</v>
      </c>
      <c r="BF31" s="22">
        <v>10183653</v>
      </c>
      <c r="BG31" s="22" t="s">
        <v>124</v>
      </c>
      <c r="BH31" s="22">
        <v>10192261</v>
      </c>
      <c r="BI31" s="22" t="s">
        <v>124</v>
      </c>
      <c r="BJ31" s="22">
        <v>15685224</v>
      </c>
      <c r="BK31" s="22" t="s">
        <v>124</v>
      </c>
      <c r="BL31" s="22">
        <v>19377237</v>
      </c>
      <c r="BM31" s="22" t="s">
        <v>124</v>
      </c>
      <c r="BN31" s="22">
        <v>11505234</v>
      </c>
      <c r="BO31" s="22" t="s">
        <v>124</v>
      </c>
      <c r="BP31" s="22">
        <v>10493710</v>
      </c>
      <c r="BQ31" s="22" t="s">
        <v>124</v>
      </c>
      <c r="BR31" s="22">
        <v>6380922</v>
      </c>
      <c r="BS31" s="22" t="s">
        <v>124</v>
      </c>
      <c r="BT31" s="22">
        <v>3760983</v>
      </c>
      <c r="BU31" s="22" t="s">
        <v>124</v>
      </c>
      <c r="BV31" s="22">
        <v>3342432</v>
      </c>
      <c r="BW31" s="22" t="s">
        <v>124</v>
      </c>
      <c r="BX31" s="22">
        <v>4673770</v>
      </c>
      <c r="BY31" s="22" t="s">
        <v>124</v>
      </c>
      <c r="BZ31" s="22">
        <v>6906340</v>
      </c>
      <c r="CA31" s="22" t="s">
        <v>124</v>
      </c>
      <c r="CB31" s="22">
        <v>11363625</v>
      </c>
      <c r="CC31" s="22" t="s">
        <v>124</v>
      </c>
      <c r="CD31" s="22">
        <v>13168524</v>
      </c>
      <c r="CE31" s="22" t="s">
        <v>124</v>
      </c>
      <c r="CF31" s="22">
        <v>13287765</v>
      </c>
      <c r="CG31" s="22" t="s">
        <v>124</v>
      </c>
      <c r="CH31" s="22">
        <v>17655875</v>
      </c>
      <c r="CI31" s="22" t="s">
        <v>124</v>
      </c>
      <c r="CJ31" s="22">
        <v>19939796</v>
      </c>
      <c r="CK31" s="22" t="s">
        <v>124</v>
      </c>
      <c r="CL31" s="22">
        <v>12321350</v>
      </c>
      <c r="CM31" s="22" t="s">
        <v>124</v>
      </c>
      <c r="CN31" s="22">
        <v>11727167</v>
      </c>
      <c r="CO31" s="22" t="s">
        <v>124</v>
      </c>
      <c r="CP31" s="22">
        <v>7333838</v>
      </c>
      <c r="CQ31" s="22" t="s">
        <v>124</v>
      </c>
      <c r="CR31" s="22">
        <v>6624510</v>
      </c>
      <c r="CS31" s="22" t="s">
        <v>124</v>
      </c>
    </row>
    <row r="32" spans="1:97" ht="13.2">
      <c r="A32" s="20" t="s">
        <v>52</v>
      </c>
      <c r="B32" s="13">
        <v>12189270</v>
      </c>
      <c r="C32" s="13" t="s">
        <v>124</v>
      </c>
      <c r="D32" s="13">
        <v>13816816</v>
      </c>
      <c r="E32" s="13" t="s">
        <v>124</v>
      </c>
      <c r="F32" s="13">
        <v>12157412</v>
      </c>
      <c r="G32" s="13" t="s">
        <v>124</v>
      </c>
      <c r="H32" s="13">
        <v>7172743</v>
      </c>
      <c r="I32" s="13" t="s">
        <v>124</v>
      </c>
      <c r="J32" s="13">
        <v>6708899</v>
      </c>
      <c r="K32" s="13" t="s">
        <v>124</v>
      </c>
      <c r="L32" s="13">
        <v>10975695</v>
      </c>
      <c r="M32" s="13" t="s">
        <v>124</v>
      </c>
      <c r="N32" s="13">
        <v>15578211</v>
      </c>
      <c r="O32" s="13" t="s">
        <v>124</v>
      </c>
      <c r="P32" s="13">
        <v>16715852</v>
      </c>
      <c r="Q32" s="13" t="s">
        <v>124</v>
      </c>
      <c r="R32" s="13">
        <v>10028049</v>
      </c>
      <c r="S32" s="13" t="s">
        <v>124</v>
      </c>
      <c r="T32" s="13">
        <v>7599877</v>
      </c>
      <c r="U32" s="13" t="s">
        <v>124</v>
      </c>
      <c r="V32" s="13">
        <v>4859122</v>
      </c>
      <c r="W32" s="13" t="s">
        <v>124</v>
      </c>
      <c r="X32" s="13">
        <v>10088601</v>
      </c>
      <c r="Y32" s="13" t="s">
        <v>124</v>
      </c>
      <c r="Z32" s="13">
        <v>12950026</v>
      </c>
      <c r="AA32" s="13" t="s">
        <v>124</v>
      </c>
      <c r="AB32" s="13">
        <v>15250683</v>
      </c>
      <c r="AC32" s="13" t="s">
        <v>124</v>
      </c>
      <c r="AD32" s="13">
        <v>4947239</v>
      </c>
      <c r="AE32" s="13" t="s">
        <v>124</v>
      </c>
      <c r="AF32" s="13">
        <v>191886</v>
      </c>
      <c r="AG32" s="13" t="s">
        <v>124</v>
      </c>
      <c r="AH32" s="13">
        <v>630104</v>
      </c>
      <c r="AI32" s="13" t="s">
        <v>124</v>
      </c>
      <c r="AJ32" s="13">
        <v>4405685</v>
      </c>
      <c r="AK32" s="13" t="s">
        <v>124</v>
      </c>
      <c r="AL32" s="13">
        <v>12514315</v>
      </c>
      <c r="AM32" s="13" t="s">
        <v>124</v>
      </c>
      <c r="AN32" s="13">
        <v>14511831</v>
      </c>
      <c r="AO32" s="13" t="s">
        <v>124</v>
      </c>
      <c r="AP32" s="13">
        <v>8390793</v>
      </c>
      <c r="AQ32" s="13" t="s">
        <v>124</v>
      </c>
      <c r="AR32" s="13">
        <v>3775127</v>
      </c>
      <c r="AS32" s="13" t="s">
        <v>124</v>
      </c>
      <c r="AT32" s="13">
        <v>913563</v>
      </c>
      <c r="AU32" s="13" t="s">
        <v>124</v>
      </c>
      <c r="AV32" s="13">
        <v>652147</v>
      </c>
      <c r="AW32" s="13" t="s">
        <v>124</v>
      </c>
      <c r="AX32" s="13">
        <v>670923</v>
      </c>
      <c r="AY32" s="13" t="s">
        <v>124</v>
      </c>
      <c r="AZ32" s="13">
        <v>755872</v>
      </c>
      <c r="BA32" s="13" t="s">
        <v>124</v>
      </c>
      <c r="BB32" s="13">
        <v>941400</v>
      </c>
      <c r="BC32" s="13" t="s">
        <v>124</v>
      </c>
      <c r="BD32" s="13">
        <v>902313</v>
      </c>
      <c r="BE32" s="13" t="s">
        <v>124</v>
      </c>
      <c r="BF32" s="13">
        <v>2501560</v>
      </c>
      <c r="BG32" s="13" t="s">
        <v>124</v>
      </c>
      <c r="BH32" s="13">
        <v>6345585</v>
      </c>
      <c r="BI32" s="13" t="s">
        <v>124</v>
      </c>
      <c r="BJ32" s="13">
        <v>12738312</v>
      </c>
      <c r="BK32" s="13" t="s">
        <v>124</v>
      </c>
      <c r="BL32" s="13">
        <v>16932375</v>
      </c>
      <c r="BM32" s="13" t="s">
        <v>124</v>
      </c>
      <c r="BN32" s="13">
        <v>10092280</v>
      </c>
      <c r="BO32" s="13" t="s">
        <v>124</v>
      </c>
      <c r="BP32" s="13">
        <v>7037240</v>
      </c>
      <c r="BQ32" s="13" t="s">
        <v>124</v>
      </c>
      <c r="BR32" s="13">
        <v>2911745</v>
      </c>
      <c r="BS32" s="13" t="s">
        <v>124</v>
      </c>
      <c r="BT32" s="13">
        <v>4879234</v>
      </c>
      <c r="BU32" s="13" t="s">
        <v>124</v>
      </c>
      <c r="BV32" s="13">
        <v>8120750</v>
      </c>
      <c r="BW32" s="13" t="s">
        <v>124</v>
      </c>
      <c r="BX32" s="13">
        <v>10378344</v>
      </c>
      <c r="BY32" s="13" t="s">
        <v>124</v>
      </c>
      <c r="BZ32" s="13">
        <v>9918831</v>
      </c>
      <c r="CA32" s="13" t="s">
        <v>124</v>
      </c>
      <c r="CB32" s="13">
        <v>6509095</v>
      </c>
      <c r="CC32" s="13" t="s">
        <v>124</v>
      </c>
      <c r="CD32" s="13">
        <v>6418277</v>
      </c>
      <c r="CE32" s="13" t="s">
        <v>124</v>
      </c>
      <c r="CF32" s="13">
        <v>14982221</v>
      </c>
      <c r="CG32" s="13" t="s">
        <v>124</v>
      </c>
      <c r="CH32" s="13">
        <v>14982221</v>
      </c>
      <c r="CI32" s="13" t="s">
        <v>124</v>
      </c>
      <c r="CJ32" s="13">
        <v>17165927</v>
      </c>
      <c r="CK32" s="13" t="s">
        <v>124</v>
      </c>
      <c r="CL32" s="13">
        <v>10175196</v>
      </c>
      <c r="CM32" s="13" t="s">
        <v>124</v>
      </c>
      <c r="CN32" s="13">
        <v>7411926</v>
      </c>
      <c r="CO32" s="13" t="s">
        <v>124</v>
      </c>
      <c r="CP32" s="13">
        <v>4451046</v>
      </c>
      <c r="CQ32" s="13" t="s">
        <v>124</v>
      </c>
      <c r="CR32" s="13">
        <v>9135849</v>
      </c>
      <c r="CS32" s="13" t="s">
        <v>124</v>
      </c>
    </row>
    <row r="33" spans="1:97" ht="13.2">
      <c r="A33" s="20" t="s">
        <v>53</v>
      </c>
      <c r="B33" s="22">
        <v>5431024</v>
      </c>
      <c r="C33" s="22" t="s">
        <v>124</v>
      </c>
      <c r="D33" s="22">
        <v>5723567</v>
      </c>
      <c r="E33" s="22" t="s">
        <v>124</v>
      </c>
      <c r="F33" s="22">
        <v>5665729</v>
      </c>
      <c r="G33" s="22" t="s">
        <v>124</v>
      </c>
      <c r="H33" s="22">
        <v>5958335</v>
      </c>
      <c r="I33" s="22" t="s">
        <v>124</v>
      </c>
      <c r="J33" s="22">
        <v>7889529</v>
      </c>
      <c r="K33" s="22" t="s">
        <v>124</v>
      </c>
      <c r="L33" s="22">
        <v>9345363</v>
      </c>
      <c r="M33" s="22" t="s">
        <v>124</v>
      </c>
      <c r="N33" s="22">
        <v>13231640</v>
      </c>
      <c r="O33" s="22" t="s">
        <v>124</v>
      </c>
      <c r="P33" s="22">
        <v>13422733</v>
      </c>
      <c r="Q33" s="22" t="s">
        <v>124</v>
      </c>
      <c r="R33" s="22">
        <v>8329710</v>
      </c>
      <c r="S33" s="22" t="s">
        <v>124</v>
      </c>
      <c r="T33" s="22">
        <v>6881976</v>
      </c>
      <c r="U33" s="22" t="s">
        <v>124</v>
      </c>
      <c r="V33" s="22">
        <v>5952246</v>
      </c>
      <c r="W33" s="22" t="s">
        <v>124</v>
      </c>
      <c r="X33" s="22">
        <v>5510886</v>
      </c>
      <c r="Y33" s="22" t="s">
        <v>124</v>
      </c>
      <c r="Z33" s="22">
        <v>5888984</v>
      </c>
      <c r="AA33" s="22" t="s">
        <v>124</v>
      </c>
      <c r="AB33" s="22">
        <v>6199527</v>
      </c>
      <c r="AC33" s="22" t="s">
        <v>124</v>
      </c>
      <c r="AD33" s="22">
        <v>2451511</v>
      </c>
      <c r="AE33" s="22" t="s">
        <v>124</v>
      </c>
      <c r="AF33" s="22">
        <v>326189</v>
      </c>
      <c r="AG33" s="22" t="s">
        <v>124</v>
      </c>
      <c r="AH33" s="22">
        <v>925237</v>
      </c>
      <c r="AI33" s="22" t="s">
        <v>124</v>
      </c>
      <c r="AJ33" s="22">
        <v>3634049</v>
      </c>
      <c r="AK33" s="22" t="s">
        <v>124</v>
      </c>
      <c r="AL33" s="22">
        <v>9117294</v>
      </c>
      <c r="AM33" s="22" t="s">
        <v>124</v>
      </c>
      <c r="AN33" s="22">
        <v>10651119</v>
      </c>
      <c r="AO33" s="22" t="s">
        <v>124</v>
      </c>
      <c r="AP33" s="22">
        <v>6045213</v>
      </c>
      <c r="AQ33" s="22" t="s">
        <v>124</v>
      </c>
      <c r="AR33" s="22">
        <v>3657945</v>
      </c>
      <c r="AS33" s="22" t="s">
        <v>124</v>
      </c>
      <c r="AT33" s="22">
        <v>1390144</v>
      </c>
      <c r="AU33" s="22" t="s">
        <v>124</v>
      </c>
      <c r="AV33" s="22">
        <v>1089956</v>
      </c>
      <c r="AW33" s="22" t="s">
        <v>124</v>
      </c>
      <c r="AX33" s="22">
        <v>695528</v>
      </c>
      <c r="AY33" s="22" t="s">
        <v>124</v>
      </c>
      <c r="AZ33" s="22">
        <v>1587851</v>
      </c>
      <c r="BA33" s="22" t="s">
        <v>124</v>
      </c>
      <c r="BB33" s="22">
        <v>1670125</v>
      </c>
      <c r="BC33" s="22" t="s">
        <v>124</v>
      </c>
      <c r="BD33" s="22">
        <v>1367580</v>
      </c>
      <c r="BE33" s="22" t="s">
        <v>124</v>
      </c>
      <c r="BF33" s="22">
        <v>3078210</v>
      </c>
      <c r="BG33" s="22" t="s">
        <v>124</v>
      </c>
      <c r="BH33" s="22">
        <v>6489187</v>
      </c>
      <c r="BI33" s="22" t="s">
        <v>124</v>
      </c>
      <c r="BJ33" s="22">
        <v>12034427</v>
      </c>
      <c r="BK33" s="22" t="s">
        <v>124</v>
      </c>
      <c r="BL33" s="22">
        <v>12657883</v>
      </c>
      <c r="BM33" s="22" t="s">
        <v>124</v>
      </c>
      <c r="BN33" s="22">
        <v>7745609</v>
      </c>
      <c r="BO33" s="22" t="s">
        <v>124</v>
      </c>
      <c r="BP33" s="22">
        <v>6338963</v>
      </c>
      <c r="BQ33" s="22" t="s">
        <v>124</v>
      </c>
      <c r="BR33" s="22">
        <v>4898365</v>
      </c>
      <c r="BS33" s="22" t="s">
        <v>124</v>
      </c>
      <c r="BT33" s="22">
        <v>4273792</v>
      </c>
      <c r="BU33" s="22" t="s">
        <v>124</v>
      </c>
      <c r="BV33" s="22">
        <v>4555920</v>
      </c>
      <c r="BW33" s="22" t="s">
        <v>124</v>
      </c>
      <c r="BX33" s="22">
        <v>5328320</v>
      </c>
      <c r="BY33" s="22" t="s">
        <v>124</v>
      </c>
      <c r="BZ33" s="22">
        <v>5635568</v>
      </c>
      <c r="CA33" s="22" t="s">
        <v>124</v>
      </c>
      <c r="CB33" s="22">
        <v>5818699</v>
      </c>
      <c r="CC33" s="22" t="s">
        <v>124</v>
      </c>
      <c r="CD33" s="22">
        <v>7147651</v>
      </c>
      <c r="CE33" s="22" t="s">
        <v>124</v>
      </c>
      <c r="CF33" s="22">
        <v>9061558</v>
      </c>
      <c r="CG33" s="22" t="s">
        <v>124</v>
      </c>
      <c r="CH33" s="22">
        <v>12761338</v>
      </c>
      <c r="CI33" s="22" t="s">
        <v>124</v>
      </c>
      <c r="CJ33" s="22">
        <v>12954264</v>
      </c>
      <c r="CK33" s="22" t="s">
        <v>124</v>
      </c>
      <c r="CL33" s="22">
        <v>8300246</v>
      </c>
      <c r="CM33" s="22" t="s">
        <v>124</v>
      </c>
      <c r="CN33" s="22">
        <v>7132418</v>
      </c>
      <c r="CO33" s="22" t="s">
        <v>124</v>
      </c>
      <c r="CP33" s="22">
        <v>5831171</v>
      </c>
      <c r="CQ33" s="22" t="s">
        <v>124</v>
      </c>
      <c r="CR33" s="22">
        <v>5426646</v>
      </c>
      <c r="CS33" s="22" t="s">
        <v>124</v>
      </c>
    </row>
    <row r="34" spans="1:97" ht="13.2">
      <c r="A34" s="20" t="s">
        <v>54</v>
      </c>
      <c r="B34" s="13">
        <v>3268183</v>
      </c>
      <c r="C34" s="13" t="s">
        <v>124</v>
      </c>
      <c r="D34" s="13">
        <v>3620522</v>
      </c>
      <c r="E34" s="13" t="s">
        <v>124</v>
      </c>
      <c r="F34" s="13">
        <v>4930374</v>
      </c>
      <c r="G34" s="13" t="s">
        <v>124</v>
      </c>
      <c r="H34" s="13">
        <v>6366620</v>
      </c>
      <c r="I34" s="13" t="s">
        <v>124</v>
      </c>
      <c r="J34" s="13">
        <v>6975485</v>
      </c>
      <c r="K34" s="13" t="s">
        <v>124</v>
      </c>
      <c r="L34" s="13">
        <v>7839486</v>
      </c>
      <c r="M34" s="13" t="s">
        <v>124</v>
      </c>
      <c r="N34" s="13">
        <v>9515559</v>
      </c>
      <c r="O34" s="13" t="s">
        <v>124</v>
      </c>
      <c r="P34" s="13">
        <v>11814839</v>
      </c>
      <c r="Q34" s="13" t="s">
        <v>124</v>
      </c>
      <c r="R34" s="13">
        <v>8426036</v>
      </c>
      <c r="S34" s="13" t="s">
        <v>124</v>
      </c>
      <c r="T34" s="13">
        <v>6745691</v>
      </c>
      <c r="U34" s="13" t="s">
        <v>124</v>
      </c>
      <c r="V34" s="13">
        <v>4325512</v>
      </c>
      <c r="W34" s="13" t="s">
        <v>124</v>
      </c>
      <c r="X34" s="13">
        <v>3765947</v>
      </c>
      <c r="Y34" s="13" t="s">
        <v>124</v>
      </c>
      <c r="Z34" s="13">
        <v>3538320</v>
      </c>
      <c r="AA34" s="13" t="s">
        <v>124</v>
      </c>
      <c r="AB34" s="13">
        <v>4132773</v>
      </c>
      <c r="AC34" s="13" t="s">
        <v>124</v>
      </c>
      <c r="AD34" s="13">
        <v>2083870</v>
      </c>
      <c r="AE34" s="13" t="s">
        <v>124</v>
      </c>
      <c r="AF34" s="13">
        <v>151693</v>
      </c>
      <c r="AG34" s="13" t="s">
        <v>124</v>
      </c>
      <c r="AH34" s="13">
        <v>328500</v>
      </c>
      <c r="AI34" s="13" t="s">
        <v>124</v>
      </c>
      <c r="AJ34" s="13">
        <v>1354186</v>
      </c>
      <c r="AK34" s="13" t="s">
        <v>124</v>
      </c>
      <c r="AL34" s="13">
        <v>3344257</v>
      </c>
      <c r="AM34" s="13" t="s">
        <v>124</v>
      </c>
      <c r="AN34" s="13">
        <v>6346171</v>
      </c>
      <c r="AO34" s="13" t="s">
        <v>124</v>
      </c>
      <c r="AP34" s="13">
        <v>4089064</v>
      </c>
      <c r="AQ34" s="13" t="s">
        <v>124</v>
      </c>
      <c r="AR34" s="13">
        <v>2586086</v>
      </c>
      <c r="AS34" s="13" t="s">
        <v>124</v>
      </c>
      <c r="AT34" s="13">
        <v>1092392</v>
      </c>
      <c r="AU34" s="13" t="s">
        <v>124</v>
      </c>
      <c r="AV34" s="13">
        <v>1110488</v>
      </c>
      <c r="AW34" s="13" t="s">
        <v>124</v>
      </c>
      <c r="AX34" s="13">
        <v>823329</v>
      </c>
      <c r="AY34" s="13" t="s">
        <v>124</v>
      </c>
      <c r="AZ34" s="13">
        <v>566520</v>
      </c>
      <c r="BA34" s="13" t="s">
        <v>124</v>
      </c>
      <c r="BB34" s="13">
        <v>744504</v>
      </c>
      <c r="BC34" s="13" t="s">
        <v>124</v>
      </c>
      <c r="BD34" s="13">
        <v>1070124</v>
      </c>
      <c r="BE34" s="13" t="s">
        <v>124</v>
      </c>
      <c r="BF34" s="13">
        <v>2265000</v>
      </c>
      <c r="BG34" s="13" t="s">
        <v>124</v>
      </c>
      <c r="BH34" s="13">
        <v>3836522</v>
      </c>
      <c r="BI34" s="13" t="s">
        <v>124</v>
      </c>
      <c r="BJ34" s="13">
        <v>5394167</v>
      </c>
      <c r="BK34" s="13" t="s">
        <v>124</v>
      </c>
      <c r="BL34" s="13">
        <v>9046821</v>
      </c>
      <c r="BM34" s="13" t="s">
        <v>124</v>
      </c>
      <c r="BN34" s="13">
        <v>6238202</v>
      </c>
      <c r="BO34" s="13" t="s">
        <v>124</v>
      </c>
      <c r="BP34" s="13">
        <v>5874621</v>
      </c>
      <c r="BQ34" s="13" t="s">
        <v>124</v>
      </c>
      <c r="BR34" s="13">
        <v>3815275</v>
      </c>
      <c r="BS34" s="13" t="s">
        <v>124</v>
      </c>
      <c r="BT34" s="13">
        <v>2776833</v>
      </c>
      <c r="BU34" s="13" t="s">
        <v>124</v>
      </c>
      <c r="BV34" s="13">
        <v>2211394</v>
      </c>
      <c r="BW34" s="13" t="s">
        <v>124</v>
      </c>
      <c r="BX34" s="13">
        <v>3164594</v>
      </c>
      <c r="BY34" s="13" t="s">
        <v>124</v>
      </c>
      <c r="BZ34" s="13">
        <v>4283282</v>
      </c>
      <c r="CA34" s="13" t="s">
        <v>124</v>
      </c>
      <c r="CB34" s="13">
        <v>6438047</v>
      </c>
      <c r="CC34" s="13" t="s">
        <v>124</v>
      </c>
      <c r="CD34" s="13">
        <v>6974297</v>
      </c>
      <c r="CE34" s="13" t="s">
        <v>124</v>
      </c>
      <c r="CF34" s="13">
        <v>7818172</v>
      </c>
      <c r="CG34" s="13" t="s">
        <v>124</v>
      </c>
      <c r="CH34" s="13">
        <v>9906098</v>
      </c>
      <c r="CI34" s="13" t="s">
        <v>124</v>
      </c>
      <c r="CJ34" s="13">
        <v>11949207</v>
      </c>
      <c r="CK34" s="13" t="s">
        <v>124</v>
      </c>
      <c r="CL34" s="13">
        <v>8422192</v>
      </c>
      <c r="CM34" s="13" t="s">
        <v>124</v>
      </c>
      <c r="CN34" s="13">
        <v>7178231</v>
      </c>
      <c r="CO34" s="13" t="s">
        <v>124</v>
      </c>
      <c r="CP34" s="13">
        <v>4519807</v>
      </c>
      <c r="CQ34" s="13" t="s">
        <v>124</v>
      </c>
      <c r="CR34" s="13">
        <v>3963530</v>
      </c>
      <c r="CS34" s="13" t="s">
        <v>124</v>
      </c>
    </row>
    <row r="35" spans="1:97" ht="13.2">
      <c r="A35" s="20" t="s">
        <v>55</v>
      </c>
      <c r="B35" s="22">
        <v>1472761</v>
      </c>
      <c r="C35" s="22" t="s">
        <v>124</v>
      </c>
      <c r="D35" s="22">
        <v>1496516</v>
      </c>
      <c r="E35" s="22" t="s">
        <v>124</v>
      </c>
      <c r="F35" s="22">
        <v>1519148</v>
      </c>
      <c r="G35" s="22" t="s">
        <v>124</v>
      </c>
      <c r="H35" s="22">
        <v>1764779</v>
      </c>
      <c r="I35" s="22" t="s">
        <v>124</v>
      </c>
      <c r="J35" s="22">
        <v>2162490</v>
      </c>
      <c r="K35" s="22" t="s">
        <v>124</v>
      </c>
      <c r="L35" s="22">
        <v>2993412</v>
      </c>
      <c r="M35" s="22" t="s">
        <v>124</v>
      </c>
      <c r="N35" s="22">
        <v>4407335</v>
      </c>
      <c r="O35" s="22" t="s">
        <v>124</v>
      </c>
      <c r="P35" s="22">
        <v>5057673</v>
      </c>
      <c r="Q35" s="22" t="s">
        <v>124</v>
      </c>
      <c r="R35" s="22">
        <v>3027852</v>
      </c>
      <c r="S35" s="22" t="s">
        <v>124</v>
      </c>
      <c r="T35" s="22">
        <v>2352335</v>
      </c>
      <c r="U35" s="22" t="s">
        <v>124</v>
      </c>
      <c r="V35" s="22">
        <v>1924251</v>
      </c>
      <c r="W35" s="22" t="s">
        <v>124</v>
      </c>
      <c r="X35" s="22">
        <v>1691806</v>
      </c>
      <c r="Y35" s="22" t="s">
        <v>124</v>
      </c>
      <c r="Z35" s="22">
        <v>1575540</v>
      </c>
      <c r="AA35" s="22" t="s">
        <v>124</v>
      </c>
      <c r="AB35" s="22">
        <v>1404576</v>
      </c>
      <c r="AC35" s="22" t="s">
        <v>124</v>
      </c>
      <c r="AD35" s="22">
        <v>483698</v>
      </c>
      <c r="AE35" s="22" t="s">
        <v>124</v>
      </c>
      <c r="AF35" s="22">
        <v>45196</v>
      </c>
      <c r="AG35" s="22" t="s">
        <v>124</v>
      </c>
      <c r="AH35" s="22">
        <v>65665</v>
      </c>
      <c r="AI35" s="22" t="s">
        <v>124</v>
      </c>
      <c r="AJ35" s="22">
        <v>705305</v>
      </c>
      <c r="AK35" s="22" t="s">
        <v>124</v>
      </c>
      <c r="AL35" s="22">
        <v>2436496</v>
      </c>
      <c r="AM35" s="22" t="s">
        <v>124</v>
      </c>
      <c r="AN35" s="22">
        <v>3446880</v>
      </c>
      <c r="AO35" s="22" t="s">
        <v>124</v>
      </c>
      <c r="AP35" s="22">
        <v>1911998</v>
      </c>
      <c r="AQ35" s="22" t="s">
        <v>124</v>
      </c>
      <c r="AR35" s="22">
        <v>1063847</v>
      </c>
      <c r="AS35" s="22" t="s">
        <v>124</v>
      </c>
      <c r="AT35" s="22">
        <v>679756</v>
      </c>
      <c r="AU35" s="22" t="s">
        <v>124</v>
      </c>
      <c r="AV35" s="22">
        <v>625770</v>
      </c>
      <c r="AW35" s="22" t="s">
        <v>124</v>
      </c>
      <c r="AX35" s="22">
        <v>884347</v>
      </c>
      <c r="AY35" s="22" t="s">
        <v>124</v>
      </c>
      <c r="AZ35" s="22">
        <v>942710</v>
      </c>
      <c r="BA35" s="22" t="s">
        <v>124</v>
      </c>
      <c r="BB35" s="22">
        <v>781780</v>
      </c>
      <c r="BC35" s="22" t="s">
        <v>124</v>
      </c>
      <c r="BD35" s="22">
        <v>852426</v>
      </c>
      <c r="BE35" s="22" t="s">
        <v>124</v>
      </c>
      <c r="BF35" s="22">
        <v>1254460</v>
      </c>
      <c r="BG35" s="22" t="s">
        <v>124</v>
      </c>
      <c r="BH35" s="22">
        <v>1840911</v>
      </c>
      <c r="BI35" s="22" t="s">
        <v>124</v>
      </c>
      <c r="BJ35" s="22">
        <v>3685506</v>
      </c>
      <c r="BK35" s="22" t="s">
        <v>124</v>
      </c>
      <c r="BL35" s="22">
        <v>4491325</v>
      </c>
      <c r="BM35" s="22" t="s">
        <v>124</v>
      </c>
      <c r="BN35" s="22">
        <v>2389432</v>
      </c>
      <c r="BO35" s="22" t="s">
        <v>124</v>
      </c>
      <c r="BP35" s="22">
        <v>1364279</v>
      </c>
      <c r="BQ35" s="22" t="s">
        <v>124</v>
      </c>
      <c r="BR35" s="22">
        <v>1064689</v>
      </c>
      <c r="BS35" s="22" t="s">
        <v>124</v>
      </c>
      <c r="BT35" s="22">
        <v>1101188</v>
      </c>
      <c r="BU35" s="22" t="s">
        <v>124</v>
      </c>
      <c r="BV35" s="22">
        <v>1102770</v>
      </c>
      <c r="BW35" s="22" t="s">
        <v>124</v>
      </c>
      <c r="BX35" s="22">
        <v>1089408</v>
      </c>
      <c r="BY35" s="22" t="s">
        <v>124</v>
      </c>
      <c r="BZ35" s="22">
        <v>1216535</v>
      </c>
      <c r="CA35" s="22" t="s">
        <v>124</v>
      </c>
      <c r="CB35" s="22">
        <v>1352491</v>
      </c>
      <c r="CC35" s="22" t="s">
        <v>124</v>
      </c>
      <c r="CD35" s="22">
        <v>1706696</v>
      </c>
      <c r="CE35" s="22" t="s">
        <v>124</v>
      </c>
      <c r="CF35" s="22">
        <v>2355297</v>
      </c>
      <c r="CG35" s="22" t="s">
        <v>124</v>
      </c>
      <c r="CH35" s="22">
        <v>3622399</v>
      </c>
      <c r="CI35" s="22" t="s">
        <v>124</v>
      </c>
      <c r="CJ35" s="22">
        <v>4241006</v>
      </c>
      <c r="CK35" s="22" t="s">
        <v>124</v>
      </c>
      <c r="CL35" s="22">
        <v>2375625</v>
      </c>
      <c r="CM35" s="22" t="s">
        <v>124</v>
      </c>
      <c r="CN35" s="22">
        <v>2041982</v>
      </c>
      <c r="CO35" s="22" t="s">
        <v>124</v>
      </c>
      <c r="CP35" s="22">
        <v>1652537</v>
      </c>
      <c r="CQ35" s="22" t="s">
        <v>124</v>
      </c>
      <c r="CR35" s="22">
        <v>1562867</v>
      </c>
      <c r="CS35" s="22" t="s">
        <v>124</v>
      </c>
    </row>
    <row r="36" spans="1:97" ht="13.2">
      <c r="A36" s="20" t="s">
        <v>56</v>
      </c>
      <c r="B36" s="13">
        <v>758314</v>
      </c>
      <c r="C36" s="13" t="s">
        <v>124</v>
      </c>
      <c r="D36" s="13">
        <v>858002</v>
      </c>
      <c r="E36" s="13" t="s">
        <v>124</v>
      </c>
      <c r="F36" s="13">
        <v>824988</v>
      </c>
      <c r="G36" s="13" t="s">
        <v>124</v>
      </c>
      <c r="H36" s="13">
        <v>1053570</v>
      </c>
      <c r="I36" s="13" t="s">
        <v>124</v>
      </c>
      <c r="J36" s="13">
        <v>1138761</v>
      </c>
      <c r="K36" s="13" t="s">
        <v>124</v>
      </c>
      <c r="L36" s="13">
        <v>1656250</v>
      </c>
      <c r="M36" s="13" t="s">
        <v>124</v>
      </c>
      <c r="N36" s="13">
        <v>2539905</v>
      </c>
      <c r="O36" s="13" t="s">
        <v>124</v>
      </c>
      <c r="P36" s="13">
        <v>2922686</v>
      </c>
      <c r="Q36" s="13" t="s">
        <v>124</v>
      </c>
      <c r="R36" s="13">
        <v>1455025</v>
      </c>
      <c r="S36" s="13" t="s">
        <v>124</v>
      </c>
      <c r="T36" s="13">
        <v>1068421</v>
      </c>
      <c r="U36" s="13" t="s">
        <v>124</v>
      </c>
      <c r="V36" s="13">
        <v>702651</v>
      </c>
      <c r="W36" s="13" t="s">
        <v>124</v>
      </c>
      <c r="X36" s="13">
        <v>784983</v>
      </c>
      <c r="Y36" s="13" t="s">
        <v>124</v>
      </c>
      <c r="Z36" s="13">
        <v>771661</v>
      </c>
      <c r="AA36" s="13" t="s">
        <v>124</v>
      </c>
      <c r="AB36" s="13">
        <v>836269</v>
      </c>
      <c r="AC36" s="13" t="s">
        <v>124</v>
      </c>
      <c r="AD36" s="13">
        <v>247962</v>
      </c>
      <c r="AE36" s="13" t="s">
        <v>124</v>
      </c>
      <c r="AF36" s="13">
        <v>12593</v>
      </c>
      <c r="AG36" s="13" t="s">
        <v>124</v>
      </c>
      <c r="AH36" s="13">
        <v>39159</v>
      </c>
      <c r="AI36" s="13" t="s">
        <v>124</v>
      </c>
      <c r="AJ36" s="13">
        <v>605804</v>
      </c>
      <c r="AK36" s="13" t="s">
        <v>124</v>
      </c>
      <c r="AL36" s="13">
        <v>2064539</v>
      </c>
      <c r="AM36" s="13" t="s">
        <v>124</v>
      </c>
      <c r="AN36" s="13">
        <v>2504694</v>
      </c>
      <c r="AO36" s="13" t="s">
        <v>124</v>
      </c>
      <c r="AP36" s="13">
        <v>1411191</v>
      </c>
      <c r="AQ36" s="13" t="s">
        <v>124</v>
      </c>
      <c r="AR36" s="13">
        <v>539889</v>
      </c>
      <c r="AS36" s="13" t="s">
        <v>124</v>
      </c>
      <c r="AT36" s="13">
        <v>84652</v>
      </c>
      <c r="AU36" s="13" t="s">
        <v>124</v>
      </c>
      <c r="AV36" s="13">
        <v>69890</v>
      </c>
      <c r="AW36" s="13" t="s">
        <v>124</v>
      </c>
      <c r="AX36" s="13">
        <v>62346</v>
      </c>
      <c r="AY36" s="13" t="s">
        <v>124</v>
      </c>
      <c r="AZ36" s="13">
        <v>88702</v>
      </c>
      <c r="BA36" s="13" t="s">
        <v>124</v>
      </c>
      <c r="BB36" s="13">
        <v>103419</v>
      </c>
      <c r="BC36" s="13" t="s">
        <v>124</v>
      </c>
      <c r="BD36" s="13">
        <v>111218</v>
      </c>
      <c r="BE36" s="13" t="s">
        <v>124</v>
      </c>
      <c r="BF36" s="13">
        <v>316044</v>
      </c>
      <c r="BG36" s="13" t="s">
        <v>124</v>
      </c>
      <c r="BH36" s="13">
        <v>1009788</v>
      </c>
      <c r="BI36" s="13" t="s">
        <v>124</v>
      </c>
      <c r="BJ36" s="13">
        <v>2271999</v>
      </c>
      <c r="BK36" s="13" t="s">
        <v>124</v>
      </c>
      <c r="BL36" s="13">
        <v>2974937</v>
      </c>
      <c r="BM36" s="13" t="s">
        <v>124</v>
      </c>
      <c r="BN36" s="13">
        <v>1629012</v>
      </c>
      <c r="BO36" s="13" t="s">
        <v>124</v>
      </c>
      <c r="BP36" s="13">
        <v>1181951</v>
      </c>
      <c r="BQ36" s="13" t="s">
        <v>124</v>
      </c>
      <c r="BR36" s="13">
        <v>716730</v>
      </c>
      <c r="BS36" s="13" t="s">
        <v>124</v>
      </c>
      <c r="BT36" s="13">
        <v>765634</v>
      </c>
      <c r="BU36" s="13" t="s">
        <v>124</v>
      </c>
      <c r="BV36" s="13">
        <v>564304</v>
      </c>
      <c r="BW36" s="13" t="s">
        <v>124</v>
      </c>
      <c r="BX36" s="13">
        <v>696669</v>
      </c>
      <c r="BY36" s="13" t="s">
        <v>124</v>
      </c>
      <c r="BZ36" s="13">
        <v>725141</v>
      </c>
      <c r="CA36" s="13" t="s">
        <v>124</v>
      </c>
      <c r="CB36" s="13">
        <v>925770</v>
      </c>
      <c r="CC36" s="13" t="s">
        <v>124</v>
      </c>
      <c r="CD36" s="13">
        <v>1134202</v>
      </c>
      <c r="CE36" s="13" t="s">
        <v>124</v>
      </c>
      <c r="CF36" s="13">
        <v>1969635</v>
      </c>
      <c r="CG36" s="13" t="s">
        <v>124</v>
      </c>
      <c r="CH36" s="13">
        <v>2658944</v>
      </c>
      <c r="CI36" s="13" t="s">
        <v>124</v>
      </c>
      <c r="CJ36" s="13">
        <v>3030282</v>
      </c>
      <c r="CK36" s="13" t="s">
        <v>124</v>
      </c>
      <c r="CL36" s="13">
        <v>1474573</v>
      </c>
      <c r="CM36" s="13" t="s">
        <v>124</v>
      </c>
      <c r="CN36" s="13">
        <v>1003399</v>
      </c>
      <c r="CO36" s="13" t="s">
        <v>124</v>
      </c>
      <c r="CP36" s="13">
        <v>645543</v>
      </c>
      <c r="CQ36" s="13" t="s">
        <v>124</v>
      </c>
      <c r="CR36" s="13">
        <v>730882</v>
      </c>
      <c r="CS36" s="13" t="s">
        <v>124</v>
      </c>
    </row>
    <row r="37" spans="1:97" ht="13.2">
      <c r="A37" s="20" t="s">
        <v>57</v>
      </c>
      <c r="B37" s="22">
        <v>1004772</v>
      </c>
      <c r="C37" s="22" t="s">
        <v>124</v>
      </c>
      <c r="D37" s="22">
        <v>1211782</v>
      </c>
      <c r="E37" s="22" t="s">
        <v>124</v>
      </c>
      <c r="F37" s="22">
        <v>1149570</v>
      </c>
      <c r="G37" s="22" t="s">
        <v>124</v>
      </c>
      <c r="H37" s="22">
        <v>1127021</v>
      </c>
      <c r="I37" s="22" t="s">
        <v>124</v>
      </c>
      <c r="J37" s="22">
        <v>1422813</v>
      </c>
      <c r="K37" s="22" t="s">
        <v>124</v>
      </c>
      <c r="L37" s="22">
        <v>1534043</v>
      </c>
      <c r="M37" s="22" t="s">
        <v>124</v>
      </c>
      <c r="N37" s="22">
        <v>2283681</v>
      </c>
      <c r="O37" s="22" t="s">
        <v>124</v>
      </c>
      <c r="P37" s="22">
        <v>2387244</v>
      </c>
      <c r="Q37" s="22" t="s">
        <v>124</v>
      </c>
      <c r="R37" s="22">
        <v>1469846</v>
      </c>
      <c r="S37" s="22" t="s">
        <v>124</v>
      </c>
      <c r="T37" s="22">
        <v>1416402</v>
      </c>
      <c r="U37" s="22" t="s">
        <v>124</v>
      </c>
      <c r="V37" s="22">
        <v>1197919</v>
      </c>
      <c r="W37" s="22" t="s">
        <v>124</v>
      </c>
      <c r="X37" s="22">
        <v>1020216</v>
      </c>
      <c r="Y37" s="22" t="s">
        <v>124</v>
      </c>
      <c r="Z37" s="22">
        <v>1151345</v>
      </c>
      <c r="AA37" s="22" t="s">
        <v>124</v>
      </c>
      <c r="AB37" s="22">
        <v>1334619</v>
      </c>
      <c r="AC37" s="22" t="s">
        <v>124</v>
      </c>
      <c r="AD37" s="22">
        <v>500482</v>
      </c>
      <c r="AE37" s="22" t="s">
        <v>124</v>
      </c>
      <c r="AF37" s="22">
        <v>33854</v>
      </c>
      <c r="AG37" s="22" t="s">
        <v>124</v>
      </c>
      <c r="AH37" s="22">
        <v>139870</v>
      </c>
      <c r="AI37" s="22" t="s">
        <v>124</v>
      </c>
      <c r="AJ37" s="22">
        <v>561526</v>
      </c>
      <c r="AK37" s="22" t="s">
        <v>124</v>
      </c>
      <c r="AL37" s="22">
        <v>1740704</v>
      </c>
      <c r="AM37" s="22" t="s">
        <v>124</v>
      </c>
      <c r="AN37" s="22">
        <v>2002678</v>
      </c>
      <c r="AO37" s="22" t="s">
        <v>124</v>
      </c>
      <c r="AP37" s="22">
        <v>1060419</v>
      </c>
      <c r="AQ37" s="22" t="s">
        <v>124</v>
      </c>
      <c r="AR37" s="22">
        <v>442133</v>
      </c>
      <c r="AS37" s="22" t="s">
        <v>124</v>
      </c>
      <c r="AT37" s="22">
        <v>257080</v>
      </c>
      <c r="AU37" s="22" t="s">
        <v>124</v>
      </c>
      <c r="AV37" s="22">
        <v>213076</v>
      </c>
      <c r="AW37" s="22" t="s">
        <v>124</v>
      </c>
      <c r="AX37" s="22">
        <v>109188</v>
      </c>
      <c r="AY37" s="22" t="s">
        <v>124</v>
      </c>
      <c r="AZ37" s="22">
        <v>131298</v>
      </c>
      <c r="BA37" s="22" t="s">
        <v>124</v>
      </c>
      <c r="BB37" s="22">
        <v>146015</v>
      </c>
      <c r="BC37" s="22" t="s">
        <v>124</v>
      </c>
      <c r="BD37" s="22">
        <v>189627</v>
      </c>
      <c r="BE37" s="22" t="s">
        <v>124</v>
      </c>
      <c r="BF37" s="22">
        <v>365802</v>
      </c>
      <c r="BG37" s="22" t="s">
        <v>124</v>
      </c>
      <c r="BH37" s="22">
        <v>786950</v>
      </c>
      <c r="BI37" s="22" t="s">
        <v>124</v>
      </c>
      <c r="BJ37" s="22">
        <v>1773574</v>
      </c>
      <c r="BK37" s="22" t="s">
        <v>124</v>
      </c>
      <c r="BL37" s="22">
        <v>1922340</v>
      </c>
      <c r="BM37" s="22" t="s">
        <v>124</v>
      </c>
      <c r="BN37" s="22">
        <v>1136476</v>
      </c>
      <c r="BO37" s="22" t="s">
        <v>124</v>
      </c>
      <c r="BP37" s="22">
        <v>766753</v>
      </c>
      <c r="BQ37" s="22" t="s">
        <v>124</v>
      </c>
      <c r="BR37" s="22">
        <v>366456</v>
      </c>
      <c r="BS37" s="22" t="s">
        <v>124</v>
      </c>
      <c r="BT37" s="22">
        <v>221468</v>
      </c>
      <c r="BU37" s="22" t="s">
        <v>124</v>
      </c>
      <c r="BV37" s="22">
        <v>479746</v>
      </c>
      <c r="BW37" s="22" t="s">
        <v>124</v>
      </c>
      <c r="BX37" s="22">
        <v>667251</v>
      </c>
      <c r="BY37" s="22" t="s">
        <v>124</v>
      </c>
      <c r="BZ37" s="22">
        <v>789217</v>
      </c>
      <c r="CA37" s="22" t="s">
        <v>124</v>
      </c>
      <c r="CB37" s="22">
        <v>768236</v>
      </c>
      <c r="CC37" s="22" t="s">
        <v>124</v>
      </c>
      <c r="CD37" s="22">
        <v>958128</v>
      </c>
      <c r="CE37" s="22" t="s">
        <v>124</v>
      </c>
      <c r="CF37" s="22">
        <v>1197172</v>
      </c>
      <c r="CG37" s="22" t="s">
        <v>124</v>
      </c>
      <c r="CH37" s="22">
        <v>1747207</v>
      </c>
      <c r="CI37" s="22" t="s">
        <v>124</v>
      </c>
      <c r="CJ37" s="22">
        <v>1837077</v>
      </c>
      <c r="CK37" s="22" t="s">
        <v>124</v>
      </c>
      <c r="CL37" s="22">
        <v>1206965</v>
      </c>
      <c r="CM37" s="22" t="s">
        <v>124</v>
      </c>
      <c r="CN37" s="22">
        <v>1089007</v>
      </c>
      <c r="CO37" s="22" t="s">
        <v>124</v>
      </c>
      <c r="CP37" s="22">
        <v>866962</v>
      </c>
      <c r="CQ37" s="22" t="s">
        <v>124</v>
      </c>
      <c r="CR37" s="22">
        <v>741841</v>
      </c>
      <c r="CS37" s="22" t="s">
        <v>124</v>
      </c>
    </row>
    <row r="38" spans="1:97" ht="13.2">
      <c r="A38" s="20" t="s">
        <v>58</v>
      </c>
      <c r="B38" s="13">
        <v>1546878</v>
      </c>
      <c r="C38" s="13" t="s">
        <v>124</v>
      </c>
      <c r="D38" s="13">
        <v>1729934</v>
      </c>
      <c r="E38" s="13" t="s">
        <v>124</v>
      </c>
      <c r="F38" s="13">
        <v>1864175</v>
      </c>
      <c r="G38" s="13" t="s">
        <v>124</v>
      </c>
      <c r="H38" s="13">
        <v>1578387</v>
      </c>
      <c r="I38" s="13" t="s">
        <v>124</v>
      </c>
      <c r="J38" s="13">
        <v>1574975</v>
      </c>
      <c r="K38" s="13" t="s">
        <v>124</v>
      </c>
      <c r="L38" s="13">
        <v>2287194</v>
      </c>
      <c r="M38" s="13" t="s">
        <v>124</v>
      </c>
      <c r="N38" s="13">
        <v>3267000</v>
      </c>
      <c r="O38" s="13" t="s">
        <v>124</v>
      </c>
      <c r="P38" s="13">
        <v>2410118</v>
      </c>
      <c r="Q38" s="13" t="s">
        <v>124</v>
      </c>
      <c r="R38" s="13">
        <v>1823988</v>
      </c>
      <c r="S38" s="13" t="s">
        <v>124</v>
      </c>
      <c r="T38" s="13">
        <v>1670416</v>
      </c>
      <c r="U38" s="13" t="s">
        <v>124</v>
      </c>
      <c r="V38" s="13">
        <v>1565487</v>
      </c>
      <c r="W38" s="13" t="s">
        <v>124</v>
      </c>
      <c r="X38" s="13">
        <v>1777108</v>
      </c>
      <c r="Y38" s="13" t="s">
        <v>124</v>
      </c>
      <c r="Z38" s="13">
        <v>1671060</v>
      </c>
      <c r="AA38" s="13" t="s">
        <v>124</v>
      </c>
      <c r="AB38" s="13">
        <v>1851603</v>
      </c>
      <c r="AC38" s="13" t="s">
        <v>124</v>
      </c>
      <c r="AD38" s="13">
        <v>995868</v>
      </c>
      <c r="AE38" s="13" t="s">
        <v>124</v>
      </c>
      <c r="AF38" s="13">
        <v>189995</v>
      </c>
      <c r="AG38" s="13" t="s">
        <v>124</v>
      </c>
      <c r="AH38" s="13">
        <v>299739</v>
      </c>
      <c r="AI38" s="13" t="s">
        <v>124</v>
      </c>
      <c r="AJ38" s="13">
        <v>1123599</v>
      </c>
      <c r="AK38" s="13" t="s">
        <v>124</v>
      </c>
      <c r="AL38" s="13">
        <v>2574632</v>
      </c>
      <c r="AM38" s="13" t="s">
        <v>124</v>
      </c>
      <c r="AN38" s="13">
        <v>1670555</v>
      </c>
      <c r="AO38" s="13" t="s">
        <v>124</v>
      </c>
      <c r="AP38" s="13">
        <v>1238322</v>
      </c>
      <c r="AQ38" s="13" t="s">
        <v>124</v>
      </c>
      <c r="AR38" s="13">
        <v>1125357</v>
      </c>
      <c r="AS38" s="13" t="s">
        <v>124</v>
      </c>
      <c r="AT38" s="13">
        <v>816813</v>
      </c>
      <c r="AU38" s="13" t="s">
        <v>124</v>
      </c>
      <c r="AV38" s="13">
        <v>766221</v>
      </c>
      <c r="AW38" s="13" t="s">
        <v>124</v>
      </c>
      <c r="AX38" s="13">
        <v>684536</v>
      </c>
      <c r="AY38" s="13" t="s">
        <v>124</v>
      </c>
      <c r="AZ38" s="13">
        <v>903249</v>
      </c>
      <c r="BA38" s="13" t="s">
        <v>124</v>
      </c>
      <c r="BB38" s="13">
        <v>862736</v>
      </c>
      <c r="BC38" s="13" t="s">
        <v>124</v>
      </c>
      <c r="BD38" s="13">
        <v>779679</v>
      </c>
      <c r="BE38" s="13" t="s">
        <v>124</v>
      </c>
      <c r="BF38" s="13">
        <v>849046</v>
      </c>
      <c r="BG38" s="13" t="s">
        <v>124</v>
      </c>
      <c r="BH38" s="13">
        <v>1722694</v>
      </c>
      <c r="BI38" s="13" t="s">
        <v>124</v>
      </c>
      <c r="BJ38" s="13">
        <v>3370119</v>
      </c>
      <c r="BK38" s="13" t="s">
        <v>124</v>
      </c>
      <c r="BL38" s="13">
        <v>2053077</v>
      </c>
      <c r="BM38" s="13" t="s">
        <v>124</v>
      </c>
      <c r="BN38" s="13">
        <v>1599763</v>
      </c>
      <c r="BO38" s="13" t="s">
        <v>124</v>
      </c>
      <c r="BP38" s="13">
        <v>1661072</v>
      </c>
      <c r="BQ38" s="13" t="s">
        <v>124</v>
      </c>
      <c r="BR38" s="13">
        <v>1395056</v>
      </c>
      <c r="BS38" s="13" t="s">
        <v>124</v>
      </c>
      <c r="BT38" s="13">
        <v>1607688</v>
      </c>
      <c r="BU38" s="13" t="s">
        <v>124</v>
      </c>
      <c r="BV38" s="13">
        <v>1019212</v>
      </c>
      <c r="BW38" s="13" t="s">
        <v>124</v>
      </c>
      <c r="BX38" s="13">
        <v>1416851</v>
      </c>
      <c r="BY38" s="13" t="s">
        <v>124</v>
      </c>
      <c r="BZ38" s="13">
        <v>1768781</v>
      </c>
      <c r="CA38" s="13" t="s">
        <v>124</v>
      </c>
      <c r="CB38" s="13">
        <v>1600584</v>
      </c>
      <c r="CC38" s="13" t="s">
        <v>124</v>
      </c>
      <c r="CD38" s="13">
        <v>1551730</v>
      </c>
      <c r="CE38" s="13" t="s">
        <v>124</v>
      </c>
      <c r="CF38" s="13">
        <v>2143986</v>
      </c>
      <c r="CG38" s="13" t="s">
        <v>124</v>
      </c>
      <c r="CH38" s="13">
        <v>3256389</v>
      </c>
      <c r="CI38" s="13" t="s">
        <v>124</v>
      </c>
      <c r="CJ38" s="13">
        <v>2311820</v>
      </c>
      <c r="CK38" s="13" t="s">
        <v>124</v>
      </c>
      <c r="CL38" s="13">
        <v>1844331</v>
      </c>
      <c r="CM38" s="13" t="s">
        <v>124</v>
      </c>
      <c r="CN38" s="13">
        <v>1672551</v>
      </c>
      <c r="CO38" s="13" t="s">
        <v>124</v>
      </c>
      <c r="CP38" s="13">
        <v>1486903</v>
      </c>
      <c r="CQ38" s="13" t="s">
        <v>124</v>
      </c>
      <c r="CR38" s="13">
        <v>1798189</v>
      </c>
      <c r="CS38" s="13" t="s">
        <v>124</v>
      </c>
    </row>
    <row r="39" spans="1:97" ht="13.2">
      <c r="A39" s="20" t="s">
        <v>59</v>
      </c>
      <c r="B39" s="22">
        <v>3210122</v>
      </c>
      <c r="C39" s="22" t="s">
        <v>124</v>
      </c>
      <c r="D39" s="22">
        <v>3516862</v>
      </c>
      <c r="E39" s="22" t="s">
        <v>124</v>
      </c>
      <c r="F39" s="22">
        <v>3891051</v>
      </c>
      <c r="G39" s="22" t="s">
        <v>124</v>
      </c>
      <c r="H39" s="22">
        <v>3949344</v>
      </c>
      <c r="I39" s="22" t="s">
        <v>124</v>
      </c>
      <c r="J39" s="22">
        <v>5213127</v>
      </c>
      <c r="K39" s="22" t="s">
        <v>124</v>
      </c>
      <c r="L39" s="22">
        <v>6838182</v>
      </c>
      <c r="M39" s="22" t="s">
        <v>124</v>
      </c>
      <c r="N39" s="22">
        <v>12995092</v>
      </c>
      <c r="O39" s="22" t="s">
        <v>124</v>
      </c>
      <c r="P39" s="22">
        <v>8493189</v>
      </c>
      <c r="Q39" s="22" t="s">
        <v>124</v>
      </c>
      <c r="R39" s="22">
        <v>4391774</v>
      </c>
      <c r="S39" s="22" t="s">
        <v>124</v>
      </c>
      <c r="T39" s="22">
        <v>3968379</v>
      </c>
      <c r="U39" s="22" t="s">
        <v>124</v>
      </c>
      <c r="V39" s="22">
        <v>3582482</v>
      </c>
      <c r="W39" s="22" t="s">
        <v>124</v>
      </c>
      <c r="X39" s="22">
        <v>3125677</v>
      </c>
      <c r="Y39" s="22" t="s">
        <v>124</v>
      </c>
      <c r="Z39" s="22">
        <v>3215655</v>
      </c>
      <c r="AA39" s="22" t="s">
        <v>124</v>
      </c>
      <c r="AB39" s="22">
        <v>3614473</v>
      </c>
      <c r="AC39" s="22" t="s">
        <v>124</v>
      </c>
      <c r="AD39" s="22">
        <v>2241229</v>
      </c>
      <c r="AE39" s="22" t="s">
        <v>124</v>
      </c>
      <c r="AF39" s="22">
        <v>1216016</v>
      </c>
      <c r="AG39" s="22" t="s">
        <v>124</v>
      </c>
      <c r="AH39" s="22">
        <v>2184201</v>
      </c>
      <c r="AI39" s="22" t="s">
        <v>124</v>
      </c>
      <c r="AJ39" s="22">
        <v>3511373</v>
      </c>
      <c r="AK39" s="22" t="s">
        <v>124</v>
      </c>
      <c r="AL39" s="22">
        <v>8669089</v>
      </c>
      <c r="AM39" s="22" t="s">
        <v>124</v>
      </c>
      <c r="AN39" s="22">
        <v>5621329</v>
      </c>
      <c r="AO39" s="22" t="s">
        <v>124</v>
      </c>
      <c r="AP39" s="22">
        <v>2998161</v>
      </c>
      <c r="AQ39" s="22" t="s">
        <v>124</v>
      </c>
      <c r="AR39" s="22">
        <v>3015435</v>
      </c>
      <c r="AS39" s="22" t="s">
        <v>124</v>
      </c>
      <c r="AT39" s="22">
        <v>1551428</v>
      </c>
      <c r="AU39" s="22" t="s">
        <v>124</v>
      </c>
      <c r="AV39" s="22">
        <v>1510968</v>
      </c>
      <c r="AW39" s="22" t="s">
        <v>124</v>
      </c>
      <c r="AX39" s="22">
        <v>1665390</v>
      </c>
      <c r="AY39" s="22" t="s">
        <v>124</v>
      </c>
      <c r="AZ39" s="22">
        <v>1993379</v>
      </c>
      <c r="BA39" s="22" t="s">
        <v>124</v>
      </c>
      <c r="BB39" s="22">
        <v>2191874</v>
      </c>
      <c r="BC39" s="22" t="s">
        <v>124</v>
      </c>
      <c r="BD39" s="22">
        <v>2256269</v>
      </c>
      <c r="BE39" s="22" t="s">
        <v>124</v>
      </c>
      <c r="BF39" s="22">
        <v>3214000</v>
      </c>
      <c r="BG39" s="22" t="s">
        <v>124</v>
      </c>
      <c r="BH39" s="22">
        <v>4775311</v>
      </c>
      <c r="BI39" s="22" t="s">
        <v>124</v>
      </c>
      <c r="BJ39" s="22">
        <v>11575292</v>
      </c>
      <c r="BK39" s="22" t="s">
        <v>124</v>
      </c>
      <c r="BL39" s="22">
        <v>8047201</v>
      </c>
      <c r="BM39" s="22" t="s">
        <v>124</v>
      </c>
      <c r="BN39" s="22">
        <v>3938326</v>
      </c>
      <c r="BO39" s="22" t="s">
        <v>124</v>
      </c>
      <c r="BP39" s="22">
        <v>3777671</v>
      </c>
      <c r="BQ39" s="22" t="s">
        <v>124</v>
      </c>
      <c r="BR39" s="22">
        <v>3647414</v>
      </c>
      <c r="BS39" s="22" t="s">
        <v>124</v>
      </c>
      <c r="BT39" s="22">
        <v>2939961</v>
      </c>
      <c r="BU39" s="22" t="s">
        <v>124</v>
      </c>
      <c r="BV39" s="22">
        <v>2397844</v>
      </c>
      <c r="BW39" s="22" t="s">
        <v>124</v>
      </c>
      <c r="BX39" s="22">
        <v>2982257</v>
      </c>
      <c r="BY39" s="22" t="s">
        <v>124</v>
      </c>
      <c r="BZ39" s="22">
        <v>3802162</v>
      </c>
      <c r="CA39" s="22" t="s">
        <v>124</v>
      </c>
      <c r="CB39" s="22">
        <v>4278254</v>
      </c>
      <c r="CC39" s="22" t="s">
        <v>124</v>
      </c>
      <c r="CD39" s="22">
        <v>5340073</v>
      </c>
      <c r="CE39" s="22" t="s">
        <v>124</v>
      </c>
      <c r="CF39" s="22">
        <v>6631587</v>
      </c>
      <c r="CG39" s="22" t="s">
        <v>124</v>
      </c>
      <c r="CH39" s="22">
        <v>12891519</v>
      </c>
      <c r="CI39" s="22" t="s">
        <v>124</v>
      </c>
      <c r="CJ39" s="22">
        <v>8799599</v>
      </c>
      <c r="CK39" s="22" t="s">
        <v>124</v>
      </c>
      <c r="CL39" s="22">
        <v>4572932</v>
      </c>
      <c r="CM39" s="22" t="s">
        <v>124</v>
      </c>
      <c r="CN39" s="22">
        <v>3992664</v>
      </c>
      <c r="CO39" s="22" t="s">
        <v>124</v>
      </c>
      <c r="CP39" s="22">
        <v>3637556</v>
      </c>
      <c r="CQ39" s="22" t="s">
        <v>124</v>
      </c>
      <c r="CR39" s="22" t="s">
        <v>127</v>
      </c>
      <c r="CS39" s="22" t="s">
        <v>124</v>
      </c>
    </row>
    <row r="40" spans="1:97" ht="13.2">
      <c r="A40" s="20" t="s">
        <v>60</v>
      </c>
      <c r="B40" s="13">
        <v>399110</v>
      </c>
      <c r="C40" s="13" t="s">
        <v>124</v>
      </c>
      <c r="D40" s="13">
        <v>518275</v>
      </c>
      <c r="E40" s="13" t="s">
        <v>124</v>
      </c>
      <c r="F40" s="13">
        <v>560446</v>
      </c>
      <c r="G40" s="13" t="s">
        <v>124</v>
      </c>
      <c r="H40" s="13">
        <v>423594</v>
      </c>
      <c r="I40" s="13" t="s">
        <v>124</v>
      </c>
      <c r="J40" s="13">
        <v>567233</v>
      </c>
      <c r="K40" s="13" t="s">
        <v>124</v>
      </c>
      <c r="L40" s="13">
        <v>954450</v>
      </c>
      <c r="M40" s="13" t="s">
        <v>124</v>
      </c>
      <c r="N40" s="13">
        <v>1315927</v>
      </c>
      <c r="O40" s="13" t="s">
        <v>124</v>
      </c>
      <c r="P40" s="13">
        <v>1278030</v>
      </c>
      <c r="Q40" s="13" t="s">
        <v>124</v>
      </c>
      <c r="R40" s="13">
        <v>832423</v>
      </c>
      <c r="S40" s="13" t="s">
        <v>124</v>
      </c>
      <c r="T40" s="13">
        <v>635446</v>
      </c>
      <c r="U40" s="13" t="s">
        <v>124</v>
      </c>
      <c r="V40" s="13">
        <v>496076</v>
      </c>
      <c r="W40" s="13" t="s">
        <v>124</v>
      </c>
      <c r="X40" s="13">
        <v>439949</v>
      </c>
      <c r="Y40" s="13" t="s">
        <v>124</v>
      </c>
      <c r="Z40" s="13">
        <v>418270</v>
      </c>
      <c r="AA40" s="13" t="s">
        <v>124</v>
      </c>
      <c r="AB40" s="13">
        <v>480172</v>
      </c>
      <c r="AC40" s="13" t="s">
        <v>124</v>
      </c>
      <c r="AD40" s="13">
        <v>261685</v>
      </c>
      <c r="AE40" s="13" t="s">
        <v>124</v>
      </c>
      <c r="AF40" s="13">
        <v>30263</v>
      </c>
      <c r="AG40" s="13" t="s">
        <v>124</v>
      </c>
      <c r="AH40" s="13">
        <v>89131</v>
      </c>
      <c r="AI40" s="13" t="s">
        <v>124</v>
      </c>
      <c r="AJ40" s="13">
        <v>292890</v>
      </c>
      <c r="AK40" s="13" t="s">
        <v>124</v>
      </c>
      <c r="AL40" s="13">
        <v>837432</v>
      </c>
      <c r="AM40" s="13" t="s">
        <v>124</v>
      </c>
      <c r="AN40" s="13">
        <v>559247</v>
      </c>
      <c r="AO40" s="13" t="s">
        <v>124</v>
      </c>
      <c r="AP40" s="13">
        <v>142955</v>
      </c>
      <c r="AQ40" s="13" t="s">
        <v>124</v>
      </c>
      <c r="AR40" s="13">
        <v>84162</v>
      </c>
      <c r="AS40" s="13" t="s">
        <v>124</v>
      </c>
      <c r="AT40" s="13">
        <v>55223</v>
      </c>
      <c r="AU40" s="13" t="s">
        <v>124</v>
      </c>
      <c r="AV40" s="13">
        <v>44074</v>
      </c>
      <c r="AW40" s="13" t="s">
        <v>124</v>
      </c>
      <c r="AX40" s="13">
        <v>55810</v>
      </c>
      <c r="AY40" s="13" t="s">
        <v>124</v>
      </c>
      <c r="AZ40" s="13">
        <v>73648</v>
      </c>
      <c r="BA40" s="13" t="s">
        <v>124</v>
      </c>
      <c r="BB40" s="13">
        <v>85524</v>
      </c>
      <c r="BC40" s="13" t="s">
        <v>124</v>
      </c>
      <c r="BD40" s="13">
        <v>84945</v>
      </c>
      <c r="BE40" s="13" t="s">
        <v>124</v>
      </c>
      <c r="BF40" s="13">
        <v>190134</v>
      </c>
      <c r="BG40" s="13" t="s">
        <v>124</v>
      </c>
      <c r="BH40" s="13">
        <v>486025</v>
      </c>
      <c r="BI40" s="13" t="s">
        <v>124</v>
      </c>
      <c r="BJ40" s="13">
        <v>1167081</v>
      </c>
      <c r="BK40" s="13" t="s">
        <v>124</v>
      </c>
      <c r="BL40" s="13">
        <v>1038275</v>
      </c>
      <c r="BM40" s="13" t="s">
        <v>124</v>
      </c>
      <c r="BN40" s="13">
        <v>671868</v>
      </c>
      <c r="BO40" s="13" t="s">
        <v>124</v>
      </c>
      <c r="BP40" s="13">
        <v>538271</v>
      </c>
      <c r="BQ40" s="13" t="s">
        <v>124</v>
      </c>
      <c r="BR40" s="13">
        <v>347066</v>
      </c>
      <c r="BS40" s="13" t="s">
        <v>124</v>
      </c>
      <c r="BT40" s="13">
        <v>273224</v>
      </c>
      <c r="BU40" s="13" t="s">
        <v>124</v>
      </c>
      <c r="BV40" s="13">
        <v>241192</v>
      </c>
      <c r="BW40" s="13" t="s">
        <v>126</v>
      </c>
      <c r="BX40" s="13">
        <v>396444</v>
      </c>
      <c r="BY40" s="13" t="s">
        <v>126</v>
      </c>
      <c r="BZ40" s="13">
        <v>488304</v>
      </c>
      <c r="CA40" s="13" t="s">
        <v>126</v>
      </c>
      <c r="CB40" s="13">
        <v>458924</v>
      </c>
      <c r="CC40" s="13" t="s">
        <v>126</v>
      </c>
      <c r="CD40" s="13">
        <v>557702</v>
      </c>
      <c r="CE40" s="13" t="s">
        <v>126</v>
      </c>
      <c r="CF40" s="13">
        <v>1125600</v>
      </c>
      <c r="CG40" s="13" t="s">
        <v>126</v>
      </c>
      <c r="CH40" s="13">
        <v>1550576</v>
      </c>
      <c r="CI40" s="13" t="s">
        <v>126</v>
      </c>
      <c r="CJ40" s="13">
        <v>1472231</v>
      </c>
      <c r="CK40" s="13" t="s">
        <v>126</v>
      </c>
      <c r="CL40" s="13">
        <v>853463</v>
      </c>
      <c r="CM40" s="13" t="s">
        <v>126</v>
      </c>
      <c r="CN40" s="13">
        <v>715548</v>
      </c>
      <c r="CO40" s="13" t="s">
        <v>126</v>
      </c>
      <c r="CP40" s="13">
        <v>532823</v>
      </c>
      <c r="CQ40" s="13" t="s">
        <v>126</v>
      </c>
      <c r="CR40" s="13">
        <v>454373</v>
      </c>
      <c r="CS40" s="13" t="s">
        <v>126</v>
      </c>
    </row>
    <row r="41" spans="1:97" ht="13.2">
      <c r="A41" s="20" t="s">
        <v>61</v>
      </c>
      <c r="B41" s="22">
        <v>13100</v>
      </c>
      <c r="C41" s="22" t="s">
        <v>124</v>
      </c>
      <c r="D41" s="22">
        <v>15174</v>
      </c>
      <c r="E41" s="22" t="s">
        <v>124</v>
      </c>
      <c r="F41" s="22">
        <v>14800</v>
      </c>
      <c r="G41" s="22" t="s">
        <v>124</v>
      </c>
      <c r="H41" s="22">
        <v>9538</v>
      </c>
      <c r="I41" s="22" t="s">
        <v>124</v>
      </c>
      <c r="J41" s="22">
        <v>11539</v>
      </c>
      <c r="K41" s="22" t="s">
        <v>124</v>
      </c>
      <c r="L41" s="22">
        <v>16883</v>
      </c>
      <c r="M41" s="22" t="s">
        <v>124</v>
      </c>
      <c r="N41" s="22">
        <v>20415</v>
      </c>
      <c r="O41" s="22" t="s">
        <v>124</v>
      </c>
      <c r="P41" s="22">
        <v>23012</v>
      </c>
      <c r="Q41" s="22" t="s">
        <v>124</v>
      </c>
      <c r="R41" s="22">
        <v>16823</v>
      </c>
      <c r="S41" s="22" t="s">
        <v>124</v>
      </c>
      <c r="T41" s="22">
        <v>15245</v>
      </c>
      <c r="U41" s="22" t="s">
        <v>124</v>
      </c>
      <c r="V41" s="22">
        <v>8557</v>
      </c>
      <c r="W41" s="22" t="s">
        <v>124</v>
      </c>
      <c r="X41" s="22">
        <v>12500</v>
      </c>
      <c r="Y41" s="22" t="s">
        <v>124</v>
      </c>
      <c r="Z41" s="22">
        <v>15506</v>
      </c>
      <c r="AA41" s="22" t="s">
        <v>124</v>
      </c>
      <c r="AB41" s="22">
        <v>19594</v>
      </c>
      <c r="AC41" s="22" t="s">
        <v>124</v>
      </c>
      <c r="AD41" s="22">
        <v>6984</v>
      </c>
      <c r="AE41" s="22" t="s">
        <v>124</v>
      </c>
      <c r="AF41" s="22">
        <v>901</v>
      </c>
      <c r="AG41" s="22" t="s">
        <v>124</v>
      </c>
      <c r="AH41" s="22">
        <v>2878</v>
      </c>
      <c r="AI41" s="22" t="s">
        <v>124</v>
      </c>
      <c r="AJ41" s="22">
        <v>8024</v>
      </c>
      <c r="AK41" s="22" t="s">
        <v>124</v>
      </c>
      <c r="AL41" s="22">
        <v>18959</v>
      </c>
      <c r="AM41" s="22" t="s">
        <v>124</v>
      </c>
      <c r="AN41" s="22">
        <v>18626</v>
      </c>
      <c r="AO41" s="22" t="s">
        <v>124</v>
      </c>
      <c r="AP41" s="22">
        <v>13892</v>
      </c>
      <c r="AQ41" s="22" t="s">
        <v>124</v>
      </c>
      <c r="AR41" s="22">
        <v>10219</v>
      </c>
      <c r="AS41" s="22" t="s">
        <v>124</v>
      </c>
      <c r="AT41" s="22">
        <v>4178</v>
      </c>
      <c r="AU41" s="22" t="s">
        <v>124</v>
      </c>
      <c r="AV41" s="22">
        <v>7742</v>
      </c>
      <c r="AW41" s="22" t="s">
        <v>124</v>
      </c>
      <c r="AX41" s="22">
        <v>7755</v>
      </c>
      <c r="AY41" s="22" t="s">
        <v>124</v>
      </c>
      <c r="AZ41" s="22">
        <v>13373</v>
      </c>
      <c r="BA41" s="22" t="s">
        <v>124</v>
      </c>
      <c r="BB41" s="22">
        <v>10875</v>
      </c>
      <c r="BC41" s="22" t="s">
        <v>124</v>
      </c>
      <c r="BD41" s="22">
        <v>6395</v>
      </c>
      <c r="BE41" s="22" t="s">
        <v>124</v>
      </c>
      <c r="BF41" s="22">
        <v>8820</v>
      </c>
      <c r="BG41" s="22" t="s">
        <v>124</v>
      </c>
      <c r="BH41" s="22">
        <v>14432</v>
      </c>
      <c r="BI41" s="22" t="s">
        <v>124</v>
      </c>
      <c r="BJ41" s="22">
        <v>21564</v>
      </c>
      <c r="BK41" s="22" t="s">
        <v>124</v>
      </c>
      <c r="BL41" s="22">
        <v>24315</v>
      </c>
      <c r="BM41" s="22" t="s">
        <v>124</v>
      </c>
      <c r="BN41" s="22">
        <v>17419</v>
      </c>
      <c r="BO41" s="22" t="s">
        <v>124</v>
      </c>
      <c r="BP41" s="22">
        <v>18025</v>
      </c>
      <c r="BQ41" s="22" t="s">
        <v>124</v>
      </c>
      <c r="BR41" s="22">
        <v>9141</v>
      </c>
      <c r="BS41" s="22" t="s">
        <v>124</v>
      </c>
      <c r="BT41" s="22">
        <v>10272</v>
      </c>
      <c r="BU41" s="22" t="s">
        <v>124</v>
      </c>
      <c r="BV41" s="22">
        <v>11567</v>
      </c>
      <c r="BW41" s="22" t="s">
        <v>124</v>
      </c>
      <c r="BX41" s="22">
        <v>17271</v>
      </c>
      <c r="BY41" s="22" t="s">
        <v>124</v>
      </c>
      <c r="BZ41" s="22">
        <v>15565</v>
      </c>
      <c r="CA41" s="22" t="s">
        <v>124</v>
      </c>
      <c r="CB41" s="22">
        <v>10130</v>
      </c>
      <c r="CC41" s="22" t="s">
        <v>124</v>
      </c>
      <c r="CD41" s="22">
        <v>14058</v>
      </c>
      <c r="CE41" s="22" t="s">
        <v>124</v>
      </c>
      <c r="CF41" s="22">
        <v>19245</v>
      </c>
      <c r="CG41" s="22" t="s">
        <v>124</v>
      </c>
      <c r="CH41" s="22">
        <v>24688</v>
      </c>
      <c r="CI41" s="22" t="s">
        <v>124</v>
      </c>
      <c r="CJ41" s="22">
        <v>25885</v>
      </c>
      <c r="CK41" s="22" t="s">
        <v>124</v>
      </c>
      <c r="CL41" s="22">
        <v>19505</v>
      </c>
      <c r="CM41" s="22" t="s">
        <v>124</v>
      </c>
      <c r="CN41" s="22">
        <v>17949</v>
      </c>
      <c r="CO41" s="22" t="s">
        <v>124</v>
      </c>
      <c r="CP41" s="22">
        <v>9433</v>
      </c>
      <c r="CQ41" s="22" t="s">
        <v>124</v>
      </c>
      <c r="CR41" s="22">
        <v>12395</v>
      </c>
      <c r="CS41" s="22" t="s">
        <v>124</v>
      </c>
    </row>
    <row r="42" spans="1:97" ht="13.2">
      <c r="A42" s="20" t="s">
        <v>62</v>
      </c>
      <c r="B42" s="13">
        <v>1717820</v>
      </c>
      <c r="C42" s="13" t="s">
        <v>124</v>
      </c>
      <c r="D42" s="13">
        <v>1952288</v>
      </c>
      <c r="E42" s="13" t="s">
        <v>124</v>
      </c>
      <c r="F42" s="13">
        <v>2259864</v>
      </c>
      <c r="G42" s="13" t="s">
        <v>124</v>
      </c>
      <c r="H42" s="13">
        <v>2094732</v>
      </c>
      <c r="I42" s="13" t="s">
        <v>124</v>
      </c>
      <c r="J42" s="13">
        <v>2730572</v>
      </c>
      <c r="K42" s="13" t="s">
        <v>124</v>
      </c>
      <c r="L42" s="13">
        <v>4261169</v>
      </c>
      <c r="M42" s="13" t="s">
        <v>124</v>
      </c>
      <c r="N42" s="13">
        <v>6575171</v>
      </c>
      <c r="O42" s="13" t="s">
        <v>124</v>
      </c>
      <c r="P42" s="13">
        <v>4958781</v>
      </c>
      <c r="Q42" s="13" t="s">
        <v>124</v>
      </c>
      <c r="R42" s="13">
        <v>2786254</v>
      </c>
      <c r="S42" s="13" t="s">
        <v>124</v>
      </c>
      <c r="T42" s="13">
        <v>2231659</v>
      </c>
      <c r="U42" s="13" t="s">
        <v>124</v>
      </c>
      <c r="V42" s="13">
        <v>1981527</v>
      </c>
      <c r="W42" s="13" t="s">
        <v>124</v>
      </c>
      <c r="X42" s="13">
        <v>1629717</v>
      </c>
      <c r="Y42" s="13" t="s">
        <v>124</v>
      </c>
      <c r="Z42" s="13">
        <v>1877566</v>
      </c>
      <c r="AA42" s="13" t="s">
        <v>124</v>
      </c>
      <c r="AB42" s="13">
        <v>2206272</v>
      </c>
      <c r="AC42" s="13" t="s">
        <v>124</v>
      </c>
      <c r="AD42" s="13">
        <v>1023219</v>
      </c>
      <c r="AE42" s="13" t="s">
        <v>124</v>
      </c>
      <c r="AF42" s="13">
        <v>331077</v>
      </c>
      <c r="AG42" s="13" t="s">
        <v>124</v>
      </c>
      <c r="AH42" s="13">
        <v>1029921</v>
      </c>
      <c r="AI42" s="13" t="s">
        <v>124</v>
      </c>
      <c r="AJ42" s="13">
        <v>2339636</v>
      </c>
      <c r="AK42" s="13" t="s">
        <v>124</v>
      </c>
      <c r="AL42" s="13">
        <v>6371069</v>
      </c>
      <c r="AM42" s="13" t="s">
        <v>124</v>
      </c>
      <c r="AN42" s="13">
        <v>3512447</v>
      </c>
      <c r="AO42" s="13" t="s">
        <v>124</v>
      </c>
      <c r="AP42" s="13">
        <v>1826921</v>
      </c>
      <c r="AQ42" s="13" t="s">
        <v>124</v>
      </c>
      <c r="AR42" s="13">
        <v>1503197</v>
      </c>
      <c r="AS42" s="13" t="s">
        <v>124</v>
      </c>
      <c r="AT42" s="13">
        <v>861402</v>
      </c>
      <c r="AU42" s="13" t="s">
        <v>124</v>
      </c>
      <c r="AV42" s="13">
        <v>838106</v>
      </c>
      <c r="AW42" s="13" t="s">
        <v>124</v>
      </c>
      <c r="AX42" s="13">
        <v>778702</v>
      </c>
      <c r="AY42" s="13" t="s">
        <v>124</v>
      </c>
      <c r="AZ42" s="13">
        <v>923296</v>
      </c>
      <c r="BA42" s="13" t="s">
        <v>124</v>
      </c>
      <c r="BB42" s="13">
        <v>958802</v>
      </c>
      <c r="BC42" s="13" t="s">
        <v>124</v>
      </c>
      <c r="BD42" s="13">
        <v>882656</v>
      </c>
      <c r="BE42" s="13" t="s">
        <v>124</v>
      </c>
      <c r="BF42" s="13">
        <v>1562160</v>
      </c>
      <c r="BG42" s="13" t="s">
        <v>124</v>
      </c>
      <c r="BH42" s="13">
        <v>2763531</v>
      </c>
      <c r="BI42" s="13" t="s">
        <v>124</v>
      </c>
      <c r="BJ42" s="13">
        <v>6617789</v>
      </c>
      <c r="BK42" s="13" t="s">
        <v>124</v>
      </c>
      <c r="BL42" s="13">
        <v>4357724</v>
      </c>
      <c r="BM42" s="13" t="s">
        <v>124</v>
      </c>
      <c r="BN42" s="13">
        <v>2630427</v>
      </c>
      <c r="BO42" s="13" t="s">
        <v>124</v>
      </c>
      <c r="BP42" s="13">
        <v>2362975</v>
      </c>
      <c r="BQ42" s="13" t="s">
        <v>124</v>
      </c>
      <c r="BR42" s="13">
        <v>2002776</v>
      </c>
      <c r="BS42" s="13" t="s">
        <v>124</v>
      </c>
      <c r="BT42" s="13">
        <v>1251208</v>
      </c>
      <c r="BU42" s="13" t="s">
        <v>124</v>
      </c>
      <c r="BV42" s="13">
        <v>1179569</v>
      </c>
      <c r="BW42" s="13" t="s">
        <v>124</v>
      </c>
      <c r="BX42" s="13">
        <v>1775823</v>
      </c>
      <c r="BY42" s="13" t="s">
        <v>124</v>
      </c>
      <c r="BZ42" s="13">
        <v>2329321</v>
      </c>
      <c r="CA42" s="13" t="s">
        <v>124</v>
      </c>
      <c r="CB42" s="13">
        <v>2354940</v>
      </c>
      <c r="CC42" s="13" t="s">
        <v>124</v>
      </c>
      <c r="CD42" s="13">
        <v>2938765</v>
      </c>
      <c r="CE42" s="13" t="s">
        <v>124</v>
      </c>
      <c r="CF42" s="13">
        <v>4538079</v>
      </c>
      <c r="CG42" s="13" t="s">
        <v>124</v>
      </c>
      <c r="CH42" s="13">
        <v>6677066</v>
      </c>
      <c r="CI42" s="13" t="s">
        <v>124</v>
      </c>
      <c r="CJ42" s="13">
        <v>5158405</v>
      </c>
      <c r="CK42" s="13" t="s">
        <v>124</v>
      </c>
      <c r="CL42" s="13">
        <v>3054172</v>
      </c>
      <c r="CM42" s="13" t="s">
        <v>124</v>
      </c>
      <c r="CN42" s="13">
        <v>2350454</v>
      </c>
      <c r="CO42" s="13" t="s">
        <v>124</v>
      </c>
      <c r="CP42" s="13">
        <v>2063175</v>
      </c>
      <c r="CQ42" s="13" t="s">
        <v>124</v>
      </c>
      <c r="CR42" s="13">
        <v>1707425</v>
      </c>
      <c r="CS42" s="13" t="s">
        <v>124</v>
      </c>
    </row>
    <row r="43" spans="1:97" ht="13.2">
      <c r="A43" s="20" t="s">
        <v>63</v>
      </c>
      <c r="B43" s="22">
        <v>4131765</v>
      </c>
      <c r="C43" s="22" t="s">
        <v>124</v>
      </c>
      <c r="D43" s="22">
        <v>5051106</v>
      </c>
      <c r="E43" s="22" t="s">
        <v>124</v>
      </c>
      <c r="F43" s="22">
        <v>4738585</v>
      </c>
      <c r="G43" s="22" t="s">
        <v>124</v>
      </c>
      <c r="H43" s="22">
        <v>3670797</v>
      </c>
      <c r="I43" s="22" t="s">
        <v>124</v>
      </c>
      <c r="J43" s="22">
        <v>3791175</v>
      </c>
      <c r="K43" s="22" t="s">
        <v>124</v>
      </c>
      <c r="L43" s="22">
        <v>5261554</v>
      </c>
      <c r="M43" s="22" t="s">
        <v>124</v>
      </c>
      <c r="N43" s="22">
        <v>7463497</v>
      </c>
      <c r="O43" s="22" t="s">
        <v>124</v>
      </c>
      <c r="P43" s="22">
        <v>7118486</v>
      </c>
      <c r="Q43" s="22" t="s">
        <v>124</v>
      </c>
      <c r="R43" s="22">
        <v>5028893</v>
      </c>
      <c r="S43" s="22" t="s">
        <v>124</v>
      </c>
      <c r="T43" s="22">
        <v>4011802</v>
      </c>
      <c r="U43" s="22" t="s">
        <v>124</v>
      </c>
      <c r="V43" s="22">
        <v>2306824</v>
      </c>
      <c r="W43" s="22" t="s">
        <v>128</v>
      </c>
      <c r="X43" s="22">
        <v>3655824</v>
      </c>
      <c r="Y43" s="22" t="s">
        <v>124</v>
      </c>
      <c r="Z43" s="22">
        <v>4390692</v>
      </c>
      <c r="AA43" s="22" t="s">
        <v>124</v>
      </c>
      <c r="AB43" s="22">
        <v>5604831</v>
      </c>
      <c r="AC43" s="22" t="s">
        <v>124</v>
      </c>
      <c r="AD43" s="22">
        <v>1970344</v>
      </c>
      <c r="AE43" s="22" t="s">
        <v>124</v>
      </c>
      <c r="AF43" s="22">
        <v>295199</v>
      </c>
      <c r="AG43" s="22" t="s">
        <v>124</v>
      </c>
      <c r="AH43" s="22">
        <v>846242</v>
      </c>
      <c r="AI43" s="22" t="s">
        <v>124</v>
      </c>
      <c r="AJ43" s="22">
        <v>2414316</v>
      </c>
      <c r="AK43" s="22" t="s">
        <v>124</v>
      </c>
      <c r="AL43" s="22">
        <v>6693132</v>
      </c>
      <c r="AM43" s="22" t="s">
        <v>124</v>
      </c>
      <c r="AN43" s="22">
        <v>5808053</v>
      </c>
      <c r="AO43" s="22" t="s">
        <v>124</v>
      </c>
      <c r="AP43" s="22">
        <v>4297679</v>
      </c>
      <c r="AQ43" s="22" t="s">
        <v>124</v>
      </c>
      <c r="AR43" s="22">
        <v>3105894</v>
      </c>
      <c r="AS43" s="22" t="s">
        <v>124</v>
      </c>
      <c r="AT43" s="22">
        <v>1065022</v>
      </c>
      <c r="AU43" s="22" t="s">
        <v>124</v>
      </c>
      <c r="AV43" s="22">
        <v>2022950</v>
      </c>
      <c r="AW43" s="22" t="s">
        <v>124</v>
      </c>
      <c r="AX43" s="22">
        <v>1996720</v>
      </c>
      <c r="AY43" s="22" t="s">
        <v>124</v>
      </c>
      <c r="AZ43" s="22">
        <v>3455454</v>
      </c>
      <c r="BA43" s="22" t="s">
        <v>124</v>
      </c>
      <c r="BB43" s="22">
        <v>2641094</v>
      </c>
      <c r="BC43" s="22" t="s">
        <v>124</v>
      </c>
      <c r="BD43" s="22">
        <v>3031764</v>
      </c>
      <c r="BE43" s="22" t="s">
        <v>124</v>
      </c>
      <c r="BF43" s="22">
        <v>3168201</v>
      </c>
      <c r="BG43" s="22" t="s">
        <v>124</v>
      </c>
      <c r="BH43" s="22">
        <v>3667968</v>
      </c>
      <c r="BI43" s="22" t="s">
        <v>124</v>
      </c>
      <c r="BJ43" s="22">
        <v>6726276</v>
      </c>
      <c r="BK43" s="22" t="s">
        <v>124</v>
      </c>
      <c r="BL43" s="22">
        <v>7040519</v>
      </c>
      <c r="BM43" s="22" t="s">
        <v>124</v>
      </c>
      <c r="BN43" s="22">
        <v>4865009</v>
      </c>
      <c r="BO43" s="22" t="s">
        <v>124</v>
      </c>
      <c r="BP43" s="22">
        <v>4249927</v>
      </c>
      <c r="BQ43" s="22" t="s">
        <v>124</v>
      </c>
      <c r="BR43" s="22">
        <v>1971397</v>
      </c>
      <c r="BS43" s="22" t="s">
        <v>124</v>
      </c>
      <c r="BT43" s="22">
        <v>3070159</v>
      </c>
      <c r="BU43" s="22" t="s">
        <v>124</v>
      </c>
      <c r="BV43" s="22" t="s">
        <v>127</v>
      </c>
      <c r="BW43" s="22" t="s">
        <v>124</v>
      </c>
      <c r="BX43" s="22" t="s">
        <v>127</v>
      </c>
      <c r="BY43" s="22" t="s">
        <v>124</v>
      </c>
      <c r="BZ43" s="22" t="s">
        <v>127</v>
      </c>
      <c r="CA43" s="22" t="s">
        <v>124</v>
      </c>
      <c r="CB43" s="22" t="s">
        <v>127</v>
      </c>
      <c r="CC43" s="22" t="s">
        <v>124</v>
      </c>
      <c r="CD43" s="22" t="s">
        <v>127</v>
      </c>
      <c r="CE43" s="22" t="s">
        <v>124</v>
      </c>
      <c r="CF43" s="22" t="s">
        <v>127</v>
      </c>
      <c r="CG43" s="22" t="s">
        <v>124</v>
      </c>
      <c r="CH43" s="22" t="s">
        <v>127</v>
      </c>
      <c r="CI43" s="22" t="s">
        <v>124</v>
      </c>
      <c r="CJ43" s="22" t="s">
        <v>127</v>
      </c>
      <c r="CK43" s="22" t="s">
        <v>124</v>
      </c>
      <c r="CL43" s="22" t="s">
        <v>127</v>
      </c>
      <c r="CM43" s="22" t="s">
        <v>124</v>
      </c>
      <c r="CN43" s="22" t="s">
        <v>127</v>
      </c>
      <c r="CO43" s="22" t="s">
        <v>124</v>
      </c>
      <c r="CP43" s="22" t="s">
        <v>127</v>
      </c>
      <c r="CQ43" s="22" t="s">
        <v>124</v>
      </c>
      <c r="CR43" s="22" t="s">
        <v>127</v>
      </c>
      <c r="CS43" s="22" t="s">
        <v>124</v>
      </c>
    </row>
    <row r="44" spans="1:97" ht="13.2">
      <c r="A44" s="20" t="s">
        <v>64</v>
      </c>
      <c r="B44" s="13">
        <v>13839763</v>
      </c>
      <c r="C44" s="13" t="s">
        <v>124</v>
      </c>
      <c r="D44" s="13">
        <v>21873796</v>
      </c>
      <c r="E44" s="13" t="s">
        <v>124</v>
      </c>
      <c r="F44" s="13">
        <v>23192700</v>
      </c>
      <c r="G44" s="13" t="s">
        <v>124</v>
      </c>
      <c r="H44" s="13">
        <v>32053193</v>
      </c>
      <c r="I44" s="13" t="s">
        <v>124</v>
      </c>
      <c r="J44" s="13">
        <v>27516741</v>
      </c>
      <c r="K44" s="13" t="s">
        <v>124</v>
      </c>
      <c r="L44" s="13">
        <v>32588291</v>
      </c>
      <c r="M44" s="13" t="s">
        <v>124</v>
      </c>
      <c r="N44" s="13">
        <v>67922268</v>
      </c>
      <c r="O44" s="13" t="s">
        <v>124</v>
      </c>
      <c r="P44" s="13">
        <v>52146730</v>
      </c>
      <c r="Q44" s="13" t="s">
        <v>124</v>
      </c>
      <c r="R44" s="13">
        <v>28903956</v>
      </c>
      <c r="S44" s="13" t="s">
        <v>124</v>
      </c>
      <c r="T44" s="13">
        <v>26649835</v>
      </c>
      <c r="U44" s="13" t="s">
        <v>124</v>
      </c>
      <c r="V44" s="13">
        <v>17886132</v>
      </c>
      <c r="W44" s="13" t="s">
        <v>124</v>
      </c>
      <c r="X44" s="13">
        <v>22655341</v>
      </c>
      <c r="Y44" s="13" t="s">
        <v>124</v>
      </c>
      <c r="Z44" s="13">
        <v>20369948</v>
      </c>
      <c r="AA44" s="13" t="s">
        <v>124</v>
      </c>
      <c r="AB44" s="13">
        <v>16763992</v>
      </c>
      <c r="AC44" s="13" t="s">
        <v>124</v>
      </c>
      <c r="AD44" s="13">
        <v>11453623</v>
      </c>
      <c r="AE44" s="13" t="s">
        <v>124</v>
      </c>
      <c r="AF44" s="13">
        <v>0</v>
      </c>
      <c r="AG44" s="13" t="s">
        <v>124</v>
      </c>
      <c r="AH44" s="13">
        <v>0</v>
      </c>
      <c r="AI44" s="13" t="s">
        <v>124</v>
      </c>
      <c r="AJ44" s="13">
        <v>0</v>
      </c>
      <c r="AK44" s="13" t="s">
        <v>126</v>
      </c>
      <c r="AL44" s="13">
        <v>713</v>
      </c>
      <c r="AM44" s="13" t="s">
        <v>126</v>
      </c>
      <c r="AN44" s="13" t="s">
        <v>127</v>
      </c>
      <c r="AO44" s="13" t="s">
        <v>124</v>
      </c>
      <c r="AP44" s="13" t="s">
        <v>127</v>
      </c>
      <c r="AQ44" s="13" t="s">
        <v>124</v>
      </c>
      <c r="AR44" s="13" t="s">
        <v>127</v>
      </c>
      <c r="AS44" s="13" t="s">
        <v>124</v>
      </c>
      <c r="AT44" s="13" t="s">
        <v>127</v>
      </c>
      <c r="AU44" s="13" t="s">
        <v>124</v>
      </c>
      <c r="AV44" s="13" t="s">
        <v>127</v>
      </c>
      <c r="AW44" s="13" t="s">
        <v>124</v>
      </c>
      <c r="AX44" s="13" t="s">
        <v>127</v>
      </c>
      <c r="AY44" s="13" t="s">
        <v>124</v>
      </c>
      <c r="AZ44" s="13" t="s">
        <v>127</v>
      </c>
      <c r="BA44" s="13" t="s">
        <v>124</v>
      </c>
      <c r="BB44" s="13" t="s">
        <v>127</v>
      </c>
      <c r="BC44" s="13" t="s">
        <v>124</v>
      </c>
      <c r="BD44" s="13" t="s">
        <v>127</v>
      </c>
      <c r="BE44" s="13" t="s">
        <v>124</v>
      </c>
      <c r="BF44" s="13" t="s">
        <v>127</v>
      </c>
      <c r="BG44" s="13" t="s">
        <v>124</v>
      </c>
      <c r="BH44" s="13" t="s">
        <v>127</v>
      </c>
      <c r="BI44" s="13" t="s">
        <v>124</v>
      </c>
      <c r="BJ44" s="13" t="s">
        <v>127</v>
      </c>
      <c r="BK44" s="13" t="s">
        <v>124</v>
      </c>
      <c r="BL44" s="13" t="s">
        <v>127</v>
      </c>
      <c r="BM44" s="13" t="s">
        <v>124</v>
      </c>
      <c r="BN44" s="13" t="s">
        <v>127</v>
      </c>
      <c r="BO44" s="13" t="s">
        <v>124</v>
      </c>
      <c r="BP44" s="13" t="s">
        <v>127</v>
      </c>
      <c r="BQ44" s="13" t="s">
        <v>124</v>
      </c>
      <c r="BR44" s="13" t="s">
        <v>127</v>
      </c>
      <c r="BS44" s="13" t="s">
        <v>124</v>
      </c>
      <c r="BT44" s="13" t="s">
        <v>127</v>
      </c>
      <c r="BU44" s="13" t="s">
        <v>124</v>
      </c>
      <c r="BV44" s="13" t="s">
        <v>127</v>
      </c>
      <c r="BW44" s="13" t="s">
        <v>124</v>
      </c>
      <c r="BX44" s="13" t="s">
        <v>127</v>
      </c>
      <c r="BY44" s="13" t="s">
        <v>124</v>
      </c>
      <c r="BZ44" s="13" t="s">
        <v>127</v>
      </c>
      <c r="CA44" s="13" t="s">
        <v>124</v>
      </c>
      <c r="CB44" s="13" t="s">
        <v>127</v>
      </c>
      <c r="CC44" s="13" t="s">
        <v>124</v>
      </c>
      <c r="CD44" s="13" t="s">
        <v>127</v>
      </c>
      <c r="CE44" s="13" t="s">
        <v>124</v>
      </c>
      <c r="CF44" s="13" t="s">
        <v>127</v>
      </c>
      <c r="CG44" s="13" t="s">
        <v>124</v>
      </c>
      <c r="CH44" s="13" t="s">
        <v>127</v>
      </c>
      <c r="CI44" s="13" t="s">
        <v>124</v>
      </c>
      <c r="CJ44" s="13" t="s">
        <v>127</v>
      </c>
      <c r="CK44" s="13" t="s">
        <v>124</v>
      </c>
      <c r="CL44" s="13" t="s">
        <v>127</v>
      </c>
      <c r="CM44" s="13" t="s">
        <v>124</v>
      </c>
      <c r="CN44" s="13" t="s">
        <v>127</v>
      </c>
      <c r="CO44" s="13" t="s">
        <v>124</v>
      </c>
      <c r="CP44" s="13" t="s">
        <v>127</v>
      </c>
      <c r="CQ44" s="13" t="s">
        <v>124</v>
      </c>
      <c r="CR44" s="13" t="s">
        <v>127</v>
      </c>
      <c r="CS44" s="13" t="s">
        <v>124</v>
      </c>
    </row>
    <row r="45" spans="1:97" ht="13.2">
      <c r="A45" s="20" t="s">
        <v>65</v>
      </c>
      <c r="B45" s="22">
        <v>59991</v>
      </c>
      <c r="C45" s="22" t="s">
        <v>124</v>
      </c>
      <c r="D45" s="22">
        <v>75806</v>
      </c>
      <c r="E45" s="22" t="s">
        <v>124</v>
      </c>
      <c r="F45" s="22">
        <v>98662</v>
      </c>
      <c r="G45" s="22" t="s">
        <v>124</v>
      </c>
      <c r="H45" s="22">
        <v>218028</v>
      </c>
      <c r="I45" s="22" t="s">
        <v>124</v>
      </c>
      <c r="J45" s="22">
        <v>411359</v>
      </c>
      <c r="K45" s="22" t="s">
        <v>124</v>
      </c>
      <c r="L45" s="22">
        <v>659629</v>
      </c>
      <c r="M45" s="22" t="s">
        <v>124</v>
      </c>
      <c r="N45" s="22">
        <v>937096</v>
      </c>
      <c r="O45" s="22" t="s">
        <v>124</v>
      </c>
      <c r="P45" s="22">
        <v>1048037</v>
      </c>
      <c r="Q45" s="22" t="s">
        <v>124</v>
      </c>
      <c r="R45" s="22">
        <v>680033</v>
      </c>
      <c r="S45" s="22" t="s">
        <v>124</v>
      </c>
      <c r="T45" s="22">
        <v>312975</v>
      </c>
      <c r="U45" s="22" t="s">
        <v>124</v>
      </c>
      <c r="V45" s="22">
        <v>103459</v>
      </c>
      <c r="W45" s="22" t="s">
        <v>124</v>
      </c>
      <c r="X45" s="22">
        <v>75712</v>
      </c>
      <c r="Y45" s="22" t="s">
        <v>124</v>
      </c>
      <c r="Z45" s="22">
        <v>63811</v>
      </c>
      <c r="AA45" s="22" t="s">
        <v>124</v>
      </c>
      <c r="AB45" s="22">
        <v>87098</v>
      </c>
      <c r="AC45" s="22" t="s">
        <v>124</v>
      </c>
      <c r="AD45" s="22">
        <v>39733</v>
      </c>
      <c r="AE45" s="22" t="s">
        <v>124</v>
      </c>
      <c r="AF45" s="22">
        <v>2053</v>
      </c>
      <c r="AG45" s="22" t="s">
        <v>124</v>
      </c>
      <c r="AH45" s="22">
        <v>5622</v>
      </c>
      <c r="AI45" s="22" t="s">
        <v>124</v>
      </c>
      <c r="AJ45" s="22">
        <v>56838</v>
      </c>
      <c r="AK45" s="22" t="s">
        <v>124</v>
      </c>
      <c r="AL45" s="22">
        <v>136135</v>
      </c>
      <c r="AM45" s="22" t="s">
        <v>124</v>
      </c>
      <c r="AN45" s="22">
        <v>280535</v>
      </c>
      <c r="AO45" s="22" t="s">
        <v>124</v>
      </c>
      <c r="AP45" s="22">
        <v>176547</v>
      </c>
      <c r="AQ45" s="22" t="s">
        <v>124</v>
      </c>
      <c r="AR45" s="22">
        <v>44485</v>
      </c>
      <c r="AS45" s="22" t="s">
        <v>124</v>
      </c>
      <c r="AT45" s="22">
        <v>30596</v>
      </c>
      <c r="AU45" s="22" t="s">
        <v>124</v>
      </c>
      <c r="AV45" s="22">
        <v>20989</v>
      </c>
      <c r="AW45" s="22" t="s">
        <v>124</v>
      </c>
      <c r="AX45" s="22">
        <v>34845</v>
      </c>
      <c r="AY45" s="22" t="s">
        <v>124</v>
      </c>
      <c r="AZ45" s="22">
        <v>32711</v>
      </c>
      <c r="BA45" s="22" t="s">
        <v>124</v>
      </c>
      <c r="BB45" s="22">
        <v>28257</v>
      </c>
      <c r="BC45" s="22" t="s">
        <v>124</v>
      </c>
      <c r="BD45" s="22">
        <v>48026</v>
      </c>
      <c r="BE45" s="22" t="s">
        <v>124</v>
      </c>
      <c r="BF45" s="22">
        <v>128580</v>
      </c>
      <c r="BG45" s="22" t="s">
        <v>124</v>
      </c>
      <c r="BH45" s="22">
        <v>277467</v>
      </c>
      <c r="BI45" s="22" t="s">
        <v>124</v>
      </c>
      <c r="BJ45" s="22">
        <v>810865</v>
      </c>
      <c r="BK45" s="22" t="s">
        <v>124</v>
      </c>
      <c r="BL45" s="22">
        <v>915990</v>
      </c>
      <c r="BM45" s="22" t="s">
        <v>124</v>
      </c>
      <c r="BN45" s="22">
        <v>395053</v>
      </c>
      <c r="BO45" s="22" t="s">
        <v>124</v>
      </c>
      <c r="BP45" s="22">
        <v>139633</v>
      </c>
      <c r="BQ45" s="22" t="s">
        <v>124</v>
      </c>
      <c r="BR45" s="22">
        <v>83219</v>
      </c>
      <c r="BS45" s="22" t="s">
        <v>124</v>
      </c>
      <c r="BT45" s="22">
        <v>54194</v>
      </c>
      <c r="BU45" s="22" t="s">
        <v>124</v>
      </c>
      <c r="BV45" s="22">
        <v>55391</v>
      </c>
      <c r="BW45" s="22" t="s">
        <v>124</v>
      </c>
      <c r="BX45" s="22">
        <v>66265</v>
      </c>
      <c r="BY45" s="22" t="s">
        <v>124</v>
      </c>
      <c r="BZ45" s="22">
        <v>106251</v>
      </c>
      <c r="CA45" s="22" t="s">
        <v>124</v>
      </c>
      <c r="CB45" s="22">
        <v>199774</v>
      </c>
      <c r="CC45" s="22" t="s">
        <v>124</v>
      </c>
      <c r="CD45" s="22">
        <v>333068</v>
      </c>
      <c r="CE45" s="22" t="s">
        <v>124</v>
      </c>
      <c r="CF45" s="22">
        <v>549865</v>
      </c>
      <c r="CG45" s="22" t="s">
        <v>124</v>
      </c>
      <c r="CH45" s="22">
        <v>950900</v>
      </c>
      <c r="CI45" s="22" t="s">
        <v>124</v>
      </c>
      <c r="CJ45" s="22">
        <v>1043762</v>
      </c>
      <c r="CK45" s="22" t="s">
        <v>124</v>
      </c>
      <c r="CL45" s="22">
        <v>532975</v>
      </c>
      <c r="CM45" s="22" t="s">
        <v>124</v>
      </c>
      <c r="CN45" s="22">
        <v>268002</v>
      </c>
      <c r="CO45" s="22" t="s">
        <v>124</v>
      </c>
      <c r="CP45" s="22">
        <v>123457</v>
      </c>
      <c r="CQ45" s="22" t="s">
        <v>124</v>
      </c>
      <c r="CR45" s="22">
        <v>85984</v>
      </c>
      <c r="CS45" s="22" t="s">
        <v>124</v>
      </c>
    </row>
    <row r="46" spans="1:97" ht="13.2">
      <c r="A46" s="20" t="s">
        <v>66</v>
      </c>
      <c r="B46" s="13">
        <v>92988</v>
      </c>
      <c r="C46" s="13" t="s">
        <v>124</v>
      </c>
      <c r="D46" s="13">
        <v>86783</v>
      </c>
      <c r="E46" s="13" t="s">
        <v>124</v>
      </c>
      <c r="F46" s="13">
        <v>111431</v>
      </c>
      <c r="G46" s="13" t="s">
        <v>124</v>
      </c>
      <c r="H46" s="13">
        <v>164461</v>
      </c>
      <c r="I46" s="13" t="s">
        <v>124</v>
      </c>
      <c r="J46" s="13">
        <v>203394</v>
      </c>
      <c r="K46" s="13" t="s">
        <v>124</v>
      </c>
      <c r="L46" s="13">
        <v>257969</v>
      </c>
      <c r="M46" s="13" t="s">
        <v>124</v>
      </c>
      <c r="N46" s="13">
        <v>329352</v>
      </c>
      <c r="O46" s="13" t="s">
        <v>124</v>
      </c>
      <c r="P46" s="13">
        <v>360260</v>
      </c>
      <c r="Q46" s="13" t="s">
        <v>124</v>
      </c>
      <c r="R46" s="13">
        <v>255215</v>
      </c>
      <c r="S46" s="13" t="s">
        <v>124</v>
      </c>
      <c r="T46" s="13">
        <v>189986</v>
      </c>
      <c r="U46" s="13" t="s">
        <v>124</v>
      </c>
      <c r="V46" s="13">
        <v>131019</v>
      </c>
      <c r="W46" s="13" t="s">
        <v>124</v>
      </c>
      <c r="X46" s="13">
        <v>112025</v>
      </c>
      <c r="Y46" s="13" t="s">
        <v>124</v>
      </c>
      <c r="Z46" s="13">
        <v>101699</v>
      </c>
      <c r="AA46" s="13" t="s">
        <v>124</v>
      </c>
      <c r="AB46" s="13">
        <v>90799</v>
      </c>
      <c r="AC46" s="13" t="s">
        <v>124</v>
      </c>
      <c r="AD46" s="13">
        <v>40435</v>
      </c>
      <c r="AE46" s="13" t="s">
        <v>124</v>
      </c>
      <c r="AF46" s="13">
        <v>4560</v>
      </c>
      <c r="AG46" s="13" t="s">
        <v>124</v>
      </c>
      <c r="AH46" s="13">
        <v>4871</v>
      </c>
      <c r="AI46" s="13" t="s">
        <v>124</v>
      </c>
      <c r="AJ46" s="13">
        <v>14029</v>
      </c>
      <c r="AK46" s="13" t="s">
        <v>124</v>
      </c>
      <c r="AL46" s="13">
        <v>110140</v>
      </c>
      <c r="AM46" s="13" t="s">
        <v>124</v>
      </c>
      <c r="AN46" s="13">
        <v>246021</v>
      </c>
      <c r="AO46" s="13" t="s">
        <v>124</v>
      </c>
      <c r="AP46" s="13">
        <v>102946</v>
      </c>
      <c r="AQ46" s="13" t="s">
        <v>124</v>
      </c>
      <c r="AR46" s="13">
        <v>65058</v>
      </c>
      <c r="AS46" s="13" t="s">
        <v>124</v>
      </c>
      <c r="AT46" s="13">
        <v>41506</v>
      </c>
      <c r="AU46" s="13" t="s">
        <v>124</v>
      </c>
      <c r="AV46" s="13">
        <v>52275</v>
      </c>
      <c r="AW46" s="13" t="s">
        <v>124</v>
      </c>
      <c r="AX46" s="13">
        <v>55622</v>
      </c>
      <c r="AY46" s="13" t="s">
        <v>124</v>
      </c>
      <c r="AZ46" s="13">
        <v>53570</v>
      </c>
      <c r="BA46" s="13" t="s">
        <v>124</v>
      </c>
      <c r="BB46" s="13">
        <v>50264</v>
      </c>
      <c r="BC46" s="13" t="s">
        <v>124</v>
      </c>
      <c r="BD46" s="13">
        <v>41315</v>
      </c>
      <c r="BE46" s="13" t="s">
        <v>124</v>
      </c>
      <c r="BF46" s="13">
        <v>77876</v>
      </c>
      <c r="BG46" s="13" t="s">
        <v>124</v>
      </c>
      <c r="BH46" s="13">
        <v>115038</v>
      </c>
      <c r="BI46" s="13" t="s">
        <v>124</v>
      </c>
      <c r="BJ46" s="13">
        <v>214690</v>
      </c>
      <c r="BK46" s="13" t="s">
        <v>124</v>
      </c>
      <c r="BL46" s="13">
        <v>300863</v>
      </c>
      <c r="BM46" s="13" t="s">
        <v>124</v>
      </c>
      <c r="BN46" s="13">
        <v>142992</v>
      </c>
      <c r="BO46" s="13" t="s">
        <v>124</v>
      </c>
      <c r="BP46" s="13">
        <v>114584</v>
      </c>
      <c r="BQ46" s="13" t="s">
        <v>124</v>
      </c>
      <c r="BR46" s="13">
        <v>84203</v>
      </c>
      <c r="BS46" s="13" t="s">
        <v>124</v>
      </c>
      <c r="BT46" s="13">
        <v>71267</v>
      </c>
      <c r="BU46" s="13" t="s">
        <v>124</v>
      </c>
      <c r="BV46" s="13">
        <v>78912</v>
      </c>
      <c r="BW46" s="13" t="s">
        <v>124</v>
      </c>
      <c r="BX46" s="13">
        <v>73549</v>
      </c>
      <c r="BY46" s="13" t="s">
        <v>124</v>
      </c>
      <c r="BZ46" s="13">
        <v>85081</v>
      </c>
      <c r="CA46" s="13" t="s">
        <v>124</v>
      </c>
      <c r="CB46" s="13">
        <v>97851</v>
      </c>
      <c r="CC46" s="13" t="s">
        <v>124</v>
      </c>
      <c r="CD46" s="13">
        <v>151238</v>
      </c>
      <c r="CE46" s="13" t="s">
        <v>124</v>
      </c>
      <c r="CF46" s="13">
        <v>184362</v>
      </c>
      <c r="CG46" s="13" t="s">
        <v>124</v>
      </c>
      <c r="CH46" s="13">
        <v>281418</v>
      </c>
      <c r="CI46" s="13" t="s">
        <v>124</v>
      </c>
      <c r="CJ46" s="13">
        <v>302769</v>
      </c>
      <c r="CK46" s="13" t="s">
        <v>124</v>
      </c>
      <c r="CL46" s="13">
        <v>198359</v>
      </c>
      <c r="CM46" s="13" t="s">
        <v>124</v>
      </c>
      <c r="CN46" s="13">
        <v>161774</v>
      </c>
      <c r="CO46" s="13" t="s">
        <v>124</v>
      </c>
      <c r="CP46" s="13">
        <v>117790</v>
      </c>
      <c r="CQ46" s="13" t="s">
        <v>124</v>
      </c>
      <c r="CR46" s="13">
        <v>87395</v>
      </c>
      <c r="CS46" s="13" t="s">
        <v>124</v>
      </c>
    </row>
    <row r="47" spans="1:97" ht="13.2">
      <c r="A47" s="20" t="s">
        <v>67</v>
      </c>
      <c r="B47" s="22">
        <v>57208</v>
      </c>
      <c r="C47" s="22" t="s">
        <v>126</v>
      </c>
      <c r="D47" s="22">
        <v>60264</v>
      </c>
      <c r="E47" s="22" t="s">
        <v>126</v>
      </c>
      <c r="F47" s="22">
        <v>78205</v>
      </c>
      <c r="G47" s="22" t="s">
        <v>126</v>
      </c>
      <c r="H47" s="22">
        <v>103291</v>
      </c>
      <c r="I47" s="22" t="s">
        <v>126</v>
      </c>
      <c r="J47" s="22">
        <v>154793</v>
      </c>
      <c r="K47" s="22" t="s">
        <v>126</v>
      </c>
      <c r="L47" s="22">
        <v>352652</v>
      </c>
      <c r="M47" s="22" t="s">
        <v>126</v>
      </c>
      <c r="N47" s="22">
        <v>743078</v>
      </c>
      <c r="O47" s="22" t="s">
        <v>126</v>
      </c>
      <c r="P47" s="22">
        <v>883654</v>
      </c>
      <c r="Q47" s="22" t="s">
        <v>126</v>
      </c>
      <c r="R47" s="22">
        <v>359601</v>
      </c>
      <c r="S47" s="22" t="s">
        <v>126</v>
      </c>
      <c r="T47" s="22">
        <v>123468</v>
      </c>
      <c r="U47" s="22" t="s">
        <v>126</v>
      </c>
      <c r="V47" s="22">
        <v>114385</v>
      </c>
      <c r="W47" s="22" t="s">
        <v>126</v>
      </c>
      <c r="X47" s="22">
        <v>222820</v>
      </c>
      <c r="Y47" s="22" t="s">
        <v>126</v>
      </c>
      <c r="Z47" s="22">
        <v>96566</v>
      </c>
      <c r="AA47" s="22" t="s">
        <v>126</v>
      </c>
      <c r="AB47" s="22">
        <v>63781</v>
      </c>
      <c r="AC47" s="22" t="s">
        <v>126</v>
      </c>
      <c r="AD47" s="22">
        <v>17009</v>
      </c>
      <c r="AE47" s="22" t="s">
        <v>126</v>
      </c>
      <c r="AF47" s="22">
        <v>0</v>
      </c>
      <c r="AG47" s="22" t="s">
        <v>126</v>
      </c>
      <c r="AH47" s="22">
        <v>38098</v>
      </c>
      <c r="AI47" s="22" t="s">
        <v>126</v>
      </c>
      <c r="AJ47" s="22">
        <v>104513</v>
      </c>
      <c r="AK47" s="22" t="s">
        <v>126</v>
      </c>
      <c r="AL47" s="22">
        <v>340007</v>
      </c>
      <c r="AM47" s="22" t="s">
        <v>124</v>
      </c>
      <c r="AN47" s="22">
        <v>568284</v>
      </c>
      <c r="AO47" s="22" t="s">
        <v>124</v>
      </c>
      <c r="AP47" s="22">
        <v>185724</v>
      </c>
      <c r="AQ47" s="22" t="s">
        <v>124</v>
      </c>
      <c r="AR47" s="22">
        <v>71242</v>
      </c>
      <c r="AS47" s="22" t="s">
        <v>126</v>
      </c>
      <c r="AT47" s="22" t="s">
        <v>127</v>
      </c>
      <c r="AU47" s="22" t="s">
        <v>129</v>
      </c>
      <c r="AV47" s="22" t="s">
        <v>127</v>
      </c>
      <c r="AW47" s="22" t="s">
        <v>129</v>
      </c>
      <c r="AX47" s="22">
        <v>55030</v>
      </c>
      <c r="AY47" s="22" t="s">
        <v>126</v>
      </c>
      <c r="AZ47" s="22">
        <v>54924</v>
      </c>
      <c r="BA47" s="22" t="s">
        <v>126</v>
      </c>
      <c r="BB47" s="22">
        <v>55045</v>
      </c>
      <c r="BC47" s="22" t="s">
        <v>126</v>
      </c>
      <c r="BD47" s="22">
        <v>87134</v>
      </c>
      <c r="BE47" s="22" t="s">
        <v>126</v>
      </c>
      <c r="BF47" s="22">
        <v>142095</v>
      </c>
      <c r="BG47" s="22" t="s">
        <v>126</v>
      </c>
      <c r="BH47" s="22">
        <v>324474</v>
      </c>
      <c r="BI47" s="22" t="s">
        <v>126</v>
      </c>
      <c r="BJ47" s="22">
        <v>697052</v>
      </c>
      <c r="BK47" s="22" t="s">
        <v>126</v>
      </c>
      <c r="BL47" s="22">
        <v>986183</v>
      </c>
      <c r="BM47" s="22" t="s">
        <v>126</v>
      </c>
      <c r="BN47" s="22">
        <v>377091</v>
      </c>
      <c r="BO47" s="22" t="s">
        <v>126</v>
      </c>
      <c r="BP47" s="22">
        <v>151723</v>
      </c>
      <c r="BQ47" s="22" t="s">
        <v>126</v>
      </c>
      <c r="BR47" s="22">
        <v>131065</v>
      </c>
      <c r="BS47" s="22" t="s">
        <v>126</v>
      </c>
      <c r="BT47" s="22">
        <v>123140</v>
      </c>
      <c r="BU47" s="22" t="s">
        <v>126</v>
      </c>
      <c r="BV47" s="22">
        <v>112180</v>
      </c>
      <c r="BW47" s="22" t="s">
        <v>126</v>
      </c>
      <c r="BX47" s="22">
        <v>103768</v>
      </c>
      <c r="BY47" s="22" t="s">
        <v>126</v>
      </c>
      <c r="BZ47" s="22">
        <v>113136</v>
      </c>
      <c r="CA47" s="22" t="s">
        <v>126</v>
      </c>
      <c r="CB47" s="22">
        <v>138541</v>
      </c>
      <c r="CC47" s="22" t="s">
        <v>126</v>
      </c>
      <c r="CD47" s="22">
        <v>265738</v>
      </c>
      <c r="CE47" s="22" t="s">
        <v>126</v>
      </c>
      <c r="CF47" s="22">
        <v>447438</v>
      </c>
      <c r="CG47" s="22" t="s">
        <v>126</v>
      </c>
      <c r="CH47" s="22">
        <v>801208</v>
      </c>
      <c r="CI47" s="22" t="s">
        <v>126</v>
      </c>
      <c r="CJ47" s="22">
        <v>961887</v>
      </c>
      <c r="CK47" s="22" t="s">
        <v>126</v>
      </c>
      <c r="CL47" s="22">
        <v>437018</v>
      </c>
      <c r="CM47" s="22" t="s">
        <v>126</v>
      </c>
      <c r="CN47" s="22">
        <v>201009</v>
      </c>
      <c r="CO47" s="22" t="s">
        <v>126</v>
      </c>
      <c r="CP47" s="22">
        <v>127511</v>
      </c>
      <c r="CQ47" s="22" t="s">
        <v>126</v>
      </c>
      <c r="CR47" s="22">
        <v>121895</v>
      </c>
      <c r="CS47" s="22" t="s">
        <v>126</v>
      </c>
    </row>
    <row r="48" spans="1:97" ht="13.2">
      <c r="A48" s="20" t="s">
        <v>68</v>
      </c>
      <c r="B48" s="13">
        <v>550879</v>
      </c>
      <c r="C48" s="13" t="s">
        <v>124</v>
      </c>
      <c r="D48" s="13">
        <v>607341</v>
      </c>
      <c r="E48" s="13" t="s">
        <v>124</v>
      </c>
      <c r="F48" s="13">
        <v>634205</v>
      </c>
      <c r="G48" s="13" t="s">
        <v>124</v>
      </c>
      <c r="H48" s="13">
        <v>775774</v>
      </c>
      <c r="I48" s="13" t="s">
        <v>124</v>
      </c>
      <c r="J48" s="13">
        <v>978871</v>
      </c>
      <c r="K48" s="13" t="s">
        <v>124</v>
      </c>
      <c r="L48" s="13">
        <v>986834</v>
      </c>
      <c r="M48" s="13" t="s">
        <v>124</v>
      </c>
      <c r="N48" s="13">
        <v>1145342</v>
      </c>
      <c r="O48" s="13" t="s">
        <v>124</v>
      </c>
      <c r="P48" s="13">
        <v>1297377</v>
      </c>
      <c r="Q48" s="13" t="s">
        <v>124</v>
      </c>
      <c r="R48" s="13">
        <v>902697</v>
      </c>
      <c r="S48" s="13" t="s">
        <v>124</v>
      </c>
      <c r="T48" s="13">
        <v>843434</v>
      </c>
      <c r="U48" s="13" t="s">
        <v>124</v>
      </c>
      <c r="V48" s="13">
        <v>642864</v>
      </c>
      <c r="W48" s="13" t="s">
        <v>124</v>
      </c>
      <c r="X48" s="13">
        <v>684958</v>
      </c>
      <c r="Y48" s="13" t="s">
        <v>124</v>
      </c>
      <c r="Z48" s="13">
        <v>689320</v>
      </c>
      <c r="AA48" s="13" t="s">
        <v>124</v>
      </c>
      <c r="AB48" s="13">
        <v>728838</v>
      </c>
      <c r="AC48" s="13" t="s">
        <v>124</v>
      </c>
      <c r="AD48" s="13">
        <v>344016</v>
      </c>
      <c r="AE48" s="13" t="s">
        <v>124</v>
      </c>
      <c r="AF48" s="13">
        <v>41656</v>
      </c>
      <c r="AG48" s="13" t="s">
        <v>124</v>
      </c>
      <c r="AH48" s="13">
        <v>170595</v>
      </c>
      <c r="AI48" s="13" t="s">
        <v>124</v>
      </c>
      <c r="AJ48" s="13">
        <v>559307</v>
      </c>
      <c r="AK48" s="13" t="s">
        <v>124</v>
      </c>
      <c r="AL48" s="13">
        <v>737292</v>
      </c>
      <c r="AM48" s="13" t="s">
        <v>124</v>
      </c>
      <c r="AN48" s="13">
        <v>1080627</v>
      </c>
      <c r="AO48" s="13" t="s">
        <v>124</v>
      </c>
      <c r="AP48" s="13">
        <v>697838</v>
      </c>
      <c r="AQ48" s="13" t="s">
        <v>124</v>
      </c>
      <c r="AR48" s="13">
        <v>528416</v>
      </c>
      <c r="AS48" s="13" t="s">
        <v>124</v>
      </c>
      <c r="AT48" s="13">
        <v>345035</v>
      </c>
      <c r="AU48" s="13" t="s">
        <v>124</v>
      </c>
      <c r="AV48" s="13">
        <v>274454</v>
      </c>
      <c r="AW48" s="13" t="s">
        <v>124</v>
      </c>
      <c r="AX48" s="13">
        <v>449309</v>
      </c>
      <c r="AY48" s="13" t="s">
        <v>124</v>
      </c>
      <c r="AZ48" s="13">
        <v>474403</v>
      </c>
      <c r="BA48" s="13" t="s">
        <v>124</v>
      </c>
      <c r="BB48" s="13">
        <v>417800</v>
      </c>
      <c r="BC48" s="13" t="s">
        <v>124</v>
      </c>
      <c r="BD48" s="13">
        <v>398513</v>
      </c>
      <c r="BE48" s="13" t="s">
        <v>124</v>
      </c>
      <c r="BF48" s="13">
        <v>584998</v>
      </c>
      <c r="BG48" s="13" t="s">
        <v>124</v>
      </c>
      <c r="BH48" s="13">
        <v>779662</v>
      </c>
      <c r="BI48" s="13" t="s">
        <v>124</v>
      </c>
      <c r="BJ48" s="13">
        <v>1178490</v>
      </c>
      <c r="BK48" s="13" t="s">
        <v>124</v>
      </c>
      <c r="BL48" s="13">
        <v>1331037</v>
      </c>
      <c r="BM48" s="13" t="s">
        <v>124</v>
      </c>
      <c r="BN48" s="13">
        <v>840162</v>
      </c>
      <c r="BO48" s="13" t="s">
        <v>124</v>
      </c>
      <c r="BP48" s="13">
        <v>625217</v>
      </c>
      <c r="BQ48" s="13" t="s">
        <v>124</v>
      </c>
      <c r="BR48" s="13">
        <v>524118</v>
      </c>
      <c r="BS48" s="13" t="s">
        <v>124</v>
      </c>
      <c r="BT48" s="13">
        <v>552446</v>
      </c>
      <c r="BU48" s="13" t="s">
        <v>124</v>
      </c>
      <c r="BV48" s="13">
        <v>706742</v>
      </c>
      <c r="BW48" s="13" t="s">
        <v>124</v>
      </c>
      <c r="BX48" s="13">
        <v>661141</v>
      </c>
      <c r="BY48" s="13" t="s">
        <v>124</v>
      </c>
      <c r="BZ48" s="13">
        <v>729257</v>
      </c>
      <c r="CA48" s="13" t="s">
        <v>124</v>
      </c>
      <c r="CB48" s="13">
        <v>798020</v>
      </c>
      <c r="CC48" s="13" t="s">
        <v>124</v>
      </c>
      <c r="CD48" s="13">
        <v>1020911</v>
      </c>
      <c r="CE48" s="13" t="s">
        <v>124</v>
      </c>
      <c r="CF48" s="13">
        <v>1076412</v>
      </c>
      <c r="CG48" s="13" t="s">
        <v>124</v>
      </c>
      <c r="CH48" s="13">
        <v>1350873</v>
      </c>
      <c r="CI48" s="13" t="s">
        <v>124</v>
      </c>
      <c r="CJ48" s="13">
        <v>1661677</v>
      </c>
      <c r="CK48" s="13" t="s">
        <v>124</v>
      </c>
      <c r="CL48" s="13">
        <v>1318043</v>
      </c>
      <c r="CM48" s="13" t="s">
        <v>124</v>
      </c>
      <c r="CN48" s="13">
        <v>1259051</v>
      </c>
      <c r="CO48" s="13" t="s">
        <v>124</v>
      </c>
      <c r="CP48" s="13">
        <v>880032</v>
      </c>
      <c r="CQ48" s="13" t="s">
        <v>124</v>
      </c>
      <c r="CR48" s="13">
        <v>783454</v>
      </c>
      <c r="CS48" s="13" t="s">
        <v>124</v>
      </c>
    </row>
    <row r="49" spans="1:97" ht="13.2">
      <c r="A49" s="20" t="s">
        <v>69</v>
      </c>
      <c r="B49" s="22">
        <v>8747487</v>
      </c>
      <c r="C49" s="22" t="s">
        <v>124</v>
      </c>
      <c r="D49" s="22">
        <v>7888012</v>
      </c>
      <c r="E49" s="22" t="s">
        <v>124</v>
      </c>
      <c r="F49" s="22">
        <v>10207297</v>
      </c>
      <c r="G49" s="22" t="s">
        <v>124</v>
      </c>
      <c r="H49" s="22">
        <v>15073298</v>
      </c>
      <c r="I49" s="22" t="s">
        <v>124</v>
      </c>
      <c r="J49" s="22">
        <v>18453905</v>
      </c>
      <c r="K49" s="22" t="s">
        <v>124</v>
      </c>
      <c r="L49" s="22">
        <v>24602826</v>
      </c>
      <c r="M49" s="22" t="s">
        <v>124</v>
      </c>
      <c r="N49" s="22">
        <v>28817434</v>
      </c>
      <c r="O49" s="22" t="s">
        <v>124</v>
      </c>
      <c r="P49" s="22">
        <v>29799427</v>
      </c>
      <c r="Q49" s="22" t="s">
        <v>124</v>
      </c>
      <c r="R49" s="22">
        <v>25613207</v>
      </c>
      <c r="S49" s="22" t="s">
        <v>124</v>
      </c>
      <c r="T49" s="22">
        <v>21810718</v>
      </c>
      <c r="U49" s="22" t="s">
        <v>124</v>
      </c>
      <c r="V49" s="22">
        <v>11128689</v>
      </c>
      <c r="W49" s="22" t="s">
        <v>124</v>
      </c>
      <c r="X49" s="22">
        <v>9121154</v>
      </c>
      <c r="Y49" s="22" t="s">
        <v>124</v>
      </c>
      <c r="Z49" s="22">
        <v>9678499</v>
      </c>
      <c r="AA49" s="22" t="s">
        <v>124</v>
      </c>
      <c r="AB49" s="22">
        <v>8475338</v>
      </c>
      <c r="AC49" s="22" t="s">
        <v>124</v>
      </c>
      <c r="AD49" s="22">
        <v>5495042</v>
      </c>
      <c r="AE49" s="22" t="s">
        <v>124</v>
      </c>
      <c r="AF49" s="22">
        <v>1621459</v>
      </c>
      <c r="AG49" s="22" t="s">
        <v>124</v>
      </c>
      <c r="AH49" s="22">
        <v>1740605</v>
      </c>
      <c r="AI49" s="22" t="s">
        <v>124</v>
      </c>
      <c r="AJ49" s="22">
        <v>4123531</v>
      </c>
      <c r="AK49" s="22" t="s">
        <v>124</v>
      </c>
      <c r="AL49" s="22">
        <v>9761027</v>
      </c>
      <c r="AM49" s="22" t="s">
        <v>124</v>
      </c>
      <c r="AN49" s="22">
        <v>17484098</v>
      </c>
      <c r="AO49" s="22" t="s">
        <v>124</v>
      </c>
      <c r="AP49" s="22">
        <v>11346855</v>
      </c>
      <c r="AQ49" s="22" t="s">
        <v>124</v>
      </c>
      <c r="AR49" s="22">
        <v>14832562</v>
      </c>
      <c r="AS49" s="22" t="s">
        <v>124</v>
      </c>
      <c r="AT49" s="22">
        <v>6721560</v>
      </c>
      <c r="AU49" s="22" t="s">
        <v>124</v>
      </c>
      <c r="AV49" s="22">
        <v>4042517</v>
      </c>
      <c r="AW49" s="22" t="s">
        <v>124</v>
      </c>
      <c r="AX49" s="22">
        <v>5186450</v>
      </c>
      <c r="AY49" s="22" t="s">
        <v>124</v>
      </c>
      <c r="AZ49" s="22">
        <v>5392774</v>
      </c>
      <c r="BA49" s="22" t="s">
        <v>124</v>
      </c>
      <c r="BB49" s="22">
        <v>7741321</v>
      </c>
      <c r="BC49" s="22" t="s">
        <v>124</v>
      </c>
      <c r="BD49" s="22">
        <v>7410679</v>
      </c>
      <c r="BE49" s="22" t="s">
        <v>124</v>
      </c>
      <c r="BF49" s="22">
        <v>8366622</v>
      </c>
      <c r="BG49" s="22" t="s">
        <v>124</v>
      </c>
      <c r="BH49" s="22">
        <v>15130656</v>
      </c>
      <c r="BI49" s="22" t="s">
        <v>124</v>
      </c>
      <c r="BJ49" s="22">
        <v>26859207</v>
      </c>
      <c r="BK49" s="22" t="s">
        <v>124</v>
      </c>
      <c r="BL49" s="22">
        <v>28435425</v>
      </c>
      <c r="BM49" s="22" t="s">
        <v>124</v>
      </c>
      <c r="BN49" s="22">
        <v>23754323</v>
      </c>
      <c r="BO49" s="22" t="s">
        <v>124</v>
      </c>
      <c r="BP49" s="22">
        <v>22446363</v>
      </c>
      <c r="BQ49" s="22" t="s">
        <v>124</v>
      </c>
      <c r="BR49" s="22">
        <v>12291981</v>
      </c>
      <c r="BS49" s="22" t="s">
        <v>124</v>
      </c>
      <c r="BT49" s="22">
        <v>10024747</v>
      </c>
      <c r="BU49" s="22" t="s">
        <v>124</v>
      </c>
      <c r="BV49" s="22">
        <v>9448054</v>
      </c>
      <c r="BW49" s="22" t="s">
        <v>124</v>
      </c>
      <c r="BX49" s="22">
        <v>9291673</v>
      </c>
      <c r="BY49" s="22" t="s">
        <v>124</v>
      </c>
      <c r="BZ49" s="22">
        <v>12448558</v>
      </c>
      <c r="CA49" s="22" t="s">
        <v>124</v>
      </c>
      <c r="CB49" s="22">
        <v>12815042</v>
      </c>
      <c r="CC49" s="22" t="s">
        <v>124</v>
      </c>
      <c r="CD49" s="22">
        <v>21616853</v>
      </c>
      <c r="CE49" s="22" t="s">
        <v>124</v>
      </c>
      <c r="CF49" s="22">
        <v>27036393</v>
      </c>
      <c r="CG49" s="22" t="s">
        <v>124</v>
      </c>
      <c r="CH49" s="22">
        <v>33804369</v>
      </c>
      <c r="CI49" s="22" t="s">
        <v>124</v>
      </c>
      <c r="CJ49" s="22">
        <v>35726383</v>
      </c>
      <c r="CK49" s="22" t="s">
        <v>124</v>
      </c>
      <c r="CL49" s="22">
        <v>31074115</v>
      </c>
      <c r="CM49" s="22" t="s">
        <v>124</v>
      </c>
      <c r="CN49" s="22" t="s">
        <v>127</v>
      </c>
      <c r="CO49" s="22" t="s">
        <v>124</v>
      </c>
      <c r="CP49" s="22" t="s">
        <v>127</v>
      </c>
      <c r="CQ49" s="22" t="s">
        <v>124</v>
      </c>
      <c r="CR49" s="22" t="s">
        <v>127</v>
      </c>
      <c r="CS49" s="22" t="s">
        <v>124</v>
      </c>
    </row>
    <row r="50" spans="1:97" ht="13.2">
      <c r="A50" s="20" t="s">
        <v>70</v>
      </c>
      <c r="B50" s="13">
        <v>27592</v>
      </c>
      <c r="C50" s="13" t="s">
        <v>124</v>
      </c>
      <c r="D50" s="13">
        <v>21225</v>
      </c>
      <c r="E50" s="13" t="s">
        <v>124</v>
      </c>
      <c r="F50" s="13">
        <v>23598</v>
      </c>
      <c r="G50" s="13" t="s">
        <v>124</v>
      </c>
      <c r="H50" s="13">
        <v>29410</v>
      </c>
      <c r="I50" s="13" t="s">
        <v>124</v>
      </c>
      <c r="J50" s="13">
        <v>21737</v>
      </c>
      <c r="K50" s="13" t="s">
        <v>124</v>
      </c>
      <c r="L50" s="13">
        <v>26141</v>
      </c>
      <c r="M50" s="13" t="s">
        <v>124</v>
      </c>
      <c r="N50" s="13">
        <v>46768</v>
      </c>
      <c r="O50" s="13" t="s">
        <v>124</v>
      </c>
      <c r="P50" s="13">
        <v>53134</v>
      </c>
      <c r="Q50" s="13" t="s">
        <v>124</v>
      </c>
      <c r="R50" s="13">
        <v>32453</v>
      </c>
      <c r="S50" s="13" t="s">
        <v>124</v>
      </c>
      <c r="T50" s="13">
        <v>33456</v>
      </c>
      <c r="U50" s="13" t="s">
        <v>124</v>
      </c>
      <c r="V50" s="13">
        <v>33478</v>
      </c>
      <c r="W50" s="13" t="s">
        <v>124</v>
      </c>
      <c r="X50" s="13">
        <v>32897</v>
      </c>
      <c r="Y50" s="13" t="s">
        <v>124</v>
      </c>
      <c r="Z50" s="13" t="s">
        <v>127</v>
      </c>
      <c r="AA50" s="13" t="s">
        <v>124</v>
      </c>
      <c r="AB50" s="13" t="s">
        <v>127</v>
      </c>
      <c r="AC50" s="13" t="s">
        <v>124</v>
      </c>
      <c r="AD50" s="13" t="s">
        <v>127</v>
      </c>
      <c r="AE50" s="13" t="s">
        <v>124</v>
      </c>
      <c r="AF50" s="13" t="s">
        <v>127</v>
      </c>
      <c r="AG50" s="13" t="s">
        <v>124</v>
      </c>
      <c r="AH50" s="13" t="s">
        <v>127</v>
      </c>
      <c r="AI50" s="13" t="s">
        <v>124</v>
      </c>
      <c r="AJ50" s="13" t="s">
        <v>127</v>
      </c>
      <c r="AK50" s="13" t="s">
        <v>124</v>
      </c>
      <c r="AL50" s="13" t="s">
        <v>127</v>
      </c>
      <c r="AM50" s="13" t="s">
        <v>124</v>
      </c>
      <c r="AN50" s="13" t="s">
        <v>127</v>
      </c>
      <c r="AO50" s="13" t="s">
        <v>124</v>
      </c>
      <c r="AP50" s="13" t="s">
        <v>127</v>
      </c>
      <c r="AQ50" s="13" t="s">
        <v>124</v>
      </c>
      <c r="AR50" s="13" t="s">
        <v>127</v>
      </c>
      <c r="AS50" s="13" t="s">
        <v>124</v>
      </c>
      <c r="AT50" s="13" t="s">
        <v>127</v>
      </c>
      <c r="AU50" s="13" t="s">
        <v>124</v>
      </c>
      <c r="AV50" s="13" t="s">
        <v>127</v>
      </c>
      <c r="AW50" s="13" t="s">
        <v>124</v>
      </c>
      <c r="AX50" s="13" t="s">
        <v>127</v>
      </c>
      <c r="AY50" s="13" t="s">
        <v>124</v>
      </c>
      <c r="AZ50" s="13" t="s">
        <v>127</v>
      </c>
      <c r="BA50" s="13" t="s">
        <v>124</v>
      </c>
      <c r="BB50" s="13" t="s">
        <v>127</v>
      </c>
      <c r="BC50" s="13" t="s">
        <v>124</v>
      </c>
      <c r="BD50" s="13" t="s">
        <v>127</v>
      </c>
      <c r="BE50" s="13" t="s">
        <v>124</v>
      </c>
      <c r="BF50" s="13" t="s">
        <v>127</v>
      </c>
      <c r="BG50" s="13" t="s">
        <v>124</v>
      </c>
      <c r="BH50" s="13" t="s">
        <v>127</v>
      </c>
      <c r="BI50" s="13" t="s">
        <v>124</v>
      </c>
      <c r="BJ50" s="13" t="s">
        <v>127</v>
      </c>
      <c r="BK50" s="13" t="s">
        <v>124</v>
      </c>
      <c r="BL50" s="13" t="s">
        <v>127</v>
      </c>
      <c r="BM50" s="13" t="s">
        <v>124</v>
      </c>
      <c r="BN50" s="13" t="s">
        <v>127</v>
      </c>
      <c r="BO50" s="13" t="s">
        <v>124</v>
      </c>
      <c r="BP50" s="13" t="s">
        <v>127</v>
      </c>
      <c r="BQ50" s="13" t="s">
        <v>124</v>
      </c>
      <c r="BR50" s="13" t="s">
        <v>127</v>
      </c>
      <c r="BS50" s="13" t="s">
        <v>124</v>
      </c>
      <c r="BT50" s="13" t="s">
        <v>127</v>
      </c>
      <c r="BU50" s="13" t="s">
        <v>124</v>
      </c>
      <c r="BV50" s="13">
        <v>54628</v>
      </c>
      <c r="BW50" s="13" t="s">
        <v>124</v>
      </c>
      <c r="BX50" s="13">
        <v>41312</v>
      </c>
      <c r="BY50" s="13" t="s">
        <v>124</v>
      </c>
      <c r="BZ50" s="13">
        <v>46548</v>
      </c>
      <c r="CA50" s="13" t="s">
        <v>124</v>
      </c>
      <c r="CB50" s="13">
        <v>46141</v>
      </c>
      <c r="CC50" s="13" t="s">
        <v>124</v>
      </c>
      <c r="CD50" s="13">
        <v>50056</v>
      </c>
      <c r="CE50" s="13" t="s">
        <v>124</v>
      </c>
      <c r="CF50" s="13">
        <v>64271</v>
      </c>
      <c r="CG50" s="13" t="s">
        <v>124</v>
      </c>
      <c r="CH50" s="13">
        <v>119580</v>
      </c>
      <c r="CI50" s="13" t="s">
        <v>124</v>
      </c>
      <c r="CJ50" s="13">
        <v>121478</v>
      </c>
      <c r="CK50" s="13" t="s">
        <v>124</v>
      </c>
      <c r="CL50" s="13">
        <v>70575</v>
      </c>
      <c r="CM50" s="13" t="s">
        <v>124</v>
      </c>
      <c r="CN50" s="13">
        <v>70955</v>
      </c>
      <c r="CO50" s="13" t="s">
        <v>124</v>
      </c>
      <c r="CP50" s="13">
        <v>51897</v>
      </c>
      <c r="CQ50" s="13" t="s">
        <v>124</v>
      </c>
      <c r="CR50" s="13">
        <v>81202</v>
      </c>
      <c r="CS50" s="13" t="s">
        <v>124</v>
      </c>
    </row>
  </sheetData>
  <mergeCells count="48">
    <mergeCell ref="CN10:CO10"/>
    <mergeCell ref="CP10:CQ10"/>
    <mergeCell ref="CR10:CS10"/>
    <mergeCell ref="CD10:CE10"/>
    <mergeCell ref="CF10:CG10"/>
    <mergeCell ref="CH10:CI10"/>
    <mergeCell ref="CJ10:CK10"/>
    <mergeCell ref="CL10:CM10"/>
    <mergeCell ref="BT10:BU10"/>
    <mergeCell ref="BV10:BW10"/>
    <mergeCell ref="BX10:BY10"/>
    <mergeCell ref="BZ10:CA10"/>
    <mergeCell ref="CB10:CC10"/>
    <mergeCell ref="BJ10:BK10"/>
    <mergeCell ref="BL10:BM10"/>
    <mergeCell ref="BN10:BO10"/>
    <mergeCell ref="BP10:BQ10"/>
    <mergeCell ref="BR10:BS10"/>
    <mergeCell ref="AZ10:BA10"/>
    <mergeCell ref="BB10:BC10"/>
    <mergeCell ref="BD10:BE10"/>
    <mergeCell ref="BF10:BG10"/>
    <mergeCell ref="BH10:BI10"/>
    <mergeCell ref="AP10:AQ10"/>
    <mergeCell ref="AR10:AS10"/>
    <mergeCell ref="AT10:AU10"/>
    <mergeCell ref="AV10:AW10"/>
    <mergeCell ref="AX10:AY10"/>
    <mergeCell ref="AF10:AG10"/>
    <mergeCell ref="AH10:AI10"/>
    <mergeCell ref="AJ10:AK10"/>
    <mergeCell ref="AL10:AM10"/>
    <mergeCell ref="AN10:AO10"/>
    <mergeCell ref="V10:W10"/>
    <mergeCell ref="X10:Y10"/>
    <mergeCell ref="Z10:AA10"/>
    <mergeCell ref="AB10:AC10"/>
    <mergeCell ref="AD10:AE10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45"/>
  <sheetViews>
    <sheetView showGridLines="0" workbookViewId="0" topLeftCell="A1"/>
  </sheetViews>
  <sheetFormatPr defaultColWidth="8.8515625" defaultRowHeight="15"/>
  <cols>
    <col min="1" max="1" width="2.7109375" style="2" customWidth="1"/>
    <col min="2" max="2" width="15.28125" style="2" customWidth="1"/>
    <col min="3" max="3" width="10.8515625" style="75" bestFit="1" customWidth="1"/>
    <col min="4" max="4" width="1.7109375" style="2" bestFit="1" customWidth="1"/>
    <col min="5" max="5" width="10.8515625" style="75" bestFit="1" customWidth="1"/>
    <col min="6" max="6" width="1.7109375" style="2" bestFit="1" customWidth="1"/>
    <col min="7" max="7" width="10.8515625" style="75" bestFit="1" customWidth="1"/>
    <col min="8" max="8" width="1.7109375" style="2" bestFit="1" customWidth="1"/>
    <col min="9" max="9" width="10.8515625" style="75" bestFit="1" customWidth="1"/>
    <col min="10" max="10" width="1.7109375" style="2" bestFit="1" customWidth="1"/>
    <col min="11" max="11" width="12.421875" style="75" bestFit="1" customWidth="1"/>
    <col min="12" max="12" width="1.7109375" style="2" bestFit="1" customWidth="1"/>
    <col min="13" max="15" width="10.421875" style="2" bestFit="1" customWidth="1"/>
    <col min="16" max="18" width="11.28125" style="25" bestFit="1" customWidth="1"/>
    <col min="19" max="21" width="12.421875" style="25" bestFit="1" customWidth="1"/>
    <col min="22" max="24" width="9.00390625" style="2" bestFit="1" customWidth="1"/>
    <col min="25" max="25" width="8.8515625" style="2" customWidth="1"/>
    <col min="26" max="26" width="11.421875" style="2" bestFit="1" customWidth="1"/>
    <col min="27" max="16384" width="8.8515625" style="2" customWidth="1"/>
  </cols>
  <sheetData>
    <row r="2" spans="2:15" ht="13.8" customHeight="1">
      <c r="B2" s="212" t="s">
        <v>157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ht="7.5" customHeight="1"/>
    <row r="4" spans="2:24" ht="39" customHeight="1">
      <c r="B4" s="138"/>
      <c r="C4" s="213" t="s">
        <v>158</v>
      </c>
      <c r="D4" s="214"/>
      <c r="E4" s="215" t="s">
        <v>159</v>
      </c>
      <c r="F4" s="214"/>
      <c r="G4" s="215" t="s">
        <v>160</v>
      </c>
      <c r="H4" s="216"/>
      <c r="I4" s="217" t="s">
        <v>161</v>
      </c>
      <c r="J4" s="214"/>
      <c r="K4" s="214">
        <v>2023</v>
      </c>
      <c r="L4" s="216"/>
      <c r="M4" s="139" t="s">
        <v>181</v>
      </c>
      <c r="N4" s="140" t="s">
        <v>163</v>
      </c>
      <c r="O4" s="140" t="s">
        <v>164</v>
      </c>
      <c r="P4" s="26"/>
      <c r="Q4" s="26"/>
      <c r="R4" s="26"/>
      <c r="S4" s="26"/>
      <c r="T4" s="26"/>
      <c r="U4" s="26"/>
      <c r="V4" s="27"/>
      <c r="W4" s="27"/>
      <c r="X4" s="27"/>
    </row>
    <row r="5" spans="2:26" ht="15">
      <c r="B5" s="148" t="s">
        <v>134</v>
      </c>
      <c r="C5" s="149">
        <v>216766989.288679</v>
      </c>
      <c r="D5" s="150" t="s">
        <v>126</v>
      </c>
      <c r="E5" s="151">
        <v>133530904.95998</v>
      </c>
      <c r="F5" s="150" t="s">
        <v>126</v>
      </c>
      <c r="G5" s="151">
        <v>144069215.000643</v>
      </c>
      <c r="H5" s="152" t="s">
        <v>126</v>
      </c>
      <c r="I5" s="149">
        <v>494367109.249302</v>
      </c>
      <c r="J5" s="150" t="s">
        <v>126</v>
      </c>
      <c r="K5" s="151">
        <v>2917077053.7379427</v>
      </c>
      <c r="L5" s="152" t="s">
        <v>126</v>
      </c>
      <c r="M5" s="153">
        <v>3.93312828314005</v>
      </c>
      <c r="N5" s="154">
        <v>6.134362012328088</v>
      </c>
      <c r="O5" s="154">
        <v>1.360284401576481</v>
      </c>
      <c r="P5" s="78"/>
      <c r="Q5" s="28"/>
      <c r="R5" s="28"/>
      <c r="S5" s="28"/>
      <c r="T5" s="28"/>
      <c r="U5" s="28"/>
      <c r="V5" s="29"/>
      <c r="W5" s="29"/>
      <c r="X5" s="29"/>
      <c r="Z5" s="30"/>
    </row>
    <row r="6" spans="2:24" ht="15">
      <c r="B6" s="131" t="s">
        <v>33</v>
      </c>
      <c r="C6" s="141">
        <v>3705160</v>
      </c>
      <c r="D6" s="142"/>
      <c r="E6" s="143">
        <v>2666190</v>
      </c>
      <c r="F6" s="142"/>
      <c r="G6" s="143">
        <v>2659723</v>
      </c>
      <c r="H6" s="144" t="s">
        <v>128</v>
      </c>
      <c r="I6" s="141">
        <v>9031073</v>
      </c>
      <c r="J6" s="142"/>
      <c r="K6" s="143">
        <v>44227350</v>
      </c>
      <c r="L6" s="145"/>
      <c r="M6" s="146">
        <v>-3.4281809709821727</v>
      </c>
      <c r="N6" s="147">
        <v>2.796631024957068</v>
      </c>
      <c r="O6" s="147">
        <v>4.032905629679424</v>
      </c>
      <c r="P6" s="78"/>
      <c r="Q6" s="28"/>
      <c r="R6" s="28"/>
      <c r="S6" s="28"/>
      <c r="T6" s="28"/>
      <c r="U6" s="28"/>
      <c r="V6" s="29"/>
      <c r="W6" s="29"/>
      <c r="X6" s="29"/>
    </row>
    <row r="7" spans="2:24" ht="15">
      <c r="B7" s="39" t="s">
        <v>34</v>
      </c>
      <c r="C7" s="40" t="s">
        <v>127</v>
      </c>
      <c r="D7" s="41" t="s">
        <v>129</v>
      </c>
      <c r="E7" s="42" t="s">
        <v>127</v>
      </c>
      <c r="F7" s="41" t="s">
        <v>129</v>
      </c>
      <c r="G7" s="42" t="s">
        <v>127</v>
      </c>
      <c r="H7" s="43" t="s">
        <v>129</v>
      </c>
      <c r="I7" s="44">
        <v>2917615</v>
      </c>
      <c r="J7" s="45"/>
      <c r="K7" s="46">
        <v>26865046</v>
      </c>
      <c r="L7" s="47"/>
      <c r="M7" s="48">
        <v>2.564810143936611</v>
      </c>
      <c r="N7" s="49">
        <v>11.135244266078624</v>
      </c>
      <c r="O7" s="49">
        <v>-1.067012447269434</v>
      </c>
      <c r="P7" s="78"/>
      <c r="Q7" s="28"/>
      <c r="R7" s="28"/>
      <c r="S7" s="28"/>
      <c r="T7" s="28"/>
      <c r="U7" s="28"/>
      <c r="V7" s="29"/>
      <c r="W7" s="29"/>
      <c r="X7" s="29"/>
    </row>
    <row r="8" spans="2:24" ht="15">
      <c r="B8" s="39" t="s">
        <v>35</v>
      </c>
      <c r="C8" s="40">
        <v>4242417</v>
      </c>
      <c r="D8" s="50"/>
      <c r="E8" s="42">
        <v>3277504</v>
      </c>
      <c r="F8" s="50"/>
      <c r="G8" s="42">
        <v>3410271</v>
      </c>
      <c r="H8" s="51"/>
      <c r="I8" s="44">
        <v>10930192</v>
      </c>
      <c r="J8" s="45"/>
      <c r="K8" s="46">
        <v>56020574</v>
      </c>
      <c r="L8" s="47"/>
      <c r="M8" s="48">
        <v>6.602198014834708</v>
      </c>
      <c r="N8" s="49">
        <v>10.714102199650462</v>
      </c>
      <c r="O8" s="49">
        <v>-1.7609769453332444</v>
      </c>
      <c r="P8" s="78"/>
      <c r="Q8" s="28"/>
      <c r="R8" s="28"/>
      <c r="S8" s="28"/>
      <c r="T8" s="28"/>
      <c r="U8" s="28"/>
      <c r="V8" s="29"/>
      <c r="W8" s="29"/>
      <c r="X8" s="29"/>
    </row>
    <row r="9" spans="2:24" ht="15">
      <c r="B9" s="39" t="s">
        <v>36</v>
      </c>
      <c r="C9" s="40">
        <v>2742254</v>
      </c>
      <c r="D9" s="50"/>
      <c r="E9" s="42">
        <v>1983280</v>
      </c>
      <c r="F9" s="50"/>
      <c r="G9" s="42">
        <v>1718376</v>
      </c>
      <c r="H9" s="51"/>
      <c r="I9" s="44">
        <v>6443910</v>
      </c>
      <c r="J9" s="45"/>
      <c r="K9" s="46">
        <v>38991421</v>
      </c>
      <c r="L9" s="47"/>
      <c r="M9" s="48">
        <v>0.6555510812187927</v>
      </c>
      <c r="N9" s="49">
        <v>1.17497778396263</v>
      </c>
      <c r="O9" s="49">
        <v>14.078029454172174</v>
      </c>
      <c r="P9" s="78"/>
      <c r="Q9" s="28"/>
      <c r="R9" s="28"/>
      <c r="S9" s="28"/>
      <c r="T9" s="28"/>
      <c r="U9" s="28"/>
      <c r="V9" s="29"/>
      <c r="W9" s="29"/>
      <c r="X9" s="29"/>
    </row>
    <row r="10" spans="2:24" ht="15">
      <c r="B10" s="39" t="s">
        <v>150</v>
      </c>
      <c r="C10" s="40">
        <v>39615506</v>
      </c>
      <c r="D10" s="50"/>
      <c r="E10" s="42">
        <v>26113825</v>
      </c>
      <c r="F10" s="50"/>
      <c r="G10" s="42">
        <v>26036558</v>
      </c>
      <c r="H10" s="51"/>
      <c r="I10" s="44">
        <v>91765889</v>
      </c>
      <c r="J10" s="45"/>
      <c r="K10" s="46">
        <v>432372678</v>
      </c>
      <c r="L10" s="47"/>
      <c r="M10" s="48">
        <v>3.836319065815532</v>
      </c>
      <c r="N10" s="49">
        <v>7.982742298372848</v>
      </c>
      <c r="O10" s="49">
        <v>-1.04865983773225</v>
      </c>
      <c r="P10" s="78"/>
      <c r="Q10" s="28"/>
      <c r="R10" s="28"/>
      <c r="S10" s="28"/>
      <c r="T10" s="28"/>
      <c r="U10" s="28"/>
      <c r="V10" s="29"/>
      <c r="W10" s="29"/>
      <c r="X10" s="29"/>
    </row>
    <row r="11" spans="2:24" ht="15">
      <c r="B11" s="39" t="s">
        <v>38</v>
      </c>
      <c r="C11" s="40">
        <v>478388</v>
      </c>
      <c r="D11" s="50"/>
      <c r="E11" s="42">
        <v>404179</v>
      </c>
      <c r="F11" s="50"/>
      <c r="G11" s="42">
        <v>489072</v>
      </c>
      <c r="H11" s="51"/>
      <c r="I11" s="44">
        <v>1371639</v>
      </c>
      <c r="J11" s="45"/>
      <c r="K11" s="46">
        <v>6374862</v>
      </c>
      <c r="L11" s="47"/>
      <c r="M11" s="48">
        <v>-0.5697720694252044</v>
      </c>
      <c r="N11" s="49">
        <v>7.113858363345465</v>
      </c>
      <c r="O11" s="49">
        <v>-8.499799125798923</v>
      </c>
      <c r="P11" s="78"/>
      <c r="Q11" s="28"/>
      <c r="R11" s="28"/>
      <c r="S11" s="28"/>
      <c r="T11" s="28"/>
      <c r="U11" s="28"/>
      <c r="V11" s="29"/>
      <c r="W11" s="29"/>
      <c r="X11" s="29"/>
    </row>
    <row r="12" spans="2:24" ht="15">
      <c r="B12" s="39" t="s">
        <v>39</v>
      </c>
      <c r="C12" s="40"/>
      <c r="D12" s="50"/>
      <c r="E12" s="42"/>
      <c r="F12" s="50"/>
      <c r="G12" s="42"/>
      <c r="H12" s="51"/>
      <c r="I12" s="40" t="s">
        <v>127</v>
      </c>
      <c r="J12" s="50"/>
      <c r="K12" s="42" t="s">
        <v>127</v>
      </c>
      <c r="L12" s="51"/>
      <c r="M12" s="52" t="s">
        <v>127</v>
      </c>
      <c r="N12" s="52" t="s">
        <v>127</v>
      </c>
      <c r="O12" s="52" t="s">
        <v>127</v>
      </c>
      <c r="P12" s="78"/>
      <c r="Q12" s="28"/>
      <c r="R12" s="28"/>
      <c r="S12" s="28"/>
      <c r="T12" s="28"/>
      <c r="U12" s="28"/>
      <c r="V12" s="29"/>
      <c r="W12" s="29"/>
      <c r="X12" s="29"/>
    </row>
    <row r="13" spans="2:24" ht="15">
      <c r="B13" s="39" t="s">
        <v>40</v>
      </c>
      <c r="C13" s="40">
        <v>10675468</v>
      </c>
      <c r="D13" s="41" t="s">
        <v>126</v>
      </c>
      <c r="E13" s="42">
        <v>2173551</v>
      </c>
      <c r="F13" s="41" t="s">
        <v>126</v>
      </c>
      <c r="G13" s="42">
        <v>2033355</v>
      </c>
      <c r="H13" s="43" t="s">
        <v>126</v>
      </c>
      <c r="I13" s="40">
        <v>14882374</v>
      </c>
      <c r="J13" s="41" t="s">
        <v>126</v>
      </c>
      <c r="K13" s="42">
        <v>146035595</v>
      </c>
      <c r="L13" s="43" t="s">
        <v>126</v>
      </c>
      <c r="M13" s="48">
        <v>8.129433244395077</v>
      </c>
      <c r="N13" s="49">
        <v>10.011375567565535</v>
      </c>
      <c r="O13" s="49">
        <v>1.7000153634053323</v>
      </c>
      <c r="P13" s="78"/>
      <c r="Q13" s="28"/>
      <c r="R13" s="28"/>
      <c r="S13" s="28"/>
      <c r="T13" s="28"/>
      <c r="U13" s="28"/>
      <c r="V13" s="29"/>
      <c r="W13" s="29"/>
      <c r="X13" s="29"/>
    </row>
    <row r="14" spans="2:24" ht="15">
      <c r="B14" s="39" t="s">
        <v>41</v>
      </c>
      <c r="C14" s="40">
        <v>42564399</v>
      </c>
      <c r="D14" s="50"/>
      <c r="E14" s="42">
        <v>25468600</v>
      </c>
      <c r="F14" s="50"/>
      <c r="G14" s="42">
        <v>24982128</v>
      </c>
      <c r="H14" s="51"/>
      <c r="I14" s="40">
        <v>93015127</v>
      </c>
      <c r="J14" s="50"/>
      <c r="K14" s="42">
        <v>484170883</v>
      </c>
      <c r="L14" s="51"/>
      <c r="M14" s="48">
        <v>8.239907810422357</v>
      </c>
      <c r="N14" s="49">
        <v>7.206409118121735</v>
      </c>
      <c r="O14" s="49">
        <v>3.0559892353865954</v>
      </c>
      <c r="P14" s="78"/>
      <c r="Q14" s="28"/>
      <c r="R14" s="28"/>
      <c r="S14" s="28"/>
      <c r="T14" s="28"/>
      <c r="U14" s="28"/>
      <c r="V14" s="29"/>
      <c r="W14" s="29"/>
      <c r="X14" s="29"/>
    </row>
    <row r="15" spans="2:24" ht="15">
      <c r="B15" s="39" t="s">
        <v>42</v>
      </c>
      <c r="C15" s="40">
        <v>24152503</v>
      </c>
      <c r="D15" s="41" t="s">
        <v>126</v>
      </c>
      <c r="E15" s="42">
        <v>17569795</v>
      </c>
      <c r="F15" s="41" t="s">
        <v>126</v>
      </c>
      <c r="G15" s="42">
        <v>20613256</v>
      </c>
      <c r="H15" s="43" t="s">
        <v>126</v>
      </c>
      <c r="I15" s="40">
        <v>62335554</v>
      </c>
      <c r="J15" s="41" t="s">
        <v>126</v>
      </c>
      <c r="K15" s="42">
        <v>454058891</v>
      </c>
      <c r="L15" s="43" t="s">
        <v>126</v>
      </c>
      <c r="M15" s="48">
        <v>-3.2441054321459974</v>
      </c>
      <c r="N15" s="49">
        <v>2.3078656868073066</v>
      </c>
      <c r="O15" s="49">
        <v>1.7004328823670625</v>
      </c>
      <c r="P15" s="78"/>
      <c r="Q15" s="28"/>
      <c r="R15" s="28"/>
      <c r="S15" s="28"/>
      <c r="T15" s="28"/>
      <c r="U15" s="28"/>
      <c r="V15" s="29"/>
      <c r="W15" s="29"/>
      <c r="X15" s="29"/>
    </row>
    <row r="16" spans="2:24" ht="15">
      <c r="B16" s="39" t="s">
        <v>43</v>
      </c>
      <c r="C16" s="40">
        <v>3164783</v>
      </c>
      <c r="D16" s="50"/>
      <c r="E16" s="42">
        <v>822758</v>
      </c>
      <c r="F16" s="50"/>
      <c r="G16" s="42">
        <v>839104</v>
      </c>
      <c r="H16" s="51"/>
      <c r="I16" s="40">
        <v>4826645</v>
      </c>
      <c r="J16" s="50"/>
      <c r="K16" s="42">
        <v>92341151</v>
      </c>
      <c r="L16" s="51"/>
      <c r="M16" s="48">
        <v>10.50767898260435</v>
      </c>
      <c r="N16" s="49">
        <v>2.5951425594178072</v>
      </c>
      <c r="O16" s="49">
        <v>1.275600409365922</v>
      </c>
      <c r="P16" s="78"/>
      <c r="Q16" s="28"/>
      <c r="R16" s="28"/>
      <c r="S16" s="28"/>
      <c r="T16" s="28"/>
      <c r="U16" s="28"/>
      <c r="V16" s="29"/>
      <c r="W16" s="29"/>
      <c r="X16" s="29"/>
    </row>
    <row r="17" spans="2:24" ht="15">
      <c r="B17" s="39" t="s">
        <v>44</v>
      </c>
      <c r="C17" s="40">
        <v>30265176</v>
      </c>
      <c r="D17" s="50"/>
      <c r="E17" s="42">
        <v>14550071</v>
      </c>
      <c r="F17" s="50"/>
      <c r="G17" s="42">
        <v>19152121</v>
      </c>
      <c r="H17" s="51"/>
      <c r="I17" s="40">
        <v>63967368</v>
      </c>
      <c r="J17" s="50"/>
      <c r="K17" s="42">
        <v>431147862</v>
      </c>
      <c r="L17" s="51"/>
      <c r="M17" s="48">
        <v>6.8336874756088255</v>
      </c>
      <c r="N17" s="49">
        <v>4.645372246805802</v>
      </c>
      <c r="O17" s="49">
        <v>-1.2802624749538496</v>
      </c>
      <c r="P17" s="78"/>
      <c r="Q17" s="28"/>
      <c r="R17" s="28"/>
      <c r="S17" s="28"/>
      <c r="T17" s="28"/>
      <c r="U17" s="28"/>
      <c r="V17" s="29"/>
      <c r="W17" s="29"/>
      <c r="X17" s="29"/>
    </row>
    <row r="18" spans="2:24" ht="15">
      <c r="B18" s="39" t="s">
        <v>45</v>
      </c>
      <c r="C18" s="40">
        <v>1937524</v>
      </c>
      <c r="D18" s="50"/>
      <c r="E18" s="42">
        <v>728597</v>
      </c>
      <c r="F18" s="50"/>
      <c r="G18" s="42">
        <v>409485</v>
      </c>
      <c r="H18" s="51"/>
      <c r="I18" s="40">
        <v>3075606</v>
      </c>
      <c r="J18" s="50"/>
      <c r="K18" s="42">
        <v>17109483</v>
      </c>
      <c r="L18" s="51"/>
      <c r="M18" s="48">
        <v>9.32238452854547</v>
      </c>
      <c r="N18" s="49">
        <v>20.046051084751635</v>
      </c>
      <c r="O18" s="49">
        <v>-2.6414552577592723</v>
      </c>
      <c r="P18" s="78"/>
      <c r="Q18" s="28"/>
      <c r="R18" s="28"/>
      <c r="S18" s="28"/>
      <c r="T18" s="28"/>
      <c r="U18" s="28"/>
      <c r="V18" s="29"/>
      <c r="W18" s="29"/>
      <c r="X18" s="29"/>
    </row>
    <row r="19" spans="2:24" ht="15">
      <c r="B19" s="39" t="s">
        <v>46</v>
      </c>
      <c r="C19" s="40">
        <v>317152</v>
      </c>
      <c r="D19" s="50"/>
      <c r="E19" s="42">
        <v>259314</v>
      </c>
      <c r="F19" s="50"/>
      <c r="G19" s="42">
        <v>289958</v>
      </c>
      <c r="H19" s="51"/>
      <c r="I19" s="40">
        <v>866424</v>
      </c>
      <c r="J19" s="50"/>
      <c r="K19" s="42">
        <v>4370854</v>
      </c>
      <c r="L19" s="51"/>
      <c r="M19" s="48">
        <v>4.299841700724084</v>
      </c>
      <c r="N19" s="49">
        <v>12.566103568395143</v>
      </c>
      <c r="O19" s="49">
        <v>-20.669577663465876</v>
      </c>
      <c r="P19" s="78"/>
      <c r="Q19" s="28"/>
      <c r="R19" s="28"/>
      <c r="S19" s="28"/>
      <c r="T19" s="28"/>
      <c r="U19" s="28"/>
      <c r="V19" s="29"/>
      <c r="W19" s="29"/>
      <c r="X19" s="29"/>
    </row>
    <row r="20" spans="2:24" ht="15">
      <c r="B20" s="39" t="s">
        <v>47</v>
      </c>
      <c r="C20" s="53">
        <v>606227</v>
      </c>
      <c r="D20" s="54"/>
      <c r="E20" s="55">
        <v>523960</v>
      </c>
      <c r="F20" s="54"/>
      <c r="G20" s="55">
        <v>548268</v>
      </c>
      <c r="H20" s="56"/>
      <c r="I20" s="40">
        <v>1678455</v>
      </c>
      <c r="J20" s="50"/>
      <c r="K20" s="42">
        <v>8217678</v>
      </c>
      <c r="L20" s="51"/>
      <c r="M20" s="48">
        <v>-1.1784135133384752</v>
      </c>
      <c r="N20" s="49">
        <v>1.7904827495655342</v>
      </c>
      <c r="O20" s="49">
        <v>-8.149097136638769</v>
      </c>
      <c r="P20" s="78"/>
      <c r="Q20" s="28"/>
      <c r="R20" s="28"/>
      <c r="S20" s="28"/>
      <c r="T20" s="28"/>
      <c r="U20" s="28"/>
      <c r="V20" s="29"/>
      <c r="W20" s="29"/>
      <c r="X20" s="29"/>
    </row>
    <row r="21" spans="2:24" ht="15">
      <c r="B21" s="39" t="s">
        <v>48</v>
      </c>
      <c r="C21" s="40">
        <v>203156</v>
      </c>
      <c r="D21" s="50"/>
      <c r="E21" s="42">
        <v>140053</v>
      </c>
      <c r="F21" s="50"/>
      <c r="G21" s="42">
        <v>142399</v>
      </c>
      <c r="H21" s="51"/>
      <c r="I21" s="40">
        <v>485608</v>
      </c>
      <c r="J21" s="50"/>
      <c r="K21" s="42">
        <v>2773914</v>
      </c>
      <c r="L21" s="51"/>
      <c r="M21" s="48">
        <v>-4.489847296414888</v>
      </c>
      <c r="N21" s="49">
        <v>-0.7857624943533046</v>
      </c>
      <c r="O21" s="49">
        <v>-2.747281642647235</v>
      </c>
      <c r="P21" s="78"/>
      <c r="Q21" s="28"/>
      <c r="R21" s="28"/>
      <c r="S21" s="28"/>
      <c r="T21" s="28"/>
      <c r="U21" s="28"/>
      <c r="V21" s="29"/>
      <c r="W21" s="29"/>
      <c r="X21" s="29"/>
    </row>
    <row r="22" spans="2:24" ht="15">
      <c r="B22" s="39" t="s">
        <v>49</v>
      </c>
      <c r="C22" s="40">
        <v>2346860</v>
      </c>
      <c r="D22" s="50"/>
      <c r="E22" s="42">
        <v>1944507</v>
      </c>
      <c r="F22" s="50"/>
      <c r="G22" s="42">
        <v>1992826</v>
      </c>
      <c r="H22" s="51"/>
      <c r="I22" s="40">
        <v>6284193</v>
      </c>
      <c r="J22" s="50"/>
      <c r="K22" s="42">
        <v>29816841</v>
      </c>
      <c r="L22" s="51"/>
      <c r="M22" s="48">
        <v>6.931715544508024</v>
      </c>
      <c r="N22" s="49">
        <v>1.2592559135286103</v>
      </c>
      <c r="O22" s="49">
        <v>-10.190132452264026</v>
      </c>
      <c r="P22" s="78"/>
      <c r="Q22" s="28"/>
      <c r="R22" s="28"/>
      <c r="S22" s="28"/>
      <c r="T22" s="28"/>
      <c r="U22" s="28"/>
      <c r="V22" s="29"/>
      <c r="W22" s="29"/>
      <c r="X22" s="29"/>
    </row>
    <row r="23" spans="2:24" ht="15">
      <c r="B23" s="39" t="s">
        <v>50</v>
      </c>
      <c r="C23" s="40">
        <v>982766</v>
      </c>
      <c r="D23" s="50"/>
      <c r="E23" s="42">
        <v>719351</v>
      </c>
      <c r="F23" s="50"/>
      <c r="G23" s="42">
        <v>588392</v>
      </c>
      <c r="H23" s="51"/>
      <c r="I23" s="40">
        <v>2290509</v>
      </c>
      <c r="J23" s="50"/>
      <c r="K23" s="42">
        <v>9893001</v>
      </c>
      <c r="L23" s="51"/>
      <c r="M23" s="48">
        <v>16.3897223781927</v>
      </c>
      <c r="N23" s="49">
        <v>20.49318037655546</v>
      </c>
      <c r="O23" s="49">
        <v>-0.1844463713170506</v>
      </c>
      <c r="P23" s="78"/>
      <c r="Q23" s="28"/>
      <c r="R23" s="28"/>
      <c r="S23" s="28"/>
      <c r="T23" s="28"/>
      <c r="U23" s="28"/>
      <c r="V23" s="29"/>
      <c r="W23" s="29"/>
      <c r="X23" s="29"/>
    </row>
    <row r="24" spans="2:24" ht="15">
      <c r="B24" s="39" t="s">
        <v>51</v>
      </c>
      <c r="C24" s="40">
        <v>12797345</v>
      </c>
      <c r="D24" s="50"/>
      <c r="E24" s="42">
        <v>7313200</v>
      </c>
      <c r="F24" s="50"/>
      <c r="G24" s="42">
        <v>6967649</v>
      </c>
      <c r="H24" s="51"/>
      <c r="I24" s="40">
        <v>27078194</v>
      </c>
      <c r="J24" s="50"/>
      <c r="K24" s="42">
        <v>142798420</v>
      </c>
      <c r="L24" s="51"/>
      <c r="M24" s="48">
        <v>0.174662547393304</v>
      </c>
      <c r="N24" s="49">
        <v>7.660114734834689</v>
      </c>
      <c r="O24" s="49">
        <v>15.680135474926852</v>
      </c>
      <c r="P24" s="78"/>
      <c r="Q24" s="28"/>
      <c r="R24" s="28"/>
      <c r="S24" s="28"/>
      <c r="T24" s="28"/>
      <c r="U24" s="28"/>
      <c r="V24" s="29"/>
      <c r="W24" s="29"/>
      <c r="X24" s="29"/>
    </row>
    <row r="25" spans="2:24" ht="15">
      <c r="B25" s="39" t="s">
        <v>52</v>
      </c>
      <c r="C25" s="40">
        <v>7721248</v>
      </c>
      <c r="D25" s="50"/>
      <c r="E25" s="42">
        <v>4766592</v>
      </c>
      <c r="F25" s="50"/>
      <c r="G25" s="42">
        <v>9726250</v>
      </c>
      <c r="H25" s="51"/>
      <c r="I25" s="40">
        <v>22214090</v>
      </c>
      <c r="J25" s="50"/>
      <c r="K25" s="42">
        <v>127765910</v>
      </c>
      <c r="L25" s="51"/>
      <c r="M25" s="48">
        <v>5.787320154783928</v>
      </c>
      <c r="N25" s="49">
        <v>11.040254088953382</v>
      </c>
      <c r="O25" s="49">
        <v>-0.09745599102019635</v>
      </c>
      <c r="P25" s="78"/>
      <c r="Q25" s="28"/>
      <c r="R25" s="28"/>
      <c r="S25" s="28"/>
      <c r="T25" s="28"/>
      <c r="U25" s="28"/>
      <c r="V25" s="29"/>
      <c r="W25" s="29"/>
      <c r="X25" s="29"/>
    </row>
    <row r="26" spans="2:24" ht="15">
      <c r="B26" s="39" t="s">
        <v>53</v>
      </c>
      <c r="C26" s="40">
        <v>6991103</v>
      </c>
      <c r="D26" s="50"/>
      <c r="E26" s="42">
        <v>5818781</v>
      </c>
      <c r="F26" s="50"/>
      <c r="G26" s="42">
        <v>5691581</v>
      </c>
      <c r="H26" s="51"/>
      <c r="I26" s="40">
        <v>18501465</v>
      </c>
      <c r="J26" s="50"/>
      <c r="K26" s="42">
        <v>92797861</v>
      </c>
      <c r="L26" s="51"/>
      <c r="M26" s="48">
        <v>0.6048318577766951</v>
      </c>
      <c r="N26" s="49">
        <v>3.161691925874081</v>
      </c>
      <c r="O26" s="49">
        <v>-0.58373796577512</v>
      </c>
      <c r="P26" s="78"/>
      <c r="Q26" s="28"/>
      <c r="R26" s="28"/>
      <c r="S26" s="28"/>
      <c r="T26" s="28"/>
      <c r="U26" s="28"/>
      <c r="V26" s="29"/>
      <c r="W26" s="29"/>
      <c r="X26" s="29"/>
    </row>
    <row r="27" spans="2:24" ht="15">
      <c r="B27" s="39" t="s">
        <v>54</v>
      </c>
      <c r="C27" s="40">
        <v>7822978</v>
      </c>
      <c r="D27" s="50"/>
      <c r="E27" s="42">
        <v>4870303</v>
      </c>
      <c r="F27" s="50"/>
      <c r="G27" s="42">
        <v>4320364</v>
      </c>
      <c r="H27" s="51"/>
      <c r="I27" s="40">
        <v>17013645</v>
      </c>
      <c r="J27" s="50"/>
      <c r="K27" s="42">
        <v>84954963</v>
      </c>
      <c r="L27" s="51"/>
      <c r="M27" s="48">
        <v>8.319539504382245</v>
      </c>
      <c r="N27" s="49">
        <v>10.405701981669825</v>
      </c>
      <c r="O27" s="49">
        <v>9.486152157606927</v>
      </c>
      <c r="P27" s="78"/>
      <c r="Q27" s="28"/>
      <c r="R27" s="28"/>
      <c r="S27" s="28"/>
      <c r="T27" s="28"/>
      <c r="U27" s="28"/>
      <c r="V27" s="29"/>
      <c r="W27" s="29"/>
      <c r="X27" s="29"/>
    </row>
    <row r="28" spans="2:24" ht="15">
      <c r="B28" s="39" t="s">
        <v>55</v>
      </c>
      <c r="C28" s="40">
        <v>2222375</v>
      </c>
      <c r="D28" s="50"/>
      <c r="E28" s="42">
        <v>1889114</v>
      </c>
      <c r="F28" s="50"/>
      <c r="G28" s="42">
        <v>1735421</v>
      </c>
      <c r="H28" s="51"/>
      <c r="I28" s="40">
        <v>5846910</v>
      </c>
      <c r="J28" s="50"/>
      <c r="K28" s="42">
        <v>29171148</v>
      </c>
      <c r="L28" s="51"/>
      <c r="M28" s="48">
        <v>3.248118919930708</v>
      </c>
      <c r="N28" s="49">
        <v>9.750659475052064</v>
      </c>
      <c r="O28" s="49">
        <v>-2.340815600536157</v>
      </c>
      <c r="P28" s="78"/>
      <c r="Q28" s="28"/>
      <c r="R28" s="28"/>
      <c r="S28" s="28"/>
      <c r="T28" s="28"/>
      <c r="U28" s="28"/>
      <c r="V28" s="29"/>
      <c r="W28" s="29"/>
      <c r="X28" s="29"/>
    </row>
    <row r="29" spans="2:24" ht="15">
      <c r="B29" s="39" t="s">
        <v>56</v>
      </c>
      <c r="C29" s="40">
        <v>1041163</v>
      </c>
      <c r="D29" s="50"/>
      <c r="E29" s="42">
        <v>660526</v>
      </c>
      <c r="F29" s="50"/>
      <c r="G29" s="42">
        <v>794492</v>
      </c>
      <c r="H29" s="51"/>
      <c r="I29" s="40">
        <v>2496181</v>
      </c>
      <c r="J29" s="50"/>
      <c r="K29" s="42">
        <v>16102802</v>
      </c>
      <c r="L29" s="51"/>
      <c r="M29" s="48">
        <v>4.8893111423365765</v>
      </c>
      <c r="N29" s="49">
        <v>3.492807923007551</v>
      </c>
      <c r="O29" s="49">
        <v>2.152090556217138</v>
      </c>
      <c r="P29" s="78"/>
      <c r="Q29" s="28"/>
      <c r="R29" s="28"/>
      <c r="S29" s="28"/>
      <c r="T29" s="28"/>
      <c r="U29" s="28"/>
      <c r="V29" s="29"/>
      <c r="W29" s="29"/>
      <c r="X29" s="29"/>
    </row>
    <row r="30" spans="2:24" ht="15">
      <c r="B30" s="39" t="s">
        <v>57</v>
      </c>
      <c r="C30" s="40">
        <v>1125221</v>
      </c>
      <c r="D30" s="50"/>
      <c r="E30" s="42">
        <v>918571</v>
      </c>
      <c r="F30" s="50"/>
      <c r="G30" s="42">
        <v>811780</v>
      </c>
      <c r="H30" s="51"/>
      <c r="I30" s="40">
        <v>2855572</v>
      </c>
      <c r="J30" s="50"/>
      <c r="K30" s="42">
        <v>14359854</v>
      </c>
      <c r="L30" s="51"/>
      <c r="M30" s="48">
        <v>5.847780236562248</v>
      </c>
      <c r="N30" s="49">
        <v>16.28533569512655</v>
      </c>
      <c r="O30" s="49">
        <v>-16.6351442519841</v>
      </c>
      <c r="P30" s="78"/>
      <c r="Q30" s="28"/>
      <c r="R30" s="28"/>
      <c r="S30" s="28"/>
      <c r="T30" s="28"/>
      <c r="U30" s="28"/>
      <c r="V30" s="29"/>
      <c r="W30" s="29"/>
      <c r="X30" s="29"/>
    </row>
    <row r="31" spans="2:24" ht="15">
      <c r="B31" s="39" t="s">
        <v>58</v>
      </c>
      <c r="C31" s="40">
        <v>1619499</v>
      </c>
      <c r="D31" s="50"/>
      <c r="E31" s="42">
        <v>1472654</v>
      </c>
      <c r="F31" s="50"/>
      <c r="G31" s="42">
        <v>1806768</v>
      </c>
      <c r="H31" s="51"/>
      <c r="I31" s="40">
        <v>4898921</v>
      </c>
      <c r="J31" s="50"/>
      <c r="K31" s="42">
        <v>22815443</v>
      </c>
      <c r="L31" s="51"/>
      <c r="M31" s="48">
        <v>-1.395282274897237</v>
      </c>
      <c r="N31" s="49">
        <v>3.8421864265809713</v>
      </c>
      <c r="O31" s="49">
        <v>-1.2132885572440881</v>
      </c>
      <c r="P31" s="78"/>
      <c r="Q31" s="28"/>
      <c r="R31" s="28"/>
      <c r="S31" s="28"/>
      <c r="T31" s="28"/>
      <c r="U31" s="28"/>
      <c r="V31" s="29"/>
      <c r="W31" s="29"/>
      <c r="X31" s="29"/>
    </row>
    <row r="32" spans="2:24" ht="15">
      <c r="B32" s="57" t="s">
        <v>59</v>
      </c>
      <c r="C32" s="58">
        <v>3948835</v>
      </c>
      <c r="D32" s="59"/>
      <c r="E32" s="60">
        <v>3562918</v>
      </c>
      <c r="F32" s="59"/>
      <c r="G32" s="60">
        <v>3235188</v>
      </c>
      <c r="H32" s="61"/>
      <c r="I32" s="58">
        <v>10746941</v>
      </c>
      <c r="J32" s="59"/>
      <c r="K32" s="60">
        <v>63139903</v>
      </c>
      <c r="L32" s="61"/>
      <c r="M32" s="62">
        <v>-0.981018416784026</v>
      </c>
      <c r="N32" s="63">
        <v>0.34063106217300354</v>
      </c>
      <c r="O32" s="63">
        <v>-0.05599975091523534</v>
      </c>
      <c r="P32" s="78"/>
      <c r="Q32" s="28"/>
      <c r="R32" s="28"/>
      <c r="S32" s="28"/>
      <c r="T32" s="28"/>
      <c r="U32" s="28"/>
      <c r="V32" s="29"/>
      <c r="W32" s="29"/>
      <c r="X32" s="29"/>
    </row>
    <row r="33" spans="2:24" ht="15">
      <c r="B33" s="31" t="s">
        <v>60</v>
      </c>
      <c r="C33" s="32">
        <v>774849</v>
      </c>
      <c r="D33" s="64" t="s">
        <v>126</v>
      </c>
      <c r="E33" s="34">
        <v>523978</v>
      </c>
      <c r="F33" s="64" t="s">
        <v>126</v>
      </c>
      <c r="G33" s="34">
        <v>409605</v>
      </c>
      <c r="H33" s="35" t="s">
        <v>126</v>
      </c>
      <c r="I33" s="32">
        <v>1708432</v>
      </c>
      <c r="J33" s="64" t="s">
        <v>126</v>
      </c>
      <c r="K33" s="34">
        <v>9950296</v>
      </c>
      <c r="L33" s="35" t="s">
        <v>126</v>
      </c>
      <c r="M33" s="37">
        <v>6.236852005584108</v>
      </c>
      <c r="N33" s="38">
        <v>16.416590988383724</v>
      </c>
      <c r="O33" s="38">
        <v>18.161078803494945</v>
      </c>
      <c r="P33" s="78"/>
      <c r="Q33" s="28"/>
      <c r="R33" s="28"/>
      <c r="S33" s="28"/>
      <c r="T33" s="28"/>
      <c r="U33" s="28"/>
      <c r="V33" s="29"/>
      <c r="W33" s="29"/>
      <c r="X33" s="29"/>
    </row>
    <row r="34" spans="2:24" ht="15">
      <c r="B34" s="39" t="s">
        <v>61</v>
      </c>
      <c r="C34" s="40">
        <v>19942</v>
      </c>
      <c r="D34" s="50"/>
      <c r="E34" s="42">
        <v>11365</v>
      </c>
      <c r="F34" s="50"/>
      <c r="G34" s="42">
        <v>13141</v>
      </c>
      <c r="H34" s="51"/>
      <c r="I34" s="40">
        <v>44448</v>
      </c>
      <c r="J34" s="50"/>
      <c r="K34" s="42">
        <v>221387</v>
      </c>
      <c r="L34" s="51"/>
      <c r="M34" s="48">
        <v>11.70926638015532</v>
      </c>
      <c r="N34" s="49">
        <v>11.39585083954332</v>
      </c>
      <c r="O34" s="49">
        <v>24.664669512236326</v>
      </c>
      <c r="P34" s="78"/>
      <c r="Q34" s="28"/>
      <c r="R34" s="28"/>
      <c r="S34" s="28"/>
      <c r="T34" s="28"/>
      <c r="U34" s="28"/>
      <c r="V34" s="29"/>
      <c r="W34" s="29"/>
      <c r="X34" s="29"/>
    </row>
    <row r="35" spans="2:24" ht="15">
      <c r="B35" s="39" t="s">
        <v>62</v>
      </c>
      <c r="C35" s="40">
        <v>2360995</v>
      </c>
      <c r="D35" s="50"/>
      <c r="E35" s="42">
        <v>2068325</v>
      </c>
      <c r="F35" s="41" t="s">
        <v>128</v>
      </c>
      <c r="G35" s="42">
        <v>2068325</v>
      </c>
      <c r="H35" s="51"/>
      <c r="I35" s="40">
        <v>6497645</v>
      </c>
      <c r="J35" s="50"/>
      <c r="K35" s="42">
        <v>37420983</v>
      </c>
      <c r="L35" s="51"/>
      <c r="M35" s="48">
        <v>6.15238813446181</v>
      </c>
      <c r="N35" s="49">
        <v>3.5812053380066</v>
      </c>
      <c r="O35" s="49">
        <v>6.3713968630756375</v>
      </c>
      <c r="P35" s="78"/>
      <c r="Q35" s="28"/>
      <c r="R35" s="28"/>
      <c r="S35" s="28"/>
      <c r="T35" s="28"/>
      <c r="U35" s="28"/>
      <c r="V35" s="29"/>
      <c r="W35" s="29"/>
      <c r="X35" s="29"/>
    </row>
    <row r="36" spans="2:24" ht="15">
      <c r="B36" s="57" t="s">
        <v>63</v>
      </c>
      <c r="C36" s="58" t="s">
        <v>127</v>
      </c>
      <c r="D36" s="59"/>
      <c r="E36" s="60" t="s">
        <v>127</v>
      </c>
      <c r="F36" s="59"/>
      <c r="G36" s="60" t="s">
        <v>127</v>
      </c>
      <c r="H36" s="61"/>
      <c r="I36" s="58" t="s">
        <v>127</v>
      </c>
      <c r="J36" s="59"/>
      <c r="K36" s="60" t="s">
        <v>127</v>
      </c>
      <c r="L36" s="61"/>
      <c r="M36" s="65" t="s">
        <v>127</v>
      </c>
      <c r="N36" s="65" t="s">
        <v>127</v>
      </c>
      <c r="O36" s="65" t="s">
        <v>127</v>
      </c>
      <c r="P36" s="78"/>
      <c r="Q36" s="28"/>
      <c r="R36" s="28"/>
      <c r="S36" s="28"/>
      <c r="T36" s="28"/>
      <c r="U36" s="28"/>
      <c r="V36" s="29"/>
      <c r="W36" s="29"/>
      <c r="X36" s="29"/>
    </row>
    <row r="37" spans="2:24" ht="15">
      <c r="B37" s="66" t="s">
        <v>65</v>
      </c>
      <c r="C37" s="32">
        <v>341028</v>
      </c>
      <c r="D37" s="33"/>
      <c r="E37" s="34">
        <v>138429</v>
      </c>
      <c r="F37" s="33"/>
      <c r="G37" s="34" t="s">
        <v>127</v>
      </c>
      <c r="H37" s="36"/>
      <c r="I37" s="32" t="s">
        <v>127</v>
      </c>
      <c r="J37" s="33"/>
      <c r="K37" s="34" t="s">
        <v>127</v>
      </c>
      <c r="L37" s="36"/>
      <c r="M37" s="37" t="s">
        <v>127</v>
      </c>
      <c r="N37" s="38" t="s">
        <v>127</v>
      </c>
      <c r="O37" s="38" t="s">
        <v>127</v>
      </c>
      <c r="P37" s="78"/>
      <c r="Q37" s="28"/>
      <c r="R37" s="28"/>
      <c r="S37" s="28"/>
      <c r="T37" s="28"/>
      <c r="U37" s="28"/>
      <c r="V37" s="29"/>
      <c r="W37" s="29"/>
      <c r="X37" s="29"/>
    </row>
    <row r="38" spans="2:24" ht="15">
      <c r="B38" s="67" t="s">
        <v>66</v>
      </c>
      <c r="C38" s="40">
        <v>173717</v>
      </c>
      <c r="D38" s="50"/>
      <c r="E38" s="42">
        <v>131635</v>
      </c>
      <c r="F38" s="50"/>
      <c r="G38" s="42">
        <v>101371</v>
      </c>
      <c r="H38" s="51"/>
      <c r="I38" s="40">
        <v>406723</v>
      </c>
      <c r="J38" s="50"/>
      <c r="K38" s="42">
        <v>2080598</v>
      </c>
      <c r="L38" s="51"/>
      <c r="M38" s="48">
        <v>10.836087955330159</v>
      </c>
      <c r="N38" s="49">
        <v>14.287299409282515</v>
      </c>
      <c r="O38" s="49">
        <v>-9.337513067114967</v>
      </c>
      <c r="P38" s="78"/>
      <c r="Q38" s="28"/>
      <c r="R38" s="28"/>
      <c r="S38" s="28"/>
      <c r="T38" s="28"/>
      <c r="U38" s="28"/>
      <c r="V38" s="29"/>
      <c r="W38" s="29"/>
      <c r="X38" s="29"/>
    </row>
    <row r="39" spans="2:24" ht="15">
      <c r="B39" s="67" t="s">
        <v>67</v>
      </c>
      <c r="C39" s="40">
        <v>339285</v>
      </c>
      <c r="D39" s="41" t="s">
        <v>126</v>
      </c>
      <c r="E39" s="42">
        <v>229230</v>
      </c>
      <c r="F39" s="41" t="s">
        <v>126</v>
      </c>
      <c r="G39" s="42">
        <v>204123</v>
      </c>
      <c r="H39" s="43" t="s">
        <v>126</v>
      </c>
      <c r="I39" s="40">
        <v>772638</v>
      </c>
      <c r="J39" s="41" t="s">
        <v>126</v>
      </c>
      <c r="K39" s="42">
        <v>6007854</v>
      </c>
      <c r="L39" s="43" t="s">
        <v>126</v>
      </c>
      <c r="M39" s="48">
        <v>71.53913613001343</v>
      </c>
      <c r="N39" s="49">
        <v>56.80861654010919</v>
      </c>
      <c r="O39" s="49">
        <v>84.66278090833059</v>
      </c>
      <c r="P39" s="78"/>
      <c r="Q39" s="28"/>
      <c r="R39" s="28"/>
      <c r="S39" s="28"/>
      <c r="T39" s="28"/>
      <c r="U39" s="28"/>
      <c r="V39" s="29"/>
      <c r="W39" s="29"/>
      <c r="X39" s="29"/>
    </row>
    <row r="40" spans="2:24" ht="15">
      <c r="B40" s="68" t="s">
        <v>68</v>
      </c>
      <c r="C40" s="58">
        <v>1095520</v>
      </c>
      <c r="D40" s="59"/>
      <c r="E40" s="60">
        <v>815810</v>
      </c>
      <c r="F40" s="59"/>
      <c r="G40" s="60">
        <v>816563</v>
      </c>
      <c r="H40" s="61"/>
      <c r="I40" s="58">
        <v>2727893</v>
      </c>
      <c r="J40" s="59"/>
      <c r="K40" s="60">
        <v>12440935</v>
      </c>
      <c r="L40" s="61"/>
      <c r="M40" s="62">
        <v>-6.660103875502688</v>
      </c>
      <c r="N40" s="63">
        <v>1.595036524508818</v>
      </c>
      <c r="O40" s="63">
        <v>23.783303563895245</v>
      </c>
      <c r="P40" s="78"/>
      <c r="Q40" s="28"/>
      <c r="R40" s="28"/>
      <c r="S40" s="28"/>
      <c r="T40" s="28"/>
      <c r="U40" s="28"/>
      <c r="V40" s="29"/>
      <c r="W40" s="29"/>
      <c r="X40" s="29"/>
    </row>
    <row r="41" spans="2:24" ht="12" customHeight="1">
      <c r="B41" s="69" t="s">
        <v>152</v>
      </c>
      <c r="C41" s="69"/>
      <c r="D41" s="69"/>
      <c r="E41" s="69"/>
      <c r="F41" s="69"/>
      <c r="G41" s="69"/>
      <c r="H41" s="69"/>
      <c r="I41" s="69"/>
      <c r="J41" s="69"/>
      <c r="K41" s="70"/>
      <c r="L41" s="71"/>
      <c r="M41" s="72"/>
      <c r="N41" s="72"/>
      <c r="O41" s="72"/>
      <c r="P41" s="78"/>
      <c r="Q41" s="28"/>
      <c r="R41" s="28"/>
      <c r="S41" s="28"/>
      <c r="T41" s="28"/>
      <c r="U41" s="28"/>
      <c r="V41" s="29"/>
      <c r="W41" s="29"/>
      <c r="X41" s="29"/>
    </row>
    <row r="42" spans="2:24" ht="12" customHeight="1">
      <c r="B42" s="73" t="s">
        <v>153</v>
      </c>
      <c r="C42" s="74"/>
      <c r="D42" s="74"/>
      <c r="E42" s="74"/>
      <c r="F42" s="74"/>
      <c r="G42" s="74"/>
      <c r="H42" s="74"/>
      <c r="I42" s="74"/>
      <c r="J42" s="74"/>
      <c r="K42" s="70"/>
      <c r="L42" s="71"/>
      <c r="P42" s="78"/>
      <c r="Q42" s="28"/>
      <c r="R42" s="28"/>
      <c r="S42" s="28"/>
      <c r="T42" s="28"/>
      <c r="U42" s="28"/>
      <c r="V42" s="29"/>
      <c r="W42" s="29"/>
      <c r="X42" s="29"/>
    </row>
    <row r="43" spans="2:10" ht="12" customHeight="1">
      <c r="B43" s="211" t="s">
        <v>151</v>
      </c>
      <c r="C43" s="211"/>
      <c r="D43" s="74"/>
      <c r="E43" s="74"/>
      <c r="F43" s="74"/>
      <c r="G43" s="74"/>
      <c r="H43" s="74"/>
      <c r="I43" s="74"/>
      <c r="J43" s="74"/>
    </row>
    <row r="44" spans="2:10" ht="12" customHeight="1">
      <c r="B44" s="211" t="s">
        <v>176</v>
      </c>
      <c r="C44" s="211"/>
      <c r="D44" s="74"/>
      <c r="E44" s="74"/>
      <c r="F44" s="74"/>
      <c r="G44" s="74"/>
      <c r="H44" s="74"/>
      <c r="I44" s="74"/>
      <c r="J44" s="74"/>
    </row>
    <row r="45" spans="2:10" ht="18" customHeight="1">
      <c r="B45" s="76" t="s">
        <v>178</v>
      </c>
      <c r="C45" s="77"/>
      <c r="D45" s="77"/>
      <c r="E45" s="77"/>
      <c r="F45" s="77"/>
      <c r="G45" s="77"/>
      <c r="H45" s="77"/>
      <c r="I45" s="77"/>
      <c r="J45" s="77"/>
    </row>
  </sheetData>
  <mergeCells count="8">
    <mergeCell ref="B44:C44"/>
    <mergeCell ref="B43:C43"/>
    <mergeCell ref="B2:O2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41"/>
  <sheetViews>
    <sheetView showGridLines="0" workbookViewId="0" topLeftCell="A1"/>
  </sheetViews>
  <sheetFormatPr defaultColWidth="8.8515625" defaultRowHeight="15"/>
  <cols>
    <col min="1" max="1" width="2.7109375" style="2" customWidth="1"/>
    <col min="2" max="2" width="15.421875" style="2" customWidth="1"/>
    <col min="3" max="3" width="13.7109375" style="2" customWidth="1"/>
    <col min="4" max="16384" width="8.8515625" style="2" customWidth="1"/>
  </cols>
  <sheetData>
    <row r="1" ht="12.75"/>
    <row r="2" spans="2:19" ht="39" customHeight="1">
      <c r="B2" s="138"/>
      <c r="C2" s="139" t="s">
        <v>166</v>
      </c>
      <c r="E2" s="218" t="s">
        <v>165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2:5" ht="12.75">
      <c r="B3" s="156" t="s">
        <v>134</v>
      </c>
      <c r="C3" s="157">
        <v>3.93312828314005</v>
      </c>
      <c r="E3" s="79"/>
    </row>
    <row r="4" spans="2:3" ht="12.75">
      <c r="B4" s="158"/>
      <c r="C4" s="159"/>
    </row>
    <row r="5" spans="2:3" ht="12.75">
      <c r="B5" s="131" t="s">
        <v>50</v>
      </c>
      <c r="C5" s="155">
        <v>16.3897223781927</v>
      </c>
    </row>
    <row r="6" spans="2:3" ht="12.75">
      <c r="B6" s="39" t="s">
        <v>43</v>
      </c>
      <c r="C6" s="81">
        <v>10.50767898260435</v>
      </c>
    </row>
    <row r="7" spans="2:3" ht="12.75">
      <c r="B7" s="39" t="s">
        <v>45</v>
      </c>
      <c r="C7" s="81">
        <v>9.32238452854547</v>
      </c>
    </row>
    <row r="8" spans="2:3" ht="12.75">
      <c r="B8" s="39" t="s">
        <v>54</v>
      </c>
      <c r="C8" s="81">
        <v>8.319539504382245</v>
      </c>
    </row>
    <row r="9" spans="2:3" ht="12.75">
      <c r="B9" s="39" t="s">
        <v>41</v>
      </c>
      <c r="C9" s="81">
        <v>8.239907810422357</v>
      </c>
    </row>
    <row r="10" spans="2:3" ht="12.75">
      <c r="B10" s="39" t="s">
        <v>40</v>
      </c>
      <c r="C10" s="81">
        <v>8.129433244395077</v>
      </c>
    </row>
    <row r="11" spans="2:3" ht="12.75">
      <c r="B11" s="39" t="s">
        <v>49</v>
      </c>
      <c r="C11" s="81">
        <v>6.931715544508024</v>
      </c>
    </row>
    <row r="12" spans="2:3" ht="12.75">
      <c r="B12" s="39" t="s">
        <v>44</v>
      </c>
      <c r="C12" s="81">
        <v>6.8336874756088255</v>
      </c>
    </row>
    <row r="13" spans="2:3" ht="12.75">
      <c r="B13" s="39" t="s">
        <v>35</v>
      </c>
      <c r="C13" s="81">
        <v>6.602198014834708</v>
      </c>
    </row>
    <row r="14" spans="2:3" ht="12.75">
      <c r="B14" s="39" t="s">
        <v>57</v>
      </c>
      <c r="C14" s="81">
        <v>5.847780236562248</v>
      </c>
    </row>
    <row r="15" spans="2:3" ht="12.75">
      <c r="B15" s="39" t="s">
        <v>52</v>
      </c>
      <c r="C15" s="81">
        <v>5.787320154783928</v>
      </c>
    </row>
    <row r="16" spans="2:3" ht="12.75">
      <c r="B16" s="39" t="s">
        <v>56</v>
      </c>
      <c r="C16" s="81">
        <v>4.8893111423365765</v>
      </c>
    </row>
    <row r="17" spans="2:3" ht="12.75">
      <c r="B17" s="39" t="s">
        <v>46</v>
      </c>
      <c r="C17" s="81">
        <v>4.299841700724084</v>
      </c>
    </row>
    <row r="18" spans="2:3" ht="12.75">
      <c r="B18" s="39" t="s">
        <v>150</v>
      </c>
      <c r="C18" s="81">
        <v>3.836319065815532</v>
      </c>
    </row>
    <row r="19" spans="2:3" ht="12.75">
      <c r="B19" s="39" t="s">
        <v>55</v>
      </c>
      <c r="C19" s="81">
        <v>3.248118919930708</v>
      </c>
    </row>
    <row r="20" spans="2:3" ht="12.75">
      <c r="B20" s="39" t="s">
        <v>34</v>
      </c>
      <c r="C20" s="81">
        <v>2.564810143936611</v>
      </c>
    </row>
    <row r="21" spans="2:3" ht="12.75">
      <c r="B21" s="39" t="s">
        <v>36</v>
      </c>
      <c r="C21" s="81">
        <v>0.6555510812187927</v>
      </c>
    </row>
    <row r="22" spans="2:3" ht="12.75">
      <c r="B22" s="39" t="s">
        <v>53</v>
      </c>
      <c r="C22" s="81">
        <v>0.6048318577766951</v>
      </c>
    </row>
    <row r="23" spans="2:3" ht="12.75">
      <c r="B23" s="39" t="s">
        <v>51</v>
      </c>
      <c r="C23" s="81">
        <v>0.174662547393304</v>
      </c>
    </row>
    <row r="24" spans="2:3" ht="12.75">
      <c r="B24" s="39" t="s">
        <v>38</v>
      </c>
      <c r="C24" s="81">
        <v>-0.5697720694252044</v>
      </c>
    </row>
    <row r="25" spans="2:3" ht="12.75">
      <c r="B25" s="39" t="s">
        <v>59</v>
      </c>
      <c r="C25" s="81">
        <v>-0.981018416784026</v>
      </c>
    </row>
    <row r="26" spans="2:3" ht="12.75">
      <c r="B26" s="39" t="s">
        <v>47</v>
      </c>
      <c r="C26" s="81">
        <v>-1.1784135133384752</v>
      </c>
    </row>
    <row r="27" spans="2:3" ht="12.75">
      <c r="B27" s="39" t="s">
        <v>58</v>
      </c>
      <c r="C27" s="81">
        <v>-1.395282274897237</v>
      </c>
    </row>
    <row r="28" spans="2:3" ht="12.75">
      <c r="B28" s="39" t="s">
        <v>42</v>
      </c>
      <c r="C28" s="81">
        <v>-3.2441054321459974</v>
      </c>
    </row>
    <row r="29" spans="2:3" ht="12.75">
      <c r="B29" s="39" t="s">
        <v>33</v>
      </c>
      <c r="C29" s="81">
        <v>-3.4281809709821727</v>
      </c>
    </row>
    <row r="30" spans="2:3" ht="12.75">
      <c r="B30" s="82" t="s">
        <v>48</v>
      </c>
      <c r="C30" s="83">
        <v>-4.489847296414888</v>
      </c>
    </row>
    <row r="31" spans="2:3" ht="12.75">
      <c r="B31" s="82"/>
      <c r="C31" s="83"/>
    </row>
    <row r="32" spans="2:3" ht="12.75">
      <c r="B32" s="31" t="s">
        <v>61</v>
      </c>
      <c r="C32" s="80">
        <v>11.70926638015532</v>
      </c>
    </row>
    <row r="33" spans="2:3" ht="15">
      <c r="B33" s="39" t="s">
        <v>60</v>
      </c>
      <c r="C33" s="81">
        <v>6.236852005584108</v>
      </c>
    </row>
    <row r="34" spans="2:3" ht="15">
      <c r="B34" s="39" t="s">
        <v>62</v>
      </c>
      <c r="C34" s="81">
        <v>6.15238813446181</v>
      </c>
    </row>
    <row r="35" spans="2:3" ht="15">
      <c r="B35" s="82"/>
      <c r="C35" s="83"/>
    </row>
    <row r="36" spans="2:3" ht="15">
      <c r="B36" s="66" t="s">
        <v>67</v>
      </c>
      <c r="C36" s="80">
        <v>71.53913613001343</v>
      </c>
    </row>
    <row r="37" spans="2:3" ht="12" customHeight="1">
      <c r="B37" s="67" t="s">
        <v>66</v>
      </c>
      <c r="C37" s="81">
        <v>10.836087955330159</v>
      </c>
    </row>
    <row r="38" spans="2:3" ht="12" customHeight="1">
      <c r="B38" s="67" t="s">
        <v>68</v>
      </c>
      <c r="C38" s="81">
        <v>-6.660103875502688</v>
      </c>
    </row>
    <row r="39" spans="2:3" ht="12" customHeight="1">
      <c r="B39" s="68"/>
      <c r="C39" s="84"/>
    </row>
    <row r="40" spans="2:3" ht="12" customHeight="1">
      <c r="B40" s="69" t="s">
        <v>179</v>
      </c>
      <c r="C40" s="72"/>
    </row>
    <row r="41" ht="16.05" customHeight="1">
      <c r="B41" s="76" t="s">
        <v>178</v>
      </c>
    </row>
  </sheetData>
  <mergeCells count="1">
    <mergeCell ref="E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41"/>
  <sheetViews>
    <sheetView workbookViewId="0" topLeftCell="A1"/>
  </sheetViews>
  <sheetFormatPr defaultColWidth="8.8515625" defaultRowHeight="15"/>
  <cols>
    <col min="1" max="1" width="2.7109375" style="2" customWidth="1"/>
    <col min="2" max="2" width="14.7109375" style="2" customWidth="1"/>
    <col min="3" max="4" width="13.7109375" style="2" customWidth="1"/>
    <col min="5" max="16384" width="8.8515625" style="2" customWidth="1"/>
  </cols>
  <sheetData>
    <row r="1" ht="12.75"/>
    <row r="2" spans="2:20" ht="39" customHeight="1">
      <c r="B2" s="160"/>
      <c r="C2" s="140" t="s">
        <v>167</v>
      </c>
      <c r="D2" s="140" t="s">
        <v>168</v>
      </c>
      <c r="F2" s="218" t="s">
        <v>186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4" ht="12.75">
      <c r="B3" s="156" t="s">
        <v>134</v>
      </c>
      <c r="C3" s="162">
        <v>6.134362012328088</v>
      </c>
      <c r="D3" s="162">
        <v>1.360284401576481</v>
      </c>
    </row>
    <row r="4" spans="2:4" ht="13.05" customHeight="1">
      <c r="B4" s="158"/>
      <c r="C4" s="163"/>
      <c r="D4" s="163"/>
    </row>
    <row r="5" spans="2:4" ht="12.75">
      <c r="B5" s="131" t="s">
        <v>50</v>
      </c>
      <c r="C5" s="161">
        <v>20.49318037655546</v>
      </c>
      <c r="D5" s="161">
        <v>-0.1844463713170506</v>
      </c>
    </row>
    <row r="6" spans="2:4" ht="12.75">
      <c r="B6" s="39" t="s">
        <v>45</v>
      </c>
      <c r="C6" s="86">
        <v>20.046051084751635</v>
      </c>
      <c r="D6" s="86">
        <v>-2.6414552577592723</v>
      </c>
    </row>
    <row r="7" spans="2:4" ht="12.75">
      <c r="B7" s="39" t="s">
        <v>57</v>
      </c>
      <c r="C7" s="86">
        <v>16.28533569512655</v>
      </c>
      <c r="D7" s="86">
        <v>-16.6351442519841</v>
      </c>
    </row>
    <row r="8" spans="2:4" ht="12.75">
      <c r="B8" s="39" t="s">
        <v>46</v>
      </c>
      <c r="C8" s="86">
        <v>12.566103568395143</v>
      </c>
      <c r="D8" s="86">
        <v>-20.669577663465876</v>
      </c>
    </row>
    <row r="9" spans="2:4" ht="12.75">
      <c r="B9" s="39" t="s">
        <v>34</v>
      </c>
      <c r="C9" s="86">
        <v>11.135244266078624</v>
      </c>
      <c r="D9" s="86">
        <v>-1.067012447269434</v>
      </c>
    </row>
    <row r="10" spans="2:4" ht="12.75">
      <c r="B10" s="39" t="s">
        <v>52</v>
      </c>
      <c r="C10" s="86">
        <v>11.040254088953382</v>
      </c>
      <c r="D10" s="86">
        <v>-0.09745599102019635</v>
      </c>
    </row>
    <row r="11" spans="2:4" ht="12.75">
      <c r="B11" s="39" t="s">
        <v>35</v>
      </c>
      <c r="C11" s="86">
        <v>10.714102199650462</v>
      </c>
      <c r="D11" s="86">
        <v>-1.7609769453332444</v>
      </c>
    </row>
    <row r="12" spans="2:4" ht="12.75">
      <c r="B12" s="39" t="s">
        <v>54</v>
      </c>
      <c r="C12" s="86">
        <v>10.405701981669825</v>
      </c>
      <c r="D12" s="86">
        <v>9.486152157606927</v>
      </c>
    </row>
    <row r="13" spans="2:4" ht="12.75">
      <c r="B13" s="39" t="s">
        <v>40</v>
      </c>
      <c r="C13" s="86">
        <v>10.011375567565535</v>
      </c>
      <c r="D13" s="86">
        <v>1.7000153634053323</v>
      </c>
    </row>
    <row r="14" spans="2:4" ht="12.75">
      <c r="B14" s="39" t="s">
        <v>55</v>
      </c>
      <c r="C14" s="86">
        <v>9.750659475052064</v>
      </c>
      <c r="D14" s="86">
        <v>-2.340815600536157</v>
      </c>
    </row>
    <row r="15" spans="2:4" ht="12.75">
      <c r="B15" s="39" t="s">
        <v>150</v>
      </c>
      <c r="C15" s="86">
        <v>7.982742298372848</v>
      </c>
      <c r="D15" s="86">
        <v>-1.04865983773225</v>
      </c>
    </row>
    <row r="16" spans="2:4" ht="12.75">
      <c r="B16" s="39" t="s">
        <v>51</v>
      </c>
      <c r="C16" s="86">
        <v>7.660114734834689</v>
      </c>
      <c r="D16" s="86">
        <v>15.680135474926852</v>
      </c>
    </row>
    <row r="17" spans="2:4" ht="12.75">
      <c r="B17" s="39" t="s">
        <v>41</v>
      </c>
      <c r="C17" s="86">
        <v>7.206409118121735</v>
      </c>
      <c r="D17" s="86">
        <v>3.0559892353865954</v>
      </c>
    </row>
    <row r="18" spans="2:4" ht="12.75">
      <c r="B18" s="39" t="s">
        <v>38</v>
      </c>
      <c r="C18" s="86">
        <v>7.113858363345465</v>
      </c>
      <c r="D18" s="86">
        <v>-8.499799125798923</v>
      </c>
    </row>
    <row r="19" spans="2:4" ht="12.75">
      <c r="B19" s="39" t="s">
        <v>44</v>
      </c>
      <c r="C19" s="86">
        <v>4.645372246805802</v>
      </c>
      <c r="D19" s="86">
        <v>-1.2802624749538496</v>
      </c>
    </row>
    <row r="20" spans="2:4" ht="12.75">
      <c r="B20" s="39" t="s">
        <v>58</v>
      </c>
      <c r="C20" s="86">
        <v>3.8421864265809713</v>
      </c>
      <c r="D20" s="86">
        <v>-1.2132885572440881</v>
      </c>
    </row>
    <row r="21" spans="2:4" ht="12.75">
      <c r="B21" s="39" t="s">
        <v>56</v>
      </c>
      <c r="C21" s="86">
        <v>3.492807923007551</v>
      </c>
      <c r="D21" s="86">
        <v>2.152090556217138</v>
      </c>
    </row>
    <row r="22" spans="2:4" ht="12.75">
      <c r="B22" s="39" t="s">
        <v>53</v>
      </c>
      <c r="C22" s="86">
        <v>3.161691925874081</v>
      </c>
      <c r="D22" s="86">
        <v>-0.58373796577512</v>
      </c>
    </row>
    <row r="23" spans="2:4" ht="12.75">
      <c r="B23" s="39" t="s">
        <v>33</v>
      </c>
      <c r="C23" s="86">
        <v>2.796631024957068</v>
      </c>
      <c r="D23" s="86">
        <v>4.032905629679424</v>
      </c>
    </row>
    <row r="24" spans="2:4" ht="12.75">
      <c r="B24" s="39" t="s">
        <v>43</v>
      </c>
      <c r="C24" s="86">
        <v>2.5951425594178072</v>
      </c>
      <c r="D24" s="86">
        <v>1.275600409365922</v>
      </c>
    </row>
    <row r="25" spans="2:4" ht="12.75">
      <c r="B25" s="39" t="s">
        <v>42</v>
      </c>
      <c r="C25" s="86">
        <v>2.3078656868073066</v>
      </c>
      <c r="D25" s="86">
        <v>1.7004328823670625</v>
      </c>
    </row>
    <row r="26" spans="2:4" ht="12.75">
      <c r="B26" s="39" t="s">
        <v>47</v>
      </c>
      <c r="C26" s="86">
        <v>1.7904827495655342</v>
      </c>
      <c r="D26" s="86">
        <v>-8.149097136638769</v>
      </c>
    </row>
    <row r="27" spans="2:4" ht="12.75">
      <c r="B27" s="39" t="s">
        <v>49</v>
      </c>
      <c r="C27" s="86">
        <v>1.2592559135286103</v>
      </c>
      <c r="D27" s="86">
        <v>-10.190132452264026</v>
      </c>
    </row>
    <row r="28" spans="2:4" ht="12.75">
      <c r="B28" s="39" t="s">
        <v>36</v>
      </c>
      <c r="C28" s="86">
        <v>1.17497778396263</v>
      </c>
      <c r="D28" s="86">
        <v>14.078029454172174</v>
      </c>
    </row>
    <row r="29" spans="2:4" ht="12.75">
      <c r="B29" s="39" t="s">
        <v>59</v>
      </c>
      <c r="C29" s="86">
        <v>0.34063106217300354</v>
      </c>
      <c r="D29" s="86">
        <v>-0.05599975091523534</v>
      </c>
    </row>
    <row r="30" spans="2:4" ht="12.75">
      <c r="B30" s="39" t="s">
        <v>48</v>
      </c>
      <c r="C30" s="86">
        <v>-0.7857624943533046</v>
      </c>
      <c r="D30" s="86">
        <v>-2.747281642647235</v>
      </c>
    </row>
    <row r="31" spans="2:4" ht="12.75">
      <c r="B31" s="82"/>
      <c r="C31" s="87"/>
      <c r="D31" s="87"/>
    </row>
    <row r="32" spans="2:4" ht="12.75">
      <c r="B32" s="31" t="s">
        <v>60</v>
      </c>
      <c r="C32" s="85">
        <v>16.416590988383724</v>
      </c>
      <c r="D32" s="85">
        <v>18.161078803494945</v>
      </c>
    </row>
    <row r="33" spans="2:4" ht="12.75">
      <c r="B33" s="39" t="s">
        <v>61</v>
      </c>
      <c r="C33" s="86">
        <v>11.39585083954332</v>
      </c>
      <c r="D33" s="86">
        <v>24.664669512236326</v>
      </c>
    </row>
    <row r="34" spans="2:4" ht="12.75">
      <c r="B34" s="39" t="s">
        <v>62</v>
      </c>
      <c r="C34" s="86">
        <v>3.5812053380066</v>
      </c>
      <c r="D34" s="86">
        <v>6.3713968630756375</v>
      </c>
    </row>
    <row r="35" spans="2:4" ht="12.75">
      <c r="B35" s="82"/>
      <c r="C35" s="87"/>
      <c r="D35" s="87"/>
    </row>
    <row r="36" spans="2:4" ht="12.75">
      <c r="B36" s="66" t="s">
        <v>67</v>
      </c>
      <c r="C36" s="85">
        <v>56.80861654010919</v>
      </c>
      <c r="D36" s="85">
        <v>84.66278090833059</v>
      </c>
    </row>
    <row r="37" spans="2:4" ht="12.75">
      <c r="B37" s="67" t="s">
        <v>66</v>
      </c>
      <c r="C37" s="86">
        <v>14.287299409282515</v>
      </c>
      <c r="D37" s="86">
        <v>-9.337513067114967</v>
      </c>
    </row>
    <row r="38" spans="2:4" ht="12.75">
      <c r="B38" s="67" t="s">
        <v>68</v>
      </c>
      <c r="C38" s="86">
        <v>1.595036524508818</v>
      </c>
      <c r="D38" s="86">
        <v>23.783303563895245</v>
      </c>
    </row>
    <row r="39" spans="2:4" ht="12" customHeight="1">
      <c r="B39" s="68"/>
      <c r="C39" s="88"/>
      <c r="D39" s="88"/>
    </row>
    <row r="40" spans="2:4" ht="12" customHeight="1">
      <c r="B40" s="164" t="s">
        <v>180</v>
      </c>
      <c r="C40" s="72"/>
      <c r="D40" s="72"/>
    </row>
    <row r="41" ht="16.05" customHeight="1">
      <c r="B41" s="76" t="s">
        <v>178</v>
      </c>
    </row>
  </sheetData>
  <mergeCells count="1">
    <mergeCell ref="F2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2"/>
  <sheetViews>
    <sheetView showGridLines="0" workbookViewId="0" topLeftCell="A1"/>
  </sheetViews>
  <sheetFormatPr defaultColWidth="9.140625" defaultRowHeight="15"/>
  <cols>
    <col min="1" max="1" width="2.7109375" style="90" customWidth="1"/>
    <col min="2" max="2" width="11.00390625" style="90" customWidth="1"/>
    <col min="3" max="14" width="14.28125" style="90" customWidth="1"/>
    <col min="15" max="15" width="9.57421875" style="90" customWidth="1"/>
    <col min="16" max="135" width="8.8515625" style="90" customWidth="1"/>
    <col min="136" max="136" width="7.421875" style="90" customWidth="1"/>
    <col min="137" max="137" width="15.28125" style="90" customWidth="1"/>
    <col min="138" max="138" width="14.7109375" style="90" customWidth="1"/>
    <col min="139" max="139" width="15.28125" style="90" customWidth="1"/>
    <col min="140" max="140" width="14.7109375" style="90" customWidth="1"/>
    <col min="141" max="141" width="15.28125" style="90" customWidth="1"/>
    <col min="142" max="142" width="14.7109375" style="90" customWidth="1"/>
    <col min="143" max="145" width="8.8515625" style="90" customWidth="1"/>
    <col min="146" max="149" width="12.28125" style="90" customWidth="1"/>
    <col min="150" max="154" width="9.57421875" style="90" customWidth="1"/>
    <col min="155" max="155" width="10.28125" style="90" customWidth="1"/>
    <col min="156" max="156" width="10.00390625" style="90" bestFit="1" customWidth="1"/>
    <col min="157" max="158" width="10.28125" style="90" customWidth="1"/>
    <col min="159" max="391" width="8.8515625" style="90" customWidth="1"/>
    <col min="392" max="392" width="7.421875" style="90" customWidth="1"/>
    <col min="393" max="393" width="15.28125" style="90" customWidth="1"/>
    <col min="394" max="394" width="14.7109375" style="90" customWidth="1"/>
    <col min="395" max="395" width="15.28125" style="90" customWidth="1"/>
    <col min="396" max="396" width="14.7109375" style="90" customWidth="1"/>
    <col min="397" max="397" width="15.28125" style="90" customWidth="1"/>
    <col min="398" max="398" width="14.7109375" style="90" customWidth="1"/>
    <col min="399" max="401" width="8.8515625" style="90" customWidth="1"/>
    <col min="402" max="405" width="12.28125" style="90" customWidth="1"/>
    <col min="406" max="410" width="9.57421875" style="90" customWidth="1"/>
    <col min="411" max="411" width="10.28125" style="90" customWidth="1"/>
    <col min="412" max="412" width="10.00390625" style="90" bestFit="1" customWidth="1"/>
    <col min="413" max="414" width="10.28125" style="90" customWidth="1"/>
    <col min="415" max="647" width="8.8515625" style="90" customWidth="1"/>
    <col min="648" max="648" width="7.421875" style="90" customWidth="1"/>
    <col min="649" max="649" width="15.28125" style="90" customWidth="1"/>
    <col min="650" max="650" width="14.7109375" style="90" customWidth="1"/>
    <col min="651" max="651" width="15.28125" style="90" customWidth="1"/>
    <col min="652" max="652" width="14.7109375" style="90" customWidth="1"/>
    <col min="653" max="653" width="15.28125" style="90" customWidth="1"/>
    <col min="654" max="654" width="14.7109375" style="90" customWidth="1"/>
    <col min="655" max="657" width="8.8515625" style="90" customWidth="1"/>
    <col min="658" max="661" width="12.28125" style="90" customWidth="1"/>
    <col min="662" max="666" width="9.57421875" style="90" customWidth="1"/>
    <col min="667" max="667" width="10.28125" style="90" customWidth="1"/>
    <col min="668" max="668" width="10.00390625" style="90" bestFit="1" customWidth="1"/>
    <col min="669" max="670" width="10.28125" style="90" customWidth="1"/>
    <col min="671" max="903" width="8.8515625" style="90" customWidth="1"/>
    <col min="904" max="904" width="7.421875" style="90" customWidth="1"/>
    <col min="905" max="905" width="15.28125" style="90" customWidth="1"/>
    <col min="906" max="906" width="14.7109375" style="90" customWidth="1"/>
    <col min="907" max="907" width="15.28125" style="90" customWidth="1"/>
    <col min="908" max="908" width="14.7109375" style="90" customWidth="1"/>
    <col min="909" max="909" width="15.28125" style="90" customWidth="1"/>
    <col min="910" max="910" width="14.7109375" style="90" customWidth="1"/>
    <col min="911" max="913" width="8.8515625" style="90" customWidth="1"/>
    <col min="914" max="917" width="12.28125" style="90" customWidth="1"/>
    <col min="918" max="922" width="9.57421875" style="90" customWidth="1"/>
    <col min="923" max="923" width="10.28125" style="90" customWidth="1"/>
    <col min="924" max="924" width="10.00390625" style="90" bestFit="1" customWidth="1"/>
    <col min="925" max="926" width="10.28125" style="90" customWidth="1"/>
    <col min="927" max="1159" width="8.8515625" style="90" customWidth="1"/>
    <col min="1160" max="1160" width="7.421875" style="90" customWidth="1"/>
    <col min="1161" max="1161" width="15.28125" style="90" customWidth="1"/>
    <col min="1162" max="1162" width="14.7109375" style="90" customWidth="1"/>
    <col min="1163" max="1163" width="15.28125" style="90" customWidth="1"/>
    <col min="1164" max="1164" width="14.7109375" style="90" customWidth="1"/>
    <col min="1165" max="1165" width="15.28125" style="90" customWidth="1"/>
    <col min="1166" max="1166" width="14.7109375" style="90" customWidth="1"/>
    <col min="1167" max="1169" width="8.8515625" style="90" customWidth="1"/>
    <col min="1170" max="1173" width="12.28125" style="90" customWidth="1"/>
    <col min="1174" max="1178" width="9.57421875" style="90" customWidth="1"/>
    <col min="1179" max="1179" width="10.28125" style="90" customWidth="1"/>
    <col min="1180" max="1180" width="10.00390625" style="90" bestFit="1" customWidth="1"/>
    <col min="1181" max="1182" width="10.28125" style="90" customWidth="1"/>
    <col min="1183" max="1415" width="8.8515625" style="90" customWidth="1"/>
    <col min="1416" max="1416" width="7.421875" style="90" customWidth="1"/>
    <col min="1417" max="1417" width="15.28125" style="90" customWidth="1"/>
    <col min="1418" max="1418" width="14.7109375" style="90" customWidth="1"/>
    <col min="1419" max="1419" width="15.28125" style="90" customWidth="1"/>
    <col min="1420" max="1420" width="14.7109375" style="90" customWidth="1"/>
    <col min="1421" max="1421" width="15.28125" style="90" customWidth="1"/>
    <col min="1422" max="1422" width="14.7109375" style="90" customWidth="1"/>
    <col min="1423" max="1425" width="8.8515625" style="90" customWidth="1"/>
    <col min="1426" max="1429" width="12.28125" style="90" customWidth="1"/>
    <col min="1430" max="1434" width="9.57421875" style="90" customWidth="1"/>
    <col min="1435" max="1435" width="10.28125" style="90" customWidth="1"/>
    <col min="1436" max="1436" width="10.00390625" style="90" bestFit="1" customWidth="1"/>
    <col min="1437" max="1438" width="10.28125" style="90" customWidth="1"/>
    <col min="1439" max="1671" width="8.8515625" style="90" customWidth="1"/>
    <col min="1672" max="1672" width="7.421875" style="90" customWidth="1"/>
    <col min="1673" max="1673" width="15.28125" style="90" customWidth="1"/>
    <col min="1674" max="1674" width="14.7109375" style="90" customWidth="1"/>
    <col min="1675" max="1675" width="15.28125" style="90" customWidth="1"/>
    <col min="1676" max="1676" width="14.7109375" style="90" customWidth="1"/>
    <col min="1677" max="1677" width="15.28125" style="90" customWidth="1"/>
    <col min="1678" max="1678" width="14.7109375" style="90" customWidth="1"/>
    <col min="1679" max="1681" width="8.8515625" style="90" customWidth="1"/>
    <col min="1682" max="1685" width="12.28125" style="90" customWidth="1"/>
    <col min="1686" max="1690" width="9.57421875" style="90" customWidth="1"/>
    <col min="1691" max="1691" width="10.28125" style="90" customWidth="1"/>
    <col min="1692" max="1692" width="10.00390625" style="90" bestFit="1" customWidth="1"/>
    <col min="1693" max="1694" width="10.28125" style="90" customWidth="1"/>
    <col min="1695" max="1927" width="8.8515625" style="90" customWidth="1"/>
    <col min="1928" max="1928" width="7.421875" style="90" customWidth="1"/>
    <col min="1929" max="1929" width="15.28125" style="90" customWidth="1"/>
    <col min="1930" max="1930" width="14.7109375" style="90" customWidth="1"/>
    <col min="1931" max="1931" width="15.28125" style="90" customWidth="1"/>
    <col min="1932" max="1932" width="14.7109375" style="90" customWidth="1"/>
    <col min="1933" max="1933" width="15.28125" style="90" customWidth="1"/>
    <col min="1934" max="1934" width="14.7109375" style="90" customWidth="1"/>
    <col min="1935" max="1937" width="8.8515625" style="90" customWidth="1"/>
    <col min="1938" max="1941" width="12.28125" style="90" customWidth="1"/>
    <col min="1942" max="1946" width="9.57421875" style="90" customWidth="1"/>
    <col min="1947" max="1947" width="10.28125" style="90" customWidth="1"/>
    <col min="1948" max="1948" width="10.00390625" style="90" bestFit="1" customWidth="1"/>
    <col min="1949" max="1950" width="10.28125" style="90" customWidth="1"/>
    <col min="1951" max="2183" width="8.8515625" style="90" customWidth="1"/>
    <col min="2184" max="2184" width="7.421875" style="90" customWidth="1"/>
    <col min="2185" max="2185" width="15.28125" style="90" customWidth="1"/>
    <col min="2186" max="2186" width="14.7109375" style="90" customWidth="1"/>
    <col min="2187" max="2187" width="15.28125" style="90" customWidth="1"/>
    <col min="2188" max="2188" width="14.7109375" style="90" customWidth="1"/>
    <col min="2189" max="2189" width="15.28125" style="90" customWidth="1"/>
    <col min="2190" max="2190" width="14.7109375" style="90" customWidth="1"/>
    <col min="2191" max="2193" width="8.8515625" style="90" customWidth="1"/>
    <col min="2194" max="2197" width="12.28125" style="90" customWidth="1"/>
    <col min="2198" max="2202" width="9.57421875" style="90" customWidth="1"/>
    <col min="2203" max="2203" width="10.28125" style="90" customWidth="1"/>
    <col min="2204" max="2204" width="10.00390625" style="90" bestFit="1" customWidth="1"/>
    <col min="2205" max="2206" width="10.28125" style="90" customWidth="1"/>
    <col min="2207" max="2439" width="8.8515625" style="90" customWidth="1"/>
    <col min="2440" max="2440" width="7.421875" style="90" customWidth="1"/>
    <col min="2441" max="2441" width="15.28125" style="90" customWidth="1"/>
    <col min="2442" max="2442" width="14.7109375" style="90" customWidth="1"/>
    <col min="2443" max="2443" width="15.28125" style="90" customWidth="1"/>
    <col min="2444" max="2444" width="14.7109375" style="90" customWidth="1"/>
    <col min="2445" max="2445" width="15.28125" style="90" customWidth="1"/>
    <col min="2446" max="2446" width="14.7109375" style="90" customWidth="1"/>
    <col min="2447" max="2449" width="8.8515625" style="90" customWidth="1"/>
    <col min="2450" max="2453" width="12.28125" style="90" customWidth="1"/>
    <col min="2454" max="2458" width="9.57421875" style="90" customWidth="1"/>
    <col min="2459" max="2459" width="10.28125" style="90" customWidth="1"/>
    <col min="2460" max="2460" width="10.00390625" style="90" bestFit="1" customWidth="1"/>
    <col min="2461" max="2462" width="10.28125" style="90" customWidth="1"/>
    <col min="2463" max="2695" width="8.8515625" style="90" customWidth="1"/>
    <col min="2696" max="2696" width="7.421875" style="90" customWidth="1"/>
    <col min="2697" max="2697" width="15.28125" style="90" customWidth="1"/>
    <col min="2698" max="2698" width="14.7109375" style="90" customWidth="1"/>
    <col min="2699" max="2699" width="15.28125" style="90" customWidth="1"/>
    <col min="2700" max="2700" width="14.7109375" style="90" customWidth="1"/>
    <col min="2701" max="2701" width="15.28125" style="90" customWidth="1"/>
    <col min="2702" max="2702" width="14.7109375" style="90" customWidth="1"/>
    <col min="2703" max="2705" width="8.8515625" style="90" customWidth="1"/>
    <col min="2706" max="2709" width="12.28125" style="90" customWidth="1"/>
    <col min="2710" max="2714" width="9.57421875" style="90" customWidth="1"/>
    <col min="2715" max="2715" width="10.28125" style="90" customWidth="1"/>
    <col min="2716" max="2716" width="10.00390625" style="90" bestFit="1" customWidth="1"/>
    <col min="2717" max="2718" width="10.28125" style="90" customWidth="1"/>
    <col min="2719" max="2951" width="8.8515625" style="90" customWidth="1"/>
    <col min="2952" max="2952" width="7.421875" style="90" customWidth="1"/>
    <col min="2953" max="2953" width="15.28125" style="90" customWidth="1"/>
    <col min="2954" max="2954" width="14.7109375" style="90" customWidth="1"/>
    <col min="2955" max="2955" width="15.28125" style="90" customWidth="1"/>
    <col min="2956" max="2956" width="14.7109375" style="90" customWidth="1"/>
    <col min="2957" max="2957" width="15.28125" style="90" customWidth="1"/>
    <col min="2958" max="2958" width="14.7109375" style="90" customWidth="1"/>
    <col min="2959" max="2961" width="8.8515625" style="90" customWidth="1"/>
    <col min="2962" max="2965" width="12.28125" style="90" customWidth="1"/>
    <col min="2966" max="2970" width="9.57421875" style="90" customWidth="1"/>
    <col min="2971" max="2971" width="10.28125" style="90" customWidth="1"/>
    <col min="2972" max="2972" width="10.00390625" style="90" bestFit="1" customWidth="1"/>
    <col min="2973" max="2974" width="10.28125" style="90" customWidth="1"/>
    <col min="2975" max="3207" width="8.8515625" style="90" customWidth="1"/>
    <col min="3208" max="3208" width="7.421875" style="90" customWidth="1"/>
    <col min="3209" max="3209" width="15.28125" style="90" customWidth="1"/>
    <col min="3210" max="3210" width="14.7109375" style="90" customWidth="1"/>
    <col min="3211" max="3211" width="15.28125" style="90" customWidth="1"/>
    <col min="3212" max="3212" width="14.7109375" style="90" customWidth="1"/>
    <col min="3213" max="3213" width="15.28125" style="90" customWidth="1"/>
    <col min="3214" max="3214" width="14.7109375" style="90" customWidth="1"/>
    <col min="3215" max="3217" width="8.8515625" style="90" customWidth="1"/>
    <col min="3218" max="3221" width="12.28125" style="90" customWidth="1"/>
    <col min="3222" max="3226" width="9.57421875" style="90" customWidth="1"/>
    <col min="3227" max="3227" width="10.28125" style="90" customWidth="1"/>
    <col min="3228" max="3228" width="10.00390625" style="90" bestFit="1" customWidth="1"/>
    <col min="3229" max="3230" width="10.28125" style="90" customWidth="1"/>
    <col min="3231" max="3463" width="8.8515625" style="90" customWidth="1"/>
    <col min="3464" max="3464" width="7.421875" style="90" customWidth="1"/>
    <col min="3465" max="3465" width="15.28125" style="90" customWidth="1"/>
    <col min="3466" max="3466" width="14.7109375" style="90" customWidth="1"/>
    <col min="3467" max="3467" width="15.28125" style="90" customWidth="1"/>
    <col min="3468" max="3468" width="14.7109375" style="90" customWidth="1"/>
    <col min="3469" max="3469" width="15.28125" style="90" customWidth="1"/>
    <col min="3470" max="3470" width="14.7109375" style="90" customWidth="1"/>
    <col min="3471" max="3473" width="8.8515625" style="90" customWidth="1"/>
    <col min="3474" max="3477" width="12.28125" style="90" customWidth="1"/>
    <col min="3478" max="3482" width="9.57421875" style="90" customWidth="1"/>
    <col min="3483" max="3483" width="10.28125" style="90" customWidth="1"/>
    <col min="3484" max="3484" width="10.00390625" style="90" bestFit="1" customWidth="1"/>
    <col min="3485" max="3486" width="10.28125" style="90" customWidth="1"/>
    <col min="3487" max="3719" width="8.8515625" style="90" customWidth="1"/>
    <col min="3720" max="3720" width="7.421875" style="90" customWidth="1"/>
    <col min="3721" max="3721" width="15.28125" style="90" customWidth="1"/>
    <col min="3722" max="3722" width="14.7109375" style="90" customWidth="1"/>
    <col min="3723" max="3723" width="15.28125" style="90" customWidth="1"/>
    <col min="3724" max="3724" width="14.7109375" style="90" customWidth="1"/>
    <col min="3725" max="3725" width="15.28125" style="90" customWidth="1"/>
    <col min="3726" max="3726" width="14.7109375" style="90" customWidth="1"/>
    <col min="3727" max="3729" width="8.8515625" style="90" customWidth="1"/>
    <col min="3730" max="3733" width="12.28125" style="90" customWidth="1"/>
    <col min="3734" max="3738" width="9.57421875" style="90" customWidth="1"/>
    <col min="3739" max="3739" width="10.28125" style="90" customWidth="1"/>
    <col min="3740" max="3740" width="10.00390625" style="90" bestFit="1" customWidth="1"/>
    <col min="3741" max="3742" width="10.28125" style="90" customWidth="1"/>
    <col min="3743" max="3975" width="8.8515625" style="90" customWidth="1"/>
    <col min="3976" max="3976" width="7.421875" style="90" customWidth="1"/>
    <col min="3977" max="3977" width="15.28125" style="90" customWidth="1"/>
    <col min="3978" max="3978" width="14.7109375" style="90" customWidth="1"/>
    <col min="3979" max="3979" width="15.28125" style="90" customWidth="1"/>
    <col min="3980" max="3980" width="14.7109375" style="90" customWidth="1"/>
    <col min="3981" max="3981" width="15.28125" style="90" customWidth="1"/>
    <col min="3982" max="3982" width="14.7109375" style="90" customWidth="1"/>
    <col min="3983" max="3985" width="8.8515625" style="90" customWidth="1"/>
    <col min="3986" max="3989" width="12.28125" style="90" customWidth="1"/>
    <col min="3990" max="3994" width="9.57421875" style="90" customWidth="1"/>
    <col min="3995" max="3995" width="10.28125" style="90" customWidth="1"/>
    <col min="3996" max="3996" width="10.00390625" style="90" bestFit="1" customWidth="1"/>
    <col min="3997" max="3998" width="10.28125" style="90" customWidth="1"/>
    <col min="3999" max="4231" width="8.8515625" style="90" customWidth="1"/>
    <col min="4232" max="4232" width="7.421875" style="90" customWidth="1"/>
    <col min="4233" max="4233" width="15.28125" style="90" customWidth="1"/>
    <col min="4234" max="4234" width="14.7109375" style="90" customWidth="1"/>
    <col min="4235" max="4235" width="15.28125" style="90" customWidth="1"/>
    <col min="4236" max="4236" width="14.7109375" style="90" customWidth="1"/>
    <col min="4237" max="4237" width="15.28125" style="90" customWidth="1"/>
    <col min="4238" max="4238" width="14.7109375" style="90" customWidth="1"/>
    <col min="4239" max="4241" width="8.8515625" style="90" customWidth="1"/>
    <col min="4242" max="4245" width="12.28125" style="90" customWidth="1"/>
    <col min="4246" max="4250" width="9.57421875" style="90" customWidth="1"/>
    <col min="4251" max="4251" width="10.28125" style="90" customWidth="1"/>
    <col min="4252" max="4252" width="10.00390625" style="90" bestFit="1" customWidth="1"/>
    <col min="4253" max="4254" width="10.28125" style="90" customWidth="1"/>
    <col min="4255" max="4487" width="8.8515625" style="90" customWidth="1"/>
    <col min="4488" max="4488" width="7.421875" style="90" customWidth="1"/>
    <col min="4489" max="4489" width="15.28125" style="90" customWidth="1"/>
    <col min="4490" max="4490" width="14.7109375" style="90" customWidth="1"/>
    <col min="4491" max="4491" width="15.28125" style="90" customWidth="1"/>
    <col min="4492" max="4492" width="14.7109375" style="90" customWidth="1"/>
    <col min="4493" max="4493" width="15.28125" style="90" customWidth="1"/>
    <col min="4494" max="4494" width="14.7109375" style="90" customWidth="1"/>
    <col min="4495" max="4497" width="8.8515625" style="90" customWidth="1"/>
    <col min="4498" max="4501" width="12.28125" style="90" customWidth="1"/>
    <col min="4502" max="4506" width="9.57421875" style="90" customWidth="1"/>
    <col min="4507" max="4507" width="10.28125" style="90" customWidth="1"/>
    <col min="4508" max="4508" width="10.00390625" style="90" bestFit="1" customWidth="1"/>
    <col min="4509" max="4510" width="10.28125" style="90" customWidth="1"/>
    <col min="4511" max="4743" width="8.8515625" style="90" customWidth="1"/>
    <col min="4744" max="4744" width="7.421875" style="90" customWidth="1"/>
    <col min="4745" max="4745" width="15.28125" style="90" customWidth="1"/>
    <col min="4746" max="4746" width="14.7109375" style="90" customWidth="1"/>
    <col min="4747" max="4747" width="15.28125" style="90" customWidth="1"/>
    <col min="4748" max="4748" width="14.7109375" style="90" customWidth="1"/>
    <col min="4749" max="4749" width="15.28125" style="90" customWidth="1"/>
    <col min="4750" max="4750" width="14.7109375" style="90" customWidth="1"/>
    <col min="4751" max="4753" width="8.8515625" style="90" customWidth="1"/>
    <col min="4754" max="4757" width="12.28125" style="90" customWidth="1"/>
    <col min="4758" max="4762" width="9.57421875" style="90" customWidth="1"/>
    <col min="4763" max="4763" width="10.28125" style="90" customWidth="1"/>
    <col min="4764" max="4764" width="10.00390625" style="90" bestFit="1" customWidth="1"/>
    <col min="4765" max="4766" width="10.28125" style="90" customWidth="1"/>
    <col min="4767" max="4999" width="8.8515625" style="90" customWidth="1"/>
    <col min="5000" max="5000" width="7.421875" style="90" customWidth="1"/>
    <col min="5001" max="5001" width="15.28125" style="90" customWidth="1"/>
    <col min="5002" max="5002" width="14.7109375" style="90" customWidth="1"/>
    <col min="5003" max="5003" width="15.28125" style="90" customWidth="1"/>
    <col min="5004" max="5004" width="14.7109375" style="90" customWidth="1"/>
    <col min="5005" max="5005" width="15.28125" style="90" customWidth="1"/>
    <col min="5006" max="5006" width="14.7109375" style="90" customWidth="1"/>
    <col min="5007" max="5009" width="8.8515625" style="90" customWidth="1"/>
    <col min="5010" max="5013" width="12.28125" style="90" customWidth="1"/>
    <col min="5014" max="5018" width="9.57421875" style="90" customWidth="1"/>
    <col min="5019" max="5019" width="10.28125" style="90" customWidth="1"/>
    <col min="5020" max="5020" width="10.00390625" style="90" bestFit="1" customWidth="1"/>
    <col min="5021" max="5022" width="10.28125" style="90" customWidth="1"/>
    <col min="5023" max="5255" width="8.8515625" style="90" customWidth="1"/>
    <col min="5256" max="5256" width="7.421875" style="90" customWidth="1"/>
    <col min="5257" max="5257" width="15.28125" style="90" customWidth="1"/>
    <col min="5258" max="5258" width="14.7109375" style="90" customWidth="1"/>
    <col min="5259" max="5259" width="15.28125" style="90" customWidth="1"/>
    <col min="5260" max="5260" width="14.7109375" style="90" customWidth="1"/>
    <col min="5261" max="5261" width="15.28125" style="90" customWidth="1"/>
    <col min="5262" max="5262" width="14.7109375" style="90" customWidth="1"/>
    <col min="5263" max="5265" width="8.8515625" style="90" customWidth="1"/>
    <col min="5266" max="5269" width="12.28125" style="90" customWidth="1"/>
    <col min="5270" max="5274" width="9.57421875" style="90" customWidth="1"/>
    <col min="5275" max="5275" width="10.28125" style="90" customWidth="1"/>
    <col min="5276" max="5276" width="10.00390625" style="90" bestFit="1" customWidth="1"/>
    <col min="5277" max="5278" width="10.28125" style="90" customWidth="1"/>
    <col min="5279" max="5511" width="8.8515625" style="90" customWidth="1"/>
    <col min="5512" max="5512" width="7.421875" style="90" customWidth="1"/>
    <col min="5513" max="5513" width="15.28125" style="90" customWidth="1"/>
    <col min="5514" max="5514" width="14.7109375" style="90" customWidth="1"/>
    <col min="5515" max="5515" width="15.28125" style="90" customWidth="1"/>
    <col min="5516" max="5516" width="14.7109375" style="90" customWidth="1"/>
    <col min="5517" max="5517" width="15.28125" style="90" customWidth="1"/>
    <col min="5518" max="5518" width="14.7109375" style="90" customWidth="1"/>
    <col min="5519" max="5521" width="8.8515625" style="90" customWidth="1"/>
    <col min="5522" max="5525" width="12.28125" style="90" customWidth="1"/>
    <col min="5526" max="5530" width="9.57421875" style="90" customWidth="1"/>
    <col min="5531" max="5531" width="10.28125" style="90" customWidth="1"/>
    <col min="5532" max="5532" width="10.00390625" style="90" bestFit="1" customWidth="1"/>
    <col min="5533" max="5534" width="10.28125" style="90" customWidth="1"/>
    <col min="5535" max="5767" width="8.8515625" style="90" customWidth="1"/>
    <col min="5768" max="5768" width="7.421875" style="90" customWidth="1"/>
    <col min="5769" max="5769" width="15.28125" style="90" customWidth="1"/>
    <col min="5770" max="5770" width="14.7109375" style="90" customWidth="1"/>
    <col min="5771" max="5771" width="15.28125" style="90" customWidth="1"/>
    <col min="5772" max="5772" width="14.7109375" style="90" customWidth="1"/>
    <col min="5773" max="5773" width="15.28125" style="90" customWidth="1"/>
    <col min="5774" max="5774" width="14.7109375" style="90" customWidth="1"/>
    <col min="5775" max="5777" width="8.8515625" style="90" customWidth="1"/>
    <col min="5778" max="5781" width="12.28125" style="90" customWidth="1"/>
    <col min="5782" max="5786" width="9.57421875" style="90" customWidth="1"/>
    <col min="5787" max="5787" width="10.28125" style="90" customWidth="1"/>
    <col min="5788" max="5788" width="10.00390625" style="90" bestFit="1" customWidth="1"/>
    <col min="5789" max="5790" width="10.28125" style="90" customWidth="1"/>
    <col min="5791" max="6023" width="8.8515625" style="90" customWidth="1"/>
    <col min="6024" max="6024" width="7.421875" style="90" customWidth="1"/>
    <col min="6025" max="6025" width="15.28125" style="90" customWidth="1"/>
    <col min="6026" max="6026" width="14.7109375" style="90" customWidth="1"/>
    <col min="6027" max="6027" width="15.28125" style="90" customWidth="1"/>
    <col min="6028" max="6028" width="14.7109375" style="90" customWidth="1"/>
    <col min="6029" max="6029" width="15.28125" style="90" customWidth="1"/>
    <col min="6030" max="6030" width="14.7109375" style="90" customWidth="1"/>
    <col min="6031" max="6033" width="8.8515625" style="90" customWidth="1"/>
    <col min="6034" max="6037" width="12.28125" style="90" customWidth="1"/>
    <col min="6038" max="6042" width="9.57421875" style="90" customWidth="1"/>
    <col min="6043" max="6043" width="10.28125" style="90" customWidth="1"/>
    <col min="6044" max="6044" width="10.00390625" style="90" bestFit="1" customWidth="1"/>
    <col min="6045" max="6046" width="10.28125" style="90" customWidth="1"/>
    <col min="6047" max="6279" width="8.8515625" style="90" customWidth="1"/>
    <col min="6280" max="6280" width="7.421875" style="90" customWidth="1"/>
    <col min="6281" max="6281" width="15.28125" style="90" customWidth="1"/>
    <col min="6282" max="6282" width="14.7109375" style="90" customWidth="1"/>
    <col min="6283" max="6283" width="15.28125" style="90" customWidth="1"/>
    <col min="6284" max="6284" width="14.7109375" style="90" customWidth="1"/>
    <col min="6285" max="6285" width="15.28125" style="90" customWidth="1"/>
    <col min="6286" max="6286" width="14.7109375" style="90" customWidth="1"/>
    <col min="6287" max="6289" width="8.8515625" style="90" customWidth="1"/>
    <col min="6290" max="6293" width="12.28125" style="90" customWidth="1"/>
    <col min="6294" max="6298" width="9.57421875" style="90" customWidth="1"/>
    <col min="6299" max="6299" width="10.28125" style="90" customWidth="1"/>
    <col min="6300" max="6300" width="10.00390625" style="90" bestFit="1" customWidth="1"/>
    <col min="6301" max="6302" width="10.28125" style="90" customWidth="1"/>
    <col min="6303" max="6535" width="8.8515625" style="90" customWidth="1"/>
    <col min="6536" max="6536" width="7.421875" style="90" customWidth="1"/>
    <col min="6537" max="6537" width="15.28125" style="90" customWidth="1"/>
    <col min="6538" max="6538" width="14.7109375" style="90" customWidth="1"/>
    <col min="6539" max="6539" width="15.28125" style="90" customWidth="1"/>
    <col min="6540" max="6540" width="14.7109375" style="90" customWidth="1"/>
    <col min="6541" max="6541" width="15.28125" style="90" customWidth="1"/>
    <col min="6542" max="6542" width="14.7109375" style="90" customWidth="1"/>
    <col min="6543" max="6545" width="8.8515625" style="90" customWidth="1"/>
    <col min="6546" max="6549" width="12.28125" style="90" customWidth="1"/>
    <col min="6550" max="6554" width="9.57421875" style="90" customWidth="1"/>
    <col min="6555" max="6555" width="10.28125" style="90" customWidth="1"/>
    <col min="6556" max="6556" width="10.00390625" style="90" bestFit="1" customWidth="1"/>
    <col min="6557" max="6558" width="10.28125" style="90" customWidth="1"/>
    <col min="6559" max="6791" width="8.8515625" style="90" customWidth="1"/>
    <col min="6792" max="6792" width="7.421875" style="90" customWidth="1"/>
    <col min="6793" max="6793" width="15.28125" style="90" customWidth="1"/>
    <col min="6794" max="6794" width="14.7109375" style="90" customWidth="1"/>
    <col min="6795" max="6795" width="15.28125" style="90" customWidth="1"/>
    <col min="6796" max="6796" width="14.7109375" style="90" customWidth="1"/>
    <col min="6797" max="6797" width="15.28125" style="90" customWidth="1"/>
    <col min="6798" max="6798" width="14.7109375" style="90" customWidth="1"/>
    <col min="6799" max="6801" width="8.8515625" style="90" customWidth="1"/>
    <col min="6802" max="6805" width="12.28125" style="90" customWidth="1"/>
    <col min="6806" max="6810" width="9.57421875" style="90" customWidth="1"/>
    <col min="6811" max="6811" width="10.28125" style="90" customWidth="1"/>
    <col min="6812" max="6812" width="10.00390625" style="90" bestFit="1" customWidth="1"/>
    <col min="6813" max="6814" width="10.28125" style="90" customWidth="1"/>
    <col min="6815" max="7047" width="8.8515625" style="90" customWidth="1"/>
    <col min="7048" max="7048" width="7.421875" style="90" customWidth="1"/>
    <col min="7049" max="7049" width="15.28125" style="90" customWidth="1"/>
    <col min="7050" max="7050" width="14.7109375" style="90" customWidth="1"/>
    <col min="7051" max="7051" width="15.28125" style="90" customWidth="1"/>
    <col min="7052" max="7052" width="14.7109375" style="90" customWidth="1"/>
    <col min="7053" max="7053" width="15.28125" style="90" customWidth="1"/>
    <col min="7054" max="7054" width="14.7109375" style="90" customWidth="1"/>
    <col min="7055" max="7057" width="8.8515625" style="90" customWidth="1"/>
    <col min="7058" max="7061" width="12.28125" style="90" customWidth="1"/>
    <col min="7062" max="7066" width="9.57421875" style="90" customWidth="1"/>
    <col min="7067" max="7067" width="10.28125" style="90" customWidth="1"/>
    <col min="7068" max="7068" width="10.00390625" style="90" bestFit="1" customWidth="1"/>
    <col min="7069" max="7070" width="10.28125" style="90" customWidth="1"/>
    <col min="7071" max="7303" width="8.8515625" style="90" customWidth="1"/>
    <col min="7304" max="7304" width="7.421875" style="90" customWidth="1"/>
    <col min="7305" max="7305" width="15.28125" style="90" customWidth="1"/>
    <col min="7306" max="7306" width="14.7109375" style="90" customWidth="1"/>
    <col min="7307" max="7307" width="15.28125" style="90" customWidth="1"/>
    <col min="7308" max="7308" width="14.7109375" style="90" customWidth="1"/>
    <col min="7309" max="7309" width="15.28125" style="90" customWidth="1"/>
    <col min="7310" max="7310" width="14.7109375" style="90" customWidth="1"/>
    <col min="7311" max="7313" width="8.8515625" style="90" customWidth="1"/>
    <col min="7314" max="7317" width="12.28125" style="90" customWidth="1"/>
    <col min="7318" max="7322" width="9.57421875" style="90" customWidth="1"/>
    <col min="7323" max="7323" width="10.28125" style="90" customWidth="1"/>
    <col min="7324" max="7324" width="10.00390625" style="90" bestFit="1" customWidth="1"/>
    <col min="7325" max="7326" width="10.28125" style="90" customWidth="1"/>
    <col min="7327" max="7559" width="8.8515625" style="90" customWidth="1"/>
    <col min="7560" max="7560" width="7.421875" style="90" customWidth="1"/>
    <col min="7561" max="7561" width="15.28125" style="90" customWidth="1"/>
    <col min="7562" max="7562" width="14.7109375" style="90" customWidth="1"/>
    <col min="7563" max="7563" width="15.28125" style="90" customWidth="1"/>
    <col min="7564" max="7564" width="14.7109375" style="90" customWidth="1"/>
    <col min="7565" max="7565" width="15.28125" style="90" customWidth="1"/>
    <col min="7566" max="7566" width="14.7109375" style="90" customWidth="1"/>
    <col min="7567" max="7569" width="8.8515625" style="90" customWidth="1"/>
    <col min="7570" max="7573" width="12.28125" style="90" customWidth="1"/>
    <col min="7574" max="7578" width="9.57421875" style="90" customWidth="1"/>
    <col min="7579" max="7579" width="10.28125" style="90" customWidth="1"/>
    <col min="7580" max="7580" width="10.00390625" style="90" bestFit="1" customWidth="1"/>
    <col min="7581" max="7582" width="10.28125" style="90" customWidth="1"/>
    <col min="7583" max="7815" width="8.8515625" style="90" customWidth="1"/>
    <col min="7816" max="7816" width="7.421875" style="90" customWidth="1"/>
    <col min="7817" max="7817" width="15.28125" style="90" customWidth="1"/>
    <col min="7818" max="7818" width="14.7109375" style="90" customWidth="1"/>
    <col min="7819" max="7819" width="15.28125" style="90" customWidth="1"/>
    <col min="7820" max="7820" width="14.7109375" style="90" customWidth="1"/>
    <col min="7821" max="7821" width="15.28125" style="90" customWidth="1"/>
    <col min="7822" max="7822" width="14.7109375" style="90" customWidth="1"/>
    <col min="7823" max="7825" width="8.8515625" style="90" customWidth="1"/>
    <col min="7826" max="7829" width="12.28125" style="90" customWidth="1"/>
    <col min="7830" max="7834" width="9.57421875" style="90" customWidth="1"/>
    <col min="7835" max="7835" width="10.28125" style="90" customWidth="1"/>
    <col min="7836" max="7836" width="10.00390625" style="90" bestFit="1" customWidth="1"/>
    <col min="7837" max="7838" width="10.28125" style="90" customWidth="1"/>
    <col min="7839" max="8071" width="8.8515625" style="90" customWidth="1"/>
    <col min="8072" max="8072" width="7.421875" style="90" customWidth="1"/>
    <col min="8073" max="8073" width="15.28125" style="90" customWidth="1"/>
    <col min="8074" max="8074" width="14.7109375" style="90" customWidth="1"/>
    <col min="8075" max="8075" width="15.28125" style="90" customWidth="1"/>
    <col min="8076" max="8076" width="14.7109375" style="90" customWidth="1"/>
    <col min="8077" max="8077" width="15.28125" style="90" customWidth="1"/>
    <col min="8078" max="8078" width="14.7109375" style="90" customWidth="1"/>
    <col min="8079" max="8081" width="8.8515625" style="90" customWidth="1"/>
    <col min="8082" max="8085" width="12.28125" style="90" customWidth="1"/>
    <col min="8086" max="8090" width="9.57421875" style="90" customWidth="1"/>
    <col min="8091" max="8091" width="10.28125" style="90" customWidth="1"/>
    <col min="8092" max="8092" width="10.00390625" style="90" bestFit="1" customWidth="1"/>
    <col min="8093" max="8094" width="10.28125" style="90" customWidth="1"/>
    <col min="8095" max="8327" width="8.8515625" style="90" customWidth="1"/>
    <col min="8328" max="8328" width="7.421875" style="90" customWidth="1"/>
    <col min="8329" max="8329" width="15.28125" style="90" customWidth="1"/>
    <col min="8330" max="8330" width="14.7109375" style="90" customWidth="1"/>
    <col min="8331" max="8331" width="15.28125" style="90" customWidth="1"/>
    <col min="8332" max="8332" width="14.7109375" style="90" customWidth="1"/>
    <col min="8333" max="8333" width="15.28125" style="90" customWidth="1"/>
    <col min="8334" max="8334" width="14.7109375" style="90" customWidth="1"/>
    <col min="8335" max="8337" width="8.8515625" style="90" customWidth="1"/>
    <col min="8338" max="8341" width="12.28125" style="90" customWidth="1"/>
    <col min="8342" max="8346" width="9.57421875" style="90" customWidth="1"/>
    <col min="8347" max="8347" width="10.28125" style="90" customWidth="1"/>
    <col min="8348" max="8348" width="10.00390625" style="90" bestFit="1" customWidth="1"/>
    <col min="8349" max="8350" width="10.28125" style="90" customWidth="1"/>
    <col min="8351" max="8583" width="8.8515625" style="90" customWidth="1"/>
    <col min="8584" max="8584" width="7.421875" style="90" customWidth="1"/>
    <col min="8585" max="8585" width="15.28125" style="90" customWidth="1"/>
    <col min="8586" max="8586" width="14.7109375" style="90" customWidth="1"/>
    <col min="8587" max="8587" width="15.28125" style="90" customWidth="1"/>
    <col min="8588" max="8588" width="14.7109375" style="90" customWidth="1"/>
    <col min="8589" max="8589" width="15.28125" style="90" customWidth="1"/>
    <col min="8590" max="8590" width="14.7109375" style="90" customWidth="1"/>
    <col min="8591" max="8593" width="8.8515625" style="90" customWidth="1"/>
    <col min="8594" max="8597" width="12.28125" style="90" customWidth="1"/>
    <col min="8598" max="8602" width="9.57421875" style="90" customWidth="1"/>
    <col min="8603" max="8603" width="10.28125" style="90" customWidth="1"/>
    <col min="8604" max="8604" width="10.00390625" style="90" bestFit="1" customWidth="1"/>
    <col min="8605" max="8606" width="10.28125" style="90" customWidth="1"/>
    <col min="8607" max="8839" width="8.8515625" style="90" customWidth="1"/>
    <col min="8840" max="8840" width="7.421875" style="90" customWidth="1"/>
    <col min="8841" max="8841" width="15.28125" style="90" customWidth="1"/>
    <col min="8842" max="8842" width="14.7109375" style="90" customWidth="1"/>
    <col min="8843" max="8843" width="15.28125" style="90" customWidth="1"/>
    <col min="8844" max="8844" width="14.7109375" style="90" customWidth="1"/>
    <col min="8845" max="8845" width="15.28125" style="90" customWidth="1"/>
    <col min="8846" max="8846" width="14.7109375" style="90" customWidth="1"/>
    <col min="8847" max="8849" width="8.8515625" style="90" customWidth="1"/>
    <col min="8850" max="8853" width="12.28125" style="90" customWidth="1"/>
    <col min="8854" max="8858" width="9.57421875" style="90" customWidth="1"/>
    <col min="8859" max="8859" width="10.28125" style="90" customWidth="1"/>
    <col min="8860" max="8860" width="10.00390625" style="90" bestFit="1" customWidth="1"/>
    <col min="8861" max="8862" width="10.28125" style="90" customWidth="1"/>
    <col min="8863" max="9095" width="8.8515625" style="90" customWidth="1"/>
    <col min="9096" max="9096" width="7.421875" style="90" customWidth="1"/>
    <col min="9097" max="9097" width="15.28125" style="90" customWidth="1"/>
    <col min="9098" max="9098" width="14.7109375" style="90" customWidth="1"/>
    <col min="9099" max="9099" width="15.28125" style="90" customWidth="1"/>
    <col min="9100" max="9100" width="14.7109375" style="90" customWidth="1"/>
    <col min="9101" max="9101" width="15.28125" style="90" customWidth="1"/>
    <col min="9102" max="9102" width="14.7109375" style="90" customWidth="1"/>
    <col min="9103" max="9105" width="8.8515625" style="90" customWidth="1"/>
    <col min="9106" max="9109" width="12.28125" style="90" customWidth="1"/>
    <col min="9110" max="9114" width="9.57421875" style="90" customWidth="1"/>
    <col min="9115" max="9115" width="10.28125" style="90" customWidth="1"/>
    <col min="9116" max="9116" width="10.00390625" style="90" bestFit="1" customWidth="1"/>
    <col min="9117" max="9118" width="10.28125" style="90" customWidth="1"/>
    <col min="9119" max="9351" width="8.8515625" style="90" customWidth="1"/>
    <col min="9352" max="9352" width="7.421875" style="90" customWidth="1"/>
    <col min="9353" max="9353" width="15.28125" style="90" customWidth="1"/>
    <col min="9354" max="9354" width="14.7109375" style="90" customWidth="1"/>
    <col min="9355" max="9355" width="15.28125" style="90" customWidth="1"/>
    <col min="9356" max="9356" width="14.7109375" style="90" customWidth="1"/>
    <col min="9357" max="9357" width="15.28125" style="90" customWidth="1"/>
    <col min="9358" max="9358" width="14.7109375" style="90" customWidth="1"/>
    <col min="9359" max="9361" width="8.8515625" style="90" customWidth="1"/>
    <col min="9362" max="9365" width="12.28125" style="90" customWidth="1"/>
    <col min="9366" max="9370" width="9.57421875" style="90" customWidth="1"/>
    <col min="9371" max="9371" width="10.28125" style="90" customWidth="1"/>
    <col min="9372" max="9372" width="10.00390625" style="90" bestFit="1" customWidth="1"/>
    <col min="9373" max="9374" width="10.28125" style="90" customWidth="1"/>
    <col min="9375" max="9607" width="8.8515625" style="90" customWidth="1"/>
    <col min="9608" max="9608" width="7.421875" style="90" customWidth="1"/>
    <col min="9609" max="9609" width="15.28125" style="90" customWidth="1"/>
    <col min="9610" max="9610" width="14.7109375" style="90" customWidth="1"/>
    <col min="9611" max="9611" width="15.28125" style="90" customWidth="1"/>
    <col min="9612" max="9612" width="14.7109375" style="90" customWidth="1"/>
    <col min="9613" max="9613" width="15.28125" style="90" customWidth="1"/>
    <col min="9614" max="9614" width="14.7109375" style="90" customWidth="1"/>
    <col min="9615" max="9617" width="8.8515625" style="90" customWidth="1"/>
    <col min="9618" max="9621" width="12.28125" style="90" customWidth="1"/>
    <col min="9622" max="9626" width="9.57421875" style="90" customWidth="1"/>
    <col min="9627" max="9627" width="10.28125" style="90" customWidth="1"/>
    <col min="9628" max="9628" width="10.00390625" style="90" bestFit="1" customWidth="1"/>
    <col min="9629" max="9630" width="10.28125" style="90" customWidth="1"/>
    <col min="9631" max="9863" width="8.8515625" style="90" customWidth="1"/>
    <col min="9864" max="9864" width="7.421875" style="90" customWidth="1"/>
    <col min="9865" max="9865" width="15.28125" style="90" customWidth="1"/>
    <col min="9866" max="9866" width="14.7109375" style="90" customWidth="1"/>
    <col min="9867" max="9867" width="15.28125" style="90" customWidth="1"/>
    <col min="9868" max="9868" width="14.7109375" style="90" customWidth="1"/>
    <col min="9869" max="9869" width="15.28125" style="90" customWidth="1"/>
    <col min="9870" max="9870" width="14.7109375" style="90" customWidth="1"/>
    <col min="9871" max="9873" width="8.8515625" style="90" customWidth="1"/>
    <col min="9874" max="9877" width="12.28125" style="90" customWidth="1"/>
    <col min="9878" max="9882" width="9.57421875" style="90" customWidth="1"/>
    <col min="9883" max="9883" width="10.28125" style="90" customWidth="1"/>
    <col min="9884" max="9884" width="10.00390625" style="90" bestFit="1" customWidth="1"/>
    <col min="9885" max="9886" width="10.28125" style="90" customWidth="1"/>
    <col min="9887" max="10119" width="8.8515625" style="90" customWidth="1"/>
    <col min="10120" max="10120" width="7.421875" style="90" customWidth="1"/>
    <col min="10121" max="10121" width="15.28125" style="90" customWidth="1"/>
    <col min="10122" max="10122" width="14.7109375" style="90" customWidth="1"/>
    <col min="10123" max="10123" width="15.28125" style="90" customWidth="1"/>
    <col min="10124" max="10124" width="14.7109375" style="90" customWidth="1"/>
    <col min="10125" max="10125" width="15.28125" style="90" customWidth="1"/>
    <col min="10126" max="10126" width="14.7109375" style="90" customWidth="1"/>
    <col min="10127" max="10129" width="8.8515625" style="90" customWidth="1"/>
    <col min="10130" max="10133" width="12.28125" style="90" customWidth="1"/>
    <col min="10134" max="10138" width="9.57421875" style="90" customWidth="1"/>
    <col min="10139" max="10139" width="10.28125" style="90" customWidth="1"/>
    <col min="10140" max="10140" width="10.00390625" style="90" bestFit="1" customWidth="1"/>
    <col min="10141" max="10142" width="10.28125" style="90" customWidth="1"/>
    <col min="10143" max="10375" width="8.8515625" style="90" customWidth="1"/>
    <col min="10376" max="10376" width="7.421875" style="90" customWidth="1"/>
    <col min="10377" max="10377" width="15.28125" style="90" customWidth="1"/>
    <col min="10378" max="10378" width="14.7109375" style="90" customWidth="1"/>
    <col min="10379" max="10379" width="15.28125" style="90" customWidth="1"/>
    <col min="10380" max="10380" width="14.7109375" style="90" customWidth="1"/>
    <col min="10381" max="10381" width="15.28125" style="90" customWidth="1"/>
    <col min="10382" max="10382" width="14.7109375" style="90" customWidth="1"/>
    <col min="10383" max="10385" width="8.8515625" style="90" customWidth="1"/>
    <col min="10386" max="10389" width="12.28125" style="90" customWidth="1"/>
    <col min="10390" max="10394" width="9.57421875" style="90" customWidth="1"/>
    <col min="10395" max="10395" width="10.28125" style="90" customWidth="1"/>
    <col min="10396" max="10396" width="10.00390625" style="90" bestFit="1" customWidth="1"/>
    <col min="10397" max="10398" width="10.28125" style="90" customWidth="1"/>
    <col min="10399" max="10631" width="8.8515625" style="90" customWidth="1"/>
    <col min="10632" max="10632" width="7.421875" style="90" customWidth="1"/>
    <col min="10633" max="10633" width="15.28125" style="90" customWidth="1"/>
    <col min="10634" max="10634" width="14.7109375" style="90" customWidth="1"/>
    <col min="10635" max="10635" width="15.28125" style="90" customWidth="1"/>
    <col min="10636" max="10636" width="14.7109375" style="90" customWidth="1"/>
    <col min="10637" max="10637" width="15.28125" style="90" customWidth="1"/>
    <col min="10638" max="10638" width="14.7109375" style="90" customWidth="1"/>
    <col min="10639" max="10641" width="8.8515625" style="90" customWidth="1"/>
    <col min="10642" max="10645" width="12.28125" style="90" customWidth="1"/>
    <col min="10646" max="10650" width="9.57421875" style="90" customWidth="1"/>
    <col min="10651" max="10651" width="10.28125" style="90" customWidth="1"/>
    <col min="10652" max="10652" width="10.00390625" style="90" bestFit="1" customWidth="1"/>
    <col min="10653" max="10654" width="10.28125" style="90" customWidth="1"/>
    <col min="10655" max="10887" width="8.8515625" style="90" customWidth="1"/>
    <col min="10888" max="10888" width="7.421875" style="90" customWidth="1"/>
    <col min="10889" max="10889" width="15.28125" style="90" customWidth="1"/>
    <col min="10890" max="10890" width="14.7109375" style="90" customWidth="1"/>
    <col min="10891" max="10891" width="15.28125" style="90" customWidth="1"/>
    <col min="10892" max="10892" width="14.7109375" style="90" customWidth="1"/>
    <col min="10893" max="10893" width="15.28125" style="90" customWidth="1"/>
    <col min="10894" max="10894" width="14.7109375" style="90" customWidth="1"/>
    <col min="10895" max="10897" width="8.8515625" style="90" customWidth="1"/>
    <col min="10898" max="10901" width="12.28125" style="90" customWidth="1"/>
    <col min="10902" max="10906" width="9.57421875" style="90" customWidth="1"/>
    <col min="10907" max="10907" width="10.28125" style="90" customWidth="1"/>
    <col min="10908" max="10908" width="10.00390625" style="90" bestFit="1" customWidth="1"/>
    <col min="10909" max="10910" width="10.28125" style="90" customWidth="1"/>
    <col min="10911" max="11143" width="8.8515625" style="90" customWidth="1"/>
    <col min="11144" max="11144" width="7.421875" style="90" customWidth="1"/>
    <col min="11145" max="11145" width="15.28125" style="90" customWidth="1"/>
    <col min="11146" max="11146" width="14.7109375" style="90" customWidth="1"/>
    <col min="11147" max="11147" width="15.28125" style="90" customWidth="1"/>
    <col min="11148" max="11148" width="14.7109375" style="90" customWidth="1"/>
    <col min="11149" max="11149" width="15.28125" style="90" customWidth="1"/>
    <col min="11150" max="11150" width="14.7109375" style="90" customWidth="1"/>
    <col min="11151" max="11153" width="8.8515625" style="90" customWidth="1"/>
    <col min="11154" max="11157" width="12.28125" style="90" customWidth="1"/>
    <col min="11158" max="11162" width="9.57421875" style="90" customWidth="1"/>
    <col min="11163" max="11163" width="10.28125" style="90" customWidth="1"/>
    <col min="11164" max="11164" width="10.00390625" style="90" bestFit="1" customWidth="1"/>
    <col min="11165" max="11166" width="10.28125" style="90" customWidth="1"/>
    <col min="11167" max="11399" width="8.8515625" style="90" customWidth="1"/>
    <col min="11400" max="11400" width="7.421875" style="90" customWidth="1"/>
    <col min="11401" max="11401" width="15.28125" style="90" customWidth="1"/>
    <col min="11402" max="11402" width="14.7109375" style="90" customWidth="1"/>
    <col min="11403" max="11403" width="15.28125" style="90" customWidth="1"/>
    <col min="11404" max="11404" width="14.7109375" style="90" customWidth="1"/>
    <col min="11405" max="11405" width="15.28125" style="90" customWidth="1"/>
    <col min="11406" max="11406" width="14.7109375" style="90" customWidth="1"/>
    <col min="11407" max="11409" width="8.8515625" style="90" customWidth="1"/>
    <col min="11410" max="11413" width="12.28125" style="90" customWidth="1"/>
    <col min="11414" max="11418" width="9.57421875" style="90" customWidth="1"/>
    <col min="11419" max="11419" width="10.28125" style="90" customWidth="1"/>
    <col min="11420" max="11420" width="10.00390625" style="90" bestFit="1" customWidth="1"/>
    <col min="11421" max="11422" width="10.28125" style="90" customWidth="1"/>
    <col min="11423" max="11655" width="8.8515625" style="90" customWidth="1"/>
    <col min="11656" max="11656" width="7.421875" style="90" customWidth="1"/>
    <col min="11657" max="11657" width="15.28125" style="90" customWidth="1"/>
    <col min="11658" max="11658" width="14.7109375" style="90" customWidth="1"/>
    <col min="11659" max="11659" width="15.28125" style="90" customWidth="1"/>
    <col min="11660" max="11660" width="14.7109375" style="90" customWidth="1"/>
    <col min="11661" max="11661" width="15.28125" style="90" customWidth="1"/>
    <col min="11662" max="11662" width="14.7109375" style="90" customWidth="1"/>
    <col min="11663" max="11665" width="8.8515625" style="90" customWidth="1"/>
    <col min="11666" max="11669" width="12.28125" style="90" customWidth="1"/>
    <col min="11670" max="11674" width="9.57421875" style="90" customWidth="1"/>
    <col min="11675" max="11675" width="10.28125" style="90" customWidth="1"/>
    <col min="11676" max="11676" width="10.00390625" style="90" bestFit="1" customWidth="1"/>
    <col min="11677" max="11678" width="10.28125" style="90" customWidth="1"/>
    <col min="11679" max="11911" width="8.8515625" style="90" customWidth="1"/>
    <col min="11912" max="11912" width="7.421875" style="90" customWidth="1"/>
    <col min="11913" max="11913" width="15.28125" style="90" customWidth="1"/>
    <col min="11914" max="11914" width="14.7109375" style="90" customWidth="1"/>
    <col min="11915" max="11915" width="15.28125" style="90" customWidth="1"/>
    <col min="11916" max="11916" width="14.7109375" style="90" customWidth="1"/>
    <col min="11917" max="11917" width="15.28125" style="90" customWidth="1"/>
    <col min="11918" max="11918" width="14.7109375" style="90" customWidth="1"/>
    <col min="11919" max="11921" width="8.8515625" style="90" customWidth="1"/>
    <col min="11922" max="11925" width="12.28125" style="90" customWidth="1"/>
    <col min="11926" max="11930" width="9.57421875" style="90" customWidth="1"/>
    <col min="11931" max="11931" width="10.28125" style="90" customWidth="1"/>
    <col min="11932" max="11932" width="10.00390625" style="90" bestFit="1" customWidth="1"/>
    <col min="11933" max="11934" width="10.28125" style="90" customWidth="1"/>
    <col min="11935" max="12167" width="8.8515625" style="90" customWidth="1"/>
    <col min="12168" max="12168" width="7.421875" style="90" customWidth="1"/>
    <col min="12169" max="12169" width="15.28125" style="90" customWidth="1"/>
    <col min="12170" max="12170" width="14.7109375" style="90" customWidth="1"/>
    <col min="12171" max="12171" width="15.28125" style="90" customWidth="1"/>
    <col min="12172" max="12172" width="14.7109375" style="90" customWidth="1"/>
    <col min="12173" max="12173" width="15.28125" style="90" customWidth="1"/>
    <col min="12174" max="12174" width="14.7109375" style="90" customWidth="1"/>
    <col min="12175" max="12177" width="8.8515625" style="90" customWidth="1"/>
    <col min="12178" max="12181" width="12.28125" style="90" customWidth="1"/>
    <col min="12182" max="12186" width="9.57421875" style="90" customWidth="1"/>
    <col min="12187" max="12187" width="10.28125" style="90" customWidth="1"/>
    <col min="12188" max="12188" width="10.00390625" style="90" bestFit="1" customWidth="1"/>
    <col min="12189" max="12190" width="10.28125" style="90" customWidth="1"/>
    <col min="12191" max="12423" width="8.8515625" style="90" customWidth="1"/>
    <col min="12424" max="12424" width="7.421875" style="90" customWidth="1"/>
    <col min="12425" max="12425" width="15.28125" style="90" customWidth="1"/>
    <col min="12426" max="12426" width="14.7109375" style="90" customWidth="1"/>
    <col min="12427" max="12427" width="15.28125" style="90" customWidth="1"/>
    <col min="12428" max="12428" width="14.7109375" style="90" customWidth="1"/>
    <col min="12429" max="12429" width="15.28125" style="90" customWidth="1"/>
    <col min="12430" max="12430" width="14.7109375" style="90" customWidth="1"/>
    <col min="12431" max="12433" width="8.8515625" style="90" customWidth="1"/>
    <col min="12434" max="12437" width="12.28125" style="90" customWidth="1"/>
    <col min="12438" max="12442" width="9.57421875" style="90" customWidth="1"/>
    <col min="12443" max="12443" width="10.28125" style="90" customWidth="1"/>
    <col min="12444" max="12444" width="10.00390625" style="90" bestFit="1" customWidth="1"/>
    <col min="12445" max="12446" width="10.28125" style="90" customWidth="1"/>
    <col min="12447" max="12679" width="8.8515625" style="90" customWidth="1"/>
    <col min="12680" max="12680" width="7.421875" style="90" customWidth="1"/>
    <col min="12681" max="12681" width="15.28125" style="90" customWidth="1"/>
    <col min="12682" max="12682" width="14.7109375" style="90" customWidth="1"/>
    <col min="12683" max="12683" width="15.28125" style="90" customWidth="1"/>
    <col min="12684" max="12684" width="14.7109375" style="90" customWidth="1"/>
    <col min="12685" max="12685" width="15.28125" style="90" customWidth="1"/>
    <col min="12686" max="12686" width="14.7109375" style="90" customWidth="1"/>
    <col min="12687" max="12689" width="8.8515625" style="90" customWidth="1"/>
    <col min="12690" max="12693" width="12.28125" style="90" customWidth="1"/>
    <col min="12694" max="12698" width="9.57421875" style="90" customWidth="1"/>
    <col min="12699" max="12699" width="10.28125" style="90" customWidth="1"/>
    <col min="12700" max="12700" width="10.00390625" style="90" bestFit="1" customWidth="1"/>
    <col min="12701" max="12702" width="10.28125" style="90" customWidth="1"/>
    <col min="12703" max="12935" width="8.8515625" style="90" customWidth="1"/>
    <col min="12936" max="12936" width="7.421875" style="90" customWidth="1"/>
    <col min="12937" max="12937" width="15.28125" style="90" customWidth="1"/>
    <col min="12938" max="12938" width="14.7109375" style="90" customWidth="1"/>
    <col min="12939" max="12939" width="15.28125" style="90" customWidth="1"/>
    <col min="12940" max="12940" width="14.7109375" style="90" customWidth="1"/>
    <col min="12941" max="12941" width="15.28125" style="90" customWidth="1"/>
    <col min="12942" max="12942" width="14.7109375" style="90" customWidth="1"/>
    <col min="12943" max="12945" width="8.8515625" style="90" customWidth="1"/>
    <col min="12946" max="12949" width="12.28125" style="90" customWidth="1"/>
    <col min="12950" max="12954" width="9.57421875" style="90" customWidth="1"/>
    <col min="12955" max="12955" width="10.28125" style="90" customWidth="1"/>
    <col min="12956" max="12956" width="10.00390625" style="90" bestFit="1" customWidth="1"/>
    <col min="12957" max="12958" width="10.28125" style="90" customWidth="1"/>
    <col min="12959" max="13191" width="8.8515625" style="90" customWidth="1"/>
    <col min="13192" max="13192" width="7.421875" style="90" customWidth="1"/>
    <col min="13193" max="13193" width="15.28125" style="90" customWidth="1"/>
    <col min="13194" max="13194" width="14.7109375" style="90" customWidth="1"/>
    <col min="13195" max="13195" width="15.28125" style="90" customWidth="1"/>
    <col min="13196" max="13196" width="14.7109375" style="90" customWidth="1"/>
    <col min="13197" max="13197" width="15.28125" style="90" customWidth="1"/>
    <col min="13198" max="13198" width="14.7109375" style="90" customWidth="1"/>
    <col min="13199" max="13201" width="8.8515625" style="90" customWidth="1"/>
    <col min="13202" max="13205" width="12.28125" style="90" customWidth="1"/>
    <col min="13206" max="13210" width="9.57421875" style="90" customWidth="1"/>
    <col min="13211" max="13211" width="10.28125" style="90" customWidth="1"/>
    <col min="13212" max="13212" width="10.00390625" style="90" bestFit="1" customWidth="1"/>
    <col min="13213" max="13214" width="10.28125" style="90" customWidth="1"/>
    <col min="13215" max="13447" width="8.8515625" style="90" customWidth="1"/>
    <col min="13448" max="13448" width="7.421875" style="90" customWidth="1"/>
    <col min="13449" max="13449" width="15.28125" style="90" customWidth="1"/>
    <col min="13450" max="13450" width="14.7109375" style="90" customWidth="1"/>
    <col min="13451" max="13451" width="15.28125" style="90" customWidth="1"/>
    <col min="13452" max="13452" width="14.7109375" style="90" customWidth="1"/>
    <col min="13453" max="13453" width="15.28125" style="90" customWidth="1"/>
    <col min="13454" max="13454" width="14.7109375" style="90" customWidth="1"/>
    <col min="13455" max="13457" width="8.8515625" style="90" customWidth="1"/>
    <col min="13458" max="13461" width="12.28125" style="90" customWidth="1"/>
    <col min="13462" max="13466" width="9.57421875" style="90" customWidth="1"/>
    <col min="13467" max="13467" width="10.28125" style="90" customWidth="1"/>
    <col min="13468" max="13468" width="10.00390625" style="90" bestFit="1" customWidth="1"/>
    <col min="13469" max="13470" width="10.28125" style="90" customWidth="1"/>
    <col min="13471" max="13703" width="8.8515625" style="90" customWidth="1"/>
    <col min="13704" max="13704" width="7.421875" style="90" customWidth="1"/>
    <col min="13705" max="13705" width="15.28125" style="90" customWidth="1"/>
    <col min="13706" max="13706" width="14.7109375" style="90" customWidth="1"/>
    <col min="13707" max="13707" width="15.28125" style="90" customWidth="1"/>
    <col min="13708" max="13708" width="14.7109375" style="90" customWidth="1"/>
    <col min="13709" max="13709" width="15.28125" style="90" customWidth="1"/>
    <col min="13710" max="13710" width="14.7109375" style="90" customWidth="1"/>
    <col min="13711" max="13713" width="8.8515625" style="90" customWidth="1"/>
    <col min="13714" max="13717" width="12.28125" style="90" customWidth="1"/>
    <col min="13718" max="13722" width="9.57421875" style="90" customWidth="1"/>
    <col min="13723" max="13723" width="10.28125" style="90" customWidth="1"/>
    <col min="13724" max="13724" width="10.00390625" style="90" bestFit="1" customWidth="1"/>
    <col min="13725" max="13726" width="10.28125" style="90" customWidth="1"/>
    <col min="13727" max="13959" width="8.8515625" style="90" customWidth="1"/>
    <col min="13960" max="13960" width="7.421875" style="90" customWidth="1"/>
    <col min="13961" max="13961" width="15.28125" style="90" customWidth="1"/>
    <col min="13962" max="13962" width="14.7109375" style="90" customWidth="1"/>
    <col min="13963" max="13963" width="15.28125" style="90" customWidth="1"/>
    <col min="13964" max="13964" width="14.7109375" style="90" customWidth="1"/>
    <col min="13965" max="13965" width="15.28125" style="90" customWidth="1"/>
    <col min="13966" max="13966" width="14.7109375" style="90" customWidth="1"/>
    <col min="13967" max="13969" width="8.8515625" style="90" customWidth="1"/>
    <col min="13970" max="13973" width="12.28125" style="90" customWidth="1"/>
    <col min="13974" max="13978" width="9.57421875" style="90" customWidth="1"/>
    <col min="13979" max="13979" width="10.28125" style="90" customWidth="1"/>
    <col min="13980" max="13980" width="10.00390625" style="90" bestFit="1" customWidth="1"/>
    <col min="13981" max="13982" width="10.28125" style="90" customWidth="1"/>
    <col min="13983" max="14215" width="8.8515625" style="90" customWidth="1"/>
    <col min="14216" max="14216" width="7.421875" style="90" customWidth="1"/>
    <col min="14217" max="14217" width="15.28125" style="90" customWidth="1"/>
    <col min="14218" max="14218" width="14.7109375" style="90" customWidth="1"/>
    <col min="14219" max="14219" width="15.28125" style="90" customWidth="1"/>
    <col min="14220" max="14220" width="14.7109375" style="90" customWidth="1"/>
    <col min="14221" max="14221" width="15.28125" style="90" customWidth="1"/>
    <col min="14222" max="14222" width="14.7109375" style="90" customWidth="1"/>
    <col min="14223" max="14225" width="8.8515625" style="90" customWidth="1"/>
    <col min="14226" max="14229" width="12.28125" style="90" customWidth="1"/>
    <col min="14230" max="14234" width="9.57421875" style="90" customWidth="1"/>
    <col min="14235" max="14235" width="10.28125" style="90" customWidth="1"/>
    <col min="14236" max="14236" width="10.00390625" style="90" bestFit="1" customWidth="1"/>
    <col min="14237" max="14238" width="10.28125" style="90" customWidth="1"/>
    <col min="14239" max="14471" width="8.8515625" style="90" customWidth="1"/>
    <col min="14472" max="14472" width="7.421875" style="90" customWidth="1"/>
    <col min="14473" max="14473" width="15.28125" style="90" customWidth="1"/>
    <col min="14474" max="14474" width="14.7109375" style="90" customWidth="1"/>
    <col min="14475" max="14475" width="15.28125" style="90" customWidth="1"/>
    <col min="14476" max="14476" width="14.7109375" style="90" customWidth="1"/>
    <col min="14477" max="14477" width="15.28125" style="90" customWidth="1"/>
    <col min="14478" max="14478" width="14.7109375" style="90" customWidth="1"/>
    <col min="14479" max="14481" width="8.8515625" style="90" customWidth="1"/>
    <col min="14482" max="14485" width="12.28125" style="90" customWidth="1"/>
    <col min="14486" max="14490" width="9.57421875" style="90" customWidth="1"/>
    <col min="14491" max="14491" width="10.28125" style="90" customWidth="1"/>
    <col min="14492" max="14492" width="10.00390625" style="90" bestFit="1" customWidth="1"/>
    <col min="14493" max="14494" width="10.28125" style="90" customWidth="1"/>
    <col min="14495" max="14727" width="8.8515625" style="90" customWidth="1"/>
    <col min="14728" max="14728" width="7.421875" style="90" customWidth="1"/>
    <col min="14729" max="14729" width="15.28125" style="90" customWidth="1"/>
    <col min="14730" max="14730" width="14.7109375" style="90" customWidth="1"/>
    <col min="14731" max="14731" width="15.28125" style="90" customWidth="1"/>
    <col min="14732" max="14732" width="14.7109375" style="90" customWidth="1"/>
    <col min="14733" max="14733" width="15.28125" style="90" customWidth="1"/>
    <col min="14734" max="14734" width="14.7109375" style="90" customWidth="1"/>
    <col min="14735" max="14737" width="8.8515625" style="90" customWidth="1"/>
    <col min="14738" max="14741" width="12.28125" style="90" customWidth="1"/>
    <col min="14742" max="14746" width="9.57421875" style="90" customWidth="1"/>
    <col min="14747" max="14747" width="10.28125" style="90" customWidth="1"/>
    <col min="14748" max="14748" width="10.00390625" style="90" bestFit="1" customWidth="1"/>
    <col min="14749" max="14750" width="10.28125" style="90" customWidth="1"/>
    <col min="14751" max="14983" width="8.8515625" style="90" customWidth="1"/>
    <col min="14984" max="14984" width="7.421875" style="90" customWidth="1"/>
    <col min="14985" max="14985" width="15.28125" style="90" customWidth="1"/>
    <col min="14986" max="14986" width="14.7109375" style="90" customWidth="1"/>
    <col min="14987" max="14987" width="15.28125" style="90" customWidth="1"/>
    <col min="14988" max="14988" width="14.7109375" style="90" customWidth="1"/>
    <col min="14989" max="14989" width="15.28125" style="90" customWidth="1"/>
    <col min="14990" max="14990" width="14.7109375" style="90" customWidth="1"/>
    <col min="14991" max="14993" width="8.8515625" style="90" customWidth="1"/>
    <col min="14994" max="14997" width="12.28125" style="90" customWidth="1"/>
    <col min="14998" max="15002" width="9.57421875" style="90" customWidth="1"/>
    <col min="15003" max="15003" width="10.28125" style="90" customWidth="1"/>
    <col min="15004" max="15004" width="10.00390625" style="90" bestFit="1" customWidth="1"/>
    <col min="15005" max="15006" width="10.28125" style="90" customWidth="1"/>
    <col min="15007" max="15239" width="8.8515625" style="90" customWidth="1"/>
    <col min="15240" max="15240" width="7.421875" style="90" customWidth="1"/>
    <col min="15241" max="15241" width="15.28125" style="90" customWidth="1"/>
    <col min="15242" max="15242" width="14.7109375" style="90" customWidth="1"/>
    <col min="15243" max="15243" width="15.28125" style="90" customWidth="1"/>
    <col min="15244" max="15244" width="14.7109375" style="90" customWidth="1"/>
    <col min="15245" max="15245" width="15.28125" style="90" customWidth="1"/>
    <col min="15246" max="15246" width="14.7109375" style="90" customWidth="1"/>
    <col min="15247" max="15249" width="8.8515625" style="90" customWidth="1"/>
    <col min="15250" max="15253" width="12.28125" style="90" customWidth="1"/>
    <col min="15254" max="15258" width="9.57421875" style="90" customWidth="1"/>
    <col min="15259" max="15259" width="10.28125" style="90" customWidth="1"/>
    <col min="15260" max="15260" width="10.00390625" style="90" bestFit="1" customWidth="1"/>
    <col min="15261" max="15262" width="10.28125" style="90" customWidth="1"/>
    <col min="15263" max="15495" width="8.8515625" style="90" customWidth="1"/>
    <col min="15496" max="15496" width="7.421875" style="90" customWidth="1"/>
    <col min="15497" max="15497" width="15.28125" style="90" customWidth="1"/>
    <col min="15498" max="15498" width="14.7109375" style="90" customWidth="1"/>
    <col min="15499" max="15499" width="15.28125" style="90" customWidth="1"/>
    <col min="15500" max="15500" width="14.7109375" style="90" customWidth="1"/>
    <col min="15501" max="15501" width="15.28125" style="90" customWidth="1"/>
    <col min="15502" max="15502" width="14.7109375" style="90" customWidth="1"/>
    <col min="15503" max="15505" width="8.8515625" style="90" customWidth="1"/>
    <col min="15506" max="15509" width="12.28125" style="90" customWidth="1"/>
    <col min="15510" max="15514" width="9.57421875" style="90" customWidth="1"/>
    <col min="15515" max="15515" width="10.28125" style="90" customWidth="1"/>
    <col min="15516" max="15516" width="10.00390625" style="90" bestFit="1" customWidth="1"/>
    <col min="15517" max="15518" width="10.28125" style="90" customWidth="1"/>
    <col min="15519" max="15751" width="8.8515625" style="90" customWidth="1"/>
    <col min="15752" max="15752" width="7.421875" style="90" customWidth="1"/>
    <col min="15753" max="15753" width="15.28125" style="90" customWidth="1"/>
    <col min="15754" max="15754" width="14.7109375" style="90" customWidth="1"/>
    <col min="15755" max="15755" width="15.28125" style="90" customWidth="1"/>
    <col min="15756" max="15756" width="14.7109375" style="90" customWidth="1"/>
    <col min="15757" max="15757" width="15.28125" style="90" customWidth="1"/>
    <col min="15758" max="15758" width="14.7109375" style="90" customWidth="1"/>
    <col min="15759" max="15761" width="8.8515625" style="90" customWidth="1"/>
    <col min="15762" max="15765" width="12.28125" style="90" customWidth="1"/>
    <col min="15766" max="15770" width="9.57421875" style="90" customWidth="1"/>
    <col min="15771" max="15771" width="10.28125" style="90" customWidth="1"/>
    <col min="15772" max="15772" width="10.00390625" style="90" bestFit="1" customWidth="1"/>
    <col min="15773" max="15774" width="10.28125" style="90" customWidth="1"/>
    <col min="15775" max="16007" width="8.8515625" style="90" customWidth="1"/>
    <col min="16008" max="16008" width="7.421875" style="90" customWidth="1"/>
    <col min="16009" max="16009" width="15.28125" style="90" customWidth="1"/>
    <col min="16010" max="16010" width="14.7109375" style="90" customWidth="1"/>
    <col min="16011" max="16011" width="15.28125" style="90" customWidth="1"/>
    <col min="16012" max="16012" width="14.7109375" style="90" customWidth="1"/>
    <col min="16013" max="16013" width="15.28125" style="90" customWidth="1"/>
    <col min="16014" max="16014" width="14.7109375" style="90" customWidth="1"/>
    <col min="16015" max="16017" width="8.8515625" style="90" customWidth="1"/>
    <col min="16018" max="16021" width="12.28125" style="90" customWidth="1"/>
    <col min="16022" max="16026" width="9.57421875" style="90" customWidth="1"/>
    <col min="16027" max="16027" width="10.28125" style="90" customWidth="1"/>
    <col min="16028" max="16028" width="10.00390625" style="90" bestFit="1" customWidth="1"/>
    <col min="16029" max="16030" width="10.28125" style="90" customWidth="1"/>
    <col min="16031" max="16264" width="8.8515625" style="90" customWidth="1"/>
    <col min="16265" max="16384" width="9.28125" style="90" customWidth="1"/>
  </cols>
  <sheetData>
    <row r="1" spans="2:4" ht="12.45" customHeight="1">
      <c r="B1" s="89"/>
      <c r="C1" s="89"/>
      <c r="D1" s="89"/>
    </row>
    <row r="2" spans="2:15" ht="15.75">
      <c r="B2" s="212" t="s">
        <v>184</v>
      </c>
      <c r="C2" s="212"/>
      <c r="D2" s="212"/>
      <c r="E2" s="212"/>
      <c r="F2" s="212"/>
      <c r="G2" s="212"/>
      <c r="H2" s="212"/>
      <c r="I2" s="212"/>
      <c r="J2" s="212"/>
      <c r="K2" s="212"/>
      <c r="L2" s="91"/>
      <c r="M2" s="92"/>
      <c r="N2" s="219"/>
      <c r="O2" s="219"/>
    </row>
    <row r="3" spans="2:15" ht="12.75">
      <c r="B3" s="99"/>
      <c r="C3" s="99"/>
      <c r="D3" s="99"/>
      <c r="E3" s="99"/>
      <c r="F3" s="99"/>
      <c r="G3" s="99"/>
      <c r="H3" s="99"/>
      <c r="I3" s="99"/>
      <c r="J3" s="99"/>
      <c r="K3" s="99"/>
      <c r="L3" s="91"/>
      <c r="M3" s="92"/>
      <c r="N3" s="165"/>
      <c r="O3" s="165"/>
    </row>
    <row r="4" spans="2:14" ht="12.75">
      <c r="B4" s="166"/>
      <c r="C4" s="167" t="s">
        <v>135</v>
      </c>
      <c r="D4" s="167" t="s">
        <v>136</v>
      </c>
      <c r="E4" s="167" t="s">
        <v>137</v>
      </c>
      <c r="F4" s="167" t="s">
        <v>138</v>
      </c>
      <c r="G4" s="167" t="s">
        <v>139</v>
      </c>
      <c r="H4" s="167" t="s">
        <v>140</v>
      </c>
      <c r="I4" s="167" t="s">
        <v>141</v>
      </c>
      <c r="J4" s="167" t="s">
        <v>142</v>
      </c>
      <c r="K4" s="167" t="s">
        <v>143</v>
      </c>
      <c r="L4" s="167" t="s">
        <v>144</v>
      </c>
      <c r="M4" s="167" t="s">
        <v>145</v>
      </c>
      <c r="N4" s="167" t="s">
        <v>146</v>
      </c>
    </row>
    <row r="5" spans="2:15" ht="12.75">
      <c r="B5" s="93">
        <v>2019</v>
      </c>
      <c r="C5" s="168">
        <v>128692169</v>
      </c>
      <c r="D5" s="168">
        <v>138456076</v>
      </c>
      <c r="E5" s="168">
        <v>161006014</v>
      </c>
      <c r="F5" s="168">
        <v>204653767</v>
      </c>
      <c r="G5" s="168">
        <v>231217714</v>
      </c>
      <c r="H5" s="168">
        <v>318134695</v>
      </c>
      <c r="I5" s="168">
        <v>444169884</v>
      </c>
      <c r="J5" s="168">
        <v>481756238</v>
      </c>
      <c r="K5" s="168">
        <v>286483585</v>
      </c>
      <c r="L5" s="168">
        <v>207705402</v>
      </c>
      <c r="M5" s="168">
        <v>135494244</v>
      </c>
      <c r="N5" s="168">
        <v>140159246</v>
      </c>
      <c r="O5" s="94"/>
    </row>
    <row r="6" spans="2:15" ht="12.75">
      <c r="B6" s="95">
        <v>2023</v>
      </c>
      <c r="C6" s="169">
        <v>129722321.101385</v>
      </c>
      <c r="D6" s="169">
        <v>140352704.261532</v>
      </c>
      <c r="E6" s="169">
        <v>155010745.125724</v>
      </c>
      <c r="F6" s="169">
        <v>210114828</v>
      </c>
      <c r="G6" s="169">
        <v>250859547</v>
      </c>
      <c r="H6" s="169">
        <v>312879368</v>
      </c>
      <c r="I6" s="169">
        <v>438534613</v>
      </c>
      <c r="J6" s="169">
        <v>482140838</v>
      </c>
      <c r="K6" s="169">
        <v>303094980</v>
      </c>
      <c r="L6" s="169">
        <v>216766989.288679</v>
      </c>
      <c r="M6" s="169">
        <v>133530904.95998</v>
      </c>
      <c r="N6" s="170">
        <v>144069215.000643</v>
      </c>
      <c r="O6" s="96"/>
    </row>
    <row r="7" spans="2:14" ht="16.05" customHeight="1">
      <c r="B7" s="171" t="s">
        <v>178</v>
      </c>
      <c r="C7" s="97"/>
      <c r="D7" s="97"/>
      <c r="E7" s="97"/>
      <c r="F7" s="98"/>
      <c r="G7" s="97"/>
      <c r="H7" s="97"/>
      <c r="I7" s="98"/>
      <c r="J7" s="97"/>
      <c r="K7" s="97"/>
      <c r="L7" s="97"/>
      <c r="M7" s="97"/>
      <c r="N7" s="97"/>
    </row>
    <row r="8" spans="13:14" ht="12.75">
      <c r="M8" s="99"/>
      <c r="N8" s="9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3:8" ht="12.75">
      <c r="C42" s="220"/>
      <c r="D42" s="220"/>
      <c r="E42" s="220"/>
      <c r="F42" s="220"/>
      <c r="G42" s="220"/>
      <c r="H42" s="220"/>
    </row>
  </sheetData>
  <mergeCells count="3">
    <mergeCell ref="N2:O2"/>
    <mergeCell ref="B2:K2"/>
    <mergeCell ref="C42:H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45"/>
  <sheetViews>
    <sheetView showGridLines="0" tabSelected="1" workbookViewId="0" topLeftCell="A1"/>
  </sheetViews>
  <sheetFormatPr defaultColWidth="8.8515625" defaultRowHeight="15"/>
  <cols>
    <col min="1" max="1" width="2.7109375" style="2" customWidth="1"/>
    <col min="2" max="2" width="15.28125" style="2" customWidth="1"/>
    <col min="3" max="3" width="10.7109375" style="2" customWidth="1"/>
    <col min="4" max="4" width="2.7109375" style="2" customWidth="1"/>
    <col min="5" max="5" width="10.7109375" style="2" customWidth="1"/>
    <col min="6" max="6" width="2.7109375" style="2" customWidth="1"/>
    <col min="7" max="7" width="10.7109375" style="2" customWidth="1"/>
    <col min="8" max="8" width="2.7109375" style="2" customWidth="1"/>
    <col min="9" max="11" width="13.7109375" style="2" customWidth="1"/>
    <col min="12" max="16384" width="8.8515625" style="2" customWidth="1"/>
  </cols>
  <sheetData>
    <row r="2" spans="2:13" ht="13.8" customHeight="1">
      <c r="B2" s="212" t="s">
        <v>169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ht="7.5" customHeight="1"/>
    <row r="4" spans="2:11" s="100" customFormat="1" ht="18" customHeight="1">
      <c r="B4" s="172"/>
      <c r="C4" s="221" t="s">
        <v>161</v>
      </c>
      <c r="D4" s="222"/>
      <c r="E4" s="222"/>
      <c r="F4" s="222"/>
      <c r="G4" s="222"/>
      <c r="H4" s="223"/>
      <c r="I4" s="224" t="s">
        <v>162</v>
      </c>
      <c r="J4" s="225"/>
      <c r="K4" s="226"/>
    </row>
    <row r="5" spans="2:11" ht="36" customHeight="1">
      <c r="B5" s="173"/>
      <c r="C5" s="174" t="s">
        <v>18</v>
      </c>
      <c r="D5" s="175"/>
      <c r="E5" s="175" t="s">
        <v>154</v>
      </c>
      <c r="F5" s="175"/>
      <c r="G5" s="175" t="s">
        <v>155</v>
      </c>
      <c r="H5" s="176"/>
      <c r="I5" s="177" t="s">
        <v>18</v>
      </c>
      <c r="J5" s="175" t="s">
        <v>156</v>
      </c>
      <c r="K5" s="176" t="s">
        <v>155</v>
      </c>
    </row>
    <row r="6" spans="2:11" ht="12" customHeight="1">
      <c r="B6" s="148" t="s">
        <v>134</v>
      </c>
      <c r="C6" s="149">
        <v>494367109.249302</v>
      </c>
      <c r="D6" s="182" t="s">
        <v>126</v>
      </c>
      <c r="E6" s="151">
        <v>270711894.152533</v>
      </c>
      <c r="F6" s="182" t="s">
        <v>126</v>
      </c>
      <c r="G6" s="151">
        <v>223655215.09676862</v>
      </c>
      <c r="H6" s="183" t="s">
        <v>126</v>
      </c>
      <c r="I6" s="184">
        <v>3.93312828314005</v>
      </c>
      <c r="J6" s="185">
        <v>0.06987807016773227</v>
      </c>
      <c r="K6" s="186">
        <v>9.027785465546549</v>
      </c>
    </row>
    <row r="7" spans="2:11" ht="12" customHeight="1">
      <c r="B7" s="131" t="s">
        <v>33</v>
      </c>
      <c r="C7" s="141">
        <v>9031073</v>
      </c>
      <c r="D7" s="178"/>
      <c r="E7" s="143">
        <v>4411613</v>
      </c>
      <c r="F7" s="178"/>
      <c r="G7" s="143">
        <v>4619460</v>
      </c>
      <c r="H7" s="179"/>
      <c r="I7" s="180">
        <v>-3.4281809709821727</v>
      </c>
      <c r="J7" s="132">
        <v>-6.190821884717714</v>
      </c>
      <c r="K7" s="181">
        <v>-0.6335459493434271</v>
      </c>
    </row>
    <row r="8" spans="2:11" ht="12" customHeight="1">
      <c r="B8" s="39" t="s">
        <v>34</v>
      </c>
      <c r="C8" s="40">
        <v>2917615</v>
      </c>
      <c r="D8" s="50"/>
      <c r="E8" s="42">
        <v>2062419</v>
      </c>
      <c r="F8" s="50"/>
      <c r="G8" s="42">
        <v>855196</v>
      </c>
      <c r="H8" s="51"/>
      <c r="I8" s="104">
        <v>2.564810143936611</v>
      </c>
      <c r="J8" s="105">
        <v>5.251825840044623</v>
      </c>
      <c r="K8" s="106">
        <v>-3.3836225888158564</v>
      </c>
    </row>
    <row r="9" spans="2:11" ht="12" customHeight="1">
      <c r="B9" s="39" t="s">
        <v>35</v>
      </c>
      <c r="C9" s="40">
        <v>10930192</v>
      </c>
      <c r="D9" s="107"/>
      <c r="E9" s="42">
        <v>5222909</v>
      </c>
      <c r="F9" s="107"/>
      <c r="G9" s="42">
        <v>5707283</v>
      </c>
      <c r="H9" s="108"/>
      <c r="I9" s="104">
        <v>6.602198014834708</v>
      </c>
      <c r="J9" s="105">
        <v>-1.7824086088475979</v>
      </c>
      <c r="K9" s="106">
        <v>15.635976464676753</v>
      </c>
    </row>
    <row r="10" spans="2:11" ht="12" customHeight="1">
      <c r="B10" s="39" t="s">
        <v>36</v>
      </c>
      <c r="C10" s="40">
        <v>6443910</v>
      </c>
      <c r="D10" s="107"/>
      <c r="E10" s="42">
        <v>4159135</v>
      </c>
      <c r="F10" s="107"/>
      <c r="G10" s="42">
        <v>2284775</v>
      </c>
      <c r="H10" s="108"/>
      <c r="I10" s="104">
        <v>0.6555510812187927</v>
      </c>
      <c r="J10" s="105">
        <v>-1.618173577850402</v>
      </c>
      <c r="K10" s="106">
        <v>5.0762095991626195</v>
      </c>
    </row>
    <row r="11" spans="2:11" ht="12" customHeight="1">
      <c r="B11" s="39" t="s">
        <v>150</v>
      </c>
      <c r="C11" s="40">
        <v>91765889</v>
      </c>
      <c r="D11" s="107"/>
      <c r="E11" s="42">
        <v>73417353</v>
      </c>
      <c r="F11" s="107"/>
      <c r="G11" s="42">
        <v>18348536</v>
      </c>
      <c r="H11" s="108"/>
      <c r="I11" s="104">
        <v>3.836319065815532</v>
      </c>
      <c r="J11" s="105">
        <v>3.138936401426942</v>
      </c>
      <c r="K11" s="106">
        <v>6.723717711100216</v>
      </c>
    </row>
    <row r="12" spans="2:11" ht="12" customHeight="1">
      <c r="B12" s="39" t="s">
        <v>38</v>
      </c>
      <c r="C12" s="40">
        <v>1371639</v>
      </c>
      <c r="D12" s="50"/>
      <c r="E12" s="42">
        <v>617532</v>
      </c>
      <c r="F12" s="50"/>
      <c r="G12" s="42">
        <v>754107</v>
      </c>
      <c r="H12" s="51"/>
      <c r="I12" s="104">
        <v>-0.5697720694252044</v>
      </c>
      <c r="J12" s="105">
        <v>-4.607784528261665</v>
      </c>
      <c r="K12" s="106" t="s">
        <v>127</v>
      </c>
    </row>
    <row r="13" spans="2:11" ht="12" customHeight="1">
      <c r="B13" s="39" t="s">
        <v>39</v>
      </c>
      <c r="C13" s="40" t="s">
        <v>127</v>
      </c>
      <c r="D13" s="107"/>
      <c r="E13" s="42" t="s">
        <v>127</v>
      </c>
      <c r="F13" s="107"/>
      <c r="G13" s="42" t="s">
        <v>127</v>
      </c>
      <c r="H13" s="108"/>
      <c r="I13" s="104" t="s">
        <v>127</v>
      </c>
      <c r="J13" s="105" t="s">
        <v>127</v>
      </c>
      <c r="K13" s="106" t="s">
        <v>127</v>
      </c>
    </row>
    <row r="14" spans="2:11" ht="12" customHeight="1">
      <c r="B14" s="39" t="s">
        <v>40</v>
      </c>
      <c r="C14" s="40">
        <v>14882374</v>
      </c>
      <c r="D14" s="109" t="s">
        <v>126</v>
      </c>
      <c r="E14" s="42">
        <v>3920281</v>
      </c>
      <c r="F14" s="109" t="s">
        <v>126</v>
      </c>
      <c r="G14" s="42">
        <v>10962093</v>
      </c>
      <c r="H14" s="110" t="s">
        <v>126</v>
      </c>
      <c r="I14" s="104">
        <v>8.129433244395077</v>
      </c>
      <c r="J14" s="105">
        <v>7.051571401693424</v>
      </c>
      <c r="K14" s="106">
        <v>8.520188028786414</v>
      </c>
    </row>
    <row r="15" spans="2:11" ht="12" customHeight="1">
      <c r="B15" s="39" t="s">
        <v>41</v>
      </c>
      <c r="C15" s="40">
        <v>93015127</v>
      </c>
      <c r="D15" s="109"/>
      <c r="E15" s="42">
        <v>32039187</v>
      </c>
      <c r="F15" s="109"/>
      <c r="G15" s="42">
        <v>60975940</v>
      </c>
      <c r="H15" s="110"/>
      <c r="I15" s="104">
        <v>8.239907810422357</v>
      </c>
      <c r="J15" s="105">
        <v>1.2151208865860847</v>
      </c>
      <c r="K15" s="106">
        <v>12.336587098523793</v>
      </c>
    </row>
    <row r="16" spans="2:11" ht="12" customHeight="1">
      <c r="B16" s="39" t="s">
        <v>42</v>
      </c>
      <c r="C16" s="40">
        <v>62335554</v>
      </c>
      <c r="D16" s="109" t="s">
        <v>126</v>
      </c>
      <c r="E16" s="42">
        <v>43819852</v>
      </c>
      <c r="F16" s="109"/>
      <c r="G16" s="42">
        <v>18515702</v>
      </c>
      <c r="H16" s="110"/>
      <c r="I16" s="104">
        <v>-3.2441054321459974</v>
      </c>
      <c r="J16" s="105">
        <v>-4.976098870989937</v>
      </c>
      <c r="K16" s="106">
        <v>1.117752524025137</v>
      </c>
    </row>
    <row r="17" spans="2:11" ht="12" customHeight="1">
      <c r="B17" s="39" t="s">
        <v>43</v>
      </c>
      <c r="C17" s="40">
        <v>4826645</v>
      </c>
      <c r="D17" s="109"/>
      <c r="E17" s="42">
        <v>1040514</v>
      </c>
      <c r="F17" s="109"/>
      <c r="G17" s="42">
        <v>3786131</v>
      </c>
      <c r="H17" s="110"/>
      <c r="I17" s="104">
        <v>10.50767898260435</v>
      </c>
      <c r="J17" s="105">
        <v>10.098796600897497</v>
      </c>
      <c r="K17" s="106">
        <v>10.620581611556968</v>
      </c>
    </row>
    <row r="18" spans="2:11" ht="12" customHeight="1">
      <c r="B18" s="39" t="s">
        <v>44</v>
      </c>
      <c r="C18" s="40">
        <v>63967368</v>
      </c>
      <c r="D18" s="109"/>
      <c r="E18" s="42">
        <v>30015734</v>
      </c>
      <c r="F18" s="109"/>
      <c r="G18" s="42">
        <v>33951634</v>
      </c>
      <c r="H18" s="110"/>
      <c r="I18" s="104">
        <v>6.8336874756088255</v>
      </c>
      <c r="J18" s="105">
        <v>-0.1143523763001497</v>
      </c>
      <c r="K18" s="106">
        <v>13.834035482859061</v>
      </c>
    </row>
    <row r="19" spans="2:11" ht="12" customHeight="1">
      <c r="B19" s="39" t="s">
        <v>45</v>
      </c>
      <c r="C19" s="40">
        <v>3075606</v>
      </c>
      <c r="D19" s="109"/>
      <c r="E19" s="42">
        <v>185537</v>
      </c>
      <c r="F19" s="109"/>
      <c r="G19" s="42">
        <v>2890069</v>
      </c>
      <c r="H19" s="110"/>
      <c r="I19" s="104">
        <v>9.32238452854547</v>
      </c>
      <c r="J19" s="105">
        <v>-5.969612195665835</v>
      </c>
      <c r="K19" s="106">
        <v>10.475799114685667</v>
      </c>
    </row>
    <row r="20" spans="2:11" ht="12" customHeight="1">
      <c r="B20" s="39" t="s">
        <v>46</v>
      </c>
      <c r="C20" s="40">
        <v>866424</v>
      </c>
      <c r="D20" s="109"/>
      <c r="E20" s="42">
        <v>347824</v>
      </c>
      <c r="F20" s="109"/>
      <c r="G20" s="42">
        <v>518600</v>
      </c>
      <c r="H20" s="110"/>
      <c r="I20" s="104">
        <v>4.299841700724084</v>
      </c>
      <c r="J20" s="105">
        <v>-1.7354725157994955</v>
      </c>
      <c r="K20" s="106">
        <v>8.78092369393671</v>
      </c>
    </row>
    <row r="21" spans="2:11" ht="12" customHeight="1">
      <c r="B21" s="39" t="s">
        <v>47</v>
      </c>
      <c r="C21" s="40">
        <v>1678455</v>
      </c>
      <c r="D21" s="109"/>
      <c r="E21" s="42">
        <v>1038949</v>
      </c>
      <c r="F21" s="109"/>
      <c r="G21" s="42">
        <v>639506</v>
      </c>
      <c r="H21" s="110"/>
      <c r="I21" s="104">
        <v>-1.1784135133384752</v>
      </c>
      <c r="J21" s="105">
        <v>-4.499235221013773</v>
      </c>
      <c r="K21" s="106">
        <v>4.738491976402533</v>
      </c>
    </row>
    <row r="22" spans="2:11" ht="12" customHeight="1">
      <c r="B22" s="39" t="s">
        <v>48</v>
      </c>
      <c r="C22" s="40">
        <v>485608</v>
      </c>
      <c r="D22" s="109"/>
      <c r="E22" s="42">
        <v>73724</v>
      </c>
      <c r="F22" s="109"/>
      <c r="G22" s="42">
        <v>411884</v>
      </c>
      <c r="H22" s="110"/>
      <c r="I22" s="104">
        <v>-4.489847296414888</v>
      </c>
      <c r="J22" s="105">
        <v>-6.716266828626378</v>
      </c>
      <c r="K22" s="106">
        <v>-4.08007377667651</v>
      </c>
    </row>
    <row r="23" spans="2:11" ht="12" customHeight="1">
      <c r="B23" s="39" t="s">
        <v>49</v>
      </c>
      <c r="C23" s="40">
        <v>6284193</v>
      </c>
      <c r="D23" s="109"/>
      <c r="E23" s="42">
        <v>3108399</v>
      </c>
      <c r="F23" s="109"/>
      <c r="G23" s="42">
        <v>3175794</v>
      </c>
      <c r="H23" s="110"/>
      <c r="I23" s="104">
        <v>6.931715544508024</v>
      </c>
      <c r="J23" s="105">
        <v>4.55956405469499</v>
      </c>
      <c r="K23" s="106">
        <v>9.360126006464236</v>
      </c>
    </row>
    <row r="24" spans="2:11" ht="12" customHeight="1">
      <c r="B24" s="39" t="s">
        <v>50</v>
      </c>
      <c r="C24" s="40">
        <v>2290509</v>
      </c>
      <c r="D24" s="109"/>
      <c r="E24" s="42">
        <v>171010</v>
      </c>
      <c r="F24" s="109"/>
      <c r="G24" s="42">
        <v>2119499</v>
      </c>
      <c r="H24" s="110"/>
      <c r="I24" s="104">
        <v>16.3897223781927</v>
      </c>
      <c r="J24" s="105">
        <v>6.282084747237448</v>
      </c>
      <c r="K24" s="106">
        <v>17.289712644218824</v>
      </c>
    </row>
    <row r="25" spans="2:11" ht="12" customHeight="1">
      <c r="B25" s="39" t="s">
        <v>51</v>
      </c>
      <c r="C25" s="40">
        <v>27078194</v>
      </c>
      <c r="D25" s="109"/>
      <c r="E25" s="42">
        <v>15363566</v>
      </c>
      <c r="F25" s="109"/>
      <c r="G25" s="42">
        <v>11714628</v>
      </c>
      <c r="H25" s="110"/>
      <c r="I25" s="104">
        <v>0.174662547393304</v>
      </c>
      <c r="J25" s="105">
        <v>-3.1780295895140434</v>
      </c>
      <c r="K25" s="106">
        <v>4.940352750527854</v>
      </c>
    </row>
    <row r="26" spans="2:11" ht="12" customHeight="1">
      <c r="B26" s="39" t="s">
        <v>52</v>
      </c>
      <c r="C26" s="40">
        <v>22214090</v>
      </c>
      <c r="D26" s="109"/>
      <c r="E26" s="42">
        <v>7144004</v>
      </c>
      <c r="F26" s="109"/>
      <c r="G26" s="42">
        <v>15070086</v>
      </c>
      <c r="H26" s="110"/>
      <c r="I26" s="104">
        <v>5.787320154783928</v>
      </c>
      <c r="J26" s="105">
        <v>2.987708660275397</v>
      </c>
      <c r="K26" s="106">
        <v>7.168355832752041</v>
      </c>
    </row>
    <row r="27" spans="2:11" ht="12" customHeight="1">
      <c r="B27" s="39" t="s">
        <v>53</v>
      </c>
      <c r="C27" s="40">
        <v>18501465</v>
      </c>
      <c r="D27" s="109"/>
      <c r="E27" s="42">
        <v>14576885</v>
      </c>
      <c r="F27" s="109"/>
      <c r="G27" s="42">
        <v>3924580</v>
      </c>
      <c r="H27" s="110"/>
      <c r="I27" s="104">
        <v>0.6048318577766951</v>
      </c>
      <c r="J27" s="105">
        <v>-0.3339798650761548</v>
      </c>
      <c r="K27" s="106">
        <v>4.252274470228872</v>
      </c>
    </row>
    <row r="28" spans="2:11" ht="12" customHeight="1">
      <c r="B28" s="39" t="s">
        <v>54</v>
      </c>
      <c r="C28" s="40">
        <v>17013645</v>
      </c>
      <c r="D28" s="109"/>
      <c r="E28" s="42">
        <v>5254270</v>
      </c>
      <c r="F28" s="109"/>
      <c r="G28" s="42">
        <v>11759375</v>
      </c>
      <c r="H28" s="110"/>
      <c r="I28" s="104">
        <v>8.319539504382245</v>
      </c>
      <c r="J28" s="105">
        <v>4.5310093388703665</v>
      </c>
      <c r="K28" s="106">
        <v>10.102538438455168</v>
      </c>
    </row>
    <row r="29" spans="2:11" ht="12" customHeight="1">
      <c r="B29" s="39" t="s">
        <v>55</v>
      </c>
      <c r="C29" s="40">
        <v>5846910</v>
      </c>
      <c r="D29" s="109"/>
      <c r="E29" s="42">
        <v>4846679</v>
      </c>
      <c r="F29" s="109"/>
      <c r="G29" s="42">
        <v>1000231</v>
      </c>
      <c r="H29" s="110"/>
      <c r="I29" s="104">
        <v>3.248118919930708</v>
      </c>
      <c r="J29" s="105">
        <v>3.3114063602432573</v>
      </c>
      <c r="K29" s="106">
        <v>2.942550738956815</v>
      </c>
    </row>
    <row r="30" spans="2:11" ht="12" customHeight="1">
      <c r="B30" s="39" t="s">
        <v>56</v>
      </c>
      <c r="C30" s="40">
        <v>2496181</v>
      </c>
      <c r="D30" s="109"/>
      <c r="E30" s="42">
        <v>930991</v>
      </c>
      <c r="F30" s="109"/>
      <c r="G30" s="42">
        <v>1565190</v>
      </c>
      <c r="H30" s="110"/>
      <c r="I30" s="104">
        <v>4.8893111423365765</v>
      </c>
      <c r="J30" s="105">
        <v>0.521941744218313</v>
      </c>
      <c r="K30" s="106">
        <v>7.671839561605237</v>
      </c>
    </row>
    <row r="31" spans="2:11" ht="12" customHeight="1">
      <c r="B31" s="39" t="s">
        <v>57</v>
      </c>
      <c r="C31" s="40">
        <v>2855572</v>
      </c>
      <c r="D31" s="109"/>
      <c r="E31" s="42">
        <v>1991091</v>
      </c>
      <c r="F31" s="109"/>
      <c r="G31" s="42">
        <v>864481</v>
      </c>
      <c r="H31" s="110"/>
      <c r="I31" s="104">
        <v>5.847780236562248</v>
      </c>
      <c r="J31" s="105">
        <v>6.25856206876125</v>
      </c>
      <c r="K31" s="106">
        <v>4.913633975045904</v>
      </c>
    </row>
    <row r="32" spans="2:11" ht="12" customHeight="1">
      <c r="B32" s="39" t="s">
        <v>58</v>
      </c>
      <c r="C32" s="40">
        <v>4898921</v>
      </c>
      <c r="D32" s="109"/>
      <c r="E32" s="42">
        <v>3416071</v>
      </c>
      <c r="F32" s="109"/>
      <c r="G32" s="42">
        <v>1482850</v>
      </c>
      <c r="H32" s="110"/>
      <c r="I32" s="104">
        <v>-1.395282274897237</v>
      </c>
      <c r="J32" s="105">
        <v>-4.067660099912467</v>
      </c>
      <c r="K32" s="106">
        <v>5.366564226457997</v>
      </c>
    </row>
    <row r="33" spans="2:11" ht="12" customHeight="1">
      <c r="B33" s="57" t="s">
        <v>59</v>
      </c>
      <c r="C33" s="111">
        <v>10746941</v>
      </c>
      <c r="D33" s="112"/>
      <c r="E33" s="113">
        <v>8443250</v>
      </c>
      <c r="F33" s="112"/>
      <c r="G33" s="113">
        <v>2303691</v>
      </c>
      <c r="H33" s="114"/>
      <c r="I33" s="115">
        <v>-0.981018416784026</v>
      </c>
      <c r="J33" s="116">
        <v>-3.14789279203292</v>
      </c>
      <c r="K33" s="117">
        <v>7.863730731520942</v>
      </c>
    </row>
    <row r="34" spans="2:11" ht="12" customHeight="1">
      <c r="B34" s="31" t="s">
        <v>60</v>
      </c>
      <c r="C34" s="32">
        <v>1708432</v>
      </c>
      <c r="D34" s="118" t="s">
        <v>126</v>
      </c>
      <c r="E34" s="34">
        <v>322668</v>
      </c>
      <c r="F34" s="118" t="s">
        <v>126</v>
      </c>
      <c r="G34" s="34">
        <v>1385764</v>
      </c>
      <c r="H34" s="119" t="s">
        <v>126</v>
      </c>
      <c r="I34" s="101">
        <v>6.236852005584108</v>
      </c>
      <c r="J34" s="102">
        <v>0.42483263461592324</v>
      </c>
      <c r="K34" s="103">
        <v>7.688027652405287</v>
      </c>
    </row>
    <row r="35" spans="2:11" ht="12" customHeight="1">
      <c r="B35" s="39" t="s">
        <v>61</v>
      </c>
      <c r="C35" s="40">
        <v>44448</v>
      </c>
      <c r="D35" s="109"/>
      <c r="E35" s="42">
        <v>1187</v>
      </c>
      <c r="F35" s="109"/>
      <c r="G35" s="42">
        <v>43261</v>
      </c>
      <c r="H35" s="110"/>
      <c r="I35" s="104">
        <v>11.70926638015532</v>
      </c>
      <c r="J35" s="105">
        <v>193.08641975308643</v>
      </c>
      <c r="K35" s="106">
        <v>9.844099126548853</v>
      </c>
    </row>
    <row r="36" spans="2:11" ht="12" customHeight="1">
      <c r="B36" s="39" t="s">
        <v>62</v>
      </c>
      <c r="C36" s="40">
        <v>6497645</v>
      </c>
      <c r="D36" s="109"/>
      <c r="E36" s="42">
        <v>5250053</v>
      </c>
      <c r="F36" s="109"/>
      <c r="G36" s="42">
        <v>1247592</v>
      </c>
      <c r="H36" s="110"/>
      <c r="I36" s="104">
        <v>6.15238813446181</v>
      </c>
      <c r="J36" s="105">
        <v>5.429080982974681</v>
      </c>
      <c r="K36" s="106">
        <v>9.308163206299891</v>
      </c>
    </row>
    <row r="37" spans="2:11" ht="12" customHeight="1">
      <c r="B37" s="57" t="s">
        <v>63</v>
      </c>
      <c r="C37" s="111" t="s">
        <v>127</v>
      </c>
      <c r="D37" s="112"/>
      <c r="E37" s="113" t="s">
        <v>127</v>
      </c>
      <c r="F37" s="112"/>
      <c r="G37" s="113" t="s">
        <v>127</v>
      </c>
      <c r="H37" s="114"/>
      <c r="I37" s="115" t="s">
        <v>127</v>
      </c>
      <c r="J37" s="116" t="s">
        <v>127</v>
      </c>
      <c r="K37" s="117" t="s">
        <v>127</v>
      </c>
    </row>
    <row r="38" spans="2:11" ht="12" customHeight="1">
      <c r="B38" s="66" t="s">
        <v>65</v>
      </c>
      <c r="C38" s="32" t="s">
        <v>127</v>
      </c>
      <c r="D38" s="118"/>
      <c r="E38" s="34" t="s">
        <v>127</v>
      </c>
      <c r="F38" s="118"/>
      <c r="G38" s="34" t="s">
        <v>127</v>
      </c>
      <c r="H38" s="119"/>
      <c r="I38" s="101" t="s">
        <v>127</v>
      </c>
      <c r="J38" s="102" t="s">
        <v>127</v>
      </c>
      <c r="K38" s="103" t="s">
        <v>127</v>
      </c>
    </row>
    <row r="39" spans="2:11" ht="12" customHeight="1">
      <c r="B39" s="67" t="s">
        <v>66</v>
      </c>
      <c r="C39" s="40">
        <v>406723</v>
      </c>
      <c r="D39" s="109"/>
      <c r="E39" s="42">
        <v>137094</v>
      </c>
      <c r="F39" s="109"/>
      <c r="G39" s="42">
        <v>269629</v>
      </c>
      <c r="H39" s="110"/>
      <c r="I39" s="104">
        <v>10.836087955330159</v>
      </c>
      <c r="J39" s="105">
        <v>1.4504121834623411</v>
      </c>
      <c r="K39" s="106">
        <v>16.30712822171897</v>
      </c>
    </row>
    <row r="40" spans="2:11" ht="12" customHeight="1">
      <c r="B40" s="67" t="s">
        <v>67</v>
      </c>
      <c r="C40" s="40">
        <v>772638</v>
      </c>
      <c r="D40" s="109" t="s">
        <v>126</v>
      </c>
      <c r="E40" s="42">
        <v>322600</v>
      </c>
      <c r="F40" s="109" t="s">
        <v>126</v>
      </c>
      <c r="G40" s="42">
        <v>450038</v>
      </c>
      <c r="H40" s="110" t="s">
        <v>126</v>
      </c>
      <c r="I40" s="104">
        <v>71.53913613001343</v>
      </c>
      <c r="J40" s="105">
        <v>64.720419511149</v>
      </c>
      <c r="K40" s="106">
        <v>76.78498475849283</v>
      </c>
    </row>
    <row r="41" spans="2:11" ht="12" customHeight="1">
      <c r="B41" s="68" t="s">
        <v>68</v>
      </c>
      <c r="C41" s="58">
        <v>2727893</v>
      </c>
      <c r="D41" s="120"/>
      <c r="E41" s="60">
        <v>1373192</v>
      </c>
      <c r="F41" s="120"/>
      <c r="G41" s="60">
        <v>1354701</v>
      </c>
      <c r="H41" s="121"/>
      <c r="I41" s="115">
        <v>-6.660103875502688</v>
      </c>
      <c r="J41" s="116">
        <v>-14.01777635850764</v>
      </c>
      <c r="K41" s="117">
        <v>2.2051767219526326</v>
      </c>
    </row>
    <row r="42" spans="2:10" s="123" customFormat="1" ht="12" customHeight="1">
      <c r="B42" s="69" t="s">
        <v>152</v>
      </c>
      <c r="C42" s="122"/>
      <c r="D42" s="122"/>
      <c r="E42" s="122"/>
      <c r="F42" s="122"/>
      <c r="G42" s="122"/>
      <c r="H42" s="122"/>
      <c r="I42" s="122"/>
      <c r="J42" s="122"/>
    </row>
    <row r="43" spans="2:10" s="123" customFormat="1" ht="12" customHeight="1" hidden="1">
      <c r="B43" s="69" t="s">
        <v>153</v>
      </c>
      <c r="C43" s="122"/>
      <c r="D43" s="122"/>
      <c r="E43" s="122"/>
      <c r="F43" s="122"/>
      <c r="G43" s="122"/>
      <c r="H43" s="122"/>
      <c r="I43" s="122"/>
      <c r="J43" s="122"/>
    </row>
    <row r="44" spans="2:10" s="123" customFormat="1" ht="12" customHeight="1">
      <c r="B44" s="69" t="s">
        <v>151</v>
      </c>
      <c r="C44" s="122"/>
      <c r="D44" s="122"/>
      <c r="E44" s="122"/>
      <c r="F44" s="122"/>
      <c r="G44" s="122"/>
      <c r="H44" s="122"/>
      <c r="I44" s="122"/>
      <c r="J44" s="122"/>
    </row>
    <row r="45" spans="2:10" s="123" customFormat="1" ht="18" customHeight="1">
      <c r="B45" s="76" t="s">
        <v>178</v>
      </c>
      <c r="C45" s="124"/>
      <c r="D45" s="124"/>
      <c r="E45" s="124"/>
      <c r="F45" s="124"/>
      <c r="G45" s="124"/>
      <c r="H45" s="124"/>
      <c r="I45" s="124"/>
      <c r="J45" s="124"/>
    </row>
  </sheetData>
  <mergeCells count="3">
    <mergeCell ref="C4:H4"/>
    <mergeCell ref="I4:K4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45"/>
  <sheetViews>
    <sheetView showGridLines="0" workbookViewId="0" topLeftCell="A1">
      <selection activeCell="L1" sqref="L1:N1048576"/>
    </sheetView>
  </sheetViews>
  <sheetFormatPr defaultColWidth="8.8515625" defaultRowHeight="15"/>
  <cols>
    <col min="1" max="1" width="2.7109375" style="2" customWidth="1"/>
    <col min="2" max="2" width="15.28125" style="2" customWidth="1"/>
    <col min="3" max="3" width="12.421875" style="2" bestFit="1" customWidth="1"/>
    <col min="4" max="4" width="2.7109375" style="2" customWidth="1"/>
    <col min="5" max="5" width="12.421875" style="2" bestFit="1" customWidth="1"/>
    <col min="6" max="6" width="2.7109375" style="2" customWidth="1"/>
    <col min="7" max="7" width="12.421875" style="2" bestFit="1" customWidth="1"/>
    <col min="8" max="8" width="2.7109375" style="2" customWidth="1"/>
    <col min="9" max="11" width="11.7109375" style="2" customWidth="1"/>
    <col min="12" max="14" width="11.8515625" style="2" customWidth="1"/>
    <col min="15" max="16384" width="8.8515625" style="2" customWidth="1"/>
  </cols>
  <sheetData>
    <row r="2" spans="2:14" ht="15.6">
      <c r="B2" s="212" t="s">
        <v>170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ht="7.5" customHeight="1"/>
    <row r="4" spans="2:14" s="125" customFormat="1" ht="18" customHeight="1">
      <c r="B4" s="172"/>
      <c r="C4" s="221">
        <v>2023</v>
      </c>
      <c r="D4" s="222"/>
      <c r="E4" s="222"/>
      <c r="F4" s="222"/>
      <c r="G4" s="222"/>
      <c r="H4" s="223"/>
      <c r="I4" s="224" t="s">
        <v>171</v>
      </c>
      <c r="J4" s="225"/>
      <c r="K4" s="226"/>
      <c r="L4" s="224" t="s">
        <v>172</v>
      </c>
      <c r="M4" s="225"/>
      <c r="N4" s="226"/>
    </row>
    <row r="5" spans="2:14" ht="36" customHeight="1">
      <c r="B5" s="173"/>
      <c r="C5" s="174" t="s">
        <v>18</v>
      </c>
      <c r="D5" s="175"/>
      <c r="E5" s="175" t="s">
        <v>154</v>
      </c>
      <c r="F5" s="175"/>
      <c r="G5" s="175" t="s">
        <v>155</v>
      </c>
      <c r="H5" s="176"/>
      <c r="I5" s="177" t="s">
        <v>18</v>
      </c>
      <c r="J5" s="175" t="s">
        <v>156</v>
      </c>
      <c r="K5" s="176" t="s">
        <v>155</v>
      </c>
      <c r="L5" s="175" t="s">
        <v>18</v>
      </c>
      <c r="M5" s="175" t="s">
        <v>156</v>
      </c>
      <c r="N5" s="175" t="s">
        <v>155</v>
      </c>
    </row>
    <row r="6" spans="2:14" ht="12" customHeight="1">
      <c r="B6" s="148" t="s">
        <v>134</v>
      </c>
      <c r="C6" s="149">
        <v>2917077053.7379427</v>
      </c>
      <c r="D6" s="182" t="s">
        <v>126</v>
      </c>
      <c r="E6" s="151">
        <v>1557506420.4516802</v>
      </c>
      <c r="F6" s="182" t="s">
        <v>126</v>
      </c>
      <c r="G6" s="151">
        <v>1359570633.2862623</v>
      </c>
      <c r="H6" s="183" t="s">
        <v>126</v>
      </c>
      <c r="I6" s="184">
        <v>6.134362012328088</v>
      </c>
      <c r="J6" s="185">
        <v>1.1913086024977706</v>
      </c>
      <c r="K6" s="186">
        <v>12.425742110127572</v>
      </c>
      <c r="L6" s="185">
        <v>1.360284401576481</v>
      </c>
      <c r="M6" s="185">
        <v>2.80985797422766</v>
      </c>
      <c r="N6" s="185">
        <v>-0.25089018309624306</v>
      </c>
    </row>
    <row r="7" spans="2:14" ht="12" customHeight="1">
      <c r="B7" s="131" t="s">
        <v>33</v>
      </c>
      <c r="C7" s="141">
        <v>44227350</v>
      </c>
      <c r="D7" s="187"/>
      <c r="E7" s="143">
        <v>22922465</v>
      </c>
      <c r="F7" s="187"/>
      <c r="G7" s="143">
        <v>21304885</v>
      </c>
      <c r="H7" s="188"/>
      <c r="I7" s="180">
        <v>2.796631024957068</v>
      </c>
      <c r="J7" s="132">
        <v>-3.061268289984629</v>
      </c>
      <c r="K7" s="181">
        <v>9.944915777508271</v>
      </c>
      <c r="L7" s="132">
        <v>4.032905629679424</v>
      </c>
      <c r="M7" s="132">
        <v>7.576756702139558</v>
      </c>
      <c r="N7" s="132">
        <v>0.47181214022950796</v>
      </c>
    </row>
    <row r="8" spans="2:14" ht="12" customHeight="1">
      <c r="B8" s="39" t="s">
        <v>34</v>
      </c>
      <c r="C8" s="40">
        <v>26865046</v>
      </c>
      <c r="D8" s="109"/>
      <c r="E8" s="42">
        <v>12311004</v>
      </c>
      <c r="F8" s="109"/>
      <c r="G8" s="42">
        <v>14554042</v>
      </c>
      <c r="H8" s="110"/>
      <c r="I8" s="104">
        <v>11.135244266078624</v>
      </c>
      <c r="J8" s="105">
        <v>9.078836568395625</v>
      </c>
      <c r="K8" s="106">
        <v>12.936236682753993</v>
      </c>
      <c r="L8" s="105">
        <v>-1.067012447269434</v>
      </c>
      <c r="M8" s="105">
        <v>27.2462427434988</v>
      </c>
      <c r="N8" s="105">
        <v>-16.738156617626952</v>
      </c>
    </row>
    <row r="9" spans="2:14" ht="12" customHeight="1">
      <c r="B9" s="39" t="s">
        <v>35</v>
      </c>
      <c r="C9" s="40">
        <v>56020574</v>
      </c>
      <c r="D9" s="109"/>
      <c r="E9" s="42">
        <v>32658712</v>
      </c>
      <c r="F9" s="109"/>
      <c r="G9" s="42">
        <v>23361862</v>
      </c>
      <c r="H9" s="110"/>
      <c r="I9" s="104">
        <v>10.714102199650462</v>
      </c>
      <c r="J9" s="105">
        <v>0.6132753454327674</v>
      </c>
      <c r="K9" s="106">
        <v>28.788814039419798</v>
      </c>
      <c r="L9" s="105">
        <v>-1.7609769453332444</v>
      </c>
      <c r="M9" s="105">
        <v>9.430668681932344</v>
      </c>
      <c r="N9" s="105">
        <v>-14.049381537829072</v>
      </c>
    </row>
    <row r="10" spans="2:14" ht="12" customHeight="1">
      <c r="B10" s="39" t="s">
        <v>36</v>
      </c>
      <c r="C10" s="40">
        <v>38991421</v>
      </c>
      <c r="D10" s="109"/>
      <c r="E10" s="42">
        <v>24353094</v>
      </c>
      <c r="F10" s="109"/>
      <c r="G10" s="42">
        <v>14638327</v>
      </c>
      <c r="H10" s="110"/>
      <c r="I10" s="104">
        <v>1.17497778396263</v>
      </c>
      <c r="J10" s="105">
        <v>-2.955187051730348</v>
      </c>
      <c r="K10" s="106">
        <v>8.884430365209175</v>
      </c>
      <c r="L10" s="105">
        <v>14.078029454172174</v>
      </c>
      <c r="M10" s="105">
        <v>14.375755382891242</v>
      </c>
      <c r="N10" s="105">
        <v>13.586136376051568</v>
      </c>
    </row>
    <row r="11" spans="2:14" ht="12" customHeight="1">
      <c r="B11" s="39" t="s">
        <v>150</v>
      </c>
      <c r="C11" s="40">
        <v>432372678</v>
      </c>
      <c r="D11" s="109"/>
      <c r="E11" s="42">
        <v>352125562</v>
      </c>
      <c r="F11" s="109"/>
      <c r="G11" s="42">
        <v>80247116</v>
      </c>
      <c r="H11" s="110"/>
      <c r="I11" s="104">
        <v>7.982742298372848</v>
      </c>
      <c r="J11" s="105">
        <v>5.80926382131885</v>
      </c>
      <c r="K11" s="106">
        <v>18.680131309162693</v>
      </c>
      <c r="L11" s="105">
        <v>-1.04865983773225</v>
      </c>
      <c r="M11" s="105">
        <v>1.2745577971591175</v>
      </c>
      <c r="N11" s="105">
        <v>-10.0981912035856</v>
      </c>
    </row>
    <row r="12" spans="2:14" ht="12" customHeight="1">
      <c r="B12" s="39" t="s">
        <v>38</v>
      </c>
      <c r="C12" s="40" t="s">
        <v>127</v>
      </c>
      <c r="D12" s="109" t="s">
        <v>129</v>
      </c>
      <c r="E12" s="42" t="s">
        <v>127</v>
      </c>
      <c r="F12" s="109" t="s">
        <v>129</v>
      </c>
      <c r="G12" s="42" t="s">
        <v>127</v>
      </c>
      <c r="H12" s="110" t="s">
        <v>129</v>
      </c>
      <c r="I12" s="104" t="s">
        <v>127</v>
      </c>
      <c r="J12" s="105" t="s">
        <v>127</v>
      </c>
      <c r="K12" s="106" t="s">
        <v>127</v>
      </c>
      <c r="L12" s="105" t="s">
        <v>127</v>
      </c>
      <c r="M12" s="105" t="s">
        <v>127</v>
      </c>
      <c r="N12" s="105" t="s">
        <v>127</v>
      </c>
    </row>
    <row r="13" spans="2:14" ht="12" customHeight="1">
      <c r="B13" s="39" t="s">
        <v>39</v>
      </c>
      <c r="C13" s="40" t="s">
        <v>127</v>
      </c>
      <c r="D13" s="109"/>
      <c r="E13" s="42" t="s">
        <v>127</v>
      </c>
      <c r="F13" s="109"/>
      <c r="G13" s="42" t="s">
        <v>127</v>
      </c>
      <c r="H13" s="110"/>
      <c r="I13" s="104" t="s">
        <v>127</v>
      </c>
      <c r="J13" s="105" t="s">
        <v>127</v>
      </c>
      <c r="K13" s="106" t="s">
        <v>127</v>
      </c>
      <c r="L13" s="105" t="s">
        <v>127</v>
      </c>
      <c r="M13" s="105" t="s">
        <v>127</v>
      </c>
      <c r="N13" s="105" t="s">
        <v>127</v>
      </c>
    </row>
    <row r="14" spans="2:14" ht="12" customHeight="1">
      <c r="B14" s="39" t="s">
        <v>40</v>
      </c>
      <c r="C14" s="40">
        <v>146035595</v>
      </c>
      <c r="D14" s="109" t="s">
        <v>126</v>
      </c>
      <c r="E14" s="42">
        <v>24024467</v>
      </c>
      <c r="F14" s="109" t="s">
        <v>126</v>
      </c>
      <c r="G14" s="42">
        <v>122011128</v>
      </c>
      <c r="H14" s="110" t="s">
        <v>126</v>
      </c>
      <c r="I14" s="104">
        <v>10.011375567565535</v>
      </c>
      <c r="J14" s="105">
        <v>13.345337904927831</v>
      </c>
      <c r="K14" s="106">
        <v>9.377883962263052</v>
      </c>
      <c r="L14" s="105">
        <v>1.7000153634053323</v>
      </c>
      <c r="M14" s="105">
        <v>1.6991435958998906</v>
      </c>
      <c r="N14" s="105">
        <v>1.7001870195885869</v>
      </c>
    </row>
    <row r="15" spans="2:14" ht="12" customHeight="1">
      <c r="B15" s="39" t="s">
        <v>41</v>
      </c>
      <c r="C15" s="40">
        <v>484170883</v>
      </c>
      <c r="D15" s="109"/>
      <c r="E15" s="42">
        <v>181739714</v>
      </c>
      <c r="F15" s="109"/>
      <c r="G15" s="42">
        <v>302431169</v>
      </c>
      <c r="H15" s="110"/>
      <c r="I15" s="104">
        <v>7.206409118121735</v>
      </c>
      <c r="J15" s="105">
        <v>0.8633828137804617</v>
      </c>
      <c r="K15" s="106">
        <v>11.416946493687286</v>
      </c>
      <c r="L15" s="105">
        <v>3.0559892353865954</v>
      </c>
      <c r="M15" s="105">
        <v>6.454033411085004</v>
      </c>
      <c r="N15" s="105">
        <v>1.1163911229747465</v>
      </c>
    </row>
    <row r="16" spans="2:14" ht="12" customHeight="1">
      <c r="B16" s="39" t="s">
        <v>42</v>
      </c>
      <c r="C16" s="40">
        <v>454058891</v>
      </c>
      <c r="D16" s="109"/>
      <c r="E16" s="42">
        <v>317632869</v>
      </c>
      <c r="F16" s="109"/>
      <c r="G16" s="42">
        <v>136426022</v>
      </c>
      <c r="H16" s="110"/>
      <c r="I16" s="104">
        <v>2.3078656868073066</v>
      </c>
      <c r="J16" s="105">
        <v>-0.7233539956996657</v>
      </c>
      <c r="K16" s="106">
        <v>10.13735003520534</v>
      </c>
      <c r="L16" s="105">
        <v>1.7004328823670625</v>
      </c>
      <c r="M16" s="105">
        <v>2.2975336069386803</v>
      </c>
      <c r="N16" s="105">
        <v>0.3368822819080111</v>
      </c>
    </row>
    <row r="17" spans="2:14" ht="12" customHeight="1">
      <c r="B17" s="39" t="s">
        <v>43</v>
      </c>
      <c r="C17" s="40">
        <v>92341151</v>
      </c>
      <c r="D17" s="109"/>
      <c r="E17" s="42">
        <v>8083168</v>
      </c>
      <c r="F17" s="109"/>
      <c r="G17" s="42">
        <v>84257983</v>
      </c>
      <c r="H17" s="110"/>
      <c r="I17" s="104">
        <v>2.5951425594178072</v>
      </c>
      <c r="J17" s="105">
        <v>4.614066500963224</v>
      </c>
      <c r="K17" s="106">
        <v>2.4055488558354963</v>
      </c>
      <c r="L17" s="105">
        <v>1.275600409365922</v>
      </c>
      <c r="M17" s="105">
        <v>14.590954378352386</v>
      </c>
      <c r="N17" s="105">
        <v>0.1590886783511194</v>
      </c>
    </row>
    <row r="18" spans="2:14" ht="12" customHeight="1">
      <c r="B18" s="39" t="s">
        <v>44</v>
      </c>
      <c r="C18" s="40">
        <v>431147862</v>
      </c>
      <c r="D18" s="109"/>
      <c r="E18" s="42">
        <v>208523509</v>
      </c>
      <c r="F18" s="109"/>
      <c r="G18" s="42">
        <v>222624353</v>
      </c>
      <c r="H18" s="110"/>
      <c r="I18" s="104">
        <v>4.645372246805802</v>
      </c>
      <c r="J18" s="105">
        <v>-1.145159443129884</v>
      </c>
      <c r="K18" s="106">
        <v>10.720137104479042</v>
      </c>
      <c r="L18" s="105">
        <v>-1.2802624749538496</v>
      </c>
      <c r="M18" s="105">
        <v>-3.4955559530380773</v>
      </c>
      <c r="N18" s="105">
        <v>0.888989911860222</v>
      </c>
    </row>
    <row r="19" spans="2:14" ht="12" customHeight="1">
      <c r="B19" s="39" t="s">
        <v>45</v>
      </c>
      <c r="C19" s="40">
        <v>17109483</v>
      </c>
      <c r="D19" s="109"/>
      <c r="E19" s="42">
        <v>1283857</v>
      </c>
      <c r="F19" s="109"/>
      <c r="G19" s="42">
        <v>15825626</v>
      </c>
      <c r="H19" s="110"/>
      <c r="I19" s="104">
        <v>20.046051084751635</v>
      </c>
      <c r="J19" s="105">
        <v>-2.5499980264935647</v>
      </c>
      <c r="K19" s="106">
        <v>22.34750093564111</v>
      </c>
      <c r="L19" s="105">
        <v>-2.6414552577592723</v>
      </c>
      <c r="M19" s="105">
        <v>26.79205071456859</v>
      </c>
      <c r="N19" s="105">
        <v>-4.44105967502792</v>
      </c>
    </row>
    <row r="20" spans="2:14" ht="12" customHeight="1">
      <c r="B20" s="39" t="s">
        <v>46</v>
      </c>
      <c r="C20" s="40">
        <v>4370854</v>
      </c>
      <c r="D20" s="109"/>
      <c r="E20" s="42">
        <v>1793070</v>
      </c>
      <c r="F20" s="109"/>
      <c r="G20" s="42">
        <v>2577784</v>
      </c>
      <c r="H20" s="110"/>
      <c r="I20" s="104">
        <v>12.566103568395143</v>
      </c>
      <c r="J20" s="105">
        <v>1.3205055543281041</v>
      </c>
      <c r="K20" s="106">
        <v>21.983644871975056</v>
      </c>
      <c r="L20" s="105">
        <v>-20.669577663465876</v>
      </c>
      <c r="M20" s="105">
        <v>8.121846694874934</v>
      </c>
      <c r="N20" s="105">
        <v>-33.067224261503185</v>
      </c>
    </row>
    <row r="21" spans="2:14" ht="12" customHeight="1">
      <c r="B21" s="39" t="s">
        <v>47</v>
      </c>
      <c r="C21" s="40">
        <v>8217678</v>
      </c>
      <c r="D21" s="109"/>
      <c r="E21" s="42">
        <v>5296792</v>
      </c>
      <c r="F21" s="109"/>
      <c r="G21" s="42">
        <v>2920886</v>
      </c>
      <c r="H21" s="110"/>
      <c r="I21" s="104">
        <v>1.7904827495655342</v>
      </c>
      <c r="J21" s="105">
        <v>-2.965805323845336</v>
      </c>
      <c r="K21" s="106">
        <v>11.721115464703011</v>
      </c>
      <c r="L21" s="105">
        <v>-8.149097136638769</v>
      </c>
      <c r="M21" s="105">
        <v>10.252627266959632</v>
      </c>
      <c r="N21" s="105">
        <v>-29.490219252697507</v>
      </c>
    </row>
    <row r="22" spans="2:14" ht="12" customHeight="1">
      <c r="B22" s="39" t="s">
        <v>48</v>
      </c>
      <c r="C22" s="40">
        <v>2773914</v>
      </c>
      <c r="D22" s="109"/>
      <c r="E22" s="42">
        <v>374338</v>
      </c>
      <c r="F22" s="109"/>
      <c r="G22" s="42">
        <v>2399576</v>
      </c>
      <c r="H22" s="110"/>
      <c r="I22" s="104">
        <v>-0.7857624943533046</v>
      </c>
      <c r="J22" s="105">
        <v>-4.477589088635696</v>
      </c>
      <c r="K22" s="106">
        <v>-0.18394358065189736</v>
      </c>
      <c r="L22" s="105">
        <v>-2.747281642647235</v>
      </c>
      <c r="M22" s="105">
        <v>7.706428353579588</v>
      </c>
      <c r="N22" s="105">
        <v>-4.197834488485739</v>
      </c>
    </row>
    <row r="23" spans="2:14" ht="12" customHeight="1">
      <c r="B23" s="39" t="s">
        <v>49</v>
      </c>
      <c r="C23" s="40">
        <v>29816841</v>
      </c>
      <c r="D23" s="109"/>
      <c r="E23" s="42">
        <v>16210228</v>
      </c>
      <c r="F23" s="109"/>
      <c r="G23" s="42">
        <v>13606613</v>
      </c>
      <c r="H23" s="110"/>
      <c r="I23" s="104">
        <v>1.2592559135286103</v>
      </c>
      <c r="J23" s="105">
        <v>-5.102915055775694</v>
      </c>
      <c r="K23" s="106">
        <v>10.049031323415456</v>
      </c>
      <c r="L23" s="105">
        <v>-10.190132452264026</v>
      </c>
      <c r="M23" s="105">
        <v>-7.09080350594599</v>
      </c>
      <c r="N23" s="105">
        <v>-13.62291734816909</v>
      </c>
    </row>
    <row r="24" spans="2:14" ht="12" customHeight="1">
      <c r="B24" s="39" t="s">
        <v>50</v>
      </c>
      <c r="C24" s="40">
        <v>9893001</v>
      </c>
      <c r="D24" s="109"/>
      <c r="E24" s="42">
        <v>685222</v>
      </c>
      <c r="F24" s="109"/>
      <c r="G24" s="42">
        <v>9207779</v>
      </c>
      <c r="H24" s="110"/>
      <c r="I24" s="104">
        <v>20.49318037655546</v>
      </c>
      <c r="J24" s="105">
        <v>3.633248084162257</v>
      </c>
      <c r="K24" s="106">
        <v>21.969857833088827</v>
      </c>
      <c r="L24" s="105">
        <v>-0.1844463713170506</v>
      </c>
      <c r="M24" s="105">
        <v>44.27244973155069</v>
      </c>
      <c r="N24" s="105">
        <v>-2.422053399562457</v>
      </c>
    </row>
    <row r="25" spans="2:14" ht="12" customHeight="1">
      <c r="B25" s="39" t="s">
        <v>51</v>
      </c>
      <c r="C25" s="40">
        <v>142798420</v>
      </c>
      <c r="D25" s="109"/>
      <c r="E25" s="42">
        <v>83390176</v>
      </c>
      <c r="F25" s="109"/>
      <c r="G25" s="42">
        <v>59408244</v>
      </c>
      <c r="H25" s="110"/>
      <c r="I25" s="104">
        <v>7.660114734834689</v>
      </c>
      <c r="J25" s="105">
        <v>-1.2878411593439816</v>
      </c>
      <c r="K25" s="106">
        <v>23.35582700545886</v>
      </c>
      <c r="L25" s="105">
        <v>15.680135474926852</v>
      </c>
      <c r="M25" s="105">
        <v>16.316958425778896</v>
      </c>
      <c r="N25" s="105">
        <v>14.797913564992749</v>
      </c>
    </row>
    <row r="26" spans="2:14" ht="12" customHeight="1">
      <c r="B26" s="39" t="s">
        <v>52</v>
      </c>
      <c r="C26" s="40">
        <v>127765910</v>
      </c>
      <c r="D26" s="109"/>
      <c r="E26" s="42">
        <v>36742409</v>
      </c>
      <c r="F26" s="109"/>
      <c r="G26" s="42">
        <v>91023501</v>
      </c>
      <c r="H26" s="110"/>
      <c r="I26" s="104">
        <v>11.040254088953382</v>
      </c>
      <c r="J26" s="105">
        <v>3.230802703694257</v>
      </c>
      <c r="K26" s="106">
        <v>14.537889103350803</v>
      </c>
      <c r="L26" s="105">
        <v>-0.09745599102019635</v>
      </c>
      <c r="M26" s="105">
        <v>0.652185591228307</v>
      </c>
      <c r="N26" s="105">
        <v>-0.3969012218845175</v>
      </c>
    </row>
    <row r="27" spans="2:14" ht="12" customHeight="1">
      <c r="B27" s="39" t="s">
        <v>53</v>
      </c>
      <c r="C27" s="40">
        <v>92797861</v>
      </c>
      <c r="D27" s="109"/>
      <c r="E27" s="42">
        <v>75786956</v>
      </c>
      <c r="F27" s="109"/>
      <c r="G27" s="42">
        <v>17010905</v>
      </c>
      <c r="H27" s="110"/>
      <c r="I27" s="104">
        <v>3.161691925874081</v>
      </c>
      <c r="J27" s="105">
        <v>0.7878270118847572</v>
      </c>
      <c r="K27" s="106">
        <v>15.25592161008767</v>
      </c>
      <c r="L27" s="105">
        <v>-0.58373796577512</v>
      </c>
      <c r="M27" s="105">
        <v>1.5105902206617319</v>
      </c>
      <c r="N27" s="105">
        <v>-8.952627698252199</v>
      </c>
    </row>
    <row r="28" spans="2:14" ht="12" customHeight="1">
      <c r="B28" s="39" t="s">
        <v>54</v>
      </c>
      <c r="C28" s="40">
        <v>84954963</v>
      </c>
      <c r="D28" s="109"/>
      <c r="E28" s="42">
        <v>28059581</v>
      </c>
      <c r="F28" s="109"/>
      <c r="G28" s="42">
        <v>56895382</v>
      </c>
      <c r="H28" s="110"/>
      <c r="I28" s="104">
        <v>10.405701981669825</v>
      </c>
      <c r="J28" s="105">
        <v>2.5444823483811874</v>
      </c>
      <c r="K28" s="106">
        <v>14.743921098660778</v>
      </c>
      <c r="L28" s="105">
        <v>9.486152157606927</v>
      </c>
      <c r="M28" s="105">
        <v>7.913164371971387</v>
      </c>
      <c r="N28" s="105">
        <v>10.278922878616624</v>
      </c>
    </row>
    <row r="29" spans="2:14" ht="12" customHeight="1">
      <c r="B29" s="39" t="s">
        <v>55</v>
      </c>
      <c r="C29" s="40">
        <v>29171148</v>
      </c>
      <c r="D29" s="109"/>
      <c r="E29" s="42">
        <v>24706928</v>
      </c>
      <c r="F29" s="109"/>
      <c r="G29" s="42">
        <v>4464220</v>
      </c>
      <c r="H29" s="110"/>
      <c r="I29" s="104">
        <v>9.750659475052064</v>
      </c>
      <c r="J29" s="105">
        <v>7.682227760757086</v>
      </c>
      <c r="K29" s="106">
        <v>22.80605714326585</v>
      </c>
      <c r="L29" s="105">
        <v>-2.340815600536157</v>
      </c>
      <c r="M29" s="105">
        <v>0.4208118603473976</v>
      </c>
      <c r="N29" s="105">
        <v>-15.241114235829217</v>
      </c>
    </row>
    <row r="30" spans="2:14" ht="12" customHeight="1">
      <c r="B30" s="39" t="s">
        <v>56</v>
      </c>
      <c r="C30" s="40">
        <v>16102802</v>
      </c>
      <c r="D30" s="109"/>
      <c r="E30" s="42">
        <v>4569928</v>
      </c>
      <c r="F30" s="109"/>
      <c r="G30" s="42">
        <v>11532874</v>
      </c>
      <c r="H30" s="110"/>
      <c r="I30" s="104">
        <v>3.492807923007551</v>
      </c>
      <c r="J30" s="105">
        <v>-16.971101672758877</v>
      </c>
      <c r="K30" s="106">
        <v>14.69421718228246</v>
      </c>
      <c r="L30" s="105">
        <v>2.152090556217138</v>
      </c>
      <c r="M30" s="105">
        <v>3.7814750100717305</v>
      </c>
      <c r="N30" s="105">
        <v>1.5205091626495515</v>
      </c>
    </row>
    <row r="31" spans="2:14" ht="12" customHeight="1">
      <c r="B31" s="39" t="s">
        <v>57</v>
      </c>
      <c r="C31" s="40">
        <v>14359854</v>
      </c>
      <c r="D31" s="109"/>
      <c r="E31" s="42">
        <v>9639648</v>
      </c>
      <c r="F31" s="109"/>
      <c r="G31" s="42">
        <v>4720206</v>
      </c>
      <c r="H31" s="110"/>
      <c r="I31" s="104">
        <v>16.28533569512655</v>
      </c>
      <c r="J31" s="105">
        <v>10.829736888185153</v>
      </c>
      <c r="K31" s="106">
        <v>29.28175070526691</v>
      </c>
      <c r="L31" s="105">
        <v>-16.6351442519841</v>
      </c>
      <c r="M31" s="105">
        <v>-13.75956451641907</v>
      </c>
      <c r="N31" s="105">
        <v>-21.949955569636288</v>
      </c>
    </row>
    <row r="32" spans="2:14" ht="12" customHeight="1">
      <c r="B32" s="39" t="s">
        <v>58</v>
      </c>
      <c r="C32" s="40">
        <v>22815443</v>
      </c>
      <c r="D32" s="109"/>
      <c r="E32" s="42">
        <v>17076449</v>
      </c>
      <c r="F32" s="109"/>
      <c r="G32" s="42">
        <v>5738994</v>
      </c>
      <c r="H32" s="110"/>
      <c r="I32" s="104">
        <v>3.8421864265809713</v>
      </c>
      <c r="J32" s="105">
        <v>0.4717387714046216</v>
      </c>
      <c r="K32" s="106">
        <v>15.356779253044476</v>
      </c>
      <c r="L32" s="105">
        <v>-1.2132885572440881</v>
      </c>
      <c r="M32" s="105">
        <v>6.4638889233520676</v>
      </c>
      <c r="N32" s="105">
        <v>-18.66501643920767</v>
      </c>
    </row>
    <row r="33" spans="2:14" ht="12" customHeight="1">
      <c r="B33" s="57" t="s">
        <v>59</v>
      </c>
      <c r="C33" s="111">
        <v>63139903</v>
      </c>
      <c r="D33" s="112"/>
      <c r="E33" s="113">
        <v>47704733</v>
      </c>
      <c r="F33" s="112"/>
      <c r="G33" s="113">
        <v>15435170</v>
      </c>
      <c r="H33" s="114"/>
      <c r="I33" s="115">
        <v>0.34063106217300354</v>
      </c>
      <c r="J33" s="116">
        <v>-2.560168539068801</v>
      </c>
      <c r="K33" s="117">
        <v>10.508422639407506</v>
      </c>
      <c r="L33" s="116">
        <v>-0.05599975091523534</v>
      </c>
      <c r="M33" s="116">
        <v>1.0799565471351262</v>
      </c>
      <c r="N33" s="116">
        <v>-3.4108636957381226</v>
      </c>
    </row>
    <row r="34" spans="2:14" ht="12" customHeight="1">
      <c r="B34" s="31" t="s">
        <v>60</v>
      </c>
      <c r="C34" s="32">
        <v>9950296</v>
      </c>
      <c r="D34" s="118" t="s">
        <v>126</v>
      </c>
      <c r="E34" s="34">
        <v>2149144</v>
      </c>
      <c r="F34" s="118" t="s">
        <v>126</v>
      </c>
      <c r="G34" s="34">
        <v>7801152</v>
      </c>
      <c r="H34" s="119" t="s">
        <v>126</v>
      </c>
      <c r="I34" s="101">
        <v>16.416590988383724</v>
      </c>
      <c r="J34" s="102">
        <v>9.182058154728399</v>
      </c>
      <c r="K34" s="103">
        <v>18.581212031114763</v>
      </c>
      <c r="L34" s="102">
        <v>18.161078803494945</v>
      </c>
      <c r="M34" s="102">
        <v>109.25713339856966</v>
      </c>
      <c r="N34" s="102">
        <v>5.507603269928119</v>
      </c>
    </row>
    <row r="35" spans="2:14" ht="12" customHeight="1">
      <c r="B35" s="39" t="s">
        <v>61</v>
      </c>
      <c r="C35" s="40">
        <v>221387</v>
      </c>
      <c r="D35" s="109"/>
      <c r="E35" s="42">
        <v>4476</v>
      </c>
      <c r="F35" s="109"/>
      <c r="G35" s="42">
        <v>216911</v>
      </c>
      <c r="H35" s="110"/>
      <c r="I35" s="104">
        <v>11.39585083954332</v>
      </c>
      <c r="J35" s="105">
        <v>20.744537361748044</v>
      </c>
      <c r="K35" s="106">
        <v>11.218159071331884</v>
      </c>
      <c r="L35" s="105">
        <v>24.664669512236326</v>
      </c>
      <c r="M35" s="105">
        <v>28.215411057003724</v>
      </c>
      <c r="N35" s="105">
        <v>24.593469082971943</v>
      </c>
    </row>
    <row r="36" spans="2:14" ht="12" customHeight="1">
      <c r="B36" s="39" t="s">
        <v>62</v>
      </c>
      <c r="C36" s="40">
        <v>37420983</v>
      </c>
      <c r="D36" s="109"/>
      <c r="E36" s="42">
        <v>26339219</v>
      </c>
      <c r="F36" s="109"/>
      <c r="G36" s="42">
        <v>11081764</v>
      </c>
      <c r="H36" s="110"/>
      <c r="I36" s="104">
        <v>3.5812053380066</v>
      </c>
      <c r="J36" s="105">
        <v>0.09597185372861901</v>
      </c>
      <c r="K36" s="106">
        <v>12.92678485338516</v>
      </c>
      <c r="L36" s="105">
        <v>6.3713968630756375</v>
      </c>
      <c r="M36" s="105">
        <v>7.603319101140029</v>
      </c>
      <c r="N36" s="105">
        <v>3.553554877124017</v>
      </c>
    </row>
    <row r="37" spans="2:14" ht="12" customHeight="1">
      <c r="B37" s="57" t="s">
        <v>63</v>
      </c>
      <c r="C37" s="111" t="s">
        <v>127</v>
      </c>
      <c r="D37" s="112"/>
      <c r="E37" s="113" t="s">
        <v>127</v>
      </c>
      <c r="F37" s="112"/>
      <c r="G37" s="113" t="s">
        <v>127</v>
      </c>
      <c r="H37" s="114"/>
      <c r="I37" s="115" t="s">
        <v>127</v>
      </c>
      <c r="J37" s="116" t="s">
        <v>127</v>
      </c>
      <c r="K37" s="117" t="s">
        <v>127</v>
      </c>
      <c r="L37" s="116" t="s">
        <v>127</v>
      </c>
      <c r="M37" s="116" t="s">
        <v>127</v>
      </c>
      <c r="N37" s="116" t="s">
        <v>127</v>
      </c>
    </row>
    <row r="38" spans="2:14" ht="12" customHeight="1">
      <c r="B38" s="66" t="s">
        <v>65</v>
      </c>
      <c r="C38" s="32" t="s">
        <v>127</v>
      </c>
      <c r="D38" s="118"/>
      <c r="E38" s="34" t="s">
        <v>127</v>
      </c>
      <c r="F38" s="118"/>
      <c r="G38" s="34" t="s">
        <v>127</v>
      </c>
      <c r="H38" s="119"/>
      <c r="I38" s="101" t="s">
        <v>127</v>
      </c>
      <c r="J38" s="102" t="s">
        <v>127</v>
      </c>
      <c r="K38" s="103" t="s">
        <v>127</v>
      </c>
      <c r="L38" s="102" t="s">
        <v>127</v>
      </c>
      <c r="M38" s="102" t="s">
        <v>127</v>
      </c>
      <c r="N38" s="102" t="s">
        <v>127</v>
      </c>
    </row>
    <row r="39" spans="2:14" ht="12" customHeight="1">
      <c r="B39" s="67" t="s">
        <v>66</v>
      </c>
      <c r="C39" s="40">
        <v>2080598</v>
      </c>
      <c r="D39" s="109"/>
      <c r="E39" s="42">
        <v>675755</v>
      </c>
      <c r="F39" s="109"/>
      <c r="G39" s="42">
        <v>1404843</v>
      </c>
      <c r="H39" s="110"/>
      <c r="I39" s="104">
        <v>14.287299409282515</v>
      </c>
      <c r="J39" s="105">
        <v>-0.24828877076392344</v>
      </c>
      <c r="K39" s="106">
        <v>22.901839884310636</v>
      </c>
      <c r="L39" s="105">
        <v>-9.337513067114967</v>
      </c>
      <c r="M39" s="105">
        <v>-6.303382065844351</v>
      </c>
      <c r="N39" s="105">
        <v>-10.728063815279851</v>
      </c>
    </row>
    <row r="40" spans="2:14" ht="12" customHeight="1">
      <c r="B40" s="67" t="s">
        <v>67</v>
      </c>
      <c r="C40" s="40">
        <v>6007854</v>
      </c>
      <c r="D40" s="109" t="s">
        <v>126</v>
      </c>
      <c r="E40" s="42">
        <v>2101259</v>
      </c>
      <c r="F40" s="109" t="s">
        <v>126</v>
      </c>
      <c r="G40" s="42">
        <v>3906595</v>
      </c>
      <c r="H40" s="110" t="s">
        <v>126</v>
      </c>
      <c r="I40" s="104">
        <v>56.80861654010919</v>
      </c>
      <c r="J40" s="105">
        <v>56.90674197660205</v>
      </c>
      <c r="K40" s="106">
        <v>56.7558880838729</v>
      </c>
      <c r="L40" s="105">
        <v>84.66278090833059</v>
      </c>
      <c r="M40" s="105">
        <v>90.34781072646649</v>
      </c>
      <c r="N40" s="105">
        <v>81.74317543407487</v>
      </c>
    </row>
    <row r="41" spans="2:14" ht="12" customHeight="1">
      <c r="B41" s="68" t="s">
        <v>68</v>
      </c>
      <c r="C41" s="58">
        <v>12440935</v>
      </c>
      <c r="D41" s="126"/>
      <c r="E41" s="60">
        <v>6858331</v>
      </c>
      <c r="F41" s="126"/>
      <c r="G41" s="60">
        <v>5582604</v>
      </c>
      <c r="H41" s="127"/>
      <c r="I41" s="115">
        <v>1.595036524508818</v>
      </c>
      <c r="J41" s="116">
        <v>-6.130229603027229</v>
      </c>
      <c r="K41" s="117">
        <v>13.022042785005612</v>
      </c>
      <c r="L41" s="116">
        <v>23.783303563895245</v>
      </c>
      <c r="M41" s="116">
        <v>13.503576067226355</v>
      </c>
      <c r="N41" s="116">
        <v>39.2801328481926</v>
      </c>
    </row>
    <row r="42" spans="2:10" ht="12" customHeight="1">
      <c r="B42" s="69" t="s">
        <v>152</v>
      </c>
      <c r="C42" s="128"/>
      <c r="D42" s="128"/>
      <c r="E42" s="128"/>
      <c r="F42" s="128"/>
      <c r="G42" s="128"/>
      <c r="H42" s="128"/>
      <c r="I42" s="128"/>
      <c r="J42" s="128"/>
    </row>
    <row r="43" spans="2:10" ht="12" customHeight="1">
      <c r="B43" s="129" t="s">
        <v>153</v>
      </c>
      <c r="C43" s="69"/>
      <c r="D43" s="69"/>
      <c r="E43" s="69"/>
      <c r="F43" s="69"/>
      <c r="G43" s="69"/>
      <c r="H43" s="69"/>
      <c r="I43" s="69"/>
      <c r="J43" s="69"/>
    </row>
    <row r="44" spans="2:10" ht="12" customHeight="1">
      <c r="B44" s="69" t="s">
        <v>151</v>
      </c>
      <c r="C44" s="128"/>
      <c r="D44" s="69"/>
      <c r="E44" s="69"/>
      <c r="F44" s="69"/>
      <c r="G44" s="69"/>
      <c r="H44" s="69"/>
      <c r="I44" s="69"/>
      <c r="J44" s="69"/>
    </row>
    <row r="45" spans="2:10" ht="18" customHeight="1">
      <c r="B45" s="76" t="s">
        <v>178</v>
      </c>
      <c r="C45" s="130"/>
      <c r="D45" s="130"/>
      <c r="E45" s="130"/>
      <c r="F45" s="130"/>
      <c r="G45" s="130"/>
      <c r="H45" s="130"/>
      <c r="I45" s="130"/>
      <c r="J45" s="130"/>
    </row>
  </sheetData>
  <mergeCells count="4">
    <mergeCell ref="C4:H4"/>
    <mergeCell ref="I4:K4"/>
    <mergeCell ref="L4:N4"/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DEMUNTER Christophe (ESTAT)</cp:lastModifiedBy>
  <dcterms:created xsi:type="dcterms:W3CDTF">2023-03-06T10:29:41Z</dcterms:created>
  <dcterms:modified xsi:type="dcterms:W3CDTF">2024-03-07T13:36:32Z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2024-02-28T16:00:54Z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6d244e21-320e-45c7-b2fb-3726d1e962ed</vt:lpwstr>
  </property>
  <property fmtid="{D5CDD505-2E9C-101B-9397-08002B2CF9AE}" pid="8" name="MSIP_Label_6bd9ddd1-4d20-43f6-abfa-fc3c07406f94_ContentBits">
    <vt:lpwstr>0</vt:lpwstr>
  </property>
</Properties>
</file>