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10" yWindow="10" windowWidth="19180" windowHeight="10180" tabRatio="766" firstSheet="2" activeTab="7"/>
  </bookViews>
  <sheets>
    <sheet name="table 1_updated" sheetId="1" r:id="rId1"/>
    <sheet name="table 2" sheetId="2" r:id="rId2"/>
    <sheet name="table 3_updated" sheetId="3" r:id="rId3"/>
    <sheet name="table 4" sheetId="4" r:id="rId4"/>
    <sheet name="Figure 1_updated" sheetId="5" r:id="rId5"/>
    <sheet name="Figure 2_updated" sheetId="8" r:id="rId6"/>
    <sheet name="Figure 2 (2)" sheetId="9" state="hidden" r:id="rId7"/>
    <sheet name="Figure 3_updated" sheetId="11" r:id="rId8"/>
  </sheets>
  <definedNames/>
  <calcPr calcId="191029"/>
  <extLst/>
</workbook>
</file>

<file path=xl/comments5.xml><?xml version="1.0" encoding="utf-8"?>
<comments xmlns="http://schemas.openxmlformats.org/spreadsheetml/2006/main">
  <authors>
    <author>KOLAKOVIC Ines (ESTAT)</author>
  </authors>
  <commentList>
    <comment ref="G67" authorId="0">
      <text>
        <r>
          <rPr>
            <b/>
            <sz val="9"/>
            <rFont val="Tahoma"/>
            <family val="2"/>
          </rPr>
          <t>KOLAKOVIC Ines (ESTAT):</t>
        </r>
        <r>
          <rPr>
            <sz val="9"/>
            <rFont val="Tahoma"/>
            <family val="2"/>
          </rPr>
          <t xml:space="preserve">
the total cost is represented, which is comparable with the previous periods. The two labour cost components are not comparable due to changes in the national legislation. </t>
        </r>
      </text>
    </comment>
  </commentList>
</comments>
</file>

<file path=xl/sharedStrings.xml><?xml version="1.0" encoding="utf-8"?>
<sst xmlns="http://schemas.openxmlformats.org/spreadsheetml/2006/main" count="404" uniqueCount="98">
  <si>
    <t>Non-wage costs</t>
  </si>
  <si>
    <t>(% of total)</t>
  </si>
  <si>
    <t>Belgium</t>
  </si>
  <si>
    <t>Bulgaria</t>
  </si>
  <si>
    <t>Denmark</t>
  </si>
  <si>
    <t>Germany</t>
  </si>
  <si>
    <t>Estonia</t>
  </si>
  <si>
    <t>Ireland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</si>
  <si>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</si>
  <si>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</si>
  <si>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</si>
  <si>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</si>
  <si>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</si>
  <si>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</si>
  <si>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</si>
  <si>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</si>
  <si>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</si>
  <si>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</si>
  <si>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</si>
  <si>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</si>
  <si>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</si>
  <si>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</si>
  <si>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</si>
  <si>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</si>
  <si>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Norway</t>
  </si>
  <si>
    <t>BGN</t>
  </si>
  <si>
    <t>CZK</t>
  </si>
  <si>
    <t>DKK</t>
  </si>
  <si>
    <t>HUF</t>
  </si>
  <si>
    <t>PLN</t>
  </si>
  <si>
    <t>SEK</t>
  </si>
  <si>
    <t>NOK</t>
  </si>
  <si>
    <t>Romania</t>
  </si>
  <si>
    <t>Spain</t>
  </si>
  <si>
    <t>France</t>
  </si>
  <si>
    <t>Greece</t>
  </si>
  <si>
    <t>RON</t>
  </si>
  <si>
    <t>Other costs</t>
  </si>
  <si>
    <t>Wages &amp; Salaries</t>
  </si>
  <si>
    <t>In euro</t>
  </si>
  <si>
    <t>Exchange rate effect</t>
  </si>
  <si>
    <t>In national currency</t>
  </si>
  <si>
    <t>Italy (¹)</t>
  </si>
  <si>
    <t>(¹) Italy: data up to 2012 are not strictly comparable over time due to methodological breaks.</t>
  </si>
  <si>
    <t>(²) France: the aggregate shown for the whole economy for 2008 also excludes NACE Rev. 2 section P (Education).</t>
  </si>
  <si>
    <t>TOTAL</t>
  </si>
  <si>
    <t>:</t>
  </si>
  <si>
    <t>(:) not available</t>
  </si>
  <si>
    <t>Iceland</t>
  </si>
  <si>
    <t>ISK</t>
  </si>
  <si>
    <t>(in enterprises with 10 or more employees)</t>
  </si>
  <si>
    <t xml:space="preserve">Table 2: Hourly labour costs in national currency for non-euro area countries </t>
  </si>
  <si>
    <t xml:space="preserve">Table 1: Hourly labour costs in euro </t>
  </si>
  <si>
    <t>Table 4: Hourly labour costs in national currency for non-euro area countries,</t>
  </si>
  <si>
    <t xml:space="preserve">
</t>
  </si>
  <si>
    <t>(EUR)</t>
  </si>
  <si>
    <t>Czechia</t>
  </si>
  <si>
    <t>Iceland (³)</t>
  </si>
  <si>
    <t>Austria (³)</t>
  </si>
  <si>
    <t>France (²)</t>
  </si>
  <si>
    <t>Spain (³)</t>
  </si>
  <si>
    <t>Denmark (³)</t>
  </si>
  <si>
    <t>Source: Eurostat (online data code: lc_lci_lev)</t>
  </si>
  <si>
    <t>Romania (⁴)</t>
  </si>
  <si>
    <t>Table 3: Hourly labour costs in euro, breakdown by economic activity</t>
  </si>
  <si>
    <t>EU</t>
  </si>
  <si>
    <t>EA</t>
  </si>
  <si>
    <t>Euro area</t>
  </si>
  <si>
    <t>Figure 2: Non-wage costs (% of total), 2020</t>
  </si>
  <si>
    <t>(Whole economy*; in enterprises with 10 or more employees)</t>
  </si>
  <si>
    <t xml:space="preserve">*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
</t>
  </si>
  <si>
    <t>*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</t>
  </si>
  <si>
    <t>Romania(³)</t>
  </si>
  <si>
    <t>(³) Romania: The estimates of the wage and salary /non-wage breakdown are not comparable with the periods prior to 2018 due to changes in national legislation.</t>
  </si>
  <si>
    <t>EU27_2020</t>
  </si>
  <si>
    <t>EA19</t>
  </si>
  <si>
    <t>EA20</t>
  </si>
  <si>
    <t>Change 2023/2022, %</t>
  </si>
  <si>
    <t>Discrepancies between the growth rates derived from the 2023 and 2022 values and the growth rates reported in the table are due to rounding.</t>
  </si>
  <si>
    <t>Change 2023/2022 (%)</t>
  </si>
  <si>
    <t xml:space="preserve"> in 2023</t>
  </si>
  <si>
    <t>breakdown by economic activity in 2023</t>
  </si>
  <si>
    <r>
      <t>Source:</t>
    </r>
    <r>
      <rPr>
        <sz val="10"/>
        <color indexed="8"/>
        <rFont val="Arial"/>
        <family val="2"/>
      </rPr>
      <t xml:space="preserve"> Eurostat (online data code: lc_lci_lev)</t>
    </r>
  </si>
  <si>
    <r>
      <t xml:space="preserve">Business economy
</t>
    </r>
    <r>
      <rPr>
        <sz val="10"/>
        <color theme="1"/>
        <rFont val="Arial"/>
        <family val="2"/>
      </rPr>
      <t>(NACE Rev. 2 sections B to N)</t>
    </r>
  </si>
  <si>
    <r>
      <t xml:space="preserve">Industry
</t>
    </r>
    <r>
      <rPr>
        <sz val="10"/>
        <color theme="1"/>
        <rFont val="Arial"/>
        <family val="2"/>
      </rPr>
      <t>(NACE Rev. 2 sections B to E)</t>
    </r>
  </si>
  <si>
    <r>
      <t xml:space="preserve">Construction
</t>
    </r>
    <r>
      <rPr>
        <sz val="10"/>
        <color theme="1"/>
        <rFont val="Arial"/>
        <family val="2"/>
      </rPr>
      <t>(NACE Rev. 2 section F)</t>
    </r>
  </si>
  <si>
    <r>
      <t xml:space="preserve">Services
</t>
    </r>
    <r>
      <rPr>
        <sz val="10"/>
        <color theme="1"/>
        <rFont val="Arial"/>
        <family val="2"/>
      </rPr>
      <t>(NACE Rev. 2 sections G to N)</t>
    </r>
  </si>
  <si>
    <r>
      <t xml:space="preserve">Mainly non-business (excl. public admin.)
</t>
    </r>
    <r>
      <rPr>
        <sz val="10"/>
        <color theme="1"/>
        <rFont val="Arial"/>
        <family val="2"/>
      </rPr>
      <t>(NACE Rev. 2 sections P to S)</t>
    </r>
  </si>
  <si>
    <t>REF_AREA (↓) / REF_PERIOD (→)</t>
  </si>
  <si>
    <t>(⁵) Data for 2023 are taken from national sources.</t>
  </si>
  <si>
    <t>Spain (⁵)</t>
  </si>
  <si>
    <t>Austria (⁵)</t>
  </si>
  <si>
    <t>Finland (⁵)</t>
  </si>
  <si>
    <t>Iceland (⁵)</t>
  </si>
  <si>
    <t>Malta (⁴)</t>
  </si>
  <si>
    <t>(⁴) Malta: data for period 2020 - 2023 are estimated based on LCS 2016.</t>
  </si>
  <si>
    <t>Malta (¹)</t>
  </si>
  <si>
    <t>(¹) Malta: data are estimated based on LCS2016.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</si>
</sst>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_i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.5"/>
      <color theme="1" tint="0.25"/>
      <name val="Calibri"/>
      <family val="2"/>
    </font>
    <font>
      <b/>
      <sz val="11"/>
      <color theme="6" tint="-0.25"/>
      <name val="Calibri"/>
      <family val="2"/>
    </font>
    <font>
      <sz val="12"/>
      <color theme="1" tint="0.35"/>
      <name val="Arial"/>
      <family val="2"/>
    </font>
    <font>
      <sz val="11.5"/>
      <color theme="1" tint="0.35"/>
      <name val="+mn-cs"/>
      <family val="2"/>
    </font>
    <font>
      <sz val="11"/>
      <name val="Calibri"/>
      <family val="2"/>
    </font>
    <font>
      <sz val="11.5"/>
      <name val="Arial"/>
      <family val="2"/>
    </font>
    <font>
      <sz val="14"/>
      <color theme="1" tint="0.35"/>
      <name val="Calibri"/>
      <family val="2"/>
    </font>
    <font>
      <b/>
      <sz val="11.5"/>
      <color theme="5" tint="-0.25"/>
      <name val="Calibri"/>
      <family val="2"/>
    </font>
    <font>
      <sz val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 style="dotted">
        <color theme="0" tint="-0.149959996342659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dotted">
        <color theme="0" tint="-0.149959996342659"/>
      </top>
      <bottom style="thin">
        <color rgb="FF000000"/>
      </bottom>
    </border>
    <border>
      <left style="hair">
        <color rgb="FFA6A6A6"/>
      </left>
      <right/>
      <top style="dotted">
        <color theme="0" tint="-0.149959996342659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166" fontId="16" fillId="0" borderId="0" applyFill="0" applyBorder="0" applyProtection="0">
      <alignment horizontal="right"/>
    </xf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5">
    <xf numFmtId="0" fontId="0" fillId="0" borderId="0" xfId="0"/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left" vertical="center" wrapText="1"/>
    </xf>
    <xf numFmtId="166" fontId="23" fillId="8" borderId="13" xfId="58" applyFont="1" applyFill="1" applyBorder="1" applyAlignment="1">
      <alignment horizontal="right"/>
    </xf>
    <xf numFmtId="166" fontId="23" fillId="8" borderId="14" xfId="58" applyFont="1" applyFill="1" applyBorder="1" applyAlignment="1">
      <alignment horizontal="right"/>
    </xf>
    <xf numFmtId="166" fontId="23" fillId="8" borderId="12" xfId="58" applyFont="1" applyFill="1" applyBorder="1" applyAlignment="1">
      <alignment horizontal="right"/>
    </xf>
    <xf numFmtId="0" fontId="23" fillId="8" borderId="15" xfId="0" applyFont="1" applyFill="1" applyBorder="1" applyAlignment="1">
      <alignment horizontal="left" vertical="center" wrapText="1"/>
    </xf>
    <xf numFmtId="166" fontId="23" fillId="8" borderId="16" xfId="58" applyFont="1" applyFill="1" applyBorder="1" applyAlignment="1">
      <alignment horizontal="right"/>
    </xf>
    <xf numFmtId="166" fontId="23" fillId="8" borderId="17" xfId="58" applyFont="1" applyFill="1" applyBorder="1" applyAlignment="1">
      <alignment horizontal="right"/>
    </xf>
    <xf numFmtId="166" fontId="23" fillId="8" borderId="15" xfId="58" applyFont="1" applyFill="1" applyBorder="1" applyAlignment="1">
      <alignment horizontal="right"/>
    </xf>
    <xf numFmtId="0" fontId="23" fillId="0" borderId="18" xfId="0" applyFont="1" applyBorder="1" applyAlignment="1">
      <alignment horizontal="left" vertical="center" wrapText="1"/>
    </xf>
    <xf numFmtId="166" fontId="21" fillId="0" borderId="19" xfId="58" applyFont="1" applyBorder="1" applyAlignment="1">
      <alignment horizontal="right"/>
    </xf>
    <xf numFmtId="166" fontId="21" fillId="0" borderId="20" xfId="58" applyFont="1" applyBorder="1" applyAlignment="1">
      <alignment horizontal="right"/>
    </xf>
    <xf numFmtId="166" fontId="21" fillId="0" borderId="18" xfId="58" applyFont="1" applyBorder="1" applyAlignment="1">
      <alignment horizontal="right"/>
    </xf>
    <xf numFmtId="0" fontId="23" fillId="0" borderId="21" xfId="0" applyFont="1" applyBorder="1" applyAlignment="1">
      <alignment horizontal="left" vertical="center" wrapText="1"/>
    </xf>
    <xf numFmtId="166" fontId="21" fillId="0" borderId="22" xfId="58" applyFont="1" applyBorder="1" applyAlignment="1">
      <alignment horizontal="right"/>
    </xf>
    <xf numFmtId="166" fontId="21" fillId="0" borderId="23" xfId="58" applyFont="1" applyBorder="1" applyAlignment="1">
      <alignment horizontal="right"/>
    </xf>
    <xf numFmtId="166" fontId="21" fillId="0" borderId="21" xfId="58" applyFont="1" applyBorder="1" applyAlignment="1">
      <alignment horizontal="right"/>
    </xf>
    <xf numFmtId="0" fontId="23" fillId="0" borderId="24" xfId="0" applyFont="1" applyBorder="1" applyAlignment="1">
      <alignment horizontal="left" vertical="center" wrapText="1"/>
    </xf>
    <xf numFmtId="166" fontId="21" fillId="0" borderId="25" xfId="58" applyFont="1" applyBorder="1" applyAlignment="1">
      <alignment horizontal="right"/>
    </xf>
    <xf numFmtId="166" fontId="21" fillId="0" borderId="26" xfId="58" applyFont="1" applyBorder="1" applyAlignment="1">
      <alignment horizontal="right"/>
    </xf>
    <xf numFmtId="166" fontId="21" fillId="0" borderId="24" xfId="58" applyFont="1" applyBorder="1" applyAlignment="1">
      <alignment horizontal="right"/>
    </xf>
    <xf numFmtId="0" fontId="23" fillId="0" borderId="15" xfId="0" applyFont="1" applyBorder="1" applyAlignment="1">
      <alignment horizontal="left" vertical="center" wrapText="1"/>
    </xf>
    <xf numFmtId="166" fontId="21" fillId="0" borderId="16" xfId="58" applyFont="1" applyBorder="1" applyAlignment="1">
      <alignment horizontal="right"/>
    </xf>
    <xf numFmtId="166" fontId="21" fillId="0" borderId="17" xfId="58" applyFont="1" applyBorder="1" applyAlignment="1">
      <alignment horizontal="right"/>
    </xf>
    <xf numFmtId="166" fontId="21" fillId="0" borderId="15" xfId="58" applyFont="1" applyBorder="1" applyAlignment="1">
      <alignment horizontal="right"/>
    </xf>
    <xf numFmtId="0" fontId="21" fillId="0" borderId="0" xfId="0" applyFont="1"/>
    <xf numFmtId="0" fontId="23" fillId="2" borderId="2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165" fontId="21" fillId="0" borderId="0" xfId="0" applyNumberFormat="1" applyFont="1"/>
    <xf numFmtId="0" fontId="23" fillId="0" borderId="23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166" fontId="21" fillId="0" borderId="0" xfId="58" applyFont="1" applyBorder="1" applyAlignment="1">
      <alignment horizontal="right"/>
    </xf>
    <xf numFmtId="166" fontId="21" fillId="0" borderId="11" xfId="58" applyFont="1" applyBorder="1" applyAlignment="1">
      <alignment horizontal="right"/>
    </xf>
    <xf numFmtId="0" fontId="23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166" fontId="21" fillId="0" borderId="29" xfId="58" applyFont="1" applyBorder="1" applyAlignment="1">
      <alignment horizontal="right"/>
    </xf>
    <xf numFmtId="166" fontId="21" fillId="0" borderId="31" xfId="58" applyFont="1" applyBorder="1" applyAlignment="1">
      <alignment horizontal="right"/>
    </xf>
    <xf numFmtId="164" fontId="21" fillId="0" borderId="0" xfId="15" applyNumberFormat="1" applyFont="1"/>
    <xf numFmtId="0" fontId="23" fillId="0" borderId="0" xfId="0" applyFont="1" applyAlignment="1">
      <alignment horizontal="lef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left" vertical="center" wrapText="1"/>
    </xf>
    <xf numFmtId="165" fontId="26" fillId="8" borderId="19" xfId="0" applyNumberFormat="1" applyFont="1" applyFill="1" applyBorder="1" applyAlignment="1">
      <alignment horizontal="right" vertical="center" wrapText="1"/>
    </xf>
    <xf numFmtId="165" fontId="23" fillId="8" borderId="19" xfId="58" applyNumberFormat="1" applyFont="1" applyFill="1" applyBorder="1" applyAlignment="1">
      <alignment horizontal="right"/>
    </xf>
    <xf numFmtId="165" fontId="23" fillId="8" borderId="19" xfId="58" applyNumberFormat="1" applyFont="1" applyFill="1" applyBorder="1" applyAlignment="1">
      <alignment horizontal="right" indent="3"/>
    </xf>
    <xf numFmtId="165" fontId="26" fillId="8" borderId="16" xfId="0" applyNumberFormat="1" applyFont="1" applyFill="1" applyBorder="1" applyAlignment="1">
      <alignment horizontal="right" vertical="center" wrapText="1"/>
    </xf>
    <xf numFmtId="165" fontId="23" fillId="8" borderId="16" xfId="58" applyNumberFormat="1" applyFont="1" applyFill="1" applyBorder="1" applyAlignment="1">
      <alignment horizontal="right"/>
    </xf>
    <xf numFmtId="165" fontId="23" fillId="8" borderId="16" xfId="58" applyNumberFormat="1" applyFont="1" applyFill="1" applyBorder="1" applyAlignment="1">
      <alignment horizontal="right" indent="3"/>
    </xf>
    <xf numFmtId="165" fontId="27" fillId="0" borderId="19" xfId="0" applyNumberFormat="1" applyFont="1" applyBorder="1" applyAlignment="1">
      <alignment horizontal="right" vertical="center" wrapText="1"/>
    </xf>
    <xf numFmtId="165" fontId="21" fillId="0" borderId="19" xfId="58" applyNumberFormat="1" applyFont="1" applyBorder="1" applyAlignment="1">
      <alignment horizontal="right"/>
    </xf>
    <xf numFmtId="165" fontId="21" fillId="0" borderId="19" xfId="58" applyNumberFormat="1" applyFont="1" applyBorder="1" applyAlignment="1">
      <alignment horizontal="right" indent="3"/>
    </xf>
    <xf numFmtId="165" fontId="27" fillId="0" borderId="22" xfId="0" applyNumberFormat="1" applyFont="1" applyBorder="1" applyAlignment="1">
      <alignment horizontal="right" vertical="center" wrapText="1"/>
    </xf>
    <xf numFmtId="165" fontId="21" fillId="0" borderId="22" xfId="58" applyNumberFormat="1" applyFont="1" applyBorder="1" applyAlignment="1">
      <alignment horizontal="right"/>
    </xf>
    <xf numFmtId="165" fontId="21" fillId="0" borderId="22" xfId="58" applyNumberFormat="1" applyFont="1" applyBorder="1" applyAlignment="1">
      <alignment horizontal="right" indent="3"/>
    </xf>
    <xf numFmtId="165" fontId="21" fillId="0" borderId="22" xfId="58" applyNumberFormat="1" applyFont="1" applyBorder="1" applyAlignment="1">
      <alignment horizontal="right" vertical="center"/>
    </xf>
    <xf numFmtId="165" fontId="21" fillId="0" borderId="22" xfId="58" applyNumberFormat="1" applyFont="1" applyBorder="1" applyAlignment="1">
      <alignment horizontal="right" vertical="center" indent="3"/>
    </xf>
    <xf numFmtId="165" fontId="27" fillId="0" borderId="25" xfId="0" applyNumberFormat="1" applyFont="1" applyBorder="1" applyAlignment="1">
      <alignment horizontal="right" vertical="center" wrapText="1"/>
    </xf>
    <xf numFmtId="165" fontId="21" fillId="0" borderId="25" xfId="58" applyNumberFormat="1" applyFont="1" applyBorder="1" applyAlignment="1">
      <alignment horizontal="right"/>
    </xf>
    <xf numFmtId="165" fontId="21" fillId="0" borderId="25" xfId="58" applyNumberFormat="1" applyFont="1" applyBorder="1" applyAlignment="1">
      <alignment horizontal="right" indent="3"/>
    </xf>
    <xf numFmtId="0" fontId="23" fillId="0" borderId="12" xfId="0" applyFont="1" applyBorder="1" applyAlignment="1">
      <alignment horizontal="left" vertical="center" wrapText="1"/>
    </xf>
    <xf numFmtId="165" fontId="27" fillId="0" borderId="13" xfId="0" applyNumberFormat="1" applyFont="1" applyBorder="1" applyAlignment="1">
      <alignment horizontal="right" vertical="center" wrapText="1"/>
    </xf>
    <xf numFmtId="165" fontId="21" fillId="0" borderId="13" xfId="58" applyNumberFormat="1" applyFont="1" applyBorder="1" applyAlignment="1">
      <alignment horizontal="right"/>
    </xf>
    <xf numFmtId="165" fontId="21" fillId="0" borderId="13" xfId="58" applyNumberFormat="1" applyFont="1" applyBorder="1" applyAlignment="1">
      <alignment horizontal="right" indent="3"/>
    </xf>
    <xf numFmtId="165" fontId="27" fillId="0" borderId="16" xfId="0" applyNumberFormat="1" applyFont="1" applyBorder="1" applyAlignment="1">
      <alignment horizontal="right" vertical="center" wrapText="1"/>
    </xf>
    <xf numFmtId="165" fontId="21" fillId="0" borderId="16" xfId="58" applyNumberFormat="1" applyFont="1" applyBorder="1" applyAlignment="1">
      <alignment horizontal="right"/>
    </xf>
    <xf numFmtId="165" fontId="21" fillId="0" borderId="16" xfId="58" applyNumberFormat="1" applyFont="1" applyBorder="1" applyAlignment="1">
      <alignment horizontal="right" indent="3"/>
    </xf>
    <xf numFmtId="165" fontId="27" fillId="0" borderId="0" xfId="0" applyNumberFormat="1" applyFont="1" applyBorder="1" applyAlignment="1">
      <alignment horizontal="right" vertical="center" wrapText="1"/>
    </xf>
    <xf numFmtId="165" fontId="21" fillId="0" borderId="0" xfId="58" applyNumberFormat="1" applyFont="1" applyBorder="1" applyAlignment="1">
      <alignment horizontal="right"/>
    </xf>
    <xf numFmtId="165" fontId="21" fillId="0" borderId="0" xfId="58" applyNumberFormat="1" applyFont="1" applyBorder="1" applyAlignment="1">
      <alignment horizontal="right" indent="3"/>
    </xf>
    <xf numFmtId="0" fontId="27" fillId="0" borderId="0" xfId="0" applyFont="1" applyBorder="1" applyAlignment="1">
      <alignment horizontal="right" vertical="center" wrapText="1"/>
    </xf>
    <xf numFmtId="0" fontId="21" fillId="0" borderId="0" xfId="0" applyFont="1" applyBorder="1"/>
    <xf numFmtId="166" fontId="21" fillId="0" borderId="12" xfId="58" applyFont="1" applyBorder="1" applyAlignment="1">
      <alignment horizontal="right"/>
    </xf>
    <xf numFmtId="166" fontId="21" fillId="0" borderId="13" xfId="58" applyFont="1" applyBorder="1" applyAlignment="1">
      <alignment horizontal="right"/>
    </xf>
    <xf numFmtId="0" fontId="23" fillId="0" borderId="17" xfId="0" applyFont="1" applyBorder="1" applyAlignment="1">
      <alignment horizontal="left" vertical="center" wrapText="1"/>
    </xf>
    <xf numFmtId="0" fontId="28" fillId="0" borderId="0" xfId="0" applyFont="1"/>
    <xf numFmtId="0" fontId="23" fillId="33" borderId="33" xfId="0" applyFont="1" applyFill="1" applyBorder="1" applyAlignment="1">
      <alignment horizontal="center"/>
    </xf>
    <xf numFmtId="0" fontId="23" fillId="0" borderId="33" xfId="0" applyFont="1" applyBorder="1"/>
    <xf numFmtId="165" fontId="21" fillId="0" borderId="33" xfId="0" applyNumberFormat="1" applyFont="1" applyBorder="1"/>
    <xf numFmtId="165" fontId="21" fillId="0" borderId="33" xfId="0" applyNumberFormat="1" applyFont="1" applyBorder="1" applyAlignment="1">
      <alignment horizontal="center"/>
    </xf>
    <xf numFmtId="165" fontId="21" fillId="0" borderId="33" xfId="0" applyNumberFormat="1" applyFont="1" applyFill="1" applyBorder="1"/>
    <xf numFmtId="2" fontId="21" fillId="0" borderId="0" xfId="0" applyNumberFormat="1" applyFont="1" applyFill="1"/>
    <xf numFmtId="2" fontId="21" fillId="0" borderId="0" xfId="0" applyNumberFormat="1" applyFont="1"/>
    <xf numFmtId="0" fontId="23" fillId="0" borderId="0" xfId="0" applyFont="1" applyBorder="1"/>
    <xf numFmtId="2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Alignment="1">
      <alignment horizontal="right"/>
    </xf>
    <xf numFmtId="0" fontId="21" fillId="34" borderId="0" xfId="0" applyFont="1" applyFill="1" applyAlignment="1">
      <alignment/>
    </xf>
    <xf numFmtId="0" fontId="21" fillId="0" borderId="33" xfId="0" applyFont="1" applyBorder="1" applyAlignment="1">
      <alignment horizontal="right"/>
    </xf>
    <xf numFmtId="0" fontId="21" fillId="0" borderId="0" xfId="0" applyFont="1" applyAlignment="1">
      <alignment horizontal="right"/>
    </xf>
    <xf numFmtId="165" fontId="21" fillId="0" borderId="33" xfId="0" applyNumberFormat="1" applyFont="1" applyBorder="1" applyAlignment="1">
      <alignment horizontal="right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right" vertical="center" wrapText="1"/>
    </xf>
    <xf numFmtId="0" fontId="23" fillId="0" borderId="33" xfId="0" applyFont="1" applyFill="1" applyBorder="1" applyAlignment="1">
      <alignment horizontal="left" vertical="center" wrapText="1"/>
    </xf>
    <xf numFmtId="166" fontId="21" fillId="0" borderId="33" xfId="58" applyFont="1" applyFill="1" applyBorder="1" applyAlignment="1">
      <alignment horizontal="right"/>
    </xf>
    <xf numFmtId="0" fontId="27" fillId="0" borderId="0" xfId="0" applyFont="1" applyAlignment="1">
      <alignment horizontal="right" vertical="center"/>
    </xf>
    <xf numFmtId="166" fontId="23" fillId="0" borderId="33" xfId="58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166" fontId="21" fillId="0" borderId="33" xfId="58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166" fontId="23" fillId="0" borderId="19" xfId="58" applyFont="1" applyFill="1" applyBorder="1" applyAlignment="1">
      <alignment horizontal="right"/>
    </xf>
    <xf numFmtId="0" fontId="23" fillId="0" borderId="24" xfId="0" applyFont="1" applyFill="1" applyBorder="1" applyAlignment="1">
      <alignment horizontal="left" vertical="center" wrapText="1"/>
    </xf>
    <xf numFmtId="166" fontId="23" fillId="0" borderId="25" xfId="58" applyFont="1" applyFill="1" applyBorder="1" applyAlignment="1">
      <alignment horizontal="right"/>
    </xf>
    <xf numFmtId="166" fontId="23" fillId="0" borderId="33" xfId="58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3" fillId="2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35" xfId="0" applyFont="1" applyFill="1" applyBorder="1"/>
    <xf numFmtId="164" fontId="21" fillId="0" borderId="35" xfId="0" applyNumberFormat="1" applyFont="1" applyFill="1" applyBorder="1"/>
    <xf numFmtId="164" fontId="21" fillId="0" borderId="35" xfId="15" applyNumberFormat="1" applyFont="1" applyFill="1" applyBorder="1"/>
    <xf numFmtId="164" fontId="21" fillId="0" borderId="0" xfId="0" applyNumberFormat="1" applyFont="1" applyFill="1" applyBorder="1"/>
    <xf numFmtId="0" fontId="26" fillId="0" borderId="0" xfId="0" applyFont="1" applyAlignment="1">
      <alignment horizontal="center" vertical="center" readingOrder="1"/>
    </xf>
    <xf numFmtId="0" fontId="21" fillId="0" borderId="35" xfId="0" applyFont="1" applyBorder="1"/>
    <xf numFmtId="164" fontId="21" fillId="0" borderId="35" xfId="0" applyNumberFormat="1" applyFont="1" applyBorder="1"/>
    <xf numFmtId="164" fontId="21" fillId="0" borderId="0" xfId="0" applyNumberFormat="1" applyFont="1" applyBorder="1"/>
    <xf numFmtId="164" fontId="21" fillId="0" borderId="35" xfId="15" applyNumberFormat="1" applyFont="1" applyBorder="1"/>
    <xf numFmtId="0" fontId="21" fillId="0" borderId="0" xfId="0" applyFont="1" applyAlignment="1">
      <alignment wrapText="1"/>
    </xf>
    <xf numFmtId="0" fontId="21" fillId="34" borderId="33" xfId="0" applyFont="1" applyFill="1" applyBorder="1"/>
    <xf numFmtId="165" fontId="24" fillId="0" borderId="33" xfId="0" applyNumberFormat="1" applyFont="1" applyBorder="1" applyAlignment="1">
      <alignment horizontal="right"/>
    </xf>
    <xf numFmtId="0" fontId="21" fillId="35" borderId="33" xfId="0" applyFont="1" applyFill="1" applyBorder="1"/>
    <xf numFmtId="0" fontId="23" fillId="2" borderId="3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umberCellStyle" xfId="58"/>
    <cellStyle name="Output" xfId="59"/>
    <cellStyle name="Title" xfId="60"/>
    <cellStyle name="Total" xfId="61"/>
    <cellStyle name="Warning Text" xfId="62"/>
    <cellStyle name="Title 3" xfId="63"/>
    <cellStyle name="Title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hourly labour costs,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"/>
          <c:w val="0.97075"/>
          <c:h val="0.64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1_updated'!$D$2</c:f>
              <c:strCache>
                <c:ptCount val="1"/>
                <c:pt idx="0">
                  <c:v>Wages &amp; Salaries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1_updated'!$B$3:$B$36</c:f>
              <c:strCache/>
            </c:strRef>
          </c:cat>
          <c:val>
            <c:numRef>
              <c:f>'Figure 1_updated'!$D$3:$D$36</c:f>
              <c:numCache/>
            </c:numRef>
          </c:val>
        </c:ser>
        <c:ser>
          <c:idx val="0"/>
          <c:order val="1"/>
          <c:tx>
            <c:strRef>
              <c:f>'Figure 1_updated'!$C$2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1_updated'!$B$3:$B$36</c:f>
              <c:strCache/>
            </c:strRef>
          </c:cat>
          <c:val>
            <c:numRef>
              <c:f>'Figure 1_updated'!$C$3:$C$36</c:f>
              <c:numCache/>
            </c:numRef>
          </c:val>
        </c:ser>
        <c:overlap val="100"/>
        <c:gapWidth val="75"/>
        <c:axId val="51349027"/>
        <c:axId val="59488060"/>
      </c:bar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8060"/>
        <c:crosses val="autoZero"/>
        <c:auto val="0"/>
        <c:lblOffset val="100"/>
        <c:noMultiLvlLbl val="0"/>
      </c:catAx>
      <c:valAx>
        <c:axId val="59488060"/>
        <c:scaling>
          <c:orientation val="minMax"/>
          <c:max val="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134902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4725"/>
          <c:y val="0.82475"/>
          <c:w val="0.3055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Non-wage costs (% of total), 2023</a:t>
            </a:r>
          </a:p>
        </c:rich>
      </c:tx>
      <c:layout>
        <c:manualLayout>
          <c:xMode val="edge"/>
          <c:yMode val="edge"/>
          <c:x val="0.014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0835"/>
          <c:w val="0.911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2_updated'!$B$2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2_updated'!$A$8:$A$37</c:f>
              <c:strCache/>
            </c:strRef>
          </c:cat>
          <c:val>
            <c:numRef>
              <c:f>'Figure 2_updated'!$B$8:$B$37</c:f>
              <c:numCache/>
            </c:numRef>
          </c:val>
        </c:ser>
        <c:axId val="65630493"/>
        <c:axId val="53803526"/>
      </c:barChart>
      <c:lineChart>
        <c:grouping val="standard"/>
        <c:varyColors val="0"/>
        <c:ser>
          <c:idx val="1"/>
          <c:order val="1"/>
          <c:tx>
            <c:strRef>
              <c:f>'Figure 2_updated'!$E$4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5025"/>
                  <c:y val="-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EA=25.5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name>25.5</c:nam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'Figure 2 (2)'!$F$5:$F$32</c:f>
              <c:strCache/>
            </c:strRef>
          </c:cat>
          <c:val>
            <c:numRef>
              <c:f>'Figure 2_updated'!$E$5:$E$34</c:f>
              <c:numCache/>
            </c:numRef>
          </c:val>
          <c:smooth val="0"/>
        </c:ser>
        <c:ser>
          <c:idx val="2"/>
          <c:order val="2"/>
          <c:tx>
            <c:strRef>
              <c:f>'Figure 2_updated'!$D$4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3325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EU=24.7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(2)'!$F$5:$F$32</c:f>
              <c:strCache/>
            </c:strRef>
          </c:cat>
          <c:val>
            <c:numRef>
              <c:f>'Figure 2_updated'!$D$5:$D$34</c:f>
              <c:numCache/>
            </c:numRef>
          </c:val>
          <c:smooth val="0"/>
        </c:ser>
        <c:axId val="14469687"/>
        <c:axId val="63118320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526"/>
        <c:crosses val="autoZero"/>
        <c:auto val="0"/>
        <c:lblOffset val="100"/>
        <c:noMultiLvlLbl val="0"/>
      </c:catAx>
      <c:valAx>
        <c:axId val="53803526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0493"/>
        <c:crosses val="autoZero"/>
        <c:crossBetween val="between"/>
        <c:dispUnits/>
      </c:valAx>
      <c:catAx>
        <c:axId val="14469687"/>
        <c:scaling>
          <c:orientation val="minMax"/>
        </c:scaling>
        <c:axPos val="b"/>
        <c:delete val="1"/>
        <c:majorTickMark val="out"/>
        <c:minorTickMark val="none"/>
        <c:tickLblPos val="nextTo"/>
        <c:crossAx val="63118320"/>
        <c:crossesAt val="0"/>
        <c:auto val="1"/>
        <c:lblOffset val="100"/>
        <c:noMultiLvlLbl val="0"/>
      </c:catAx>
      <c:valAx>
        <c:axId val="63118320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144696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835"/>
          <c:w val="0.911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(2)'!$C$2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(2)'!$B$5:$B$32</c:f>
              <c:strCache/>
            </c:strRef>
          </c:cat>
          <c:val>
            <c:numRef>
              <c:f>'Figure 2 (2)'!$C$5:$C$32</c:f>
              <c:numCache/>
            </c:numRef>
          </c:val>
        </c:ser>
        <c:axId val="31193969"/>
        <c:axId val="12310266"/>
      </c:barChart>
      <c:lineChart>
        <c:grouping val="standard"/>
        <c:varyColors val="0"/>
        <c:ser>
          <c:idx val="1"/>
          <c:order val="1"/>
          <c:tx>
            <c:strRef>
              <c:f>'Figure 2 (2)'!$E$2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5025"/>
                  <c:y val="-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EA=</a:t>
                    </a:r>
                    <a:r>
                      <a:rPr lang="en-US" cap="none" sz="1150" b="1" i="0" u="non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(2)'!$D$5:$D$32</c:f>
              <c:strCache/>
            </c:strRef>
          </c:cat>
          <c:val>
            <c:numRef>
              <c:f>'Figure 2 (2)'!$E$5:$E$32</c:f>
              <c:numCache/>
            </c:numRef>
          </c:val>
          <c:smooth val="0"/>
        </c:ser>
        <c:ser>
          <c:idx val="2"/>
          <c:order val="2"/>
          <c:tx>
            <c:strRef>
              <c:f>'Figure 2 (2)'!$G$2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061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EU=24.5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5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(2)'!$F$5:$F$32</c:f>
              <c:strCache/>
            </c:strRef>
          </c:cat>
          <c:val>
            <c:numRef>
              <c:f>'Figure 2 (2)'!$G$5:$G$32</c:f>
              <c:numCache/>
            </c:numRef>
          </c:val>
          <c:smooth val="0"/>
        </c:ser>
        <c:axId val="43683531"/>
        <c:axId val="57607460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93969"/>
        <c:crosses val="autoZero"/>
        <c:crossBetween val="between"/>
        <c:dispUnits/>
      </c:valAx>
      <c:catAx>
        <c:axId val="43683531"/>
        <c:scaling>
          <c:orientation val="minMax"/>
        </c:scaling>
        <c:axPos val="b"/>
        <c:delete val="1"/>
        <c:majorTickMark val="out"/>
        <c:minorTickMark val="none"/>
        <c:tickLblPos val="nextTo"/>
        <c:crossAx val="57607460"/>
        <c:crossesAt val="0"/>
        <c:auto val="1"/>
        <c:lblOffset val="100"/>
        <c:noMultiLvlLbl val="0"/>
      </c:catAx>
      <c:valAx>
        <c:axId val="57607460"/>
        <c:scaling>
          <c:orientation val="minMax"/>
          <c:max val="35"/>
          <c:min val="-5"/>
        </c:scaling>
        <c:axPos val="l"/>
        <c:delete val="0"/>
        <c:numFmt formatCode="#,##0.0_i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6835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change in hourly labour costs 2023/2022 for the whole economy, in %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97075"/>
          <c:h val="0.66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3_updated'!$E$2</c:f>
              <c:strCache>
                <c:ptCount val="1"/>
                <c:pt idx="0">
                  <c:v>In national currency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3_updated'!$B$3:$B$35</c:f>
              <c:strCache/>
            </c:strRef>
          </c:cat>
          <c:val>
            <c:numRef>
              <c:f>'Figure 3_updated'!$E$3:$E$35</c:f>
              <c:numCache/>
            </c:numRef>
          </c:val>
        </c:ser>
        <c:ser>
          <c:idx val="0"/>
          <c:order val="1"/>
          <c:tx>
            <c:strRef>
              <c:f>'Figure 3_updated'!$D$2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3_updated'!$B$3:$B$35</c:f>
              <c:strCache/>
            </c:strRef>
          </c:cat>
          <c:val>
            <c:numRef>
              <c:f>'Figure 3_updated'!$D$3:$D$35</c:f>
              <c:numCache/>
            </c:numRef>
          </c:val>
        </c:ser>
        <c:overlap val="100"/>
        <c:gapWidth val="55"/>
        <c:axId val="48705093"/>
        <c:axId val="35692654"/>
      </c:barChart>
      <c:scatterChart>
        <c:scatterStyle val="lineMarker"/>
        <c:varyColors val="0"/>
        <c:ser>
          <c:idx val="2"/>
          <c:order val="2"/>
          <c:tx>
            <c:strRef>
              <c:f>'Figure 3_updated'!$C$2</c:f>
              <c:strCache>
                <c:ptCount val="1"/>
                <c:pt idx="0">
                  <c:v>In euro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tx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3_updated'!$B$3:$B$35</c:f>
              <c:strCache/>
            </c:strRef>
          </c:xVal>
          <c:yVal>
            <c:numRef>
              <c:f>'Figure 3_updated'!$C$3:$C$35</c:f>
              <c:numCache/>
            </c:numRef>
          </c:yVal>
          <c:smooth val="0"/>
        </c:ser>
        <c:axId val="48705093"/>
        <c:axId val="35692654"/>
      </c:scatter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54"/>
        <c:crossesAt val="0"/>
        <c:auto val="0"/>
        <c:lblOffset val="100"/>
        <c:noMultiLvlLbl val="0"/>
      </c:catAx>
      <c:valAx>
        <c:axId val="35692654"/>
        <c:scaling>
          <c:orientation val="minMax"/>
          <c:max val="0.22000000000000003"/>
          <c:min val="-0.1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05093"/>
        <c:crosses val="autoZero"/>
        <c:crossBetween val="between"/>
        <c:dispUnits/>
        <c:majorUnit val="0.020000000000000004"/>
      </c:valAx>
    </c:plotArea>
    <c:legend>
      <c:legendPos val="b"/>
      <c:layout>
        <c:manualLayout>
          <c:xMode val="edge"/>
          <c:yMode val="edge"/>
          <c:x val="0.2525"/>
          <c:y val="0.821"/>
          <c:w val="0.49225"/>
          <c:h val="0.04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1</xdr:row>
      <xdr:rowOff>19050</xdr:rowOff>
    </xdr:from>
    <xdr:ext cx="9048750" cy="4914900"/>
    <xdr:graphicFrame macro="">
      <xdr:nvGraphicFramePr>
        <xdr:cNvPr id="5342" name="Chart 1"/>
        <xdr:cNvGraphicFramePr/>
      </xdr:nvGraphicFramePr>
      <xdr:xfrm>
        <a:off x="4629150" y="180975"/>
        <a:ext cx="9048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0.77975</cdr:y>
    </cdr:from>
    <cdr:to>
      <cdr:x>0.94975</cdr:x>
      <cdr:y>0.97925</cdr:y>
    </cdr:to>
    <cdr:sp macro="" textlink="">
      <cdr:nvSpPr>
        <cdr:cNvPr id="8" name="TextBox 7"/>
        <cdr:cNvSpPr txBox="1"/>
      </cdr:nvSpPr>
      <cdr:spPr>
        <a:xfrm>
          <a:off x="276225" y="6972300"/>
          <a:ext cx="7886700" cy="1790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0.0195</cdr:x>
      <cdr:y>0.824</cdr:y>
    </cdr:from>
    <cdr:to>
      <cdr:x>0.8405</cdr:x>
      <cdr:y>1</cdr:y>
    </cdr:to>
    <cdr:sp macro="" textlink="">
      <cdr:nvSpPr>
        <cdr:cNvPr id="9" name="TextBox 8"/>
        <cdr:cNvSpPr txBox="1"/>
      </cdr:nvSpPr>
      <cdr:spPr>
        <a:xfrm>
          <a:off x="161925" y="7372350"/>
          <a:ext cx="7058025" cy="1571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 The data refer</a:t>
          </a:r>
          <a:r>
            <a:rPr lang="en-I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e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nterprises with 10 or more employees. Provisional data.</a:t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lc_lci_lev)</a:t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IE" sz="1000"/>
        </a:p>
      </cdr:txBody>
    </cdr:sp>
  </cdr:relSizeAnchor>
  <cdr:relSizeAnchor xmlns:cdr="http://schemas.openxmlformats.org/drawingml/2006/chartDrawing">
    <cdr:from>
      <cdr:x>0.02925</cdr:x>
      <cdr:y>0.025</cdr:y>
    </cdr:from>
    <cdr:to>
      <cdr:x>0.39675</cdr:x>
      <cdr:y>0.06625</cdr:y>
    </cdr:to>
    <cdr:sp macro="" textlink="">
      <cdr:nvSpPr>
        <cdr:cNvPr id="4" name="TextBox 3"/>
        <cdr:cNvSpPr txBox="1"/>
      </cdr:nvSpPr>
      <cdr:spPr>
        <a:xfrm>
          <a:off x="247650" y="219075"/>
          <a:ext cx="3162300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0.8285</cdr:x>
      <cdr:y>0.948</cdr:y>
    </cdr:from>
    <cdr:to>
      <cdr:x>0.9975</cdr:x>
      <cdr:y>0.996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124700" y="8486775"/>
          <a:ext cx="1457325" cy="42862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38100</xdr:rowOff>
    </xdr:from>
    <xdr:to>
      <xdr:col>17</xdr:col>
      <xdr:colOff>276225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2667000" y="200025"/>
        <a:ext cx="8601075" cy="895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0.77975</cdr:y>
    </cdr:from>
    <cdr:to>
      <cdr:x>0.94975</cdr:x>
      <cdr:y>0.97925</cdr:y>
    </cdr:to>
    <cdr:sp macro="" textlink="">
      <cdr:nvSpPr>
        <cdr:cNvPr id="8" name="TextBox 7"/>
        <cdr:cNvSpPr txBox="1"/>
      </cdr:nvSpPr>
      <cdr:spPr>
        <a:xfrm>
          <a:off x="276225" y="7038975"/>
          <a:ext cx="7886700" cy="1800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0.0195</cdr:x>
      <cdr:y>0.824</cdr:y>
    </cdr:from>
    <cdr:to>
      <cdr:x>0.94225</cdr:x>
      <cdr:y>1</cdr:y>
    </cdr:to>
    <cdr:sp macro="" textlink="">
      <cdr:nvSpPr>
        <cdr:cNvPr id="9" name="TextBox 8"/>
        <cdr:cNvSpPr txBox="1"/>
      </cdr:nvSpPr>
      <cdr:spPr>
        <a:xfrm>
          <a:off x="161925" y="7439025"/>
          <a:ext cx="7934325" cy="1590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whole economy (excluding</a:t>
          </a:r>
          <a:r>
            <a:rPr lang="en-IE" sz="11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agriculture and public administration); in enterprises with 10 or more employees. Provisional data.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Romania: only the total hourly labour cost is displayed. The wage and salary /non-wage breakdown is not published for 2020</a:t>
          </a:r>
          <a:r>
            <a:rPr lang="en-IE" sz="11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estimates are not comparable with previous years due to changes in national legislation.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Malta: a negative value was recorded for the share of non-wage costs in the total economy as labour subsidies received by enterprises exceeded the taxes paid, due to the impact of COVID-19 support measures.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Greece: data not available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1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lc_lci_lev)</a:t>
          </a:r>
          <a:endParaRPr lang="en-IE" sz="11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I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190500</xdr:rowOff>
    </xdr:from>
    <xdr:to>
      <xdr:col>21</xdr:col>
      <xdr:colOff>447675</xdr:colOff>
      <xdr:row>53</xdr:row>
      <xdr:rowOff>28575</xdr:rowOff>
    </xdr:to>
    <xdr:graphicFrame macro="">
      <xdr:nvGraphicFramePr>
        <xdr:cNvPr id="2" name="Chart 1"/>
        <xdr:cNvGraphicFramePr/>
      </xdr:nvGraphicFramePr>
      <xdr:xfrm>
        <a:off x="5095875" y="514350"/>
        <a:ext cx="860107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7829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lc_lci_lev)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0.0185</cdr:x>
      <cdr:y>0.86025</cdr:y>
    </cdr:from>
    <cdr:to>
      <cdr:x>0.812</cdr:x>
      <cdr:y>0.95925</cdr:y>
    </cdr:to>
    <cdr:sp macro="" textlink="">
      <cdr:nvSpPr>
        <cdr:cNvPr id="2" name="TextBox 1"/>
        <cdr:cNvSpPr txBox="1"/>
      </cdr:nvSpPr>
      <cdr:spPr>
        <a:xfrm>
          <a:off x="171450" y="7000875"/>
          <a:ext cx="7562850" cy="809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whole economy includes NACE Rev. 2 sections B to N and P to S; excluded are the following sections: ‘A - Agriculture, forestry and fishing’, ‘O - Public administration and defence; compulsory social security’, ‘ T - Activities of households as employers; undifferentiated goods - and services - producing activities of households for own use’ and ‘U - Activities of extraterritorial organisations and bodies’. </a:t>
          </a:r>
          <a:endParaRPr lang="en-I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</xdr:row>
      <xdr:rowOff>133350</xdr:rowOff>
    </xdr:from>
    <xdr:ext cx="9525000" cy="8143875"/>
    <xdr:graphicFrame macro="">
      <xdr:nvGraphicFramePr>
        <xdr:cNvPr id="2" name="Chart 1"/>
        <xdr:cNvGraphicFramePr/>
      </xdr:nvGraphicFramePr>
      <xdr:xfrm>
        <a:off x="4905375" y="295275"/>
        <a:ext cx="952500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2:K48"/>
  <sheetViews>
    <sheetView showGridLines="0" workbookViewId="0" topLeftCell="A1">
      <selection activeCell="B2" sqref="B2:K48"/>
    </sheetView>
  </sheetViews>
  <sheetFormatPr defaultColWidth="9.140625" defaultRowHeight="15"/>
  <cols>
    <col min="1" max="1" width="9.140625" style="135" customWidth="1"/>
    <col min="2" max="2" width="19.140625" style="135" customWidth="1"/>
    <col min="3" max="9" width="10.57421875" style="135" customWidth="1"/>
    <col min="10" max="10" width="12.28125" style="135" customWidth="1"/>
    <col min="11" max="11" width="13.28125" style="135" customWidth="1"/>
    <col min="12" max="16384" width="9.140625" style="135" customWidth="1"/>
  </cols>
  <sheetData>
    <row r="2" spans="2:11" ht="16.15" customHeight="1">
      <c r="B2" s="142" t="s">
        <v>52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6.15" customHeight="1">
      <c r="B3" s="141" t="s">
        <v>69</v>
      </c>
      <c r="C3" s="141"/>
      <c r="D3" s="141"/>
      <c r="E3" s="141"/>
      <c r="F3" s="141"/>
      <c r="G3" s="141"/>
      <c r="H3" s="141"/>
      <c r="I3" s="141"/>
      <c r="J3" s="141"/>
      <c r="K3" s="141"/>
    </row>
    <row r="5" spans="2:11" ht="12" customHeight="1">
      <c r="B5" s="146"/>
      <c r="C5" s="143">
        <v>2008</v>
      </c>
      <c r="D5" s="143">
        <v>2012</v>
      </c>
      <c r="E5" s="148">
        <v>2016</v>
      </c>
      <c r="F5" s="151">
        <v>2020</v>
      </c>
      <c r="G5" s="154">
        <v>2021</v>
      </c>
      <c r="H5" s="1"/>
      <c r="I5" s="1"/>
      <c r="J5" s="126">
        <v>2023</v>
      </c>
      <c r="K5" s="143" t="s">
        <v>77</v>
      </c>
    </row>
    <row r="6" spans="2:11" ht="26">
      <c r="B6" s="147"/>
      <c r="C6" s="144"/>
      <c r="D6" s="144"/>
      <c r="E6" s="149"/>
      <c r="F6" s="152"/>
      <c r="G6" s="155"/>
      <c r="H6" s="2">
        <v>2022</v>
      </c>
      <c r="I6" s="2">
        <v>2023</v>
      </c>
      <c r="J6" s="127" t="s">
        <v>0</v>
      </c>
      <c r="K6" s="144"/>
    </row>
    <row r="7" spans="2:11" ht="14.5" customHeight="1">
      <c r="B7" s="147"/>
      <c r="C7" s="145"/>
      <c r="D7" s="145"/>
      <c r="E7" s="150"/>
      <c r="F7" s="153"/>
      <c r="G7" s="156"/>
      <c r="H7" s="2"/>
      <c r="I7" s="2"/>
      <c r="J7" s="128" t="s">
        <v>1</v>
      </c>
      <c r="K7" s="145"/>
    </row>
    <row r="8" spans="2:11" ht="15">
      <c r="B8" s="3" t="s">
        <v>65</v>
      </c>
      <c r="C8" s="4">
        <v>21.6</v>
      </c>
      <c r="D8" s="4">
        <v>24.4</v>
      </c>
      <c r="E8" s="5">
        <v>25.6</v>
      </c>
      <c r="F8" s="6">
        <v>28.4</v>
      </c>
      <c r="G8" s="6">
        <v>28.8</v>
      </c>
      <c r="H8" s="6">
        <v>30.2</v>
      </c>
      <c r="I8" s="6">
        <v>31.8</v>
      </c>
      <c r="J8" s="4">
        <v>24.7</v>
      </c>
      <c r="K8" s="4">
        <v>5.3</v>
      </c>
    </row>
    <row r="9" spans="2:11" ht="15">
      <c r="B9" s="7" t="s">
        <v>66</v>
      </c>
      <c r="C9" s="8">
        <v>25</v>
      </c>
      <c r="D9" s="8">
        <v>28</v>
      </c>
      <c r="E9" s="9">
        <v>29.2</v>
      </c>
      <c r="F9" s="10">
        <v>32.1</v>
      </c>
      <c r="G9" s="10">
        <v>32.4</v>
      </c>
      <c r="H9" s="10">
        <v>34</v>
      </c>
      <c r="I9" s="10">
        <v>35.6</v>
      </c>
      <c r="J9" s="8">
        <v>25.5</v>
      </c>
      <c r="K9" s="8">
        <v>4.8</v>
      </c>
    </row>
    <row r="10" spans="2:11" ht="15">
      <c r="B10" s="11" t="s">
        <v>2</v>
      </c>
      <c r="C10" s="12">
        <v>32.9</v>
      </c>
      <c r="D10" s="12">
        <v>38</v>
      </c>
      <c r="E10" s="13">
        <v>38.6</v>
      </c>
      <c r="F10" s="14">
        <v>40.5</v>
      </c>
      <c r="G10" s="14">
        <v>41</v>
      </c>
      <c r="H10" s="14">
        <v>43.5</v>
      </c>
      <c r="I10" s="14">
        <v>47.1</v>
      </c>
      <c r="J10" s="12">
        <v>23</v>
      </c>
      <c r="K10" s="12">
        <v>8.2</v>
      </c>
    </row>
    <row r="11" spans="2:11" ht="15">
      <c r="B11" s="15" t="s">
        <v>3</v>
      </c>
      <c r="C11" s="16">
        <v>2.6</v>
      </c>
      <c r="D11" s="16">
        <v>3.4</v>
      </c>
      <c r="E11" s="17">
        <v>4.5</v>
      </c>
      <c r="F11" s="18">
        <v>6.6</v>
      </c>
      <c r="G11" s="18">
        <v>7.1</v>
      </c>
      <c r="H11" s="18">
        <v>8.2</v>
      </c>
      <c r="I11" s="18">
        <v>9.3</v>
      </c>
      <c r="J11" s="16">
        <v>13.3</v>
      </c>
      <c r="K11" s="16">
        <v>14</v>
      </c>
    </row>
    <row r="12" spans="2:11" ht="15">
      <c r="B12" s="15" t="s">
        <v>56</v>
      </c>
      <c r="C12" s="16">
        <v>9.2</v>
      </c>
      <c r="D12" s="16">
        <v>10</v>
      </c>
      <c r="E12" s="17">
        <v>10.3</v>
      </c>
      <c r="F12" s="18">
        <v>14.6</v>
      </c>
      <c r="G12" s="18">
        <v>15.1</v>
      </c>
      <c r="H12" s="18">
        <v>16.4</v>
      </c>
      <c r="I12" s="18">
        <v>18</v>
      </c>
      <c r="J12" s="16">
        <v>24.5</v>
      </c>
      <c r="K12" s="16">
        <v>9.9</v>
      </c>
    </row>
    <row r="13" spans="2:11" ht="15">
      <c r="B13" s="15" t="s">
        <v>4</v>
      </c>
      <c r="C13" s="16">
        <v>34.6</v>
      </c>
      <c r="D13" s="16">
        <v>39.4</v>
      </c>
      <c r="E13" s="17">
        <v>41.3</v>
      </c>
      <c r="F13" s="18">
        <v>44.9</v>
      </c>
      <c r="G13" s="18">
        <v>45.9</v>
      </c>
      <c r="H13" s="18">
        <v>47</v>
      </c>
      <c r="I13" s="18">
        <v>48.1</v>
      </c>
      <c r="J13" s="16">
        <v>12.7</v>
      </c>
      <c r="K13" s="16">
        <v>2.5</v>
      </c>
    </row>
    <row r="14" spans="2:11" ht="15">
      <c r="B14" s="15" t="s">
        <v>5</v>
      </c>
      <c r="C14" s="16">
        <v>27.9</v>
      </c>
      <c r="D14" s="16">
        <v>30.5</v>
      </c>
      <c r="E14" s="17">
        <v>32.8</v>
      </c>
      <c r="F14" s="18">
        <v>36.8</v>
      </c>
      <c r="G14" s="18">
        <v>37.2</v>
      </c>
      <c r="H14" s="18">
        <v>39.4</v>
      </c>
      <c r="I14" s="18">
        <v>41.3</v>
      </c>
      <c r="J14" s="16">
        <v>23.4</v>
      </c>
      <c r="K14" s="16">
        <v>4.8</v>
      </c>
    </row>
    <row r="15" spans="2:11" ht="15">
      <c r="B15" s="15" t="s">
        <v>6</v>
      </c>
      <c r="C15" s="16">
        <v>7.9</v>
      </c>
      <c r="D15" s="16">
        <v>8.6</v>
      </c>
      <c r="E15" s="17">
        <v>10.8</v>
      </c>
      <c r="F15" s="18">
        <v>14.1</v>
      </c>
      <c r="G15" s="18">
        <v>15</v>
      </c>
      <c r="H15" s="18">
        <v>16.4</v>
      </c>
      <c r="I15" s="18">
        <v>18.3</v>
      </c>
      <c r="J15" s="16">
        <v>25.7</v>
      </c>
      <c r="K15" s="16">
        <v>11.7</v>
      </c>
    </row>
    <row r="16" spans="2:11" ht="15">
      <c r="B16" s="15" t="s">
        <v>7</v>
      </c>
      <c r="C16" s="16">
        <v>28.9</v>
      </c>
      <c r="D16" s="16">
        <v>29.8</v>
      </c>
      <c r="E16" s="17">
        <v>30.6</v>
      </c>
      <c r="F16" s="18">
        <v>33.5</v>
      </c>
      <c r="G16" s="18">
        <v>34.7</v>
      </c>
      <c r="H16" s="18">
        <v>38</v>
      </c>
      <c r="I16" s="18">
        <v>40.2</v>
      </c>
      <c r="J16" s="16">
        <v>20</v>
      </c>
      <c r="K16" s="16">
        <v>5.8</v>
      </c>
    </row>
    <row r="17" spans="2:11" ht="15">
      <c r="B17" s="15" t="s">
        <v>35</v>
      </c>
      <c r="C17" s="16">
        <v>16.8</v>
      </c>
      <c r="D17" s="16">
        <v>15.7</v>
      </c>
      <c r="E17" s="17">
        <v>15.2</v>
      </c>
      <c r="F17" s="18">
        <v>13.8</v>
      </c>
      <c r="G17" s="18">
        <v>13.9</v>
      </c>
      <c r="H17" s="18">
        <v>14.7</v>
      </c>
      <c r="I17" s="18">
        <v>15.7</v>
      </c>
      <c r="J17" s="16">
        <v>19.9</v>
      </c>
      <c r="K17" s="16">
        <v>7.1</v>
      </c>
    </row>
    <row r="18" spans="2:11" ht="15">
      <c r="B18" s="15" t="s">
        <v>90</v>
      </c>
      <c r="C18" s="16">
        <v>19.4</v>
      </c>
      <c r="D18" s="16">
        <v>21.1</v>
      </c>
      <c r="E18" s="17">
        <v>21.2</v>
      </c>
      <c r="F18" s="18">
        <v>23</v>
      </c>
      <c r="G18" s="18">
        <v>22.9</v>
      </c>
      <c r="H18" s="18">
        <v>23.3</v>
      </c>
      <c r="I18" s="18">
        <v>24.6</v>
      </c>
      <c r="J18" s="16">
        <v>26</v>
      </c>
      <c r="K18" s="16">
        <v>5.7</v>
      </c>
    </row>
    <row r="19" spans="2:11" ht="15">
      <c r="B19" s="15" t="s">
        <v>59</v>
      </c>
      <c r="C19" s="16">
        <v>31.2</v>
      </c>
      <c r="D19" s="16">
        <v>34.3</v>
      </c>
      <c r="E19" s="17">
        <v>34.6</v>
      </c>
      <c r="F19" s="18">
        <v>38.8</v>
      </c>
      <c r="G19" s="18">
        <v>39.3</v>
      </c>
      <c r="H19" s="18">
        <v>40.8</v>
      </c>
      <c r="I19" s="18">
        <v>42.2</v>
      </c>
      <c r="J19" s="16">
        <v>31.9</v>
      </c>
      <c r="K19" s="16">
        <v>3.6</v>
      </c>
    </row>
    <row r="20" spans="2:11" ht="15">
      <c r="B20" s="15" t="s">
        <v>8</v>
      </c>
      <c r="C20" s="16">
        <v>9.2</v>
      </c>
      <c r="D20" s="16">
        <v>9.5</v>
      </c>
      <c r="E20" s="17">
        <v>9.5</v>
      </c>
      <c r="F20" s="18">
        <v>11.3</v>
      </c>
      <c r="G20" s="18">
        <v>11.6</v>
      </c>
      <c r="H20" s="18">
        <v>12.6</v>
      </c>
      <c r="I20" s="18">
        <v>14.4</v>
      </c>
      <c r="J20" s="16">
        <v>11.7</v>
      </c>
      <c r="K20" s="16">
        <v>14.2</v>
      </c>
    </row>
    <row r="21" spans="2:11" ht="15">
      <c r="B21" s="15" t="s">
        <v>42</v>
      </c>
      <c r="C21" s="16">
        <v>25.2</v>
      </c>
      <c r="D21" s="16">
        <v>27.7</v>
      </c>
      <c r="E21" s="17">
        <v>27.6</v>
      </c>
      <c r="F21" s="18">
        <v>29.2</v>
      </c>
      <c r="G21" s="18">
        <v>28.7</v>
      </c>
      <c r="H21" s="18">
        <v>29.4</v>
      </c>
      <c r="I21" s="18">
        <v>29.8</v>
      </c>
      <c r="J21" s="16">
        <v>27.9</v>
      </c>
      <c r="K21" s="16">
        <v>1.4</v>
      </c>
    </row>
    <row r="22" spans="2:11" ht="15">
      <c r="B22" s="15" t="s">
        <v>10</v>
      </c>
      <c r="C22" s="16">
        <v>16.7</v>
      </c>
      <c r="D22" s="16">
        <v>16.8</v>
      </c>
      <c r="E22" s="17">
        <v>15.7</v>
      </c>
      <c r="F22" s="18">
        <v>17.3</v>
      </c>
      <c r="G22" s="18">
        <v>17.7</v>
      </c>
      <c r="H22" s="18">
        <v>19</v>
      </c>
      <c r="I22" s="18">
        <v>20.1</v>
      </c>
      <c r="J22" s="16">
        <v>19.1</v>
      </c>
      <c r="K22" s="16">
        <v>5.8</v>
      </c>
    </row>
    <row r="23" spans="2:11" ht="15">
      <c r="B23" s="15" t="s">
        <v>11</v>
      </c>
      <c r="C23" s="16">
        <v>5.9</v>
      </c>
      <c r="D23" s="16">
        <v>6</v>
      </c>
      <c r="E23" s="17">
        <v>7.7</v>
      </c>
      <c r="F23" s="18">
        <v>10.7</v>
      </c>
      <c r="G23" s="18">
        <v>11.3</v>
      </c>
      <c r="H23" s="18">
        <v>12.2</v>
      </c>
      <c r="I23" s="18">
        <v>13.5</v>
      </c>
      <c r="J23" s="16">
        <v>20.9</v>
      </c>
      <c r="K23" s="16">
        <v>11</v>
      </c>
    </row>
    <row r="24" spans="2:11" ht="15">
      <c r="B24" s="15" t="s">
        <v>12</v>
      </c>
      <c r="C24" s="16">
        <v>5.9</v>
      </c>
      <c r="D24" s="16">
        <v>5.9</v>
      </c>
      <c r="E24" s="17">
        <v>7.4</v>
      </c>
      <c r="F24" s="18">
        <v>10.3</v>
      </c>
      <c r="G24" s="18">
        <v>11.6</v>
      </c>
      <c r="H24" s="18">
        <v>13.1</v>
      </c>
      <c r="I24" s="18">
        <v>14.7</v>
      </c>
      <c r="J24" s="16">
        <v>5.4</v>
      </c>
      <c r="K24" s="16">
        <v>12.4</v>
      </c>
    </row>
    <row r="25" spans="2:11" ht="15">
      <c r="B25" s="15" t="s">
        <v>13</v>
      </c>
      <c r="C25" s="16">
        <v>32.3</v>
      </c>
      <c r="D25" s="16">
        <v>35.3</v>
      </c>
      <c r="E25" s="17">
        <v>38.7</v>
      </c>
      <c r="F25" s="18">
        <v>47.3</v>
      </c>
      <c r="G25" s="18">
        <v>48.4</v>
      </c>
      <c r="H25" s="18">
        <v>50.9</v>
      </c>
      <c r="I25" s="18">
        <v>53.9</v>
      </c>
      <c r="J25" s="16">
        <v>12.4</v>
      </c>
      <c r="K25" s="16">
        <v>6.1</v>
      </c>
    </row>
    <row r="26" spans="2:11" ht="15">
      <c r="B26" s="15" t="s">
        <v>14</v>
      </c>
      <c r="C26" s="16">
        <v>7.8</v>
      </c>
      <c r="D26" s="16">
        <v>7.4</v>
      </c>
      <c r="E26" s="17">
        <v>7.8</v>
      </c>
      <c r="F26" s="18">
        <v>9.8</v>
      </c>
      <c r="G26" s="18">
        <v>10.3</v>
      </c>
      <c r="H26" s="18">
        <v>10.7</v>
      </c>
      <c r="I26" s="18">
        <v>12.8</v>
      </c>
      <c r="J26" s="16">
        <v>13.9</v>
      </c>
      <c r="K26" s="16">
        <v>19.9</v>
      </c>
    </row>
    <row r="27" spans="2:11" ht="15">
      <c r="B27" s="15" t="s">
        <v>94</v>
      </c>
      <c r="C27" s="16">
        <v>11.4</v>
      </c>
      <c r="D27" s="16">
        <v>11.8</v>
      </c>
      <c r="E27" s="17">
        <v>14.2</v>
      </c>
      <c r="F27" s="18">
        <v>16.9</v>
      </c>
      <c r="G27" s="18">
        <v>17.2</v>
      </c>
      <c r="H27" s="18">
        <v>17.7</v>
      </c>
      <c r="I27" s="18">
        <v>18.2</v>
      </c>
      <c r="J27" s="16">
        <v>6.3</v>
      </c>
      <c r="K27" s="16">
        <v>2.8</v>
      </c>
    </row>
    <row r="28" spans="2:11" ht="15">
      <c r="B28" s="15" t="s">
        <v>16</v>
      </c>
      <c r="C28" s="16">
        <v>29.8</v>
      </c>
      <c r="D28" s="16">
        <v>32.5</v>
      </c>
      <c r="E28" s="17">
        <v>34.5</v>
      </c>
      <c r="F28" s="18">
        <v>37.7</v>
      </c>
      <c r="G28" s="18">
        <v>38.1</v>
      </c>
      <c r="H28" s="18">
        <v>40.5</v>
      </c>
      <c r="I28" s="18">
        <v>43.3</v>
      </c>
      <c r="J28" s="16">
        <v>24.3</v>
      </c>
      <c r="K28" s="16">
        <v>6.8</v>
      </c>
    </row>
    <row r="29" spans="2:11" ht="15">
      <c r="B29" s="15" t="s">
        <v>91</v>
      </c>
      <c r="C29" s="16">
        <v>26.4</v>
      </c>
      <c r="D29" s="16">
        <v>29.7</v>
      </c>
      <c r="E29" s="17">
        <v>32.5</v>
      </c>
      <c r="F29" s="18">
        <v>36.4</v>
      </c>
      <c r="G29" s="18">
        <v>36.8</v>
      </c>
      <c r="H29" s="18">
        <v>38.1</v>
      </c>
      <c r="I29" s="18">
        <v>40.9</v>
      </c>
      <c r="J29" s="16">
        <v>26.7</v>
      </c>
      <c r="K29" s="16">
        <v>7.4</v>
      </c>
    </row>
    <row r="30" spans="2:11" ht="15">
      <c r="B30" s="15" t="s">
        <v>18</v>
      </c>
      <c r="C30" s="16">
        <v>7.6</v>
      </c>
      <c r="D30" s="16">
        <v>7.9</v>
      </c>
      <c r="E30" s="17">
        <v>8.7</v>
      </c>
      <c r="F30" s="18">
        <v>10.9</v>
      </c>
      <c r="G30" s="18">
        <v>11.5</v>
      </c>
      <c r="H30" s="18">
        <v>12.5</v>
      </c>
      <c r="I30" s="18">
        <v>14.5</v>
      </c>
      <c r="J30" s="16">
        <v>18.1</v>
      </c>
      <c r="K30" s="16">
        <v>15.9</v>
      </c>
    </row>
    <row r="31" spans="2:11" ht="15">
      <c r="B31" s="15" t="s">
        <v>19</v>
      </c>
      <c r="C31" s="16">
        <v>12.2</v>
      </c>
      <c r="D31" s="16">
        <v>13.3</v>
      </c>
      <c r="E31" s="17">
        <v>13.6</v>
      </c>
      <c r="F31" s="18">
        <v>15.1</v>
      </c>
      <c r="G31" s="18">
        <v>15.4</v>
      </c>
      <c r="H31" s="18">
        <v>16.1</v>
      </c>
      <c r="I31" s="18">
        <v>17</v>
      </c>
      <c r="J31" s="16">
        <v>19.4</v>
      </c>
      <c r="K31" s="16">
        <v>5.7</v>
      </c>
    </row>
    <row r="32" spans="2:11" ht="15">
      <c r="B32" s="15" t="s">
        <v>72</v>
      </c>
      <c r="C32" s="16">
        <v>4.2</v>
      </c>
      <c r="D32" s="16">
        <v>4.1</v>
      </c>
      <c r="E32" s="17">
        <v>5.3</v>
      </c>
      <c r="F32" s="18">
        <v>8.2</v>
      </c>
      <c r="G32" s="18">
        <v>8.5</v>
      </c>
      <c r="H32" s="18">
        <v>9.5</v>
      </c>
      <c r="I32" s="18">
        <v>11</v>
      </c>
      <c r="J32" s="16">
        <v>5</v>
      </c>
      <c r="K32" s="16">
        <v>16.1</v>
      </c>
    </row>
    <row r="33" spans="2:11" ht="15">
      <c r="B33" s="15" t="s">
        <v>20</v>
      </c>
      <c r="C33" s="16">
        <v>13.9</v>
      </c>
      <c r="D33" s="16">
        <v>15.6</v>
      </c>
      <c r="E33" s="17">
        <v>16.8</v>
      </c>
      <c r="F33" s="18">
        <v>20.7</v>
      </c>
      <c r="G33" s="18">
        <v>22</v>
      </c>
      <c r="H33" s="18">
        <v>23.1</v>
      </c>
      <c r="I33" s="18">
        <v>25.5</v>
      </c>
      <c r="J33" s="16">
        <v>14.1</v>
      </c>
      <c r="K33" s="16">
        <v>10.2</v>
      </c>
    </row>
    <row r="34" spans="2:11" ht="15">
      <c r="B34" s="15" t="s">
        <v>21</v>
      </c>
      <c r="C34" s="16">
        <v>7</v>
      </c>
      <c r="D34" s="16">
        <v>8.9</v>
      </c>
      <c r="E34" s="17">
        <v>10.2</v>
      </c>
      <c r="F34" s="18">
        <v>13.7</v>
      </c>
      <c r="G34" s="18">
        <v>14.4</v>
      </c>
      <c r="H34" s="18">
        <v>15.6</v>
      </c>
      <c r="I34" s="18">
        <v>17.2</v>
      </c>
      <c r="J34" s="16">
        <v>27.2</v>
      </c>
      <c r="K34" s="16">
        <v>9.7</v>
      </c>
    </row>
    <row r="35" spans="2:11" ht="15">
      <c r="B35" s="19" t="s">
        <v>92</v>
      </c>
      <c r="C35" s="20">
        <v>27.1</v>
      </c>
      <c r="D35" s="20">
        <v>31.3</v>
      </c>
      <c r="E35" s="21">
        <v>33.7</v>
      </c>
      <c r="F35" s="22">
        <v>34</v>
      </c>
      <c r="G35" s="22">
        <v>35.1</v>
      </c>
      <c r="H35" s="22">
        <v>35.9</v>
      </c>
      <c r="I35" s="22">
        <v>37.1</v>
      </c>
      <c r="J35" s="20">
        <v>17.8</v>
      </c>
      <c r="K35" s="20">
        <v>3.3</v>
      </c>
    </row>
    <row r="36" spans="2:11" ht="15">
      <c r="B36" s="23" t="s">
        <v>23</v>
      </c>
      <c r="C36" s="24">
        <v>31.6</v>
      </c>
      <c r="D36" s="24">
        <v>37.3</v>
      </c>
      <c r="E36" s="25">
        <v>37.7</v>
      </c>
      <c r="F36" s="26">
        <v>38</v>
      </c>
      <c r="G36" s="26">
        <v>40.8</v>
      </c>
      <c r="H36" s="26">
        <v>40.2</v>
      </c>
      <c r="I36" s="26">
        <v>38.9</v>
      </c>
      <c r="J36" s="24">
        <v>32.2</v>
      </c>
      <c r="K36" s="24">
        <v>-3.3</v>
      </c>
    </row>
    <row r="37" spans="2:11" ht="15">
      <c r="B37" s="11" t="s">
        <v>93</v>
      </c>
      <c r="C37" s="12">
        <v>21.9</v>
      </c>
      <c r="D37" s="12">
        <v>23.2</v>
      </c>
      <c r="E37" s="13">
        <v>36.2</v>
      </c>
      <c r="F37" s="14">
        <v>37.8</v>
      </c>
      <c r="G37" s="14">
        <v>42.7</v>
      </c>
      <c r="H37" s="14">
        <v>48.3</v>
      </c>
      <c r="I37" s="14">
        <v>49.7</v>
      </c>
      <c r="J37" s="12">
        <v>20.6</v>
      </c>
      <c r="K37" s="12">
        <v>3</v>
      </c>
    </row>
    <row r="38" spans="2:11" ht="15">
      <c r="B38" s="23" t="s">
        <v>24</v>
      </c>
      <c r="C38" s="24" t="s">
        <v>46</v>
      </c>
      <c r="D38" s="24">
        <v>56.4</v>
      </c>
      <c r="E38" s="25">
        <v>49.3</v>
      </c>
      <c r="F38" s="26">
        <v>49.1</v>
      </c>
      <c r="G38" s="26">
        <v>53.1</v>
      </c>
      <c r="H38" s="26">
        <v>54.5</v>
      </c>
      <c r="I38" s="26">
        <v>51.9</v>
      </c>
      <c r="J38" s="24">
        <v>20.1</v>
      </c>
      <c r="K38" s="24">
        <v>-4.9</v>
      </c>
    </row>
    <row r="39" spans="2:11" ht="15" customHeight="1">
      <c r="B39" s="133" t="s">
        <v>78</v>
      </c>
      <c r="C39" s="133"/>
      <c r="D39" s="133"/>
      <c r="E39" s="133"/>
      <c r="F39" s="133"/>
      <c r="G39" s="133"/>
      <c r="H39" s="133"/>
      <c r="I39" s="133"/>
      <c r="J39" s="133"/>
      <c r="K39" s="133"/>
    </row>
    <row r="40" spans="2:11" ht="15">
      <c r="B40" s="133" t="s">
        <v>47</v>
      </c>
      <c r="C40" s="133"/>
      <c r="D40" s="133"/>
      <c r="E40" s="133"/>
      <c r="F40" s="133"/>
      <c r="G40" s="133"/>
      <c r="H40" s="133"/>
      <c r="I40" s="133"/>
      <c r="J40" s="133"/>
      <c r="K40" s="133"/>
    </row>
    <row r="41" spans="2:11" ht="39" customHeight="1">
      <c r="B41" s="157" t="s">
        <v>71</v>
      </c>
      <c r="C41" s="157"/>
      <c r="D41" s="157"/>
      <c r="E41" s="157"/>
      <c r="F41" s="157"/>
      <c r="G41" s="157"/>
      <c r="H41" s="157"/>
      <c r="I41" s="157"/>
      <c r="J41" s="157"/>
      <c r="K41" s="157"/>
    </row>
    <row r="42" spans="2:11" ht="16" customHeight="1">
      <c r="B42" s="133" t="s">
        <v>43</v>
      </c>
      <c r="C42" s="133"/>
      <c r="D42" s="133"/>
      <c r="E42" s="133"/>
      <c r="F42" s="133"/>
      <c r="G42" s="133"/>
      <c r="H42" s="133"/>
      <c r="I42" s="133"/>
      <c r="J42" s="133"/>
      <c r="K42" s="133"/>
    </row>
    <row r="43" spans="2:11" ht="15">
      <c r="B43" s="133" t="s">
        <v>44</v>
      </c>
      <c r="C43" s="133"/>
      <c r="D43" s="133"/>
      <c r="E43" s="133"/>
      <c r="F43" s="133"/>
      <c r="G43" s="133"/>
      <c r="H43" s="133"/>
      <c r="I43" s="133"/>
      <c r="J43" s="133"/>
      <c r="K43" s="133"/>
    </row>
    <row r="44" spans="2:11" ht="23" customHeight="1">
      <c r="B44" s="157" t="s">
        <v>73</v>
      </c>
      <c r="C44" s="157"/>
      <c r="D44" s="157"/>
      <c r="E44" s="157"/>
      <c r="F44" s="157"/>
      <c r="G44" s="157"/>
      <c r="H44" s="157"/>
      <c r="I44" s="157"/>
      <c r="J44" s="157"/>
      <c r="K44" s="157"/>
    </row>
    <row r="45" spans="2:11" ht="14" customHeight="1">
      <c r="B45" s="133" t="s">
        <v>95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spans="2:11" ht="15">
      <c r="B46" s="133" t="s">
        <v>89</v>
      </c>
      <c r="C46" s="133"/>
      <c r="D46" s="133"/>
      <c r="E46" s="133"/>
      <c r="F46" s="133"/>
      <c r="G46" s="133"/>
      <c r="H46" s="133"/>
      <c r="I46" s="133"/>
      <c r="J46" s="133"/>
      <c r="K46" s="133"/>
    </row>
    <row r="47" spans="2:11" ht="12.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2:11" ht="15" customHeight="1">
      <c r="B48" s="132" t="s">
        <v>82</v>
      </c>
      <c r="C48" s="133"/>
      <c r="D48" s="133"/>
      <c r="E48" s="133"/>
      <c r="F48" s="133"/>
      <c r="G48" s="133"/>
      <c r="H48" s="133"/>
      <c r="I48" s="133"/>
      <c r="J48" s="133"/>
      <c r="K48" s="133"/>
    </row>
  </sheetData>
  <mergeCells count="12">
    <mergeCell ref="B47:K47"/>
    <mergeCell ref="B2:K2"/>
    <mergeCell ref="B3:K3"/>
    <mergeCell ref="K5:K7"/>
    <mergeCell ref="B5:B7"/>
    <mergeCell ref="C5:C7"/>
    <mergeCell ref="D5:D7"/>
    <mergeCell ref="E5:E7"/>
    <mergeCell ref="F5:F7"/>
    <mergeCell ref="G5:G7"/>
    <mergeCell ref="B41:K41"/>
    <mergeCell ref="B44:K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B3:M32"/>
  <sheetViews>
    <sheetView showGridLines="0" workbookViewId="0" topLeftCell="A1"/>
  </sheetViews>
  <sheetFormatPr defaultColWidth="9.140625" defaultRowHeight="15"/>
  <cols>
    <col min="1" max="2" width="9.140625" style="27" customWidth="1"/>
    <col min="3" max="3" width="13.57421875" style="27" customWidth="1"/>
    <col min="4" max="11" width="9.140625" style="27" customWidth="1"/>
    <col min="12" max="12" width="11.28125" style="27" customWidth="1"/>
    <col min="13" max="13" width="13.28125" style="27" customWidth="1"/>
    <col min="14" max="16384" width="9.140625" style="27" customWidth="1"/>
  </cols>
  <sheetData>
    <row r="3" spans="2:12" ht="15" customHeight="1">
      <c r="B3" s="135"/>
      <c r="C3" s="142" t="s">
        <v>51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6.9" customHeight="1">
      <c r="B4" s="135"/>
      <c r="C4" s="141" t="s">
        <v>69</v>
      </c>
      <c r="D4" s="141"/>
      <c r="E4" s="141"/>
      <c r="F4" s="141"/>
      <c r="G4" s="141"/>
      <c r="H4" s="141"/>
      <c r="I4" s="141"/>
      <c r="J4" s="141"/>
      <c r="K4" s="141"/>
      <c r="L4" s="141"/>
    </row>
    <row r="6" spans="3:12" ht="39">
      <c r="C6" s="158"/>
      <c r="D6" s="159"/>
      <c r="E6" s="28">
        <v>2008</v>
      </c>
      <c r="F6" s="28">
        <v>2012</v>
      </c>
      <c r="G6" s="28">
        <v>2016</v>
      </c>
      <c r="H6" s="28">
        <v>2020</v>
      </c>
      <c r="I6" s="28">
        <v>2021</v>
      </c>
      <c r="J6" s="28">
        <v>2022</v>
      </c>
      <c r="K6" s="28">
        <v>2023</v>
      </c>
      <c r="L6" s="28" t="s">
        <v>79</v>
      </c>
    </row>
    <row r="7" spans="3:13" ht="13">
      <c r="C7" s="11" t="s">
        <v>3</v>
      </c>
      <c r="D7" s="29" t="s">
        <v>25</v>
      </c>
      <c r="E7" s="14">
        <v>5</v>
      </c>
      <c r="F7" s="12">
        <v>6.7</v>
      </c>
      <c r="G7" s="12">
        <v>8.7</v>
      </c>
      <c r="H7" s="14">
        <v>12.9</v>
      </c>
      <c r="I7" s="14">
        <v>14</v>
      </c>
      <c r="J7" s="14">
        <v>16</v>
      </c>
      <c r="K7" s="14">
        <v>18.3</v>
      </c>
      <c r="L7" s="12">
        <v>14</v>
      </c>
      <c r="M7" s="30"/>
    </row>
    <row r="8" spans="3:13" ht="13">
      <c r="C8" s="15" t="s">
        <v>56</v>
      </c>
      <c r="D8" s="31" t="s">
        <v>26</v>
      </c>
      <c r="E8" s="18">
        <v>228.3</v>
      </c>
      <c r="F8" s="16">
        <v>251</v>
      </c>
      <c r="G8" s="16">
        <v>277.7</v>
      </c>
      <c r="H8" s="18">
        <v>385.6</v>
      </c>
      <c r="I8" s="18">
        <v>388.2</v>
      </c>
      <c r="J8" s="18">
        <v>403.3</v>
      </c>
      <c r="K8" s="18">
        <v>433.1</v>
      </c>
      <c r="L8" s="16">
        <v>7.4</v>
      </c>
      <c r="M8" s="30"/>
    </row>
    <row r="9" spans="3:13" ht="13">
      <c r="C9" s="15" t="s">
        <v>4</v>
      </c>
      <c r="D9" s="31" t="s">
        <v>27</v>
      </c>
      <c r="E9" s="18">
        <v>257.7</v>
      </c>
      <c r="F9" s="16">
        <v>293</v>
      </c>
      <c r="G9" s="16">
        <v>307.8</v>
      </c>
      <c r="H9" s="18">
        <v>334.6</v>
      </c>
      <c r="I9" s="18">
        <v>341.7</v>
      </c>
      <c r="J9" s="18">
        <v>349.5</v>
      </c>
      <c r="K9" s="18">
        <v>358.7</v>
      </c>
      <c r="L9" s="16">
        <v>2.7</v>
      </c>
      <c r="M9" s="30"/>
    </row>
    <row r="10" spans="3:13" ht="13">
      <c r="C10" s="15" t="s">
        <v>14</v>
      </c>
      <c r="D10" s="31" t="s">
        <v>28</v>
      </c>
      <c r="E10" s="18">
        <v>1971</v>
      </c>
      <c r="F10" s="16">
        <v>2133.3</v>
      </c>
      <c r="G10" s="16">
        <v>2441.9</v>
      </c>
      <c r="H10" s="18">
        <v>3433.7</v>
      </c>
      <c r="I10" s="18">
        <v>3683</v>
      </c>
      <c r="J10" s="18">
        <v>4195</v>
      </c>
      <c r="K10" s="18">
        <v>4906.7</v>
      </c>
      <c r="L10" s="16">
        <v>17</v>
      </c>
      <c r="M10" s="30"/>
    </row>
    <row r="11" spans="3:13" ht="13">
      <c r="C11" s="15" t="s">
        <v>18</v>
      </c>
      <c r="D11" s="31" t="s">
        <v>29</v>
      </c>
      <c r="E11" s="18">
        <v>26.8</v>
      </c>
      <c r="F11" s="16">
        <v>32.9</v>
      </c>
      <c r="G11" s="16">
        <v>38</v>
      </c>
      <c r="H11" s="18">
        <v>48.6</v>
      </c>
      <c r="I11" s="18">
        <v>52.6</v>
      </c>
      <c r="J11" s="18">
        <v>58.7</v>
      </c>
      <c r="K11" s="18">
        <v>66</v>
      </c>
      <c r="L11" s="16">
        <v>12.4</v>
      </c>
      <c r="M11" s="30"/>
    </row>
    <row r="12" spans="3:13" ht="13">
      <c r="C12" s="15" t="s">
        <v>32</v>
      </c>
      <c r="D12" s="31" t="s">
        <v>36</v>
      </c>
      <c r="E12" s="18">
        <v>15.5</v>
      </c>
      <c r="F12" s="16">
        <v>18.5</v>
      </c>
      <c r="G12" s="16">
        <v>24</v>
      </c>
      <c r="H12" s="18">
        <v>39.8</v>
      </c>
      <c r="I12" s="18">
        <v>41.7</v>
      </c>
      <c r="J12" s="18">
        <v>46.7</v>
      </c>
      <c r="K12" s="18">
        <v>54.4</v>
      </c>
      <c r="L12" s="16">
        <v>16.5</v>
      </c>
      <c r="M12" s="30"/>
    </row>
    <row r="13" spans="3:13" ht="13">
      <c r="C13" s="19" t="s">
        <v>23</v>
      </c>
      <c r="D13" s="32" t="s">
        <v>30</v>
      </c>
      <c r="E13" s="22">
        <v>304.2</v>
      </c>
      <c r="F13" s="20">
        <v>324.3</v>
      </c>
      <c r="G13" s="20">
        <v>356.6</v>
      </c>
      <c r="H13" s="22">
        <v>398.3</v>
      </c>
      <c r="I13" s="22">
        <v>413.9</v>
      </c>
      <c r="J13" s="22">
        <v>427.1</v>
      </c>
      <c r="K13" s="22">
        <v>446</v>
      </c>
      <c r="L13" s="20">
        <v>4.4</v>
      </c>
      <c r="M13" s="30"/>
    </row>
    <row r="14" spans="3:13" ht="11.25" customHeight="1">
      <c r="C14" s="33" t="s">
        <v>48</v>
      </c>
      <c r="D14" s="34" t="s">
        <v>49</v>
      </c>
      <c r="E14" s="35">
        <v>3152.2</v>
      </c>
      <c r="F14" s="36">
        <v>3724.6</v>
      </c>
      <c r="G14" s="36">
        <v>4837.7</v>
      </c>
      <c r="H14" s="35">
        <v>5847</v>
      </c>
      <c r="I14" s="35">
        <v>6410</v>
      </c>
      <c r="J14" s="35">
        <v>6868</v>
      </c>
      <c r="K14" s="35">
        <v>7419</v>
      </c>
      <c r="L14" s="36">
        <v>8</v>
      </c>
      <c r="M14" s="30"/>
    </row>
    <row r="15" spans="3:13" ht="12" customHeight="1">
      <c r="C15" s="37" t="s">
        <v>24</v>
      </c>
      <c r="D15" s="38" t="s">
        <v>31</v>
      </c>
      <c r="E15" s="39" t="s">
        <v>46</v>
      </c>
      <c r="F15" s="40">
        <v>421.5</v>
      </c>
      <c r="G15" s="40">
        <v>457.7</v>
      </c>
      <c r="H15" s="39">
        <v>526</v>
      </c>
      <c r="I15" s="39">
        <v>540</v>
      </c>
      <c r="J15" s="39">
        <v>550.6</v>
      </c>
      <c r="K15" s="39">
        <v>592.4</v>
      </c>
      <c r="L15" s="40">
        <v>7.6</v>
      </c>
      <c r="M15" s="30"/>
    </row>
    <row r="16" spans="3:12" ht="25.9" customHeight="1">
      <c r="C16" s="160" t="s">
        <v>78</v>
      </c>
      <c r="D16" s="161"/>
      <c r="E16" s="161"/>
      <c r="F16" s="161"/>
      <c r="G16" s="161"/>
      <c r="H16" s="161"/>
      <c r="I16" s="161"/>
      <c r="J16" s="161"/>
      <c r="K16" s="161"/>
      <c r="L16" s="161"/>
    </row>
    <row r="17" spans="3:12" ht="10.5" customHeight="1">
      <c r="C17" s="133" t="s">
        <v>47</v>
      </c>
      <c r="D17" s="133"/>
      <c r="E17" s="133"/>
      <c r="F17" s="133"/>
      <c r="G17" s="133"/>
      <c r="H17" s="133"/>
      <c r="I17" s="133"/>
      <c r="J17" s="133"/>
      <c r="K17" s="133"/>
      <c r="L17" s="133"/>
    </row>
    <row r="18" spans="3:13" ht="59.5" customHeight="1">
      <c r="C18" s="157" t="s">
        <v>70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ht="14.5" customHeight="1">
      <c r="C19" s="132" t="s">
        <v>82</v>
      </c>
    </row>
    <row r="22" ht="15">
      <c r="C22" s="41"/>
    </row>
    <row r="23" ht="15">
      <c r="C23" s="41"/>
    </row>
    <row r="24" ht="15">
      <c r="C24" s="41"/>
    </row>
    <row r="25" ht="15">
      <c r="C25" s="41"/>
    </row>
    <row r="26" ht="15">
      <c r="C26" s="41"/>
    </row>
    <row r="27" ht="15">
      <c r="C27" s="41"/>
    </row>
    <row r="28" ht="15">
      <c r="C28" s="41"/>
    </row>
    <row r="29" ht="15">
      <c r="C29" s="41"/>
    </row>
    <row r="30" ht="15">
      <c r="C30" s="41"/>
    </row>
    <row r="31" ht="15">
      <c r="C31" s="41"/>
    </row>
    <row r="32" ht="15">
      <c r="C32" s="41"/>
    </row>
  </sheetData>
  <mergeCells count="5">
    <mergeCell ref="C18:M18"/>
    <mergeCell ref="C6:D6"/>
    <mergeCell ref="C3:L3"/>
    <mergeCell ref="C16:L16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2:I41"/>
  <sheetViews>
    <sheetView showGridLines="0" workbookViewId="0" topLeftCell="A1">
      <selection activeCell="D2" sqref="D2:I41"/>
    </sheetView>
  </sheetViews>
  <sheetFormatPr defaultColWidth="9.140625" defaultRowHeight="15"/>
  <cols>
    <col min="1" max="3" width="9.140625" style="27" customWidth="1"/>
    <col min="4" max="4" width="13.7109375" style="27" customWidth="1"/>
    <col min="5" max="5" width="14.28125" style="27" customWidth="1"/>
    <col min="6" max="6" width="13.140625" style="27" customWidth="1"/>
    <col min="7" max="7" width="12.7109375" style="27" customWidth="1"/>
    <col min="8" max="8" width="14.421875" style="27" customWidth="1"/>
    <col min="9" max="9" width="18.00390625" style="27" customWidth="1"/>
    <col min="10" max="16384" width="9.140625" style="27" customWidth="1"/>
  </cols>
  <sheetData>
    <row r="2" spans="1:9" ht="13">
      <c r="A2" s="135"/>
      <c r="B2" s="135"/>
      <c r="C2" s="135"/>
      <c r="D2" s="42" t="s">
        <v>64</v>
      </c>
      <c r="F2" s="135"/>
      <c r="G2" s="135"/>
      <c r="H2" s="135"/>
      <c r="I2" s="135"/>
    </row>
    <row r="3" spans="1:9" ht="13">
      <c r="A3" s="135"/>
      <c r="B3" s="135"/>
      <c r="C3" s="135"/>
      <c r="D3" s="42" t="s">
        <v>80</v>
      </c>
      <c r="F3" s="135"/>
      <c r="G3" s="135"/>
      <c r="H3" s="135"/>
      <c r="I3" s="135"/>
    </row>
    <row r="4" ht="15">
      <c r="D4" s="133" t="s">
        <v>50</v>
      </c>
    </row>
    <row r="6" spans="4:9" ht="64">
      <c r="D6" s="43"/>
      <c r="E6" s="28" t="s">
        <v>83</v>
      </c>
      <c r="F6" s="28" t="s">
        <v>84</v>
      </c>
      <c r="G6" s="28" t="s">
        <v>85</v>
      </c>
      <c r="H6" s="28" t="s">
        <v>86</v>
      </c>
      <c r="I6" s="28" t="s">
        <v>87</v>
      </c>
    </row>
    <row r="7" spans="4:9" ht="13">
      <c r="D7" s="44" t="s">
        <v>65</v>
      </c>
      <c r="E7" s="45">
        <v>31.6</v>
      </c>
      <c r="F7" s="45">
        <v>32.2</v>
      </c>
      <c r="G7" s="45">
        <v>28.5</v>
      </c>
      <c r="H7" s="46">
        <v>31.8</v>
      </c>
      <c r="I7" s="47">
        <v>32.4</v>
      </c>
    </row>
    <row r="8" spans="4:9" ht="13">
      <c r="D8" s="7" t="s">
        <v>66</v>
      </c>
      <c r="E8" s="48">
        <v>35.6</v>
      </c>
      <c r="F8" s="48">
        <v>38</v>
      </c>
      <c r="G8" s="48">
        <v>31.9</v>
      </c>
      <c r="H8" s="49">
        <v>34.8</v>
      </c>
      <c r="I8" s="50">
        <v>35.7</v>
      </c>
    </row>
    <row r="9" spans="4:9" ht="13">
      <c r="D9" s="11" t="s">
        <v>2</v>
      </c>
      <c r="E9" s="51">
        <v>46.9</v>
      </c>
      <c r="F9" s="51">
        <v>50.2</v>
      </c>
      <c r="G9" s="51">
        <v>41.8</v>
      </c>
      <c r="H9" s="52">
        <v>46.1</v>
      </c>
      <c r="I9" s="53">
        <v>47.5</v>
      </c>
    </row>
    <row r="10" spans="4:9" ht="13">
      <c r="D10" s="15" t="s">
        <v>3</v>
      </c>
      <c r="E10" s="54">
        <v>9.2</v>
      </c>
      <c r="F10" s="54">
        <v>8.6</v>
      </c>
      <c r="G10" s="54">
        <v>7.6</v>
      </c>
      <c r="H10" s="55">
        <v>9.9</v>
      </c>
      <c r="I10" s="56">
        <v>9.9</v>
      </c>
    </row>
    <row r="11" spans="4:9" ht="13">
      <c r="D11" s="15" t="s">
        <v>56</v>
      </c>
      <c r="E11" s="54">
        <v>18</v>
      </c>
      <c r="F11" s="54">
        <v>18.8</v>
      </c>
      <c r="G11" s="54">
        <v>16.8</v>
      </c>
      <c r="H11" s="55">
        <v>17.4</v>
      </c>
      <c r="I11" s="56">
        <v>18.5</v>
      </c>
    </row>
    <row r="12" spans="4:9" ht="13">
      <c r="D12" s="15" t="s">
        <v>4</v>
      </c>
      <c r="E12" s="54">
        <v>50</v>
      </c>
      <c r="F12" s="54">
        <v>52.5</v>
      </c>
      <c r="G12" s="54">
        <v>45.4</v>
      </c>
      <c r="H12" s="55">
        <v>49.7</v>
      </c>
      <c r="I12" s="56">
        <v>44.6</v>
      </c>
    </row>
    <row r="13" spans="4:9" ht="13">
      <c r="D13" s="15" t="s">
        <v>5</v>
      </c>
      <c r="E13" s="54">
        <v>41.9</v>
      </c>
      <c r="F13" s="54">
        <v>46.4</v>
      </c>
      <c r="G13" s="54">
        <v>36.2</v>
      </c>
      <c r="H13" s="55">
        <v>39.8</v>
      </c>
      <c r="I13" s="56">
        <v>39.4</v>
      </c>
    </row>
    <row r="14" spans="4:9" ht="13">
      <c r="D14" s="15" t="s">
        <v>6</v>
      </c>
      <c r="E14" s="54">
        <v>18.3</v>
      </c>
      <c r="F14" s="54">
        <v>17</v>
      </c>
      <c r="G14" s="54">
        <v>17.3</v>
      </c>
      <c r="H14" s="55">
        <v>19.3</v>
      </c>
      <c r="I14" s="56">
        <v>18.2</v>
      </c>
    </row>
    <row r="15" spans="4:9" ht="13">
      <c r="D15" s="15" t="s">
        <v>7</v>
      </c>
      <c r="E15" s="54">
        <v>38.3</v>
      </c>
      <c r="F15" s="54">
        <v>39</v>
      </c>
      <c r="G15" s="54">
        <v>36.6</v>
      </c>
      <c r="H15" s="55">
        <v>38.1</v>
      </c>
      <c r="I15" s="56">
        <v>45.7</v>
      </c>
    </row>
    <row r="16" spans="4:9" ht="13">
      <c r="D16" s="15" t="s">
        <v>35</v>
      </c>
      <c r="E16" s="54">
        <v>16.6</v>
      </c>
      <c r="F16" s="54">
        <v>15.4</v>
      </c>
      <c r="G16" s="54">
        <v>12.8</v>
      </c>
      <c r="H16" s="55">
        <v>17.2</v>
      </c>
      <c r="I16" s="56">
        <v>13.5</v>
      </c>
    </row>
    <row r="17" spans="4:9" ht="13">
      <c r="D17" s="15" t="s">
        <v>33</v>
      </c>
      <c r="E17" s="54">
        <v>24.1</v>
      </c>
      <c r="F17" s="54">
        <v>26.5</v>
      </c>
      <c r="G17" s="54">
        <v>22.2</v>
      </c>
      <c r="H17" s="55">
        <v>23.5</v>
      </c>
      <c r="I17" s="56">
        <v>26.4</v>
      </c>
    </row>
    <row r="18" spans="4:9" ht="13">
      <c r="D18" s="15" t="s">
        <v>34</v>
      </c>
      <c r="E18" s="54">
        <v>42.7</v>
      </c>
      <c r="F18" s="54">
        <v>45.3</v>
      </c>
      <c r="G18" s="54">
        <v>37.5</v>
      </c>
      <c r="H18" s="55">
        <v>42.3</v>
      </c>
      <c r="I18" s="56">
        <v>41</v>
      </c>
    </row>
    <row r="19" spans="4:9" ht="13">
      <c r="D19" s="15" t="s">
        <v>8</v>
      </c>
      <c r="E19" s="54">
        <v>14.4</v>
      </c>
      <c r="F19" s="54">
        <v>14.6</v>
      </c>
      <c r="G19" s="54">
        <v>12.9</v>
      </c>
      <c r="H19" s="55">
        <v>14.4</v>
      </c>
      <c r="I19" s="56">
        <v>14.6</v>
      </c>
    </row>
    <row r="20" spans="4:9" ht="13">
      <c r="D20" s="15" t="s">
        <v>9</v>
      </c>
      <c r="E20" s="54">
        <v>29.2</v>
      </c>
      <c r="F20" s="54">
        <v>30.5</v>
      </c>
      <c r="G20" s="54">
        <v>25.6</v>
      </c>
      <c r="H20" s="55">
        <v>28.6</v>
      </c>
      <c r="I20" s="56">
        <v>32.3</v>
      </c>
    </row>
    <row r="21" spans="4:9" ht="13">
      <c r="D21" s="15" t="s">
        <v>10</v>
      </c>
      <c r="E21" s="54">
        <v>18.4</v>
      </c>
      <c r="F21" s="54">
        <v>15.3</v>
      </c>
      <c r="G21" s="54">
        <v>16.4</v>
      </c>
      <c r="H21" s="55">
        <v>19.4</v>
      </c>
      <c r="I21" s="56">
        <v>30.2</v>
      </c>
    </row>
    <row r="22" spans="4:9" ht="13">
      <c r="D22" s="15" t="s">
        <v>11</v>
      </c>
      <c r="E22" s="54">
        <v>13.8</v>
      </c>
      <c r="F22" s="54">
        <v>13</v>
      </c>
      <c r="G22" s="54">
        <v>12.7</v>
      </c>
      <c r="H22" s="55">
        <v>14.4</v>
      </c>
      <c r="I22" s="56">
        <v>12.7</v>
      </c>
    </row>
    <row r="23" spans="4:9" ht="13">
      <c r="D23" s="15" t="s">
        <v>12</v>
      </c>
      <c r="E23" s="54">
        <v>14.8</v>
      </c>
      <c r="F23" s="54">
        <v>14</v>
      </c>
      <c r="G23" s="54">
        <v>13.5</v>
      </c>
      <c r="H23" s="55">
        <v>15.5</v>
      </c>
      <c r="I23" s="56">
        <v>14.5</v>
      </c>
    </row>
    <row r="24" spans="4:9" ht="13">
      <c r="D24" s="15" t="s">
        <v>13</v>
      </c>
      <c r="E24" s="54">
        <v>53.6</v>
      </c>
      <c r="F24" s="54">
        <v>46.9</v>
      </c>
      <c r="G24" s="54">
        <v>34.7</v>
      </c>
      <c r="H24" s="55">
        <v>58.8</v>
      </c>
      <c r="I24" s="56">
        <v>56.1</v>
      </c>
    </row>
    <row r="25" spans="4:9" ht="13">
      <c r="D25" s="15" t="s">
        <v>14</v>
      </c>
      <c r="E25" s="54">
        <v>13.3</v>
      </c>
      <c r="F25" s="54">
        <v>13.7</v>
      </c>
      <c r="G25" s="54">
        <v>10.8</v>
      </c>
      <c r="H25" s="55">
        <v>13.3</v>
      </c>
      <c r="I25" s="56">
        <v>11.6</v>
      </c>
    </row>
    <row r="26" spans="4:9" ht="13">
      <c r="D26" s="15" t="s">
        <v>96</v>
      </c>
      <c r="E26" s="54">
        <v>17.2</v>
      </c>
      <c r="F26" s="54">
        <v>17.5</v>
      </c>
      <c r="G26" s="54">
        <v>12.9</v>
      </c>
      <c r="H26" s="55">
        <v>17.5</v>
      </c>
      <c r="I26" s="56">
        <v>21.3</v>
      </c>
    </row>
    <row r="27" spans="4:9" ht="13">
      <c r="D27" s="15" t="s">
        <v>16</v>
      </c>
      <c r="E27" s="54">
        <v>41.9</v>
      </c>
      <c r="F27" s="54">
        <v>46.5</v>
      </c>
      <c r="G27" s="54">
        <v>42.7</v>
      </c>
      <c r="H27" s="57">
        <v>40.6</v>
      </c>
      <c r="I27" s="58">
        <v>47.2</v>
      </c>
    </row>
    <row r="28" spans="4:9" ht="13">
      <c r="D28" s="15" t="s">
        <v>17</v>
      </c>
      <c r="E28" s="54">
        <v>40.9</v>
      </c>
      <c r="F28" s="54">
        <v>46.5</v>
      </c>
      <c r="G28" s="54">
        <v>41.6</v>
      </c>
      <c r="H28" s="55">
        <v>38.3</v>
      </c>
      <c r="I28" s="56">
        <v>40.8</v>
      </c>
    </row>
    <row r="29" spans="4:9" ht="13">
      <c r="D29" s="15" t="s">
        <v>18</v>
      </c>
      <c r="E29" s="54">
        <v>14.2</v>
      </c>
      <c r="F29" s="54">
        <v>14.1</v>
      </c>
      <c r="G29" s="54">
        <v>12</v>
      </c>
      <c r="H29" s="55">
        <v>14.5</v>
      </c>
      <c r="I29" s="56">
        <v>15.7</v>
      </c>
    </row>
    <row r="30" spans="4:9" ht="13">
      <c r="D30" s="15" t="s">
        <v>19</v>
      </c>
      <c r="E30" s="54">
        <v>16.1</v>
      </c>
      <c r="F30" s="54">
        <v>14.8</v>
      </c>
      <c r="G30" s="54">
        <v>13.4</v>
      </c>
      <c r="H30" s="55">
        <v>17.2</v>
      </c>
      <c r="I30" s="56">
        <v>19.7</v>
      </c>
    </row>
    <row r="31" spans="4:9" ht="13">
      <c r="D31" s="15" t="s">
        <v>32</v>
      </c>
      <c r="E31" s="54">
        <v>10.8</v>
      </c>
      <c r="F31" s="54">
        <v>10.2</v>
      </c>
      <c r="G31" s="54">
        <v>8.9</v>
      </c>
      <c r="H31" s="55">
        <v>11.6</v>
      </c>
      <c r="I31" s="56">
        <v>11.8</v>
      </c>
    </row>
    <row r="32" spans="4:9" ht="13">
      <c r="D32" s="15" t="s">
        <v>20</v>
      </c>
      <c r="E32" s="54">
        <v>26</v>
      </c>
      <c r="F32" s="54">
        <v>26.5</v>
      </c>
      <c r="G32" s="54">
        <v>21.3</v>
      </c>
      <c r="H32" s="55">
        <v>26.2</v>
      </c>
      <c r="I32" s="56">
        <v>23.9</v>
      </c>
    </row>
    <row r="33" spans="4:9" ht="13">
      <c r="D33" s="15" t="s">
        <v>21</v>
      </c>
      <c r="E33" s="54">
        <v>17.2</v>
      </c>
      <c r="F33" s="54">
        <v>17.1</v>
      </c>
      <c r="G33" s="54">
        <v>15</v>
      </c>
      <c r="H33" s="55">
        <v>17.5</v>
      </c>
      <c r="I33" s="56">
        <v>17.1</v>
      </c>
    </row>
    <row r="34" spans="4:9" ht="13">
      <c r="D34" s="15" t="s">
        <v>22</v>
      </c>
      <c r="E34" s="54">
        <v>38.4</v>
      </c>
      <c r="F34" s="54">
        <v>41.4</v>
      </c>
      <c r="G34" s="54">
        <v>37.8</v>
      </c>
      <c r="H34" s="55">
        <v>37.1</v>
      </c>
      <c r="I34" s="56">
        <v>34.5</v>
      </c>
    </row>
    <row r="35" spans="4:9" ht="13">
      <c r="D35" s="19" t="s">
        <v>23</v>
      </c>
      <c r="E35" s="59">
        <v>41.6</v>
      </c>
      <c r="F35" s="59">
        <v>43.1</v>
      </c>
      <c r="G35" s="59">
        <v>38.6</v>
      </c>
      <c r="H35" s="60">
        <v>41.5</v>
      </c>
      <c r="I35" s="61">
        <v>34.2</v>
      </c>
    </row>
    <row r="36" spans="4:9" ht="13">
      <c r="D36" s="62" t="s">
        <v>48</v>
      </c>
      <c r="E36" s="63">
        <v>50.6</v>
      </c>
      <c r="F36" s="63">
        <v>53.5</v>
      </c>
      <c r="G36" s="63">
        <v>47.8</v>
      </c>
      <c r="H36" s="64">
        <v>49.9</v>
      </c>
      <c r="I36" s="65">
        <v>48</v>
      </c>
    </row>
    <row r="37" spans="4:9" ht="12" customHeight="1">
      <c r="D37" s="23" t="s">
        <v>24</v>
      </c>
      <c r="E37" s="66">
        <v>52.2</v>
      </c>
      <c r="F37" s="66">
        <v>60.3</v>
      </c>
      <c r="G37" s="66">
        <v>42</v>
      </c>
      <c r="H37" s="67">
        <v>51.6</v>
      </c>
      <c r="I37" s="68">
        <v>51.1</v>
      </c>
    </row>
    <row r="38" spans="4:9" ht="12" customHeight="1">
      <c r="D38" s="33"/>
      <c r="E38" s="69"/>
      <c r="F38" s="69"/>
      <c r="G38" s="69"/>
      <c r="H38" s="70"/>
      <c r="I38" s="71"/>
    </row>
    <row r="39" spans="4:9" ht="15.5" customHeight="1">
      <c r="D39" s="162" t="s">
        <v>97</v>
      </c>
      <c r="E39" s="162"/>
      <c r="F39" s="162"/>
      <c r="G39" s="162"/>
      <c r="H39" s="70"/>
      <c r="I39" s="71"/>
    </row>
    <row r="40" spans="4:9" ht="14.5" customHeight="1">
      <c r="D40" s="132" t="s">
        <v>82</v>
      </c>
      <c r="G40" s="72"/>
      <c r="H40" s="35"/>
      <c r="I40" s="35"/>
    </row>
    <row r="41" spans="7:9" ht="15">
      <c r="G41" s="73"/>
      <c r="H41" s="73"/>
      <c r="I41" s="73"/>
    </row>
  </sheetData>
  <mergeCells count="1">
    <mergeCell ref="D39:G3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2:J15"/>
  <sheetViews>
    <sheetView showGridLines="0" workbookViewId="0" topLeftCell="A1"/>
  </sheetViews>
  <sheetFormatPr defaultColWidth="9.140625" defaultRowHeight="15"/>
  <cols>
    <col min="1" max="3" width="9.140625" style="27" customWidth="1"/>
    <col min="4" max="4" width="14.8515625" style="27" customWidth="1"/>
    <col min="5" max="5" width="9.140625" style="27" customWidth="1"/>
    <col min="6" max="6" width="13.28125" style="27" customWidth="1"/>
    <col min="7" max="7" width="13.8515625" style="27" customWidth="1"/>
    <col min="8" max="8" width="12.140625" style="27" customWidth="1"/>
    <col min="9" max="9" width="14.421875" style="27" customWidth="1"/>
    <col min="10" max="10" width="17.8515625" style="27" customWidth="1"/>
    <col min="11" max="16384" width="9.140625" style="27" customWidth="1"/>
  </cols>
  <sheetData>
    <row r="2" spans="2:10" ht="13">
      <c r="B2" s="135"/>
      <c r="C2" s="135"/>
      <c r="D2" s="42" t="s">
        <v>53</v>
      </c>
      <c r="E2" s="135"/>
      <c r="F2" s="135"/>
      <c r="G2" s="135"/>
      <c r="H2" s="135"/>
      <c r="I2" s="135"/>
      <c r="J2" s="135"/>
    </row>
    <row r="3" spans="2:10" ht="13">
      <c r="B3" s="135"/>
      <c r="C3" s="135"/>
      <c r="D3" s="42" t="s">
        <v>81</v>
      </c>
      <c r="E3" s="135"/>
      <c r="F3" s="135"/>
      <c r="G3" s="135"/>
      <c r="H3" s="135"/>
      <c r="I3" s="135"/>
      <c r="J3" s="135"/>
    </row>
    <row r="5" spans="4:10" ht="64">
      <c r="D5" s="130"/>
      <c r="E5" s="131"/>
      <c r="F5" s="28" t="s">
        <v>83</v>
      </c>
      <c r="G5" s="28" t="s">
        <v>84</v>
      </c>
      <c r="H5" s="28" t="s">
        <v>85</v>
      </c>
      <c r="I5" s="28" t="s">
        <v>86</v>
      </c>
      <c r="J5" s="28" t="s">
        <v>87</v>
      </c>
    </row>
    <row r="6" spans="4:10" ht="12" customHeight="1">
      <c r="D6" s="11" t="s">
        <v>3</v>
      </c>
      <c r="E6" s="29" t="s">
        <v>25</v>
      </c>
      <c r="F6" s="14">
        <v>18</v>
      </c>
      <c r="G6" s="12">
        <v>16.8</v>
      </c>
      <c r="H6" s="12">
        <v>14.8</v>
      </c>
      <c r="I6" s="12">
        <v>19.4</v>
      </c>
      <c r="J6" s="12">
        <v>19.4</v>
      </c>
    </row>
    <row r="7" spans="4:10" ht="12" customHeight="1">
      <c r="D7" s="15" t="s">
        <v>56</v>
      </c>
      <c r="E7" s="31" t="s">
        <v>26</v>
      </c>
      <c r="F7" s="18">
        <v>431.1</v>
      </c>
      <c r="G7" s="16">
        <v>452.4</v>
      </c>
      <c r="H7" s="16">
        <v>402.6</v>
      </c>
      <c r="I7" s="16">
        <v>416.5</v>
      </c>
      <c r="J7" s="16">
        <v>444.4</v>
      </c>
    </row>
    <row r="8" spans="4:10" ht="12" customHeight="1">
      <c r="D8" s="15" t="s">
        <v>4</v>
      </c>
      <c r="E8" s="31" t="s">
        <v>27</v>
      </c>
      <c r="F8" s="18">
        <v>372.7</v>
      </c>
      <c r="G8" s="16">
        <v>391.4</v>
      </c>
      <c r="H8" s="16">
        <v>338.5</v>
      </c>
      <c r="I8" s="16">
        <v>370.2</v>
      </c>
      <c r="J8" s="16">
        <v>332</v>
      </c>
    </row>
    <row r="9" spans="4:10" ht="12" customHeight="1">
      <c r="D9" s="15" t="s">
        <v>14</v>
      </c>
      <c r="E9" s="31" t="s">
        <v>28</v>
      </c>
      <c r="F9" s="18">
        <v>5077.2</v>
      </c>
      <c r="G9" s="16">
        <v>5212.4</v>
      </c>
      <c r="H9" s="16">
        <v>4131.2</v>
      </c>
      <c r="I9" s="16">
        <v>5080.8</v>
      </c>
      <c r="J9" s="16">
        <v>4411.3</v>
      </c>
    </row>
    <row r="10" spans="4:10" ht="12" customHeight="1">
      <c r="D10" s="15" t="s">
        <v>18</v>
      </c>
      <c r="E10" s="31" t="s">
        <v>29</v>
      </c>
      <c r="F10" s="18">
        <v>64.3</v>
      </c>
      <c r="G10" s="16">
        <v>64.1</v>
      </c>
      <c r="H10" s="16">
        <v>54.3</v>
      </c>
      <c r="I10" s="16">
        <v>65.8</v>
      </c>
      <c r="J10" s="16">
        <v>71.3</v>
      </c>
    </row>
    <row r="11" spans="4:10" ht="12" customHeight="1">
      <c r="D11" s="15" t="s">
        <v>32</v>
      </c>
      <c r="E11" s="31" t="s">
        <v>36</v>
      </c>
      <c r="F11" s="18">
        <v>53.5</v>
      </c>
      <c r="G11" s="16">
        <v>50.4</v>
      </c>
      <c r="H11" s="16">
        <v>44.2</v>
      </c>
      <c r="I11" s="16">
        <v>57.5</v>
      </c>
      <c r="J11" s="16">
        <v>58.2</v>
      </c>
    </row>
    <row r="12" spans="4:10" ht="12" customHeight="1">
      <c r="D12" s="19" t="s">
        <v>23</v>
      </c>
      <c r="E12" s="32" t="s">
        <v>30</v>
      </c>
      <c r="F12" s="22">
        <v>477.6</v>
      </c>
      <c r="G12" s="20">
        <v>494.8</v>
      </c>
      <c r="H12" s="20">
        <v>443.1</v>
      </c>
      <c r="I12" s="20">
        <v>476.6</v>
      </c>
      <c r="J12" s="20">
        <v>393</v>
      </c>
    </row>
    <row r="13" spans="4:10" ht="12" customHeight="1">
      <c r="D13" s="62" t="s">
        <v>48</v>
      </c>
      <c r="E13" s="29" t="s">
        <v>49</v>
      </c>
      <c r="F13" s="74">
        <v>7541</v>
      </c>
      <c r="G13" s="75">
        <v>7972</v>
      </c>
      <c r="H13" s="75">
        <v>7135</v>
      </c>
      <c r="I13" s="75">
        <v>7449</v>
      </c>
      <c r="J13" s="75">
        <v>7163</v>
      </c>
    </row>
    <row r="14" spans="4:10" ht="12" customHeight="1">
      <c r="D14" s="23" t="s">
        <v>24</v>
      </c>
      <c r="E14" s="76" t="s">
        <v>31</v>
      </c>
      <c r="F14" s="26">
        <v>596.8</v>
      </c>
      <c r="G14" s="24">
        <v>688.9</v>
      </c>
      <c r="H14" s="24">
        <v>480.4</v>
      </c>
      <c r="I14" s="24">
        <v>589.9</v>
      </c>
      <c r="J14" s="24">
        <v>584</v>
      </c>
    </row>
    <row r="15" ht="14.5" customHeight="1">
      <c r="D15" s="132" t="s">
        <v>82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AD75"/>
  <sheetViews>
    <sheetView showGridLines="0" workbookViewId="0" topLeftCell="A13">
      <selection activeCell="J30" sqref="J30"/>
    </sheetView>
  </sheetViews>
  <sheetFormatPr defaultColWidth="9.140625" defaultRowHeight="15"/>
  <cols>
    <col min="1" max="1" width="9.140625" style="27" customWidth="1"/>
    <col min="2" max="2" width="13.8515625" style="27" bestFit="1" customWidth="1"/>
    <col min="3" max="3" width="13.7109375" style="27" customWidth="1"/>
    <col min="4" max="4" width="16.57421875" style="27" customWidth="1"/>
    <col min="5" max="22" width="9.140625" style="27" customWidth="1"/>
    <col min="23" max="30" width="9.140625" style="27" hidden="1" customWidth="1"/>
    <col min="31" max="16384" width="9.140625" style="27" customWidth="1"/>
  </cols>
  <sheetData>
    <row r="1" ht="13">
      <c r="A1" s="77"/>
    </row>
    <row r="2" spans="2:5" ht="13">
      <c r="B2" s="78"/>
      <c r="C2" s="78" t="s">
        <v>37</v>
      </c>
      <c r="D2" s="78" t="s">
        <v>38</v>
      </c>
      <c r="E2" s="78" t="s">
        <v>45</v>
      </c>
    </row>
    <row r="3" spans="2:5" ht="13">
      <c r="B3" s="79" t="s">
        <v>65</v>
      </c>
      <c r="C3" s="80">
        <v>7.800000000000001</v>
      </c>
      <c r="D3" s="80">
        <v>24</v>
      </c>
      <c r="E3" s="80">
        <v>31.8</v>
      </c>
    </row>
    <row r="4" spans="2:12" ht="13">
      <c r="B4" s="79" t="s">
        <v>67</v>
      </c>
      <c r="C4" s="80">
        <v>9.100000000000001</v>
      </c>
      <c r="D4" s="80">
        <v>26.5</v>
      </c>
      <c r="E4" s="80">
        <v>35.6</v>
      </c>
      <c r="G4" s="166"/>
      <c r="H4" s="166"/>
      <c r="I4" s="166"/>
      <c r="J4" s="166"/>
      <c r="K4" s="166"/>
      <c r="L4" s="166"/>
    </row>
    <row r="5" spans="2:7" ht="13">
      <c r="B5" s="79"/>
      <c r="C5" s="80"/>
      <c r="D5" s="81"/>
      <c r="E5" s="81"/>
      <c r="G5" s="133"/>
    </row>
    <row r="6" spans="1:5" ht="13">
      <c r="A6" s="85"/>
      <c r="B6" s="79" t="s">
        <v>13</v>
      </c>
      <c r="C6" s="80">
        <v>6.699999999999996</v>
      </c>
      <c r="D6" s="80">
        <v>47.2</v>
      </c>
      <c r="E6" s="80">
        <v>53.9</v>
      </c>
    </row>
    <row r="7" spans="1:5" ht="13">
      <c r="A7" s="85"/>
      <c r="B7" s="79" t="s">
        <v>4</v>
      </c>
      <c r="C7" s="80">
        <v>6.100000000000001</v>
      </c>
      <c r="D7" s="80">
        <v>42</v>
      </c>
      <c r="E7" s="80">
        <v>48.1</v>
      </c>
    </row>
    <row r="8" spans="1:5" ht="13">
      <c r="A8" s="85"/>
      <c r="B8" s="79" t="s">
        <v>2</v>
      </c>
      <c r="C8" s="80">
        <v>10.800000000000004</v>
      </c>
      <c r="D8" s="80">
        <v>36.3</v>
      </c>
      <c r="E8" s="80">
        <v>47.1</v>
      </c>
    </row>
    <row r="9" spans="1:5" ht="13">
      <c r="A9" s="85"/>
      <c r="B9" s="79" t="s">
        <v>16</v>
      </c>
      <c r="C9" s="80">
        <v>10.299999999999997</v>
      </c>
      <c r="D9" s="80">
        <v>33</v>
      </c>
      <c r="E9" s="80">
        <v>43.3</v>
      </c>
    </row>
    <row r="10" spans="1:13" ht="14.5" customHeight="1">
      <c r="A10" s="85"/>
      <c r="B10" s="79" t="s">
        <v>34</v>
      </c>
      <c r="C10" s="80">
        <v>13.500000000000004</v>
      </c>
      <c r="D10" s="80">
        <v>28.7</v>
      </c>
      <c r="E10" s="80">
        <v>42.2</v>
      </c>
      <c r="G10" s="167" t="s">
        <v>54</v>
      </c>
      <c r="H10" s="168"/>
      <c r="I10" s="168"/>
      <c r="J10" s="168"/>
      <c r="K10" s="168"/>
      <c r="L10" s="168"/>
      <c r="M10" s="168"/>
    </row>
    <row r="11" spans="1:30" ht="12" customHeight="1">
      <c r="A11" s="85"/>
      <c r="B11" s="79" t="s">
        <v>5</v>
      </c>
      <c r="C11" s="80">
        <v>9.699999999999996</v>
      </c>
      <c r="D11" s="80">
        <v>31.6</v>
      </c>
      <c r="E11" s="80">
        <v>41.3</v>
      </c>
      <c r="G11" s="168"/>
      <c r="H11" s="168"/>
      <c r="I11" s="168"/>
      <c r="J11" s="168"/>
      <c r="K11" s="168"/>
      <c r="L11" s="168"/>
      <c r="M11" s="168"/>
      <c r="W11" s="11" t="s">
        <v>2</v>
      </c>
      <c r="X11" s="12">
        <v>32.9</v>
      </c>
      <c r="Y11" s="12">
        <v>38</v>
      </c>
      <c r="Z11" s="13">
        <v>38.6</v>
      </c>
      <c r="AA11" s="14">
        <v>39.1</v>
      </c>
      <c r="AB11" s="14">
        <v>39.7</v>
      </c>
      <c r="AC11" s="14">
        <v>40.5</v>
      </c>
      <c r="AD11" s="14">
        <v>41.1</v>
      </c>
    </row>
    <row r="12" spans="1:30" ht="13">
      <c r="A12" s="85"/>
      <c r="B12" s="79" t="s">
        <v>17</v>
      </c>
      <c r="C12" s="80">
        <v>10.899999999999999</v>
      </c>
      <c r="D12" s="80">
        <v>30</v>
      </c>
      <c r="E12" s="80">
        <v>40.9</v>
      </c>
      <c r="G12" s="168"/>
      <c r="H12" s="168"/>
      <c r="I12" s="168"/>
      <c r="J12" s="168"/>
      <c r="K12" s="168"/>
      <c r="L12" s="168"/>
      <c r="M12" s="168"/>
      <c r="W12" s="15" t="s">
        <v>3</v>
      </c>
      <c r="X12" s="16">
        <v>2.6</v>
      </c>
      <c r="Y12" s="16">
        <v>3.4</v>
      </c>
      <c r="Z12" s="17">
        <v>4.5</v>
      </c>
      <c r="AA12" s="18">
        <v>5</v>
      </c>
      <c r="AB12" s="18">
        <v>5.4</v>
      </c>
      <c r="AC12" s="18">
        <v>6</v>
      </c>
      <c r="AD12" s="18">
        <v>6.5</v>
      </c>
    </row>
    <row r="13" spans="1:30" ht="13">
      <c r="A13" s="85"/>
      <c r="B13" s="79" t="s">
        <v>7</v>
      </c>
      <c r="C13" s="80">
        <v>6.900000000000006</v>
      </c>
      <c r="D13" s="80">
        <v>33.3</v>
      </c>
      <c r="E13" s="80">
        <v>40.2</v>
      </c>
      <c r="G13" s="169"/>
      <c r="H13" s="169"/>
      <c r="I13" s="169"/>
      <c r="J13" s="169"/>
      <c r="K13" s="169"/>
      <c r="L13" s="169"/>
      <c r="M13" s="169"/>
      <c r="W13" s="15" t="s">
        <v>56</v>
      </c>
      <c r="X13" s="16">
        <v>9.2</v>
      </c>
      <c r="Y13" s="16">
        <v>10</v>
      </c>
      <c r="Z13" s="17">
        <v>10.3</v>
      </c>
      <c r="AA13" s="18">
        <v>11.4</v>
      </c>
      <c r="AB13" s="18">
        <v>12.7</v>
      </c>
      <c r="AC13" s="18">
        <v>13.5</v>
      </c>
      <c r="AD13" s="18">
        <v>14.1</v>
      </c>
    </row>
    <row r="14" spans="1:30" ht="26">
      <c r="A14" s="85"/>
      <c r="B14" s="79" t="s">
        <v>23</v>
      </c>
      <c r="C14" s="80">
        <v>12.599999999999998</v>
      </c>
      <c r="D14" s="80">
        <v>26.3</v>
      </c>
      <c r="E14" s="80">
        <v>38.9</v>
      </c>
      <c r="G14" s="169"/>
      <c r="H14" s="169"/>
      <c r="I14" s="169"/>
      <c r="J14" s="169"/>
      <c r="K14" s="169"/>
      <c r="L14" s="169"/>
      <c r="M14" s="169"/>
      <c r="W14" s="15" t="s">
        <v>61</v>
      </c>
      <c r="X14" s="16">
        <v>34.6</v>
      </c>
      <c r="Y14" s="16">
        <v>39.4</v>
      </c>
      <c r="Z14" s="17">
        <v>41.3</v>
      </c>
      <c r="AA14" s="18">
        <v>42.8</v>
      </c>
      <c r="AB14" s="18">
        <v>43.9</v>
      </c>
      <c r="AC14" s="18">
        <v>44.8</v>
      </c>
      <c r="AD14" s="18">
        <v>45.8</v>
      </c>
    </row>
    <row r="15" spans="1:30" ht="13">
      <c r="A15" s="85"/>
      <c r="B15" s="79" t="s">
        <v>22</v>
      </c>
      <c r="C15" s="80">
        <v>6.600000000000001</v>
      </c>
      <c r="D15" s="80">
        <v>30.5</v>
      </c>
      <c r="E15" s="80">
        <v>37.1</v>
      </c>
      <c r="W15" s="15" t="s">
        <v>5</v>
      </c>
      <c r="X15" s="16">
        <v>27.9</v>
      </c>
      <c r="Y15" s="16">
        <v>30.5</v>
      </c>
      <c r="Z15" s="17">
        <v>32.8</v>
      </c>
      <c r="AA15" s="18">
        <v>33.8</v>
      </c>
      <c r="AB15" s="18">
        <v>34.6</v>
      </c>
      <c r="AC15" s="18">
        <v>35.6</v>
      </c>
      <c r="AD15" s="18">
        <v>36.6</v>
      </c>
    </row>
    <row r="16" spans="1:30" ht="13">
      <c r="A16" s="85"/>
      <c r="B16" s="79" t="s">
        <v>9</v>
      </c>
      <c r="C16" s="80">
        <v>8.3</v>
      </c>
      <c r="D16" s="80">
        <v>21.5</v>
      </c>
      <c r="E16" s="80">
        <v>29.8</v>
      </c>
      <c r="W16" s="15" t="s">
        <v>6</v>
      </c>
      <c r="X16" s="16">
        <v>7.9</v>
      </c>
      <c r="Y16" s="16">
        <v>8.6</v>
      </c>
      <c r="Z16" s="17">
        <v>10.8</v>
      </c>
      <c r="AA16" s="18">
        <v>11.6</v>
      </c>
      <c r="AB16" s="18">
        <v>12.4</v>
      </c>
      <c r="AC16" s="18">
        <v>13.4</v>
      </c>
      <c r="AD16" s="18">
        <v>13.6</v>
      </c>
    </row>
    <row r="17" spans="1:30" ht="13">
      <c r="A17" s="85"/>
      <c r="B17" s="79" t="s">
        <v>20</v>
      </c>
      <c r="C17" s="80">
        <v>3.6000000000000014</v>
      </c>
      <c r="D17" s="80">
        <v>21.9</v>
      </c>
      <c r="E17" s="80">
        <v>25.5</v>
      </c>
      <c r="W17" s="15" t="s">
        <v>7</v>
      </c>
      <c r="X17" s="16">
        <v>28.9</v>
      </c>
      <c r="Y17" s="16">
        <v>29.8</v>
      </c>
      <c r="Z17" s="17">
        <v>30.6</v>
      </c>
      <c r="AA17" s="18">
        <v>31.2</v>
      </c>
      <c r="AB17" s="18">
        <v>32.1</v>
      </c>
      <c r="AC17" s="18">
        <v>33.2</v>
      </c>
      <c r="AD17" s="18">
        <v>32.3</v>
      </c>
    </row>
    <row r="18" spans="1:30" ht="13">
      <c r="A18" s="85"/>
      <c r="B18" s="79" t="s">
        <v>33</v>
      </c>
      <c r="C18" s="80">
        <v>6.400000000000002</v>
      </c>
      <c r="D18" s="80">
        <v>18.2</v>
      </c>
      <c r="E18" s="80">
        <v>24.6</v>
      </c>
      <c r="W18" s="15" t="s">
        <v>35</v>
      </c>
      <c r="X18" s="16">
        <v>16.8</v>
      </c>
      <c r="Y18" s="16">
        <v>15.7</v>
      </c>
      <c r="Z18" s="17">
        <v>15.2</v>
      </c>
      <c r="AA18" s="18">
        <v>15.4</v>
      </c>
      <c r="AB18" s="18">
        <v>16</v>
      </c>
      <c r="AC18" s="18">
        <v>16.4</v>
      </c>
      <c r="AD18" s="18" t="s">
        <v>46</v>
      </c>
    </row>
    <row r="19" spans="1:30" ht="13">
      <c r="A19" s="85"/>
      <c r="B19" s="79" t="s">
        <v>10</v>
      </c>
      <c r="C19" s="80">
        <v>3.8000000000000007</v>
      </c>
      <c r="D19" s="80">
        <v>16.3</v>
      </c>
      <c r="E19" s="80">
        <v>20.1</v>
      </c>
      <c r="W19" s="15" t="s">
        <v>60</v>
      </c>
      <c r="X19" s="16">
        <v>19.4</v>
      </c>
      <c r="Y19" s="16">
        <v>21.1</v>
      </c>
      <c r="Z19" s="17">
        <v>21.2</v>
      </c>
      <c r="AA19" s="18">
        <v>21.2</v>
      </c>
      <c r="AB19" s="18">
        <v>21.3</v>
      </c>
      <c r="AC19" s="18">
        <v>21.9</v>
      </c>
      <c r="AD19" s="18">
        <v>22.8</v>
      </c>
    </row>
    <row r="20" spans="1:30" ht="13">
      <c r="A20" s="85"/>
      <c r="B20" s="79" t="s">
        <v>6</v>
      </c>
      <c r="C20" s="80">
        <v>4.700000000000001</v>
      </c>
      <c r="D20" s="80">
        <v>13.6</v>
      </c>
      <c r="E20" s="80">
        <v>18.3</v>
      </c>
      <c r="W20" s="15" t="s">
        <v>59</v>
      </c>
      <c r="X20" s="16">
        <v>31.2</v>
      </c>
      <c r="Y20" s="16">
        <v>34.3</v>
      </c>
      <c r="Z20" s="17">
        <v>34.6</v>
      </c>
      <c r="AA20" s="18">
        <v>35.1</v>
      </c>
      <c r="AB20" s="18">
        <v>35.9</v>
      </c>
      <c r="AC20" s="18">
        <v>36.5</v>
      </c>
      <c r="AD20" s="18">
        <v>37.5</v>
      </c>
    </row>
    <row r="21" spans="1:30" ht="13">
      <c r="A21" s="85"/>
      <c r="B21" s="79" t="s">
        <v>15</v>
      </c>
      <c r="C21" s="80">
        <v>1.1</v>
      </c>
      <c r="D21" s="80">
        <v>17.1</v>
      </c>
      <c r="E21" s="80">
        <v>18.2</v>
      </c>
      <c r="W21" s="15" t="s">
        <v>8</v>
      </c>
      <c r="X21" s="16">
        <v>9.2</v>
      </c>
      <c r="Y21" s="16">
        <v>9.5</v>
      </c>
      <c r="Z21" s="17">
        <v>9.5</v>
      </c>
      <c r="AA21" s="18">
        <v>10.1</v>
      </c>
      <c r="AB21" s="18">
        <v>10.8</v>
      </c>
      <c r="AC21" s="18">
        <v>11.1</v>
      </c>
      <c r="AD21" s="18">
        <v>10.8</v>
      </c>
    </row>
    <row r="22" spans="1:30" ht="13">
      <c r="A22" s="85"/>
      <c r="B22" s="79" t="s">
        <v>56</v>
      </c>
      <c r="C22" s="80">
        <v>4.4</v>
      </c>
      <c r="D22" s="80">
        <v>13.6</v>
      </c>
      <c r="E22" s="80">
        <v>18</v>
      </c>
      <c r="W22" s="15" t="s">
        <v>42</v>
      </c>
      <c r="X22" s="16">
        <v>25.2</v>
      </c>
      <c r="Y22" s="16">
        <v>27.7</v>
      </c>
      <c r="Z22" s="17">
        <v>27.6</v>
      </c>
      <c r="AA22" s="18">
        <v>27.8</v>
      </c>
      <c r="AB22" s="18">
        <v>28.3</v>
      </c>
      <c r="AC22" s="18">
        <v>28.7</v>
      </c>
      <c r="AD22" s="18">
        <v>29.8</v>
      </c>
    </row>
    <row r="23" spans="1:30" ht="13">
      <c r="A23" s="85"/>
      <c r="B23" s="79" t="s">
        <v>21</v>
      </c>
      <c r="C23" s="80">
        <v>4.699999999999999</v>
      </c>
      <c r="D23" s="80">
        <v>12.5</v>
      </c>
      <c r="E23" s="80">
        <v>17.2</v>
      </c>
      <c r="W23" s="15" t="s">
        <v>10</v>
      </c>
      <c r="X23" s="16">
        <v>16.7</v>
      </c>
      <c r="Y23" s="16">
        <v>16.8</v>
      </c>
      <c r="Z23" s="17">
        <v>15.7</v>
      </c>
      <c r="AA23" s="18">
        <v>16.1</v>
      </c>
      <c r="AB23" s="18">
        <v>16.6</v>
      </c>
      <c r="AC23" s="18">
        <v>17.5</v>
      </c>
      <c r="AD23" s="18">
        <v>17</v>
      </c>
    </row>
    <row r="24" spans="1:30" ht="13">
      <c r="A24" s="85"/>
      <c r="B24" s="79" t="s">
        <v>19</v>
      </c>
      <c r="C24" s="80">
        <v>3.3000000000000007</v>
      </c>
      <c r="D24" s="80">
        <v>13.7</v>
      </c>
      <c r="E24" s="80">
        <v>17</v>
      </c>
      <c r="W24" s="15" t="s">
        <v>11</v>
      </c>
      <c r="X24" s="16">
        <v>5.9</v>
      </c>
      <c r="Y24" s="16">
        <v>6</v>
      </c>
      <c r="Z24" s="17">
        <v>7.7</v>
      </c>
      <c r="AA24" s="18">
        <v>8.2</v>
      </c>
      <c r="AB24" s="18">
        <v>9.3</v>
      </c>
      <c r="AC24" s="18">
        <v>9.9</v>
      </c>
      <c r="AD24" s="18">
        <v>10.5</v>
      </c>
    </row>
    <row r="25" spans="1:30" ht="13">
      <c r="A25" s="85"/>
      <c r="B25" s="79" t="s">
        <v>35</v>
      </c>
      <c r="C25" s="80">
        <v>3.0999999999999996</v>
      </c>
      <c r="D25" s="80">
        <v>12.6</v>
      </c>
      <c r="E25" s="80">
        <v>15.7</v>
      </c>
      <c r="W25" s="15" t="s">
        <v>12</v>
      </c>
      <c r="X25" s="16">
        <v>5.9</v>
      </c>
      <c r="Y25" s="16">
        <v>5.9</v>
      </c>
      <c r="Z25" s="17">
        <v>7.4</v>
      </c>
      <c r="AA25" s="18">
        <v>8.1</v>
      </c>
      <c r="AB25" s="18">
        <v>9</v>
      </c>
      <c r="AC25" s="18">
        <v>9.4</v>
      </c>
      <c r="AD25" s="18">
        <v>10.1</v>
      </c>
    </row>
    <row r="26" spans="1:30" ht="26">
      <c r="A26" s="85"/>
      <c r="B26" s="79" t="s">
        <v>12</v>
      </c>
      <c r="C26" s="80">
        <v>0.6999999999999993</v>
      </c>
      <c r="D26" s="80">
        <v>14</v>
      </c>
      <c r="E26" s="80">
        <v>14.7</v>
      </c>
      <c r="W26" s="15" t="s">
        <v>13</v>
      </c>
      <c r="X26" s="16">
        <v>32.3</v>
      </c>
      <c r="Y26" s="16">
        <v>35.3</v>
      </c>
      <c r="Z26" s="17">
        <v>38.7</v>
      </c>
      <c r="AA26" s="18">
        <v>39.9</v>
      </c>
      <c r="AB26" s="18">
        <v>40.8</v>
      </c>
      <c r="AC26" s="18">
        <v>41.9</v>
      </c>
      <c r="AD26" s="18">
        <v>42.1</v>
      </c>
    </row>
    <row r="27" spans="1:30" ht="13">
      <c r="A27" s="85"/>
      <c r="B27" s="79" t="s">
        <v>18</v>
      </c>
      <c r="C27" s="80">
        <v>2.5999999999999996</v>
      </c>
      <c r="D27" s="80">
        <v>11.9</v>
      </c>
      <c r="E27" s="80">
        <v>14.5</v>
      </c>
      <c r="W27" s="15" t="s">
        <v>14</v>
      </c>
      <c r="X27" s="16">
        <v>7.8</v>
      </c>
      <c r="Y27" s="16">
        <v>7.4</v>
      </c>
      <c r="Z27" s="17">
        <v>7.8</v>
      </c>
      <c r="AA27" s="18">
        <v>8.7</v>
      </c>
      <c r="AB27" s="18">
        <v>9.2</v>
      </c>
      <c r="AC27" s="18">
        <v>9.9</v>
      </c>
      <c r="AD27" s="18">
        <v>9.9</v>
      </c>
    </row>
    <row r="28" spans="1:30" ht="13">
      <c r="A28" s="85"/>
      <c r="B28" s="79" t="s">
        <v>8</v>
      </c>
      <c r="C28" s="80">
        <v>1.700000000000001</v>
      </c>
      <c r="D28" s="80">
        <v>12.7</v>
      </c>
      <c r="E28" s="80">
        <v>14.4</v>
      </c>
      <c r="W28" s="15" t="s">
        <v>15</v>
      </c>
      <c r="X28" s="16">
        <v>11.4</v>
      </c>
      <c r="Y28" s="16">
        <v>11.8</v>
      </c>
      <c r="Z28" s="17">
        <v>14.2</v>
      </c>
      <c r="AA28" s="18">
        <v>14.8</v>
      </c>
      <c r="AB28" s="18">
        <v>15.1</v>
      </c>
      <c r="AC28" s="18">
        <v>15.2</v>
      </c>
      <c r="AD28" s="18">
        <v>14.5</v>
      </c>
    </row>
    <row r="29" spans="1:30" ht="26">
      <c r="A29" s="85"/>
      <c r="B29" s="79" t="s">
        <v>11</v>
      </c>
      <c r="C29" s="80">
        <v>2.8000000000000007</v>
      </c>
      <c r="D29" s="80">
        <v>10.7</v>
      </c>
      <c r="E29" s="80">
        <v>13.5</v>
      </c>
      <c r="W29" s="15" t="s">
        <v>16</v>
      </c>
      <c r="X29" s="16">
        <v>29.8</v>
      </c>
      <c r="Y29" s="16">
        <v>32.5</v>
      </c>
      <c r="Z29" s="17">
        <v>34.5</v>
      </c>
      <c r="AA29" s="18">
        <v>35</v>
      </c>
      <c r="AB29" s="18">
        <v>35.8</v>
      </c>
      <c r="AC29" s="18">
        <v>36.5</v>
      </c>
      <c r="AD29" s="18">
        <v>36.8</v>
      </c>
    </row>
    <row r="30" spans="1:30" ht="26">
      <c r="A30" s="85"/>
      <c r="B30" s="79" t="s">
        <v>14</v>
      </c>
      <c r="C30" s="80">
        <v>1.8000000000000007</v>
      </c>
      <c r="D30" s="80">
        <v>11</v>
      </c>
      <c r="E30" s="80">
        <v>12.8</v>
      </c>
      <c r="W30" s="15" t="s">
        <v>58</v>
      </c>
      <c r="X30" s="16">
        <v>26.4</v>
      </c>
      <c r="Y30" s="16">
        <v>29.7</v>
      </c>
      <c r="Z30" s="17">
        <v>32.5</v>
      </c>
      <c r="AA30" s="18">
        <v>32.9</v>
      </c>
      <c r="AB30" s="18">
        <v>33.8</v>
      </c>
      <c r="AC30" s="18">
        <v>34.6</v>
      </c>
      <c r="AD30" s="18">
        <v>36.7</v>
      </c>
    </row>
    <row r="31" spans="1:30" ht="13">
      <c r="A31" s="85"/>
      <c r="B31" s="79" t="s">
        <v>32</v>
      </c>
      <c r="C31" s="80">
        <v>0.5999999999999996</v>
      </c>
      <c r="D31" s="80">
        <v>10.4</v>
      </c>
      <c r="E31" s="80">
        <v>11</v>
      </c>
      <c r="W31" s="15" t="s">
        <v>18</v>
      </c>
      <c r="X31" s="16">
        <v>7.6</v>
      </c>
      <c r="Y31" s="16">
        <v>7.9</v>
      </c>
      <c r="Z31" s="17">
        <v>8.7</v>
      </c>
      <c r="AA31" s="18">
        <v>9.5</v>
      </c>
      <c r="AB31" s="18">
        <v>10.1</v>
      </c>
      <c r="AC31" s="18">
        <v>10.7</v>
      </c>
      <c r="AD31" s="18">
        <v>11</v>
      </c>
    </row>
    <row r="32" spans="1:30" ht="13">
      <c r="A32" s="85"/>
      <c r="B32" s="79" t="s">
        <v>3</v>
      </c>
      <c r="C32" s="80">
        <v>1.200000000000001</v>
      </c>
      <c r="D32" s="80">
        <v>8.1</v>
      </c>
      <c r="E32" s="80">
        <v>9.3</v>
      </c>
      <c r="W32" s="15" t="s">
        <v>19</v>
      </c>
      <c r="X32" s="16">
        <v>12.2</v>
      </c>
      <c r="Y32" s="16">
        <v>13.3</v>
      </c>
      <c r="Z32" s="17">
        <v>13.6</v>
      </c>
      <c r="AA32" s="18">
        <v>14</v>
      </c>
      <c r="AB32" s="18">
        <v>14.2</v>
      </c>
      <c r="AC32" s="18">
        <v>14.4</v>
      </c>
      <c r="AD32" s="18">
        <v>15.7</v>
      </c>
    </row>
    <row r="33" spans="2:30" ht="26">
      <c r="B33" s="79"/>
      <c r="C33" s="82"/>
      <c r="D33" s="81"/>
      <c r="E33" s="81"/>
      <c r="W33" s="15" t="s">
        <v>63</v>
      </c>
      <c r="X33" s="16">
        <v>4.2</v>
      </c>
      <c r="Y33" s="16">
        <v>4.1</v>
      </c>
      <c r="Z33" s="17">
        <v>5.3</v>
      </c>
      <c r="AA33" s="18">
        <v>6.2</v>
      </c>
      <c r="AB33" s="18">
        <v>7</v>
      </c>
      <c r="AC33" s="18">
        <v>7.7</v>
      </c>
      <c r="AD33" s="18">
        <v>8.1</v>
      </c>
    </row>
    <row r="34" spans="2:30" ht="13">
      <c r="B34" s="79" t="s">
        <v>24</v>
      </c>
      <c r="C34" s="80">
        <v>10.199999999999996</v>
      </c>
      <c r="D34" s="80">
        <v>41.7</v>
      </c>
      <c r="E34" s="80">
        <v>51.9</v>
      </c>
      <c r="W34" s="15" t="s">
        <v>20</v>
      </c>
      <c r="X34" s="16">
        <v>13.9</v>
      </c>
      <c r="Y34" s="16">
        <v>15.6</v>
      </c>
      <c r="Z34" s="17">
        <v>16.8</v>
      </c>
      <c r="AA34" s="18">
        <v>17.6</v>
      </c>
      <c r="AB34" s="18">
        <v>18.1</v>
      </c>
      <c r="AC34" s="18">
        <v>19</v>
      </c>
      <c r="AD34" s="18">
        <v>19.9</v>
      </c>
    </row>
    <row r="35" spans="2:30" ht="13">
      <c r="B35" s="79" t="s">
        <v>48</v>
      </c>
      <c r="C35" s="80">
        <v>10.200000000000003</v>
      </c>
      <c r="D35" s="80">
        <v>39.5</v>
      </c>
      <c r="E35" s="80">
        <v>49.7</v>
      </c>
      <c r="W35" s="15" t="s">
        <v>21</v>
      </c>
      <c r="X35" s="16">
        <v>7</v>
      </c>
      <c r="Y35" s="16">
        <v>8.9</v>
      </c>
      <c r="Z35" s="17">
        <v>10.2</v>
      </c>
      <c r="AA35" s="18">
        <v>10.9</v>
      </c>
      <c r="AB35" s="18">
        <v>11.6</v>
      </c>
      <c r="AC35" s="18">
        <v>12.5</v>
      </c>
      <c r="AD35" s="18">
        <v>13.4</v>
      </c>
    </row>
    <row r="36" spans="3:30" ht="13">
      <c r="C36" s="83"/>
      <c r="D36" s="84"/>
      <c r="E36" s="84"/>
      <c r="W36" s="15" t="s">
        <v>22</v>
      </c>
      <c r="X36" s="16">
        <v>27.1</v>
      </c>
      <c r="Y36" s="16">
        <v>31.3</v>
      </c>
      <c r="Z36" s="17">
        <v>33.7</v>
      </c>
      <c r="AA36" s="18">
        <v>33.2</v>
      </c>
      <c r="AB36" s="18">
        <v>33.6</v>
      </c>
      <c r="AC36" s="18">
        <v>34.1</v>
      </c>
      <c r="AD36" s="18">
        <v>34.3</v>
      </c>
    </row>
    <row r="37" spans="7:30" ht="14.5" customHeight="1"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34"/>
      <c r="S37" s="134"/>
      <c r="T37" s="134"/>
      <c r="W37" s="19" t="s">
        <v>23</v>
      </c>
      <c r="X37" s="20">
        <v>31.6</v>
      </c>
      <c r="Y37" s="20">
        <v>37.3</v>
      </c>
      <c r="Z37" s="21">
        <v>37.7</v>
      </c>
      <c r="AA37" s="22">
        <v>38.1</v>
      </c>
      <c r="AB37" s="22">
        <v>36.7</v>
      </c>
      <c r="AC37" s="22">
        <v>36.5</v>
      </c>
      <c r="AD37" s="22">
        <v>37.3</v>
      </c>
    </row>
    <row r="38" spans="23:30" ht="14.5" customHeight="1">
      <c r="W38" s="11" t="s">
        <v>57</v>
      </c>
      <c r="X38" s="12">
        <v>21.9</v>
      </c>
      <c r="Y38" s="12">
        <v>23.2</v>
      </c>
      <c r="Z38" s="13">
        <v>36.2</v>
      </c>
      <c r="AA38" s="14">
        <v>42</v>
      </c>
      <c r="AB38" s="14">
        <v>42.1</v>
      </c>
      <c r="AC38" s="14">
        <v>41.2</v>
      </c>
      <c r="AD38" s="14">
        <v>38.9</v>
      </c>
    </row>
    <row r="39" spans="7:30" ht="20.15" customHeight="1"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  <c r="S39" s="165"/>
      <c r="T39" s="165"/>
      <c r="W39" s="23" t="s">
        <v>24</v>
      </c>
      <c r="X39" s="24" t="s">
        <v>46</v>
      </c>
      <c r="Y39" s="24">
        <v>56.4</v>
      </c>
      <c r="Z39" s="25">
        <v>49.3</v>
      </c>
      <c r="AA39" s="26">
        <v>50.1</v>
      </c>
      <c r="AB39" s="26">
        <v>50</v>
      </c>
      <c r="AC39" s="26">
        <v>50.2</v>
      </c>
      <c r="AD39" s="26">
        <v>47.3</v>
      </c>
    </row>
    <row r="42" spans="7:10" ht="13">
      <c r="G42" s="163" t="s">
        <v>82</v>
      </c>
      <c r="H42" s="163"/>
      <c r="I42" s="163"/>
      <c r="J42" s="163"/>
    </row>
    <row r="45" spans="7:11" ht="15">
      <c r="G45" s="134"/>
      <c r="H45" s="134"/>
      <c r="I45" s="86"/>
      <c r="J45" s="87"/>
      <c r="K45" s="88"/>
    </row>
    <row r="46" spans="7:11" ht="15">
      <c r="G46" s="134"/>
      <c r="H46" s="134"/>
      <c r="I46" s="86"/>
      <c r="J46" s="87"/>
      <c r="K46" s="88"/>
    </row>
    <row r="47" spans="7:11" ht="15">
      <c r="G47" s="134"/>
      <c r="H47" s="134"/>
      <c r="I47" s="86"/>
      <c r="J47" s="87"/>
      <c r="K47" s="88"/>
    </row>
    <row r="48" spans="7:11" ht="15">
      <c r="G48" s="134"/>
      <c r="H48" s="134"/>
      <c r="I48" s="86"/>
      <c r="J48" s="87"/>
      <c r="K48" s="88"/>
    </row>
    <row r="49" spans="7:11" ht="15">
      <c r="G49" s="134"/>
      <c r="H49" s="134"/>
      <c r="I49" s="86"/>
      <c r="J49" s="87"/>
      <c r="K49" s="88"/>
    </row>
    <row r="50" spans="7:11" ht="15">
      <c r="G50" s="134"/>
      <c r="H50" s="134"/>
      <c r="I50" s="86"/>
      <c r="J50" s="87"/>
      <c r="K50" s="88"/>
    </row>
    <row r="51" spans="7:11" ht="15">
      <c r="G51" s="134"/>
      <c r="H51" s="134"/>
      <c r="I51" s="86"/>
      <c r="J51" s="87"/>
      <c r="K51" s="88"/>
    </row>
    <row r="52" spans="7:11" ht="15">
      <c r="G52" s="134"/>
      <c r="H52" s="134"/>
      <c r="I52" s="86"/>
      <c r="J52" s="87"/>
      <c r="K52" s="88"/>
    </row>
    <row r="53" spans="7:11" ht="15">
      <c r="G53" s="134"/>
      <c r="H53" s="134"/>
      <c r="I53" s="86"/>
      <c r="J53" s="87"/>
      <c r="K53" s="88"/>
    </row>
    <row r="54" spans="7:11" ht="15">
      <c r="G54" s="134"/>
      <c r="H54" s="134"/>
      <c r="I54" s="86"/>
      <c r="J54" s="87"/>
      <c r="K54" s="88"/>
    </row>
    <row r="55" spans="7:11" ht="15">
      <c r="G55" s="134"/>
      <c r="H55" s="134"/>
      <c r="I55" s="86"/>
      <c r="J55" s="87"/>
      <c r="K55" s="88"/>
    </row>
    <row r="56" spans="7:11" ht="15">
      <c r="G56" s="134"/>
      <c r="H56" s="134"/>
      <c r="I56" s="86"/>
      <c r="J56" s="87"/>
      <c r="K56" s="88"/>
    </row>
    <row r="57" spans="7:11" ht="15">
      <c r="G57" s="134"/>
      <c r="H57" s="134"/>
      <c r="I57" s="86"/>
      <c r="J57" s="87"/>
      <c r="K57" s="88"/>
    </row>
    <row r="58" spans="7:11" ht="15">
      <c r="G58" s="134"/>
      <c r="H58" s="134"/>
      <c r="I58" s="86"/>
      <c r="J58" s="87"/>
      <c r="K58" s="88"/>
    </row>
    <row r="59" spans="7:11" ht="15">
      <c r="G59" s="134"/>
      <c r="H59" s="134"/>
      <c r="I59" s="86"/>
      <c r="J59" s="87"/>
      <c r="K59" s="88"/>
    </row>
    <row r="60" spans="7:11" ht="15">
      <c r="G60" s="134"/>
      <c r="H60" s="134"/>
      <c r="I60" s="86"/>
      <c r="J60" s="87"/>
      <c r="K60" s="88"/>
    </row>
    <row r="61" spans="7:11" ht="15">
      <c r="G61" s="134"/>
      <c r="H61" s="134"/>
      <c r="I61" s="86"/>
      <c r="J61" s="87"/>
      <c r="K61" s="88"/>
    </row>
    <row r="62" spans="7:11" ht="15">
      <c r="G62" s="134"/>
      <c r="H62" s="134"/>
      <c r="I62" s="86"/>
      <c r="J62" s="87"/>
      <c r="K62" s="88"/>
    </row>
    <row r="63" spans="7:11" ht="15">
      <c r="G63" s="134"/>
      <c r="H63" s="134"/>
      <c r="I63" s="86"/>
      <c r="J63" s="87"/>
      <c r="K63" s="88"/>
    </row>
    <row r="64" spans="7:11" ht="15">
      <c r="G64" s="134"/>
      <c r="H64" s="134"/>
      <c r="I64" s="86"/>
      <c r="J64" s="87"/>
      <c r="K64" s="88"/>
    </row>
    <row r="65" spans="7:11" ht="15">
      <c r="G65" s="134"/>
      <c r="H65" s="134"/>
      <c r="I65" s="86"/>
      <c r="J65" s="87"/>
      <c r="K65" s="88"/>
    </row>
    <row r="66" spans="7:11" ht="15">
      <c r="G66" s="134"/>
      <c r="H66" s="134"/>
      <c r="I66" s="86"/>
      <c r="J66" s="87"/>
      <c r="K66" s="88"/>
    </row>
    <row r="67" spans="7:11" ht="15">
      <c r="G67" s="89"/>
      <c r="H67" s="134"/>
      <c r="I67" s="86"/>
      <c r="J67" s="87"/>
      <c r="K67" s="88"/>
    </row>
    <row r="68" spans="7:11" ht="15">
      <c r="G68" s="134"/>
      <c r="H68" s="134"/>
      <c r="I68" s="86"/>
      <c r="J68" s="87"/>
      <c r="K68" s="88"/>
    </row>
    <row r="69" spans="7:11" ht="15">
      <c r="G69" s="134"/>
      <c r="H69" s="134"/>
      <c r="I69" s="86"/>
      <c r="J69" s="87"/>
      <c r="K69" s="88"/>
    </row>
    <row r="70" spans="7:11" ht="15">
      <c r="G70" s="134"/>
      <c r="H70" s="134"/>
      <c r="I70" s="86"/>
      <c r="J70" s="87"/>
      <c r="K70" s="88"/>
    </row>
    <row r="71" spans="7:11" ht="15">
      <c r="G71" s="134"/>
      <c r="H71" s="134"/>
      <c r="I71" s="86"/>
      <c r="J71" s="87"/>
      <c r="K71" s="88"/>
    </row>
    <row r="72" spans="7:11" ht="15">
      <c r="G72" s="134"/>
      <c r="H72" s="134"/>
      <c r="I72" s="86"/>
      <c r="J72" s="87"/>
      <c r="K72" s="88"/>
    </row>
    <row r="74" spans="7:11" ht="15">
      <c r="G74" s="134"/>
      <c r="H74" s="134"/>
      <c r="I74" s="86"/>
      <c r="J74" s="87"/>
      <c r="K74" s="88"/>
    </row>
    <row r="75" spans="7:11" ht="15">
      <c r="G75" s="134"/>
      <c r="H75" s="134"/>
      <c r="I75" s="86"/>
      <c r="J75" s="87"/>
      <c r="K75" s="88"/>
    </row>
  </sheetData>
  <mergeCells count="7">
    <mergeCell ref="G42:J42"/>
    <mergeCell ref="G39:T39"/>
    <mergeCell ref="G4:L4"/>
    <mergeCell ref="G10:M12"/>
    <mergeCell ref="G14:M14"/>
    <mergeCell ref="G13:M13"/>
    <mergeCell ref="G37:Q3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2:L70"/>
  <sheetViews>
    <sheetView showGridLines="0" workbookViewId="0" topLeftCell="A27">
      <selection activeCell="C16" sqref="C16"/>
    </sheetView>
  </sheetViews>
  <sheetFormatPr defaultColWidth="9.140625" defaultRowHeight="15"/>
  <cols>
    <col min="1" max="1" width="13.8515625" style="27" bestFit="1" customWidth="1"/>
    <col min="2" max="2" width="13.8515625" style="27" customWidth="1"/>
    <col min="3" max="16384" width="9.140625" style="27" customWidth="1"/>
  </cols>
  <sheetData>
    <row r="1" ht="12.75"/>
    <row r="2" spans="1:12" ht="12.75">
      <c r="A2" s="170"/>
      <c r="B2" s="138"/>
      <c r="G2" s="166"/>
      <c r="H2" s="166"/>
      <c r="I2" s="166"/>
      <c r="J2" s="166"/>
      <c r="K2" s="166"/>
      <c r="L2" s="166"/>
    </row>
    <row r="3" spans="1:2" ht="25.5">
      <c r="A3" s="171"/>
      <c r="B3" s="139" t="s">
        <v>0</v>
      </c>
    </row>
    <row r="4" spans="1:5" ht="12.75" customHeight="1">
      <c r="A4" s="172"/>
      <c r="B4" s="140" t="s">
        <v>1</v>
      </c>
      <c r="D4" s="137" t="s">
        <v>65</v>
      </c>
      <c r="E4" s="27" t="s">
        <v>66</v>
      </c>
    </row>
    <row r="5" spans="1:5" ht="12.75" customHeight="1">
      <c r="A5" s="79" t="s">
        <v>65</v>
      </c>
      <c r="B5" s="90">
        <v>24.7</v>
      </c>
      <c r="D5" s="27">
        <v>24.7</v>
      </c>
      <c r="E5" s="91">
        <v>25.5</v>
      </c>
    </row>
    <row r="6" spans="1:5" ht="12.75" customHeight="1">
      <c r="A6" s="79" t="s">
        <v>67</v>
      </c>
      <c r="B6" s="92">
        <v>25.5</v>
      </c>
      <c r="D6" s="27">
        <v>24.7</v>
      </c>
      <c r="E6" s="91">
        <v>25.5</v>
      </c>
    </row>
    <row r="7" spans="1:5" ht="12.75" customHeight="1">
      <c r="A7" s="93"/>
      <c r="B7" s="94"/>
      <c r="D7" s="27">
        <v>24.7</v>
      </c>
      <c r="E7" s="91">
        <v>25.5</v>
      </c>
    </row>
    <row r="8" spans="1:5" ht="12.75">
      <c r="A8" s="95" t="s">
        <v>23</v>
      </c>
      <c r="B8" s="96">
        <v>32.2</v>
      </c>
      <c r="D8" s="27">
        <v>24.7</v>
      </c>
      <c r="E8" s="91">
        <v>25.5</v>
      </c>
    </row>
    <row r="9" spans="1:5" ht="12.75">
      <c r="A9" s="95" t="s">
        <v>34</v>
      </c>
      <c r="B9" s="96">
        <v>31.9</v>
      </c>
      <c r="D9" s="27">
        <v>24.7</v>
      </c>
      <c r="E9" s="91">
        <v>25.5</v>
      </c>
    </row>
    <row r="10" spans="1:5" ht="12" customHeight="1">
      <c r="A10" s="95" t="s">
        <v>9</v>
      </c>
      <c r="B10" s="96">
        <v>27.9</v>
      </c>
      <c r="D10" s="27">
        <v>24.7</v>
      </c>
      <c r="E10" s="91">
        <v>25.5</v>
      </c>
    </row>
    <row r="11" spans="1:5" ht="12.75">
      <c r="A11" s="95" t="s">
        <v>21</v>
      </c>
      <c r="B11" s="96">
        <v>27.2</v>
      </c>
      <c r="D11" s="27">
        <v>24.7</v>
      </c>
      <c r="E11" s="91">
        <v>25.5</v>
      </c>
    </row>
    <row r="12" spans="1:7" ht="14.5" customHeight="1">
      <c r="A12" s="95" t="s">
        <v>17</v>
      </c>
      <c r="B12" s="96">
        <v>26.7</v>
      </c>
      <c r="C12" s="136"/>
      <c r="D12" s="97">
        <v>24.7</v>
      </c>
      <c r="E12" s="97">
        <v>25.5</v>
      </c>
      <c r="F12" s="136"/>
      <c r="G12" s="136"/>
    </row>
    <row r="13" spans="1:7" ht="12" customHeight="1">
      <c r="A13" s="95" t="s">
        <v>33</v>
      </c>
      <c r="B13" s="96">
        <v>26</v>
      </c>
      <c r="C13" s="136"/>
      <c r="D13" s="97">
        <v>24.7</v>
      </c>
      <c r="E13" s="97">
        <v>25.5</v>
      </c>
      <c r="F13" s="136"/>
      <c r="G13" s="136"/>
    </row>
    <row r="14" spans="1:7" ht="12.75">
      <c r="A14" s="95" t="s">
        <v>6</v>
      </c>
      <c r="B14" s="96">
        <v>25.7</v>
      </c>
      <c r="C14" s="136"/>
      <c r="D14" s="97">
        <v>24.7</v>
      </c>
      <c r="E14" s="97">
        <v>25.5</v>
      </c>
      <c r="F14" s="136"/>
      <c r="G14" s="136"/>
    </row>
    <row r="15" spans="1:7" ht="12.75">
      <c r="A15" s="95" t="s">
        <v>56</v>
      </c>
      <c r="B15" s="96">
        <v>24.5</v>
      </c>
      <c r="C15" s="137"/>
      <c r="D15" s="91">
        <v>24.7</v>
      </c>
      <c r="E15" s="91">
        <v>25.5</v>
      </c>
      <c r="F15" s="137"/>
      <c r="G15" s="137"/>
    </row>
    <row r="16" spans="1:7" ht="12.75">
      <c r="A16" s="95" t="s">
        <v>16</v>
      </c>
      <c r="B16" s="96">
        <v>24.3</v>
      </c>
      <c r="C16" s="137"/>
      <c r="D16" s="91">
        <v>24.7</v>
      </c>
      <c r="E16" s="91">
        <v>25.5</v>
      </c>
      <c r="F16" s="137"/>
      <c r="G16" s="137"/>
    </row>
    <row r="17" spans="1:5" ht="12.75">
      <c r="A17" s="95" t="s">
        <v>5</v>
      </c>
      <c r="B17" s="96">
        <v>23.4</v>
      </c>
      <c r="D17" s="27">
        <v>24.7</v>
      </c>
      <c r="E17" s="91">
        <v>25.5</v>
      </c>
    </row>
    <row r="18" spans="1:5" ht="12.75">
      <c r="A18" s="95" t="s">
        <v>2</v>
      </c>
      <c r="B18" s="96">
        <v>23</v>
      </c>
      <c r="D18" s="27">
        <v>24.7</v>
      </c>
      <c r="E18" s="91">
        <v>25.5</v>
      </c>
    </row>
    <row r="19" spans="1:5" ht="12.75">
      <c r="A19" s="95" t="s">
        <v>11</v>
      </c>
      <c r="B19" s="96">
        <v>20.9</v>
      </c>
      <c r="D19" s="27">
        <v>24.7</v>
      </c>
      <c r="E19" s="91">
        <v>25.5</v>
      </c>
    </row>
    <row r="20" spans="1:5" ht="12.75">
      <c r="A20" s="95" t="s">
        <v>7</v>
      </c>
      <c r="B20" s="96">
        <v>20</v>
      </c>
      <c r="D20" s="27">
        <v>24.7</v>
      </c>
      <c r="E20" s="91">
        <v>25.5</v>
      </c>
    </row>
    <row r="21" spans="1:5" ht="12.75">
      <c r="A21" s="95" t="s">
        <v>35</v>
      </c>
      <c r="B21" s="96">
        <v>19.9</v>
      </c>
      <c r="D21" s="27">
        <v>24.7</v>
      </c>
      <c r="E21" s="91">
        <v>25.5</v>
      </c>
    </row>
    <row r="22" spans="1:5" ht="12.75">
      <c r="A22" s="95" t="s">
        <v>19</v>
      </c>
      <c r="B22" s="96">
        <v>19.4</v>
      </c>
      <c r="D22" s="27">
        <v>24.7</v>
      </c>
      <c r="E22" s="91">
        <v>25.5</v>
      </c>
    </row>
    <row r="23" spans="1:5" ht="12.75">
      <c r="A23" s="95" t="s">
        <v>10</v>
      </c>
      <c r="B23" s="96">
        <v>19.1</v>
      </c>
      <c r="D23" s="27">
        <v>24.7</v>
      </c>
      <c r="E23" s="91">
        <v>25.5</v>
      </c>
    </row>
    <row r="24" spans="1:5" ht="12.75">
      <c r="A24" s="95" t="s">
        <v>18</v>
      </c>
      <c r="B24" s="96">
        <v>18.1</v>
      </c>
      <c r="D24" s="27">
        <v>24.7</v>
      </c>
      <c r="E24" s="91">
        <v>25.5</v>
      </c>
    </row>
    <row r="25" spans="1:5" ht="12.75">
      <c r="A25" s="95" t="s">
        <v>22</v>
      </c>
      <c r="B25" s="96">
        <v>17.8</v>
      </c>
      <c r="D25" s="27">
        <v>24.7</v>
      </c>
      <c r="E25" s="91">
        <v>25.5</v>
      </c>
    </row>
    <row r="26" spans="1:5" ht="12.75">
      <c r="A26" s="95" t="s">
        <v>20</v>
      </c>
      <c r="B26" s="96">
        <v>14.1</v>
      </c>
      <c r="D26" s="27">
        <v>24.7</v>
      </c>
      <c r="E26" s="91">
        <v>25.5</v>
      </c>
    </row>
    <row r="27" spans="1:5" ht="12.75">
      <c r="A27" s="95" t="s">
        <v>14</v>
      </c>
      <c r="B27" s="96">
        <v>13.9</v>
      </c>
      <c r="D27" s="27">
        <v>24.7</v>
      </c>
      <c r="E27" s="91">
        <v>25.5</v>
      </c>
    </row>
    <row r="28" spans="1:5" ht="12.75">
      <c r="A28" s="95" t="s">
        <v>3</v>
      </c>
      <c r="B28" s="96">
        <v>13.3</v>
      </c>
      <c r="D28" s="27">
        <v>24.7</v>
      </c>
      <c r="E28" s="91">
        <v>25.5</v>
      </c>
    </row>
    <row r="29" spans="1:5" ht="12.75">
      <c r="A29" s="95" t="s">
        <v>4</v>
      </c>
      <c r="B29" s="96">
        <v>12.7</v>
      </c>
      <c r="D29" s="27">
        <v>24.7</v>
      </c>
      <c r="E29" s="91">
        <v>25.5</v>
      </c>
    </row>
    <row r="30" spans="1:5" ht="12.75">
      <c r="A30" s="95" t="s">
        <v>13</v>
      </c>
      <c r="B30" s="96">
        <v>12.4</v>
      </c>
      <c r="D30" s="27">
        <v>24.7</v>
      </c>
      <c r="E30" s="91">
        <v>25.5</v>
      </c>
    </row>
    <row r="31" spans="1:5" ht="12.75">
      <c r="A31" s="95" t="s">
        <v>8</v>
      </c>
      <c r="B31" s="96">
        <v>11.7</v>
      </c>
      <c r="D31" s="27">
        <v>24.7</v>
      </c>
      <c r="E31" s="91">
        <v>25.5</v>
      </c>
    </row>
    <row r="32" spans="1:5" ht="12.75">
      <c r="A32" s="95" t="s">
        <v>15</v>
      </c>
      <c r="B32" s="96">
        <v>6.3</v>
      </c>
      <c r="D32" s="27">
        <v>24.7</v>
      </c>
      <c r="E32" s="91">
        <v>25.5</v>
      </c>
    </row>
    <row r="33" spans="1:5" ht="12.75">
      <c r="A33" s="95" t="s">
        <v>12</v>
      </c>
      <c r="B33" s="96">
        <v>5.4</v>
      </c>
      <c r="D33" s="27">
        <v>24.7</v>
      </c>
      <c r="E33" s="91">
        <v>25.5</v>
      </c>
    </row>
    <row r="34" spans="1:5" ht="12.75">
      <c r="A34" s="95" t="s">
        <v>32</v>
      </c>
      <c r="B34" s="96">
        <v>5</v>
      </c>
      <c r="D34" s="27">
        <v>24.7</v>
      </c>
      <c r="E34" s="91">
        <v>25.5</v>
      </c>
    </row>
    <row r="35" spans="1:5" ht="12.75">
      <c r="A35" s="95"/>
      <c r="B35" s="98"/>
      <c r="D35" s="27">
        <v>24.7</v>
      </c>
      <c r="E35" s="91">
        <v>25.5</v>
      </c>
    </row>
    <row r="36" spans="1:5" ht="12.75">
      <c r="A36" s="95" t="s">
        <v>48</v>
      </c>
      <c r="B36" s="96">
        <v>20.6</v>
      </c>
      <c r="D36" s="27">
        <v>24.7</v>
      </c>
      <c r="E36" s="91">
        <v>25.5</v>
      </c>
    </row>
    <row r="37" spans="1:5" ht="12.75">
      <c r="A37" s="95" t="s">
        <v>24</v>
      </c>
      <c r="B37" s="96">
        <v>20.1</v>
      </c>
      <c r="D37" s="27">
        <v>24.7</v>
      </c>
      <c r="E37" s="91">
        <v>25.5</v>
      </c>
    </row>
    <row r="38" ht="14.5" customHeight="1"/>
    <row r="39" ht="22.15" customHeight="1"/>
    <row r="40" ht="25" customHeight="1"/>
    <row r="41" ht="12.75"/>
    <row r="42" ht="12.75"/>
    <row r="43" ht="12.75"/>
    <row r="44" ht="12.75"/>
    <row r="45" spans="3:7" ht="12.75">
      <c r="C45" s="134"/>
      <c r="D45" s="134"/>
      <c r="E45" s="86"/>
      <c r="F45" s="87"/>
      <c r="G45" s="88"/>
    </row>
    <row r="46" spans="3:7" ht="12.75">
      <c r="C46" s="134"/>
      <c r="D46" s="134"/>
      <c r="E46" s="86"/>
      <c r="F46" s="87"/>
      <c r="G46" s="88"/>
    </row>
    <row r="47" spans="3:7" ht="12.75">
      <c r="C47" s="134"/>
      <c r="D47" s="134"/>
      <c r="E47" s="86"/>
      <c r="F47" s="87"/>
      <c r="G47" s="88"/>
    </row>
    <row r="48" ht="12.75"/>
    <row r="49" spans="3:7" ht="12.75">
      <c r="C49" s="134"/>
      <c r="D49" s="134"/>
      <c r="E49" s="86"/>
      <c r="F49" s="87"/>
      <c r="G49" s="88"/>
    </row>
    <row r="50" spans="3:7" ht="12.75">
      <c r="C50" s="134"/>
      <c r="D50" s="134"/>
      <c r="E50" s="86"/>
      <c r="F50" s="87"/>
      <c r="G50" s="88"/>
    </row>
    <row r="51" spans="3:7" ht="12.75">
      <c r="C51" s="134"/>
      <c r="D51" s="134"/>
      <c r="E51" s="86"/>
      <c r="F51" s="87"/>
      <c r="G51" s="88"/>
    </row>
    <row r="52" spans="3:7" ht="12.75">
      <c r="C52" s="134"/>
      <c r="D52" s="134"/>
      <c r="E52" s="86"/>
      <c r="F52" s="87"/>
      <c r="G52" s="88"/>
    </row>
    <row r="53" spans="3:7" ht="12.75">
      <c r="C53" s="134"/>
      <c r="E53" s="86"/>
      <c r="F53" s="87"/>
      <c r="G53" s="88"/>
    </row>
    <row r="54" spans="3:7" ht="12.75">
      <c r="C54" s="134"/>
      <c r="D54" s="134"/>
      <c r="E54" s="86"/>
      <c r="F54" s="87"/>
      <c r="G54" s="88"/>
    </row>
    <row r="55" spans="3:7" ht="15">
      <c r="C55" s="134"/>
      <c r="D55" s="27" t="s">
        <v>62</v>
      </c>
      <c r="E55" s="86"/>
      <c r="F55" s="87"/>
      <c r="G55" s="88"/>
    </row>
    <row r="56" spans="3:7" ht="15">
      <c r="C56" s="134"/>
      <c r="D56" s="134"/>
      <c r="E56" s="86"/>
      <c r="F56" s="87"/>
      <c r="G56" s="88"/>
    </row>
    <row r="57" spans="3:7" ht="15">
      <c r="C57" s="134"/>
      <c r="D57" s="134"/>
      <c r="E57" s="86"/>
      <c r="F57" s="87"/>
      <c r="G57" s="88"/>
    </row>
    <row r="58" spans="3:7" ht="15">
      <c r="C58" s="134"/>
      <c r="D58" s="134"/>
      <c r="E58" s="86"/>
      <c r="F58" s="87"/>
      <c r="G58" s="88"/>
    </row>
    <row r="59" spans="3:7" ht="15">
      <c r="C59" s="134"/>
      <c r="D59" s="134"/>
      <c r="E59" s="86"/>
      <c r="F59" s="87"/>
      <c r="G59" s="88"/>
    </row>
    <row r="60" spans="3:7" ht="15">
      <c r="C60" s="134"/>
      <c r="D60" s="134"/>
      <c r="E60" s="86"/>
      <c r="F60" s="87"/>
      <c r="G60" s="88"/>
    </row>
    <row r="61" spans="3:7" ht="15">
      <c r="C61" s="134"/>
      <c r="D61" s="134"/>
      <c r="E61" s="86"/>
      <c r="F61" s="87"/>
      <c r="G61" s="88"/>
    </row>
    <row r="62" spans="4:7" ht="15">
      <c r="D62" s="134"/>
      <c r="E62" s="86"/>
      <c r="F62" s="87"/>
      <c r="G62" s="88"/>
    </row>
    <row r="63" spans="3:7" ht="15">
      <c r="C63" s="134"/>
      <c r="D63" s="134"/>
      <c r="E63" s="86"/>
      <c r="F63" s="87"/>
      <c r="G63" s="88"/>
    </row>
    <row r="64" spans="3:7" ht="15">
      <c r="C64" s="134"/>
      <c r="D64" s="134"/>
      <c r="E64" s="86"/>
      <c r="F64" s="87"/>
      <c r="G64" s="88"/>
    </row>
    <row r="65" spans="3:7" ht="15">
      <c r="C65" s="134"/>
      <c r="D65" s="134"/>
      <c r="E65" s="86"/>
      <c r="F65" s="87"/>
      <c r="G65" s="88"/>
    </row>
    <row r="66" spans="3:7" ht="15">
      <c r="C66" s="134"/>
      <c r="D66" s="134"/>
      <c r="E66" s="86"/>
      <c r="F66" s="87"/>
      <c r="G66" s="88"/>
    </row>
    <row r="67" spans="3:7" ht="15">
      <c r="C67" s="134"/>
      <c r="D67" s="134"/>
      <c r="E67" s="86"/>
      <c r="F67" s="87"/>
      <c r="G67" s="88"/>
    </row>
    <row r="69" spans="3:7" ht="15">
      <c r="C69" s="134"/>
      <c r="D69" s="134"/>
      <c r="E69" s="86"/>
      <c r="F69" s="87"/>
      <c r="G69" s="88"/>
    </row>
    <row r="70" spans="3:7" ht="15">
      <c r="C70" s="134"/>
      <c r="D70" s="134"/>
      <c r="E70" s="86"/>
      <c r="F70" s="87"/>
      <c r="G70" s="88"/>
    </row>
  </sheetData>
  <mergeCells count="2">
    <mergeCell ref="A2:A4"/>
    <mergeCell ref="G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B2:Q66"/>
  <sheetViews>
    <sheetView showGridLines="0" workbookViewId="0" topLeftCell="A5">
      <selection activeCell="B1" sqref="B1:B1048576"/>
    </sheetView>
  </sheetViews>
  <sheetFormatPr defaultColWidth="9.140625" defaultRowHeight="15"/>
  <cols>
    <col min="1" max="1" width="9.140625" style="27" customWidth="1"/>
    <col min="2" max="2" width="13.8515625" style="27" bestFit="1" customWidth="1"/>
    <col min="3" max="3" width="15.8515625" style="27" customWidth="1"/>
    <col min="4" max="4" width="3.140625" style="27" customWidth="1"/>
    <col min="5" max="5" width="13.57421875" style="27" customWidth="1"/>
    <col min="6" max="6" width="5.7109375" style="27" customWidth="1"/>
    <col min="7" max="7" width="9.421875" style="27" customWidth="1"/>
    <col min="8" max="16384" width="9.140625" style="27" customWidth="1"/>
  </cols>
  <sheetData>
    <row r="2" spans="2:17" ht="13">
      <c r="B2" s="170"/>
      <c r="C2" s="138"/>
      <c r="D2" s="173"/>
      <c r="E2" s="99" t="s">
        <v>66</v>
      </c>
      <c r="G2" s="99" t="s">
        <v>65</v>
      </c>
      <c r="L2" s="166" t="s">
        <v>68</v>
      </c>
      <c r="M2" s="166"/>
      <c r="N2" s="166"/>
      <c r="O2" s="166"/>
      <c r="P2" s="166"/>
      <c r="Q2" s="166"/>
    </row>
    <row r="3" spans="2:7" ht="26">
      <c r="B3" s="171"/>
      <c r="C3" s="139" t="s">
        <v>0</v>
      </c>
      <c r="D3" s="174"/>
      <c r="E3" s="100" t="s">
        <v>0</v>
      </c>
      <c r="G3" s="100" t="s">
        <v>0</v>
      </c>
    </row>
    <row r="4" spans="2:7" ht="12.75" customHeight="1">
      <c r="B4" s="172"/>
      <c r="C4" s="140" t="s">
        <v>1</v>
      </c>
      <c r="D4" s="174"/>
      <c r="E4" s="101" t="s">
        <v>1</v>
      </c>
      <c r="F4" s="133" t="s">
        <v>55</v>
      </c>
      <c r="G4" s="101" t="s">
        <v>1</v>
      </c>
    </row>
    <row r="5" spans="2:7" ht="13">
      <c r="B5" s="102" t="s">
        <v>34</v>
      </c>
      <c r="C5" s="103">
        <v>32.1</v>
      </c>
      <c r="D5" s="104" t="s">
        <v>66</v>
      </c>
      <c r="E5" s="105">
        <v>25</v>
      </c>
      <c r="F5" s="106" t="s">
        <v>65</v>
      </c>
      <c r="G5" s="107">
        <v>24.5</v>
      </c>
    </row>
    <row r="6" spans="2:7" ht="13">
      <c r="B6" s="102" t="s">
        <v>23</v>
      </c>
      <c r="C6" s="103">
        <v>31.8</v>
      </c>
      <c r="D6" s="104" t="s">
        <v>66</v>
      </c>
      <c r="E6" s="105">
        <v>25</v>
      </c>
      <c r="F6" s="106" t="s">
        <v>65</v>
      </c>
      <c r="G6" s="107">
        <v>24.5</v>
      </c>
    </row>
    <row r="7" spans="2:7" ht="12" customHeight="1">
      <c r="B7" s="102" t="s">
        <v>9</v>
      </c>
      <c r="C7" s="103">
        <v>28.6</v>
      </c>
      <c r="D7" s="104" t="s">
        <v>66</v>
      </c>
      <c r="E7" s="105">
        <v>25</v>
      </c>
      <c r="F7" s="106" t="s">
        <v>65</v>
      </c>
      <c r="G7" s="107">
        <v>24.5</v>
      </c>
    </row>
    <row r="8" spans="2:7" ht="13">
      <c r="B8" s="102" t="s">
        <v>17</v>
      </c>
      <c r="C8" s="103">
        <v>27.8</v>
      </c>
      <c r="D8" s="104" t="s">
        <v>66</v>
      </c>
      <c r="E8" s="105">
        <v>25</v>
      </c>
      <c r="F8" s="106" t="s">
        <v>65</v>
      </c>
      <c r="G8" s="107">
        <v>24.5</v>
      </c>
    </row>
    <row r="9" spans="2:12" ht="14.5" customHeight="1">
      <c r="B9" s="102" t="s">
        <v>33</v>
      </c>
      <c r="C9" s="103">
        <v>26.6</v>
      </c>
      <c r="D9" s="104" t="s">
        <v>66</v>
      </c>
      <c r="E9" s="105">
        <v>25</v>
      </c>
      <c r="F9" s="106" t="s">
        <v>65</v>
      </c>
      <c r="G9" s="107">
        <v>24.5</v>
      </c>
      <c r="H9" s="136"/>
      <c r="I9" s="136"/>
      <c r="J9" s="136"/>
      <c r="K9" s="136"/>
      <c r="L9" s="136"/>
    </row>
    <row r="10" spans="2:12" ht="12" customHeight="1">
      <c r="B10" s="102" t="s">
        <v>56</v>
      </c>
      <c r="C10" s="103">
        <v>25.9</v>
      </c>
      <c r="D10" s="104" t="s">
        <v>66</v>
      </c>
      <c r="E10" s="105">
        <v>25</v>
      </c>
      <c r="F10" s="106" t="s">
        <v>65</v>
      </c>
      <c r="G10" s="107">
        <v>24.5</v>
      </c>
      <c r="H10" s="136"/>
      <c r="I10" s="136"/>
      <c r="J10" s="136"/>
      <c r="K10" s="136"/>
      <c r="L10" s="136"/>
    </row>
    <row r="11" spans="2:12" ht="13">
      <c r="B11" s="102" t="s">
        <v>6</v>
      </c>
      <c r="C11" s="103">
        <v>25.9</v>
      </c>
      <c r="D11" s="104" t="s">
        <v>66</v>
      </c>
      <c r="E11" s="105">
        <v>25</v>
      </c>
      <c r="F11" s="106" t="s">
        <v>65</v>
      </c>
      <c r="G11" s="107">
        <v>24.5</v>
      </c>
      <c r="H11" s="136"/>
      <c r="I11" s="136"/>
      <c r="J11" s="136"/>
      <c r="K11" s="136"/>
      <c r="L11" s="136"/>
    </row>
    <row r="12" spans="2:12" ht="13">
      <c r="B12" s="102" t="s">
        <v>21</v>
      </c>
      <c r="C12" s="103">
        <v>24.9</v>
      </c>
      <c r="D12" s="104" t="s">
        <v>66</v>
      </c>
      <c r="E12" s="105">
        <v>25</v>
      </c>
      <c r="F12" s="106" t="s">
        <v>65</v>
      </c>
      <c r="G12" s="107">
        <v>24.5</v>
      </c>
      <c r="H12" s="137"/>
      <c r="I12" s="137"/>
      <c r="J12" s="137"/>
      <c r="K12" s="137"/>
      <c r="L12" s="137"/>
    </row>
    <row r="13" spans="2:12" ht="13">
      <c r="B13" s="102" t="s">
        <v>2</v>
      </c>
      <c r="C13" s="103">
        <v>23.2</v>
      </c>
      <c r="D13" s="104" t="s">
        <v>66</v>
      </c>
      <c r="E13" s="105">
        <v>25</v>
      </c>
      <c r="F13" s="106" t="s">
        <v>65</v>
      </c>
      <c r="G13" s="107">
        <v>24.5</v>
      </c>
      <c r="H13" s="137"/>
      <c r="I13" s="137"/>
      <c r="J13" s="137"/>
      <c r="K13" s="137"/>
      <c r="L13" s="137"/>
    </row>
    <row r="14" spans="2:7" ht="13">
      <c r="B14" s="102" t="s">
        <v>5</v>
      </c>
      <c r="C14" s="103">
        <v>22</v>
      </c>
      <c r="D14" s="104" t="s">
        <v>66</v>
      </c>
      <c r="E14" s="105">
        <v>25</v>
      </c>
      <c r="F14" s="106" t="s">
        <v>65</v>
      </c>
      <c r="G14" s="107">
        <v>24.5</v>
      </c>
    </row>
    <row r="15" spans="2:7" ht="13">
      <c r="B15" s="102" t="s">
        <v>11</v>
      </c>
      <c r="C15" s="103">
        <v>21.8</v>
      </c>
      <c r="D15" s="104" t="s">
        <v>66</v>
      </c>
      <c r="E15" s="105">
        <v>25</v>
      </c>
      <c r="F15" s="106" t="s">
        <v>65</v>
      </c>
      <c r="G15" s="107">
        <v>24.5</v>
      </c>
    </row>
    <row r="16" spans="2:7" ht="13">
      <c r="B16" s="102" t="s">
        <v>19</v>
      </c>
      <c r="C16" s="103">
        <v>19.8</v>
      </c>
      <c r="D16" s="104" t="s">
        <v>66</v>
      </c>
      <c r="E16" s="105">
        <v>25</v>
      </c>
      <c r="F16" s="106" t="s">
        <v>65</v>
      </c>
      <c r="G16" s="107">
        <v>24.5</v>
      </c>
    </row>
    <row r="17" spans="2:7" ht="13">
      <c r="B17" s="102" t="s">
        <v>22</v>
      </c>
      <c r="C17" s="103">
        <v>19.2</v>
      </c>
      <c r="D17" s="104" t="s">
        <v>66</v>
      </c>
      <c r="E17" s="105">
        <v>25</v>
      </c>
      <c r="F17" s="106" t="s">
        <v>65</v>
      </c>
      <c r="G17" s="107">
        <v>24.5</v>
      </c>
    </row>
    <row r="18" spans="2:7" ht="13">
      <c r="B18" s="102" t="s">
        <v>10</v>
      </c>
      <c r="C18" s="103">
        <v>19</v>
      </c>
      <c r="D18" s="104" t="s">
        <v>66</v>
      </c>
      <c r="E18" s="105">
        <v>25</v>
      </c>
      <c r="F18" s="106" t="s">
        <v>65</v>
      </c>
      <c r="G18" s="107">
        <v>24.5</v>
      </c>
    </row>
    <row r="19" spans="2:7" ht="13">
      <c r="B19" s="102" t="s">
        <v>16</v>
      </c>
      <c r="C19" s="103">
        <v>19</v>
      </c>
      <c r="D19" s="104" t="s">
        <v>66</v>
      </c>
      <c r="E19" s="105">
        <v>25</v>
      </c>
      <c r="F19" s="106" t="s">
        <v>65</v>
      </c>
      <c r="G19" s="107">
        <v>24.5</v>
      </c>
    </row>
    <row r="20" spans="2:7" ht="13">
      <c r="B20" s="102" t="s">
        <v>18</v>
      </c>
      <c r="C20" s="103">
        <v>18.4</v>
      </c>
      <c r="D20" s="104" t="s">
        <v>66</v>
      </c>
      <c r="E20" s="105">
        <v>25</v>
      </c>
      <c r="F20" s="106" t="s">
        <v>65</v>
      </c>
      <c r="G20" s="107">
        <v>24.5</v>
      </c>
    </row>
    <row r="21" spans="2:7" ht="13">
      <c r="B21" s="102" t="s">
        <v>14</v>
      </c>
      <c r="C21" s="103">
        <v>18.3</v>
      </c>
      <c r="D21" s="104" t="s">
        <v>66</v>
      </c>
      <c r="E21" s="105">
        <v>25</v>
      </c>
      <c r="F21" s="106" t="s">
        <v>65</v>
      </c>
      <c r="G21" s="107">
        <v>24.5</v>
      </c>
    </row>
    <row r="22" spans="2:7" ht="13">
      <c r="B22" s="102" t="s">
        <v>3</v>
      </c>
      <c r="C22" s="103">
        <v>16.3</v>
      </c>
      <c r="D22" s="104" t="s">
        <v>66</v>
      </c>
      <c r="E22" s="105">
        <v>25</v>
      </c>
      <c r="F22" s="106" t="s">
        <v>65</v>
      </c>
      <c r="G22" s="107">
        <v>24.5</v>
      </c>
    </row>
    <row r="23" spans="2:7" ht="13">
      <c r="B23" s="102" t="s">
        <v>20</v>
      </c>
      <c r="C23" s="103">
        <v>15.2</v>
      </c>
      <c r="D23" s="104" t="s">
        <v>66</v>
      </c>
      <c r="E23" s="105">
        <v>25</v>
      </c>
      <c r="F23" s="106" t="s">
        <v>65</v>
      </c>
      <c r="G23" s="107">
        <v>24.5</v>
      </c>
    </row>
    <row r="24" spans="2:7" ht="13">
      <c r="B24" s="102" t="s">
        <v>8</v>
      </c>
      <c r="C24" s="103">
        <v>14</v>
      </c>
      <c r="D24" s="104" t="s">
        <v>66</v>
      </c>
      <c r="E24" s="105">
        <v>25</v>
      </c>
      <c r="F24" s="106" t="s">
        <v>65</v>
      </c>
      <c r="G24" s="107">
        <v>24.5</v>
      </c>
    </row>
    <row r="25" spans="2:7" ht="13">
      <c r="B25" s="102" t="s">
        <v>4</v>
      </c>
      <c r="C25" s="103">
        <v>13.9</v>
      </c>
      <c r="D25" s="104" t="s">
        <v>66</v>
      </c>
      <c r="E25" s="105">
        <v>25</v>
      </c>
      <c r="F25" s="106" t="s">
        <v>65</v>
      </c>
      <c r="G25" s="107">
        <v>24.5</v>
      </c>
    </row>
    <row r="26" spans="2:7" ht="13">
      <c r="B26" s="102" t="s">
        <v>13</v>
      </c>
      <c r="C26" s="103">
        <v>11.3</v>
      </c>
      <c r="D26" s="104" t="s">
        <v>66</v>
      </c>
      <c r="E26" s="105">
        <v>25</v>
      </c>
      <c r="F26" s="106" t="s">
        <v>65</v>
      </c>
      <c r="G26" s="107">
        <v>24.5</v>
      </c>
    </row>
    <row r="27" spans="2:7" ht="13">
      <c r="B27" s="102" t="s">
        <v>7</v>
      </c>
      <c r="C27" s="103">
        <v>9.1</v>
      </c>
      <c r="D27" s="104" t="s">
        <v>66</v>
      </c>
      <c r="E27" s="105">
        <v>25</v>
      </c>
      <c r="F27" s="106" t="s">
        <v>65</v>
      </c>
      <c r="G27" s="107">
        <v>24.5</v>
      </c>
    </row>
    <row r="28" spans="2:7" ht="13">
      <c r="B28" s="102" t="s">
        <v>12</v>
      </c>
      <c r="C28" s="103">
        <v>2.5</v>
      </c>
      <c r="D28" s="104" t="s">
        <v>66</v>
      </c>
      <c r="E28" s="105">
        <v>25</v>
      </c>
      <c r="F28" s="106" t="s">
        <v>65</v>
      </c>
      <c r="G28" s="107">
        <v>24.5</v>
      </c>
    </row>
    <row r="29" spans="2:7" ht="13">
      <c r="B29" s="102" t="s">
        <v>15</v>
      </c>
      <c r="C29" s="103">
        <v>-0.3</v>
      </c>
      <c r="D29" s="104" t="s">
        <v>66</v>
      </c>
      <c r="E29" s="105">
        <v>25</v>
      </c>
      <c r="F29" s="106" t="s">
        <v>65</v>
      </c>
      <c r="G29" s="107">
        <v>24.5</v>
      </c>
    </row>
    <row r="30" spans="2:7" ht="13">
      <c r="B30" s="102"/>
      <c r="C30" s="108"/>
      <c r="E30" s="105">
        <v>25</v>
      </c>
      <c r="F30" s="106" t="s">
        <v>65</v>
      </c>
      <c r="G30" s="107">
        <v>24.5</v>
      </c>
    </row>
    <row r="31" spans="2:7" ht="13">
      <c r="B31" s="102" t="s">
        <v>48</v>
      </c>
      <c r="C31" s="103">
        <v>20.6</v>
      </c>
      <c r="E31" s="105">
        <v>25</v>
      </c>
      <c r="F31" s="106" t="s">
        <v>65</v>
      </c>
      <c r="G31" s="107">
        <v>24.5</v>
      </c>
    </row>
    <row r="32" spans="2:7" ht="13">
      <c r="B32" s="102" t="s">
        <v>24</v>
      </c>
      <c r="C32" s="103">
        <v>18.5</v>
      </c>
      <c r="E32" s="105">
        <v>25</v>
      </c>
      <c r="F32" s="106" t="s">
        <v>65</v>
      </c>
      <c r="G32" s="107">
        <v>24.5</v>
      </c>
    </row>
    <row r="33" spans="2:3" ht="13">
      <c r="B33" s="109" t="s">
        <v>65</v>
      </c>
      <c r="C33" s="110">
        <v>24.5</v>
      </c>
    </row>
    <row r="34" spans="2:3" ht="14.5" customHeight="1">
      <c r="B34" s="109" t="s">
        <v>66</v>
      </c>
      <c r="C34" s="81">
        <v>25</v>
      </c>
    </row>
    <row r="35" ht="22.15" customHeight="1"/>
    <row r="36" ht="25" customHeight="1"/>
    <row r="41" spans="8:12" ht="15">
      <c r="H41" s="134"/>
      <c r="I41" s="134"/>
      <c r="J41" s="86"/>
      <c r="K41" s="87"/>
      <c r="L41" s="88"/>
    </row>
    <row r="42" spans="8:12" ht="15">
      <c r="H42" s="134"/>
      <c r="I42" s="134"/>
      <c r="J42" s="86"/>
      <c r="K42" s="87"/>
      <c r="L42" s="88"/>
    </row>
    <row r="43" spans="8:12" ht="15">
      <c r="H43" s="134"/>
      <c r="I43" s="134"/>
      <c r="J43" s="86"/>
      <c r="K43" s="87"/>
      <c r="L43" s="88"/>
    </row>
    <row r="45" spans="8:12" ht="15">
      <c r="H45" s="134"/>
      <c r="I45" s="134"/>
      <c r="J45" s="86"/>
      <c r="K45" s="87"/>
      <c r="L45" s="88"/>
    </row>
    <row r="46" spans="8:12" ht="15">
      <c r="H46" s="134"/>
      <c r="I46" s="134"/>
      <c r="J46" s="86"/>
      <c r="K46" s="87"/>
      <c r="L46" s="88"/>
    </row>
    <row r="47" spans="8:12" ht="15">
      <c r="H47" s="134"/>
      <c r="I47" s="134"/>
      <c r="J47" s="86"/>
      <c r="K47" s="87"/>
      <c r="L47" s="88"/>
    </row>
    <row r="48" spans="8:12" ht="15">
      <c r="H48" s="134"/>
      <c r="I48" s="134"/>
      <c r="J48" s="86"/>
      <c r="K48" s="87"/>
      <c r="L48" s="88"/>
    </row>
    <row r="49" spans="8:12" ht="15">
      <c r="H49" s="134"/>
      <c r="J49" s="86"/>
      <c r="K49" s="87"/>
      <c r="L49" s="88"/>
    </row>
    <row r="50" spans="8:12" ht="15">
      <c r="H50" s="134"/>
      <c r="I50" s="134"/>
      <c r="J50" s="86"/>
      <c r="K50" s="87"/>
      <c r="L50" s="88"/>
    </row>
    <row r="51" spans="8:12" ht="15">
      <c r="H51" s="134"/>
      <c r="I51" s="27" t="s">
        <v>62</v>
      </c>
      <c r="J51" s="86"/>
      <c r="K51" s="87"/>
      <c r="L51" s="88"/>
    </row>
    <row r="52" spans="8:12" ht="15">
      <c r="H52" s="134"/>
      <c r="I52" s="134"/>
      <c r="J52" s="86"/>
      <c r="K52" s="87"/>
      <c r="L52" s="88"/>
    </row>
    <row r="53" spans="8:12" ht="15">
      <c r="H53" s="134"/>
      <c r="I53" s="134"/>
      <c r="J53" s="86"/>
      <c r="K53" s="87"/>
      <c r="L53" s="88"/>
    </row>
    <row r="54" spans="8:12" ht="15">
      <c r="H54" s="134"/>
      <c r="I54" s="134"/>
      <c r="J54" s="86"/>
      <c r="K54" s="87"/>
      <c r="L54" s="88"/>
    </row>
    <row r="55" spans="8:12" ht="15">
      <c r="H55" s="134"/>
      <c r="I55" s="134"/>
      <c r="J55" s="86"/>
      <c r="K55" s="87"/>
      <c r="L55" s="88"/>
    </row>
    <row r="56" spans="8:12" ht="15">
      <c r="H56" s="134"/>
      <c r="I56" s="134"/>
      <c r="J56" s="86"/>
      <c r="K56" s="87"/>
      <c r="L56" s="88"/>
    </row>
    <row r="57" spans="8:12" ht="15">
      <c r="H57" s="134"/>
      <c r="I57" s="134"/>
      <c r="J57" s="86"/>
      <c r="K57" s="87"/>
      <c r="L57" s="88"/>
    </row>
    <row r="58" spans="9:12" ht="15">
      <c r="I58" s="134"/>
      <c r="J58" s="86"/>
      <c r="K58" s="87"/>
      <c r="L58" s="88"/>
    </row>
    <row r="59" spans="8:12" ht="15">
      <c r="H59" s="134"/>
      <c r="I59" s="134"/>
      <c r="J59" s="86"/>
      <c r="K59" s="87"/>
      <c r="L59" s="88"/>
    </row>
    <row r="60" spans="8:12" ht="15">
      <c r="H60" s="134"/>
      <c r="I60" s="134"/>
      <c r="J60" s="86"/>
      <c r="K60" s="87"/>
      <c r="L60" s="88"/>
    </row>
    <row r="61" spans="8:12" ht="15">
      <c r="H61" s="134"/>
      <c r="I61" s="134"/>
      <c r="J61" s="86"/>
      <c r="K61" s="87"/>
      <c r="L61" s="88"/>
    </row>
    <row r="62" spans="8:12" ht="15">
      <c r="H62" s="134"/>
      <c r="I62" s="134"/>
      <c r="J62" s="86"/>
      <c r="K62" s="87"/>
      <c r="L62" s="88"/>
    </row>
    <row r="63" spans="8:12" ht="15">
      <c r="H63" s="134"/>
      <c r="I63" s="134"/>
      <c r="J63" s="86"/>
      <c r="K63" s="87"/>
      <c r="L63" s="88"/>
    </row>
    <row r="65" spans="8:12" ht="15">
      <c r="H65" s="134"/>
      <c r="I65" s="134"/>
      <c r="J65" s="86"/>
      <c r="K65" s="87"/>
      <c r="L65" s="88"/>
    </row>
    <row r="66" spans="8:12" ht="15">
      <c r="H66" s="134"/>
      <c r="I66" s="134"/>
      <c r="J66" s="86"/>
      <c r="K66" s="87"/>
      <c r="L66" s="88"/>
    </row>
  </sheetData>
  <mergeCells count="3">
    <mergeCell ref="B2:B4"/>
    <mergeCell ref="D2:D4"/>
    <mergeCell ref="L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B2:AE51"/>
  <sheetViews>
    <sheetView showGridLines="0" tabSelected="1" workbookViewId="0" topLeftCell="C4">
      <selection activeCell="E31" sqref="E31"/>
    </sheetView>
  </sheetViews>
  <sheetFormatPr defaultColWidth="9.140625" defaultRowHeight="15"/>
  <cols>
    <col min="1" max="1" width="9.140625" style="27" customWidth="1"/>
    <col min="2" max="2" width="13.8515625" style="27" bestFit="1" customWidth="1"/>
    <col min="3" max="3" width="10.7109375" style="27" customWidth="1"/>
    <col min="4" max="4" width="17.57421875" style="27" customWidth="1"/>
    <col min="5" max="5" width="16.57421875" style="27" bestFit="1" customWidth="1"/>
    <col min="6" max="8" width="10.57421875" style="27" customWidth="1"/>
    <col min="9" max="16384" width="9.140625" style="27" customWidth="1"/>
  </cols>
  <sheetData>
    <row r="1" ht="12.75"/>
    <row r="2" spans="2:20" ht="12.75">
      <c r="B2" s="111"/>
      <c r="C2" s="111" t="s">
        <v>39</v>
      </c>
      <c r="D2" s="111" t="s">
        <v>40</v>
      </c>
      <c r="E2" s="111" t="s">
        <v>41</v>
      </c>
      <c r="F2" s="112"/>
      <c r="G2" s="112"/>
      <c r="H2" s="112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2:15" ht="12.75">
      <c r="B3" s="113" t="s">
        <v>65</v>
      </c>
      <c r="C3" s="114">
        <v>0.053</v>
      </c>
      <c r="D3" s="115">
        <v>0</v>
      </c>
      <c r="E3" s="114">
        <v>0.053</v>
      </c>
      <c r="F3" s="116"/>
      <c r="G3" s="116"/>
      <c r="H3" s="116"/>
      <c r="O3" s="117"/>
    </row>
    <row r="4" spans="2:15" ht="12.75">
      <c r="B4" s="113" t="s">
        <v>66</v>
      </c>
      <c r="C4" s="114">
        <v>0.048</v>
      </c>
      <c r="D4" s="115">
        <v>0</v>
      </c>
      <c r="E4" s="114">
        <v>0.048</v>
      </c>
      <c r="F4" s="116"/>
      <c r="G4" s="116"/>
      <c r="H4" s="116"/>
      <c r="O4" s="117"/>
    </row>
    <row r="5" spans="2:15" ht="12.75">
      <c r="B5" s="118"/>
      <c r="C5" s="119"/>
      <c r="D5" s="119"/>
      <c r="E5" s="119"/>
      <c r="F5" s="120"/>
      <c r="G5" s="120"/>
      <c r="H5" s="120"/>
      <c r="O5" s="117"/>
    </row>
    <row r="6" spans="2:15" ht="12.75">
      <c r="B6" s="118" t="s">
        <v>14</v>
      </c>
      <c r="C6" s="119">
        <v>0.199</v>
      </c>
      <c r="D6" s="121">
        <f aca="true" t="shared" si="0" ref="D6:D32">C6-E6</f>
        <v>0.028999999999999998</v>
      </c>
      <c r="E6" s="119">
        <v>0.17</v>
      </c>
      <c r="F6" s="120"/>
      <c r="G6" s="120"/>
      <c r="H6" s="120"/>
      <c r="O6" s="117"/>
    </row>
    <row r="7" spans="2:8" ht="12.75">
      <c r="B7" s="118" t="s">
        <v>32</v>
      </c>
      <c r="C7" s="119">
        <v>0.161</v>
      </c>
      <c r="D7" s="121">
        <f t="shared" si="0"/>
        <v>-0.0040000000000000036</v>
      </c>
      <c r="E7" s="119">
        <v>0.165</v>
      </c>
      <c r="F7" s="120"/>
      <c r="G7" s="120"/>
      <c r="H7" s="120"/>
    </row>
    <row r="8" spans="2:31" ht="12.75">
      <c r="B8" s="118" t="s">
        <v>8</v>
      </c>
      <c r="C8" s="119">
        <v>0.142</v>
      </c>
      <c r="D8" s="121">
        <f t="shared" si="0"/>
        <v>0</v>
      </c>
      <c r="E8" s="119">
        <v>0.142</v>
      </c>
      <c r="F8" s="120"/>
      <c r="G8" s="120"/>
      <c r="H8" s="120"/>
      <c r="AA8" s="79" t="s">
        <v>88</v>
      </c>
      <c r="AB8" s="123" t="e">
        <f>CONCATENATE("Change (in %): ",#REF!,"/",#REF!)</f>
        <v>#REF!</v>
      </c>
      <c r="AD8" s="124">
        <v>5</v>
      </c>
      <c r="AE8" s="27">
        <f aca="true" t="shared" si="1" ref="AE8:AE11">AD8/100</f>
        <v>0.05</v>
      </c>
    </row>
    <row r="9" spans="2:31" ht="12.75">
      <c r="B9" s="118" t="s">
        <v>3</v>
      </c>
      <c r="C9" s="119">
        <v>0.14</v>
      </c>
      <c r="D9" s="121">
        <f t="shared" si="0"/>
        <v>0</v>
      </c>
      <c r="E9" s="119">
        <v>0.14</v>
      </c>
      <c r="F9" s="120"/>
      <c r="G9" s="120"/>
      <c r="H9" s="120"/>
      <c r="AA9" s="125" t="s">
        <v>74</v>
      </c>
      <c r="AB9" s="124">
        <v>5</v>
      </c>
      <c r="AD9" s="124">
        <v>4.7</v>
      </c>
      <c r="AE9" s="27">
        <f t="shared" si="1"/>
        <v>0.047</v>
      </c>
    </row>
    <row r="10" spans="2:31" ht="12.75">
      <c r="B10" s="118" t="s">
        <v>12</v>
      </c>
      <c r="C10" s="119">
        <v>0.124</v>
      </c>
      <c r="D10" s="121">
        <f t="shared" si="0"/>
        <v>0</v>
      </c>
      <c r="E10" s="119">
        <v>0.124</v>
      </c>
      <c r="F10" s="120"/>
      <c r="G10" s="120"/>
      <c r="H10" s="120"/>
      <c r="AA10" s="125" t="s">
        <v>75</v>
      </c>
      <c r="AB10" s="124">
        <v>4.7</v>
      </c>
      <c r="AE10" s="27">
        <f t="shared" si="1"/>
        <v>0</v>
      </c>
    </row>
    <row r="11" spans="2:31" ht="12.75">
      <c r="B11" s="118" t="s">
        <v>18</v>
      </c>
      <c r="C11" s="119">
        <v>0.159</v>
      </c>
      <c r="D11" s="121">
        <f t="shared" si="0"/>
        <v>0.035</v>
      </c>
      <c r="E11" s="119">
        <v>0.124</v>
      </c>
      <c r="F11" s="120"/>
      <c r="G11" s="120"/>
      <c r="H11" s="120"/>
      <c r="AA11" s="125" t="s">
        <v>76</v>
      </c>
      <c r="AB11" s="124" t="s">
        <v>46</v>
      </c>
      <c r="AE11" s="27">
        <f t="shared" si="1"/>
        <v>0</v>
      </c>
    </row>
    <row r="12" spans="2:31" ht="12.75">
      <c r="B12" s="118" t="s">
        <v>6</v>
      </c>
      <c r="C12" s="119">
        <v>0.117</v>
      </c>
      <c r="D12" s="121">
        <f t="shared" si="0"/>
        <v>0</v>
      </c>
      <c r="E12" s="119">
        <v>0.117</v>
      </c>
      <c r="F12" s="120"/>
      <c r="G12" s="120"/>
      <c r="H12" s="120"/>
      <c r="AA12" s="118" t="s">
        <v>3</v>
      </c>
      <c r="AB12" s="124">
        <v>15.3</v>
      </c>
      <c r="AD12" s="124">
        <v>15.3</v>
      </c>
      <c r="AE12" s="27">
        <f>AD12/100</f>
        <v>0.153</v>
      </c>
    </row>
    <row r="13" spans="2:31" ht="12.75">
      <c r="B13" s="118" t="s">
        <v>11</v>
      </c>
      <c r="C13" s="119">
        <v>0.11</v>
      </c>
      <c r="D13" s="121">
        <f t="shared" si="0"/>
        <v>0</v>
      </c>
      <c r="E13" s="119">
        <v>0.11</v>
      </c>
      <c r="F13" s="120"/>
      <c r="G13" s="120"/>
      <c r="H13" s="120"/>
      <c r="AA13" s="118" t="s">
        <v>12</v>
      </c>
      <c r="AB13" s="124">
        <v>13.3</v>
      </c>
      <c r="AD13" s="124">
        <v>13.3</v>
      </c>
      <c r="AE13" s="27">
        <f aca="true" t="shared" si="2" ref="AE13:AE40">AD13/100</f>
        <v>0.133</v>
      </c>
    </row>
    <row r="14" spans="2:31" ht="12.75">
      <c r="B14" s="118" t="s">
        <v>20</v>
      </c>
      <c r="C14" s="119">
        <v>0.102</v>
      </c>
      <c r="D14" s="121">
        <f t="shared" si="0"/>
        <v>0</v>
      </c>
      <c r="E14" s="119">
        <v>0.102</v>
      </c>
      <c r="F14" s="120"/>
      <c r="G14" s="120"/>
      <c r="H14" s="120"/>
      <c r="AA14" s="118" t="s">
        <v>32</v>
      </c>
      <c r="AB14" s="124">
        <v>12</v>
      </c>
      <c r="AD14" s="124">
        <v>12</v>
      </c>
      <c r="AE14" s="27">
        <f t="shared" si="2"/>
        <v>0.12</v>
      </c>
    </row>
    <row r="15" spans="2:31" ht="12.75">
      <c r="B15" s="118" t="s">
        <v>21</v>
      </c>
      <c r="C15" s="119">
        <v>0.097</v>
      </c>
      <c r="D15" s="121">
        <f t="shared" si="0"/>
        <v>0</v>
      </c>
      <c r="E15" s="119">
        <v>0.097</v>
      </c>
      <c r="F15" s="120"/>
      <c r="G15" s="120"/>
      <c r="H15" s="120"/>
      <c r="AA15" s="118" t="s">
        <v>7</v>
      </c>
      <c r="AB15" s="124">
        <v>9.3</v>
      </c>
      <c r="AD15" s="124">
        <v>9.3</v>
      </c>
      <c r="AE15" s="27">
        <f t="shared" si="2"/>
        <v>0.09300000000000001</v>
      </c>
    </row>
    <row r="16" spans="2:31" ht="12.75">
      <c r="B16" s="118" t="s">
        <v>2</v>
      </c>
      <c r="C16" s="119">
        <v>0.082</v>
      </c>
      <c r="D16" s="121">
        <f t="shared" si="0"/>
        <v>0</v>
      </c>
      <c r="E16" s="119">
        <v>0.082</v>
      </c>
      <c r="F16" s="120"/>
      <c r="G16" s="120"/>
      <c r="H16" s="120"/>
      <c r="AA16" s="118" t="s">
        <v>56</v>
      </c>
      <c r="AB16" s="124">
        <v>9.2</v>
      </c>
      <c r="AD16" s="124">
        <v>9.2</v>
      </c>
      <c r="AE16" s="27">
        <f t="shared" si="2"/>
        <v>0.092</v>
      </c>
    </row>
    <row r="17" spans="2:31" ht="12.75">
      <c r="B17" s="118" t="s">
        <v>56</v>
      </c>
      <c r="C17" s="119">
        <v>0.099</v>
      </c>
      <c r="D17" s="121">
        <f t="shared" si="0"/>
        <v>0.02500000000000001</v>
      </c>
      <c r="E17" s="119">
        <v>0.074</v>
      </c>
      <c r="F17" s="120"/>
      <c r="G17" s="120"/>
      <c r="H17" s="120"/>
      <c r="AA17" s="118" t="s">
        <v>6</v>
      </c>
      <c r="AB17" s="124">
        <v>9.1</v>
      </c>
      <c r="AD17" s="124">
        <v>9.1</v>
      </c>
      <c r="AE17" s="27">
        <f t="shared" si="2"/>
        <v>0.091</v>
      </c>
    </row>
    <row r="18" spans="2:31" ht="12.75">
      <c r="B18" s="118" t="s">
        <v>17</v>
      </c>
      <c r="C18" s="119">
        <v>0.074</v>
      </c>
      <c r="D18" s="121">
        <f t="shared" si="0"/>
        <v>0</v>
      </c>
      <c r="E18" s="119">
        <v>0.074</v>
      </c>
      <c r="F18" s="120"/>
      <c r="G18" s="120"/>
      <c r="H18" s="120"/>
      <c r="AA18" s="118" t="s">
        <v>18</v>
      </c>
      <c r="AB18" s="124">
        <v>8.8</v>
      </c>
      <c r="AD18" s="124">
        <v>8.8</v>
      </c>
      <c r="AE18" s="27">
        <f t="shared" si="2"/>
        <v>0.08800000000000001</v>
      </c>
    </row>
    <row r="19" spans="2:31" ht="12.75">
      <c r="B19" s="118" t="s">
        <v>35</v>
      </c>
      <c r="C19" s="119">
        <v>0.071</v>
      </c>
      <c r="D19" s="121">
        <f t="shared" si="0"/>
        <v>0</v>
      </c>
      <c r="E19" s="119">
        <v>0.071</v>
      </c>
      <c r="F19" s="120"/>
      <c r="G19" s="120"/>
      <c r="H19" s="120"/>
      <c r="AA19" s="118" t="s">
        <v>8</v>
      </c>
      <c r="AB19" s="124">
        <v>8.7</v>
      </c>
      <c r="AD19" s="124">
        <v>8.7</v>
      </c>
      <c r="AE19" s="27">
        <f t="shared" si="2"/>
        <v>0.087</v>
      </c>
    </row>
    <row r="20" spans="2:31" ht="12.75">
      <c r="B20" s="118" t="s">
        <v>16</v>
      </c>
      <c r="C20" s="119">
        <v>0.068</v>
      </c>
      <c r="D20" s="121">
        <f t="shared" si="0"/>
        <v>0</v>
      </c>
      <c r="E20" s="119">
        <v>0.068</v>
      </c>
      <c r="F20" s="120"/>
      <c r="G20" s="120"/>
      <c r="H20" s="120"/>
      <c r="AA20" s="118" t="s">
        <v>10</v>
      </c>
      <c r="AB20" s="124">
        <v>8</v>
      </c>
      <c r="AD20" s="124">
        <v>8</v>
      </c>
      <c r="AE20" s="27">
        <f t="shared" si="2"/>
        <v>0.08</v>
      </c>
    </row>
    <row r="21" spans="2:31" ht="12.75">
      <c r="B21" s="118" t="s">
        <v>13</v>
      </c>
      <c r="C21" s="119">
        <v>0.061</v>
      </c>
      <c r="D21" s="121">
        <f t="shared" si="0"/>
        <v>0</v>
      </c>
      <c r="E21" s="119">
        <v>0.061</v>
      </c>
      <c r="F21" s="120"/>
      <c r="G21" s="120"/>
      <c r="H21" s="120"/>
      <c r="AA21" s="118" t="s">
        <v>15</v>
      </c>
      <c r="AB21" s="124">
        <v>8</v>
      </c>
      <c r="AD21" s="124">
        <v>8</v>
      </c>
      <c r="AE21" s="27">
        <f t="shared" si="2"/>
        <v>0.08</v>
      </c>
    </row>
    <row r="22" spans="2:31" ht="12.75">
      <c r="B22" s="118" t="s">
        <v>7</v>
      </c>
      <c r="C22" s="119">
        <v>0.058</v>
      </c>
      <c r="D22" s="121">
        <f t="shared" si="0"/>
        <v>0</v>
      </c>
      <c r="E22" s="119">
        <v>0.058</v>
      </c>
      <c r="F22" s="120"/>
      <c r="G22" s="120"/>
      <c r="H22" s="120"/>
      <c r="AA22" s="118" t="s">
        <v>11</v>
      </c>
      <c r="AB22" s="124">
        <v>7.8</v>
      </c>
      <c r="AD22" s="124">
        <v>7.8</v>
      </c>
      <c r="AE22" s="27">
        <f t="shared" si="2"/>
        <v>0.078</v>
      </c>
    </row>
    <row r="23" spans="2:31" ht="12.75">
      <c r="B23" s="118" t="s">
        <v>10</v>
      </c>
      <c r="C23" s="119">
        <v>0.058</v>
      </c>
      <c r="D23" s="121">
        <f t="shared" si="0"/>
        <v>0</v>
      </c>
      <c r="E23" s="119">
        <v>0.058</v>
      </c>
      <c r="F23" s="120"/>
      <c r="G23" s="120"/>
      <c r="H23" s="120"/>
      <c r="AA23" s="118" t="s">
        <v>21</v>
      </c>
      <c r="AB23" s="124">
        <v>7.7</v>
      </c>
      <c r="AD23" s="124">
        <v>7.7</v>
      </c>
      <c r="AE23" s="27">
        <f t="shared" si="2"/>
        <v>0.077</v>
      </c>
    </row>
    <row r="24" spans="2:31" ht="12.75">
      <c r="B24" s="118" t="s">
        <v>33</v>
      </c>
      <c r="C24" s="119">
        <v>0.057</v>
      </c>
      <c r="D24" s="121">
        <f t="shared" si="0"/>
        <v>0</v>
      </c>
      <c r="E24" s="119">
        <v>0.057</v>
      </c>
      <c r="F24" s="120"/>
      <c r="G24" s="120"/>
      <c r="H24" s="120"/>
      <c r="AA24" s="118" t="s">
        <v>2</v>
      </c>
      <c r="AB24" s="124">
        <v>6.2</v>
      </c>
      <c r="AD24" s="124">
        <v>6.2</v>
      </c>
      <c r="AE24" s="27">
        <f t="shared" si="2"/>
        <v>0.062</v>
      </c>
    </row>
    <row r="25" spans="2:31" ht="12.75">
      <c r="B25" s="118" t="s">
        <v>19</v>
      </c>
      <c r="C25" s="119">
        <v>0.057</v>
      </c>
      <c r="D25" s="121">
        <f t="shared" si="0"/>
        <v>0</v>
      </c>
      <c r="E25" s="119">
        <v>0.057</v>
      </c>
      <c r="F25" s="120"/>
      <c r="G25" s="120"/>
      <c r="H25" s="120"/>
      <c r="AA25" s="125" t="s">
        <v>16</v>
      </c>
      <c r="AB25" s="124">
        <v>6</v>
      </c>
      <c r="AD25" s="124">
        <v>6</v>
      </c>
      <c r="AE25" s="27">
        <f t="shared" si="2"/>
        <v>0.06</v>
      </c>
    </row>
    <row r="26" spans="2:31" ht="12.75">
      <c r="B26" s="118" t="s">
        <v>5</v>
      </c>
      <c r="C26" s="119">
        <v>0.048</v>
      </c>
      <c r="D26" s="121">
        <f t="shared" si="0"/>
        <v>0</v>
      </c>
      <c r="E26" s="119">
        <v>0.048</v>
      </c>
      <c r="F26" s="120"/>
      <c r="G26" s="120"/>
      <c r="H26" s="120"/>
      <c r="AA26" s="118" t="s">
        <v>5</v>
      </c>
      <c r="AB26" s="124">
        <v>5.8</v>
      </c>
      <c r="AD26" s="124">
        <v>5.8</v>
      </c>
      <c r="AE26" s="27">
        <f t="shared" si="2"/>
        <v>0.057999999999999996</v>
      </c>
    </row>
    <row r="27" spans="2:31" ht="12.75">
      <c r="B27" s="118" t="s">
        <v>23</v>
      </c>
      <c r="C27" s="119">
        <v>-0.033</v>
      </c>
      <c r="D27" s="121">
        <f t="shared" si="0"/>
        <v>-0.077</v>
      </c>
      <c r="E27" s="119">
        <v>0.044</v>
      </c>
      <c r="F27" s="120"/>
      <c r="G27" s="120"/>
      <c r="H27" s="120"/>
      <c r="AA27" s="118" t="s">
        <v>17</v>
      </c>
      <c r="AB27" s="124">
        <v>5.5</v>
      </c>
      <c r="AD27" s="124">
        <v>5.5</v>
      </c>
      <c r="AE27" s="27">
        <f t="shared" si="2"/>
        <v>0.055</v>
      </c>
    </row>
    <row r="28" spans="2:31" ht="12.75">
      <c r="B28" s="118" t="s">
        <v>34</v>
      </c>
      <c r="C28" s="119">
        <v>0.036</v>
      </c>
      <c r="D28" s="121">
        <f t="shared" si="0"/>
        <v>0</v>
      </c>
      <c r="E28" s="119">
        <v>0.036</v>
      </c>
      <c r="F28" s="120"/>
      <c r="G28" s="120"/>
      <c r="H28" s="120"/>
      <c r="AA28" s="118" t="s">
        <v>20</v>
      </c>
      <c r="AB28" s="124">
        <v>5.1</v>
      </c>
      <c r="AD28" s="124">
        <v>5.1</v>
      </c>
      <c r="AE28" s="27">
        <f t="shared" si="2"/>
        <v>0.051</v>
      </c>
    </row>
    <row r="29" spans="2:31" ht="12.75">
      <c r="B29" s="118" t="s">
        <v>22</v>
      </c>
      <c r="C29" s="119">
        <v>0.033</v>
      </c>
      <c r="D29" s="121">
        <f t="shared" si="0"/>
        <v>0</v>
      </c>
      <c r="E29" s="119">
        <v>0.033</v>
      </c>
      <c r="F29" s="120"/>
      <c r="G29" s="120"/>
      <c r="H29" s="120"/>
      <c r="AA29" s="118" t="s">
        <v>13</v>
      </c>
      <c r="AB29" s="124">
        <v>4.7</v>
      </c>
      <c r="AD29" s="124">
        <v>4.7</v>
      </c>
      <c r="AE29" s="27">
        <f t="shared" si="2"/>
        <v>0.047</v>
      </c>
    </row>
    <row r="30" spans="2:31" ht="12.75">
      <c r="B30" s="118" t="s">
        <v>15</v>
      </c>
      <c r="C30" s="119">
        <v>0.028</v>
      </c>
      <c r="D30" s="121">
        <f t="shared" si="0"/>
        <v>0</v>
      </c>
      <c r="E30" s="119">
        <v>0.028</v>
      </c>
      <c r="F30" s="120"/>
      <c r="G30" s="120"/>
      <c r="H30" s="120"/>
      <c r="AA30" s="118" t="s">
        <v>19</v>
      </c>
      <c r="AB30" s="124">
        <v>4.5</v>
      </c>
      <c r="AD30" s="124">
        <v>4.5</v>
      </c>
      <c r="AE30" s="27">
        <f t="shared" si="2"/>
        <v>0.045</v>
      </c>
    </row>
    <row r="31" spans="2:31" ht="12.75">
      <c r="B31" s="118" t="s">
        <v>4</v>
      </c>
      <c r="C31" s="119">
        <v>0.025</v>
      </c>
      <c r="D31" s="121">
        <f t="shared" si="0"/>
        <v>-0.0019999999999999983</v>
      </c>
      <c r="E31" s="119">
        <v>0.027</v>
      </c>
      <c r="F31" s="120"/>
      <c r="G31" s="120"/>
      <c r="H31" s="120"/>
      <c r="AA31" s="118" t="s">
        <v>14</v>
      </c>
      <c r="AB31" s="124">
        <v>4.4</v>
      </c>
      <c r="AD31" s="124">
        <v>4.4</v>
      </c>
      <c r="AE31" s="27">
        <f t="shared" si="2"/>
        <v>0.044000000000000004</v>
      </c>
    </row>
    <row r="32" spans="2:31" ht="12.75">
      <c r="B32" s="118" t="s">
        <v>9</v>
      </c>
      <c r="C32" s="119">
        <v>0.014</v>
      </c>
      <c r="D32" s="121">
        <f t="shared" si="0"/>
        <v>0</v>
      </c>
      <c r="E32" s="119">
        <v>0.014</v>
      </c>
      <c r="F32" s="120"/>
      <c r="G32" s="120"/>
      <c r="H32" s="120"/>
      <c r="AA32" s="118" t="s">
        <v>35</v>
      </c>
      <c r="AB32" s="124">
        <v>3.7</v>
      </c>
      <c r="AD32" s="124">
        <v>3.7</v>
      </c>
      <c r="AE32" s="27">
        <f t="shared" si="2"/>
        <v>0.037000000000000005</v>
      </c>
    </row>
    <row r="33" spans="2:31" ht="12.75">
      <c r="B33" s="118"/>
      <c r="C33" s="119"/>
      <c r="D33" s="121"/>
      <c r="E33" s="119"/>
      <c r="F33" s="120"/>
      <c r="G33" s="120"/>
      <c r="H33" s="120"/>
      <c r="AA33" s="118" t="s">
        <v>34</v>
      </c>
      <c r="AB33" s="124">
        <v>3.6</v>
      </c>
      <c r="AD33" s="124">
        <v>3.6</v>
      </c>
      <c r="AE33" s="27">
        <f t="shared" si="2"/>
        <v>0.036000000000000004</v>
      </c>
    </row>
    <row r="34" spans="2:31" ht="12.75">
      <c r="B34" s="118" t="s">
        <v>48</v>
      </c>
      <c r="C34" s="119">
        <v>0.03</v>
      </c>
      <c r="D34" s="121">
        <f>C34-E34</f>
        <v>-0.05</v>
      </c>
      <c r="E34" s="119">
        <v>0.08</v>
      </c>
      <c r="F34" s="120"/>
      <c r="G34" s="120"/>
      <c r="H34" s="120"/>
      <c r="AA34" s="118" t="s">
        <v>33</v>
      </c>
      <c r="AB34" s="124">
        <v>2.5</v>
      </c>
      <c r="AD34" s="124">
        <v>2.5</v>
      </c>
      <c r="AE34" s="27">
        <f t="shared" si="2"/>
        <v>0.025</v>
      </c>
    </row>
    <row r="35" spans="2:31" ht="12.75">
      <c r="B35" s="118" t="s">
        <v>24</v>
      </c>
      <c r="C35" s="119">
        <v>-0.049</v>
      </c>
      <c r="D35" s="121">
        <f>C35-E35</f>
        <v>-0.125</v>
      </c>
      <c r="E35" s="119">
        <v>0.076</v>
      </c>
      <c r="AA35" s="118" t="s">
        <v>22</v>
      </c>
      <c r="AB35" s="124">
        <v>2.4</v>
      </c>
      <c r="AD35" s="124">
        <v>2.4</v>
      </c>
      <c r="AE35" s="27">
        <f t="shared" si="2"/>
        <v>0.024</v>
      </c>
    </row>
    <row r="36" spans="27:31" ht="12.75">
      <c r="AA36" s="118" t="s">
        <v>4</v>
      </c>
      <c r="AB36" s="124">
        <v>2.3</v>
      </c>
      <c r="AD36" s="124">
        <v>2.3</v>
      </c>
      <c r="AE36" s="27">
        <f t="shared" si="2"/>
        <v>0.023</v>
      </c>
    </row>
    <row r="37" spans="24:31" ht="12.75">
      <c r="X37" s="118"/>
      <c r="AA37" s="118" t="s">
        <v>9</v>
      </c>
      <c r="AB37" s="124">
        <v>2.2</v>
      </c>
      <c r="AD37" s="124">
        <v>2.2</v>
      </c>
      <c r="AE37" s="27">
        <f t="shared" si="2"/>
        <v>0.022000000000000002</v>
      </c>
    </row>
    <row r="38" spans="27:31" ht="28.15" customHeight="1">
      <c r="AA38" s="118" t="s">
        <v>23</v>
      </c>
      <c r="AB38" s="124">
        <v>-1.6</v>
      </c>
      <c r="AD38" s="124">
        <v>-1.6</v>
      </c>
      <c r="AE38" s="27">
        <f t="shared" si="2"/>
        <v>-0.016</v>
      </c>
    </row>
    <row r="39" spans="27:31" ht="14.5" customHeight="1">
      <c r="AA39" s="118" t="s">
        <v>48</v>
      </c>
      <c r="AB39" s="124">
        <v>13.2</v>
      </c>
      <c r="AD39" s="124">
        <v>13.2</v>
      </c>
      <c r="AE39" s="27">
        <f t="shared" si="2"/>
        <v>0.132</v>
      </c>
    </row>
    <row r="40" spans="10:31" ht="12.75">
      <c r="J40" s="122"/>
      <c r="AA40" s="118" t="s">
        <v>24</v>
      </c>
      <c r="AB40" s="124">
        <v>4.2</v>
      </c>
      <c r="AD40" s="124">
        <v>4.2</v>
      </c>
      <c r="AE40" s="27">
        <f t="shared" si="2"/>
        <v>0.042</v>
      </c>
    </row>
    <row r="41" ht="12.75">
      <c r="B41" s="134"/>
    </row>
    <row r="42" ht="12.75">
      <c r="B42" s="134"/>
    </row>
    <row r="43" ht="12.75">
      <c r="B43" s="134"/>
    </row>
    <row r="44" ht="12.75"/>
    <row r="45" ht="12.75"/>
    <row r="46" ht="12.75"/>
    <row r="47" ht="12.75"/>
    <row r="48" ht="12.75"/>
    <row r="49" ht="12.75"/>
    <row r="50" ht="12.75"/>
    <row r="51" spans="7:10" ht="12.75">
      <c r="G51" s="163" t="s">
        <v>82</v>
      </c>
      <c r="H51" s="164"/>
      <c r="I51" s="164"/>
      <c r="J51" s="164"/>
    </row>
  </sheetData>
  <mergeCells count="2">
    <mergeCell ref="G51:J51"/>
    <mergeCell ref="I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VERDON Dominique (ESTAT)</dc:creator>
  <cp:keywords/>
  <dc:description/>
  <cp:lastModifiedBy>KOLAKOVIC Ines (ESTAT)</cp:lastModifiedBy>
  <dcterms:created xsi:type="dcterms:W3CDTF">2014-03-25T07:55:56Z</dcterms:created>
  <dcterms:modified xsi:type="dcterms:W3CDTF">2024-04-18T15:00:57Z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2024-03-25T00:45:04Z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2cb8bacc-e622-460e-afce-fe617efb0379</vt:lpwstr>
  </property>
  <property fmtid="{D5CDD505-2E9C-101B-9397-08002B2CF9AE}" pid="8" name="MSIP_Label_6bd9ddd1-4d20-43f6-abfa-fc3c07406f94_ContentBits">
    <vt:lpwstr>0</vt:lpwstr>
  </property>
</Properties>
</file>