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/>
  <bookViews>
    <workbookView xWindow="65416" yWindow="65416" windowWidth="29040" windowHeight="15840" tabRatio="500" activeTab="1"/>
  </bookViews>
  <sheets>
    <sheet name="Table 1" sheetId="1" r:id="rId1"/>
    <sheet name="Figure 1" sheetId="4" r:id="rId2"/>
    <sheet name="Figure 2" sheetId="5" r:id="rId3"/>
    <sheet name="Table 2" sheetId="12" r:id="rId4"/>
  </sheets>
  <definedNames>
    <definedName name="_xlnm._FilterDatabase" localSheetId="1" hidden="1">'Figure 1'!$R$42:$AA$42</definedName>
    <definedName name="_xlnm._FilterDatabase" localSheetId="2" hidden="1">'Figure 2'!$B$96:$P$96</definedName>
    <definedName name="_xlnm._FilterDatabase" localSheetId="0" hidden="1">'Table 1'!$B$55:$J$55</definedName>
  </definedNames>
  <calcPr calcId="191029"/>
  <extLst/>
</workbook>
</file>

<file path=xl/sharedStrings.xml><?xml version="1.0" encoding="utf-8"?>
<sst xmlns="http://schemas.openxmlformats.org/spreadsheetml/2006/main" count="449" uniqueCount="91">
  <si>
    <t>Every day</t>
  </si>
  <si>
    <t>Every month</t>
  </si>
  <si>
    <t>Every week</t>
  </si>
  <si>
    <t>Less than once a month</t>
  </si>
  <si>
    <t>Never</t>
  </si>
  <si>
    <t>Never or not in the last 12 months</t>
  </si>
  <si>
    <t>Not in the last 12 months</t>
  </si>
  <si>
    <t>Bulgaria</t>
  </si>
  <si>
    <t>Denmark</t>
  </si>
  <si>
    <t>Estonia</t>
  </si>
  <si>
    <t>Ireland</t>
  </si>
  <si>
    <t>Greece</t>
  </si>
  <si>
    <t>Spain</t>
  </si>
  <si>
    <t>Croatia</t>
  </si>
  <si>
    <t>Cyprus</t>
  </si>
  <si>
    <t>Latvia</t>
  </si>
  <si>
    <t>Lithuania</t>
  </si>
  <si>
    <t>Luxembourg</t>
  </si>
  <si>
    <t>Hungary</t>
  </si>
  <si>
    <t>Malta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</si>
  <si>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</si>
  <si>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</si>
  <si>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</si>
  <si>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</si>
  <si>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</si>
  <si>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</si>
  <si>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</si>
  <si>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</si>
  <si>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</si>
  <si>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</si>
  <si>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Turkey</t>
  </si>
  <si>
    <t>Health</t>
  </si>
  <si>
    <t>(%)</t>
  </si>
  <si>
    <t>Health determinants - lifestyles - alcohol consumption</t>
  </si>
  <si>
    <t>Germany</t>
  </si>
  <si>
    <t>At least once a week</t>
  </si>
  <si>
    <t>At least once a month</t>
  </si>
  <si>
    <t>Females</t>
  </si>
  <si>
    <t>Males</t>
  </si>
  <si>
    <t>Total</t>
  </si>
  <si>
    <t>Upper secondary and post-secondary non-tertiary education</t>
  </si>
  <si>
    <t>Tertiary education</t>
  </si>
  <si>
    <t>Fifth quintile</t>
  </si>
  <si>
    <t>First quintile</t>
  </si>
  <si>
    <t>Third quintile</t>
  </si>
  <si>
    <t>Bookmark:</t>
  </si>
  <si>
    <t>Lower secondary education or less</t>
  </si>
  <si>
    <t>http://appsso.eurostat.ec.europa.eu/nui/show.do?query=BOOKMARK_DS-707216_QID_7527209F_UID_-3F171EB0&amp;layout=FREQUENC,L,X,0;ISCED11,L,X,1;GEO,L,Y,0;UNIT,L,Z,0;TIME,C,Z,1;SEX,L,Z,2;AGE,L,Z,3;INDICATORS,C,Z,4;&amp;zSelection=DS-707216INDICATORS,OBS_FLAG;DS-707216AGE,TOTAL;DS-707216SEX,T;DS-707216TIME,2014;DS-707216UNIT,PC;&amp;rankName1=TIME_1_0_-1_2&amp;rankName2=UNIT_1_2_-1_2&amp;rankName3=AGE_1_2_-1_2&amp;rankName4=INDICATORS_1_2_-1_2&amp;rankName5=SEX_1_2_-1_2&amp;rankName6=FREQUENC_1_2_0_0&amp;rankName7=ISCED11_1_2_1_0&amp;rankName8=GEO_1_2_0_1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</si>
  <si>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hlth_ehis_al3e)</t>
    </r>
  </si>
  <si>
    <r>
      <t>Source:</t>
    </r>
    <r>
      <rPr>
        <sz val="9"/>
        <rFont val="Arial"/>
        <family val="2"/>
      </rPr>
      <t xml:space="preserve"> Eurostat (online data code: hlth_ehis_al1e)</t>
    </r>
  </si>
  <si>
    <r>
      <t>Source:</t>
    </r>
    <r>
      <rPr>
        <sz val="9"/>
        <rFont val="Arial"/>
        <family val="2"/>
      </rPr>
      <t xml:space="preserve"> Eurostat (online data code: hlth_ehis_al3i)</t>
    </r>
  </si>
  <si>
    <t>France</t>
  </si>
  <si>
    <t>:</t>
  </si>
  <si>
    <t>Netherlands</t>
  </si>
  <si>
    <t>https://appsso.eurostat.ec.europa.eu/nui/show.do?query=BOOKMARK_DS-742896_QID_-27BA5542_UID_-3F171EB0&amp;layout=FREQUENC,L,X,0;GEO,L,Y,0;UNIT,L,Z,0;TIME,C,Z,1;ISCED11,L,Z,2;SEX,L,Z,3;AGE,L,Z,4;INDICATORS,C,Z,5;&amp;zSelection=DS-742896AGE,Y_GE18;DS-742896ISCED11,TOTAL;DS-742896UNIT,PC;DS-742896INDICATORS,OBS_FLAG;DS-742896TIME,2019;DS-742896SEX,T;&amp;rankName1=ISCED11_1_2_-1_2&amp;rankName2=UNIT_1_2_-1_2&amp;rankName3=INDICATORS_1_2_-1_2&amp;rankName4=SEX_1_2_-1_2&amp;rankName5=TIME_1_0_-1_2&amp;rankName6=AGE_1_2_-1_2&amp;rankName7=FREQUENC_1_2_0_0&amp;rankName8=GEO_1_2_0_1&amp;rStp=&amp;cStp=&amp;rDCh=&amp;cDCh=&amp;rDM=true&amp;cDM=true&amp;footnes=false&amp;empty=false&amp;wai=false&amp;time_mode=ROLLING&amp;time_most_recent=false&amp;lang=EN&amp;cfo=%23%23%23%2C%23%23%23.%23%23%23</t>
  </si>
  <si>
    <t>UNIT</t>
  </si>
  <si>
    <t>Percentage</t>
  </si>
  <si>
    <t>TIME</t>
  </si>
  <si>
    <t>2019</t>
  </si>
  <si>
    <t>ISCED11</t>
  </si>
  <si>
    <t xml:space="preserve">All ISCED 2011 levels </t>
  </si>
  <si>
    <t>SEX</t>
  </si>
  <si>
    <t>AGE</t>
  </si>
  <si>
    <t>18 years or over</t>
  </si>
  <si>
    <t>GEO/FREQUENC</t>
  </si>
  <si>
    <t>Belgium</t>
  </si>
  <si>
    <t>Czechia</t>
  </si>
  <si>
    <t>Italy</t>
  </si>
  <si>
    <t>Serbia</t>
  </si>
  <si>
    <t>Special value:</t>
  </si>
  <si>
    <t>not available</t>
  </si>
  <si>
    <t xml:space="preserve">Note: (:) data not available. </t>
  </si>
  <si>
    <t>of alcohol consumption, 2019</t>
  </si>
  <si>
    <t>Figure 1: Prevalence of heavy episodic drinking at least once a month among alcohol drinkers, by sex, 2019</t>
  </si>
  <si>
    <t>Note: data not available for Finland  and Iceland; ranked on the prevalence of heavy episodic drinking at least once a month among alcohol drinkers.</t>
  </si>
  <si>
    <t>EU</t>
  </si>
  <si>
    <t xml:space="preserve">Germany </t>
  </si>
  <si>
    <r>
      <t>Source:</t>
    </r>
    <r>
      <rPr>
        <sz val="9"/>
        <color theme="1"/>
        <rFont val="Arial"/>
        <family val="2"/>
      </rPr>
      <t xml:space="preserve"> Eurostat (online data code: hlth_ehis_al3e)</t>
    </r>
  </si>
  <si>
    <t>Last update</t>
  </si>
  <si>
    <t>Extracted on</t>
  </si>
  <si>
    <t>Source of data</t>
  </si>
  <si>
    <t>Eurostat</t>
  </si>
  <si>
    <t>FREQUENC</t>
  </si>
  <si>
    <t>GEO/SEX</t>
  </si>
  <si>
    <t>European Union - 27 countries (from 2020)</t>
  </si>
  <si>
    <t>Figure 2: Prevalence of heavy episodic drinking at least once a month among alcohol drinkers, by level of educational attainment, 2019</t>
  </si>
  <si>
    <t>Table 2: Prevalence of heavy episodic drinking at least once a month among alcohol drinkers, by sex and income quintile, 2019</t>
  </si>
  <si>
    <t>Germany (until 1990 former territory of the FRG)</t>
  </si>
  <si>
    <t>Note: (:) data not available.</t>
  </si>
  <si>
    <t>https://appsso.eurostat.ec.europa.eu/nui/show.do?query=BOOKMARK_DS-742894_QID_7F63FB93_UID_-3F171EB0&amp;layout=SEX,L,X,0;FREQUENC,L,X,1;AGE,L,Y,0;GEO,L,Y,1;UNIT,L,Z,0;TIME,C,Z,1;QUANTILE,L,Z,2;INDICATORS,C,Z,3;&amp;zSelection=DS-742894INDICATORS,OBS_FLAG;DS-742894UNIT,PC;DS-742894QUANTILE,QU1;DS-742894TIME,2019;&amp;rankName1=TIME_1_0_-1_2&amp;rankName2=UNIT_1_2_-1_2&amp;rankName3=INDICATORS_1_2_-1_2&amp;rankName4=QUANTILE_1_2_1_0&amp;rankName5=SEX_1_2_0_0&amp;rankName6=FREQUENC_1_2_1_0&amp;rankName7=AGE_1_2_0_1&amp;rankName8=GEO_1_2_1_1&amp;rStp=&amp;cStp=&amp;rDCh=&amp;cDCh=&amp;rDM=true&amp;cDM=true&amp;footnes=false&amp;empty=false&amp;wai=false&amp;time_mode=ROLLING&amp;time_most_recent=false&amp;lang=EN&amp;cfo=%23%23%23%2C%23%23%23.%23%23%23</t>
  </si>
  <si>
    <t xml:space="preserve">Table 1: Distribution of persons aged 15 and over according to the frequency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</si>
</sst>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#,##0.0_i"/>
    <numFmt numFmtId="167" formatCode="dd\.mm\.yy"/>
  </numFmts>
  <fonts count="18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0" tint="-0.24997000396251678"/>
      <name val="Arial"/>
      <family val="2"/>
    </font>
    <font>
      <b/>
      <sz val="9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i/>
      <sz val="9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theme="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thin">
        <color theme="0"/>
      </right>
      <top style="thin">
        <color rgb="FF000000"/>
      </top>
      <bottom style="hair">
        <color rgb="FFC0C0C0"/>
      </bottom>
    </border>
    <border>
      <left style="thin">
        <color theme="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thin">
        <color theme="0"/>
      </right>
      <top style="hair">
        <color rgb="FFC0C0C0"/>
      </top>
      <bottom style="hair">
        <color rgb="FFC0C0C0"/>
      </bottom>
    </border>
    <border>
      <left style="thin">
        <color theme="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 style="thin">
        <color theme="0"/>
      </right>
      <top style="hair">
        <color rgb="FFC0C0C0"/>
      </top>
      <bottom/>
    </border>
    <border>
      <left style="thin">
        <color theme="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thin">
        <color theme="0"/>
      </right>
      <top style="hair">
        <color rgb="FFC0C0C0"/>
      </top>
      <bottom style="thin">
        <color rgb="FF000000"/>
      </bottom>
    </border>
    <border>
      <left style="thin">
        <color theme="0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/>
      <right style="thin">
        <color theme="0"/>
      </right>
      <top/>
      <bottom style="hair">
        <color rgb="FFC0C0C0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/>
      </left>
      <right style="thin">
        <color theme="0"/>
      </right>
      <top style="hair">
        <color rgb="FFC0C0C0"/>
      </top>
      <bottom style="hair">
        <color rgb="FFC0C0C0"/>
      </bottom>
    </border>
    <border>
      <left style="thin">
        <color theme="0"/>
      </left>
      <right/>
      <top style="thin">
        <color rgb="FF000000"/>
      </top>
      <bottom/>
    </border>
    <border>
      <left style="thin">
        <color theme="0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0" xfId="0" applyFont="1" applyAlignment="1">
      <alignment/>
    </xf>
    <xf numFmtId="164" fontId="2" fillId="0" borderId="4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5" xfId="0" applyFont="1" applyBorder="1"/>
    <xf numFmtId="0" fontId="2" fillId="0" borderId="3" xfId="0" applyFont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/>
    <xf numFmtId="0" fontId="6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1" fillId="0" borderId="0" xfId="0" applyFont="1"/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166" fontId="2" fillId="3" borderId="8" xfId="20" applyFill="1" applyBorder="1" applyAlignment="1">
      <alignment horizontal="right"/>
    </xf>
    <xf numFmtId="166" fontId="2" fillId="0" borderId="0" xfId="20" applyAlignment="1">
      <alignment horizontal="right"/>
    </xf>
    <xf numFmtId="0" fontId="3" fillId="3" borderId="7" xfId="0" applyFont="1" applyFill="1" applyBorder="1" applyAlignment="1">
      <alignment horizontal="left"/>
    </xf>
    <xf numFmtId="166" fontId="2" fillId="3" borderId="7" xfId="20" applyFill="1" applyBorder="1" applyAlignment="1">
      <alignment horizontal="right"/>
    </xf>
    <xf numFmtId="0" fontId="3" fillId="0" borderId="9" xfId="0" applyFont="1" applyBorder="1" applyAlignment="1">
      <alignment horizontal="left"/>
    </xf>
    <xf numFmtId="166" fontId="2" fillId="0" borderId="10" xfId="20" applyBorder="1" applyAlignment="1">
      <alignment horizontal="right"/>
    </xf>
    <xf numFmtId="166" fontId="2" fillId="0" borderId="11" xfId="20" applyBorder="1" applyAlignment="1">
      <alignment horizontal="right"/>
    </xf>
    <xf numFmtId="0" fontId="3" fillId="0" borderId="12" xfId="0" applyFont="1" applyBorder="1" applyAlignment="1">
      <alignment horizontal="left"/>
    </xf>
    <xf numFmtId="166" fontId="2" fillId="0" borderId="13" xfId="20" applyBorder="1" applyAlignment="1">
      <alignment horizontal="right"/>
    </xf>
    <xf numFmtId="166" fontId="2" fillId="0" borderId="14" xfId="20" applyBorder="1" applyAlignment="1">
      <alignment horizontal="right"/>
    </xf>
    <xf numFmtId="0" fontId="3" fillId="0" borderId="15" xfId="0" applyFont="1" applyBorder="1" applyAlignment="1">
      <alignment horizontal="left"/>
    </xf>
    <xf numFmtId="166" fontId="2" fillId="0" borderId="16" xfId="20" applyBorder="1" applyAlignment="1">
      <alignment horizontal="right"/>
    </xf>
    <xf numFmtId="166" fontId="2" fillId="0" borderId="17" xfId="20" applyBorder="1" applyAlignment="1">
      <alignment horizontal="right"/>
    </xf>
    <xf numFmtId="0" fontId="3" fillId="0" borderId="18" xfId="0" applyFont="1" applyBorder="1" applyAlignment="1">
      <alignment horizontal="left"/>
    </xf>
    <xf numFmtId="166" fontId="2" fillId="0" borderId="19" xfId="20" applyBorder="1" applyAlignment="1">
      <alignment horizontal="right"/>
    </xf>
    <xf numFmtId="166" fontId="2" fillId="0" borderId="20" xfId="20" applyBorder="1" applyAlignment="1">
      <alignment horizontal="right"/>
    </xf>
    <xf numFmtId="0" fontId="3" fillId="0" borderId="21" xfId="0" applyFont="1" applyBorder="1" applyAlignment="1">
      <alignment horizontal="left"/>
    </xf>
    <xf numFmtId="166" fontId="2" fillId="0" borderId="22" xfId="20" applyBorder="1" applyAlignment="1">
      <alignment horizontal="right"/>
    </xf>
    <xf numFmtId="166" fontId="2" fillId="0" borderId="23" xfId="20" applyBorder="1" applyAlignment="1">
      <alignment horizontal="right"/>
    </xf>
    <xf numFmtId="0" fontId="3" fillId="0" borderId="24" xfId="0" applyFont="1" applyBorder="1" applyAlignment="1">
      <alignment horizontal="left"/>
    </xf>
    <xf numFmtId="166" fontId="2" fillId="0" borderId="0" xfId="20" applyBorder="1" applyAlignment="1">
      <alignment horizontal="right"/>
    </xf>
    <xf numFmtId="166" fontId="2" fillId="0" borderId="25" xfId="20" applyBorder="1" applyAlignment="1">
      <alignment horizontal="right"/>
    </xf>
    <xf numFmtId="0" fontId="3" fillId="2" borderId="26" xfId="0" applyFont="1" applyFill="1" applyBorder="1" applyAlignment="1">
      <alignment horizontal="center" vertical="center"/>
    </xf>
    <xf numFmtId="166" fontId="2" fillId="3" borderId="26" xfId="20" applyFill="1" applyBorder="1" applyAlignment="1">
      <alignment horizontal="right"/>
    </xf>
    <xf numFmtId="166" fontId="2" fillId="0" borderId="27" xfId="20" applyBorder="1" applyAlignment="1">
      <alignment horizontal="right"/>
    </xf>
    <xf numFmtId="166" fontId="2" fillId="0" borderId="28" xfId="20" applyBorder="1" applyAlignment="1">
      <alignment horizontal="right"/>
    </xf>
    <xf numFmtId="166" fontId="2" fillId="0" borderId="29" xfId="20" applyBorder="1" applyAlignment="1">
      <alignment horizontal="right"/>
    </xf>
    <xf numFmtId="166" fontId="2" fillId="0" borderId="30" xfId="20" applyBorder="1" applyAlignment="1">
      <alignment horizontal="right"/>
    </xf>
    <xf numFmtId="166" fontId="2" fillId="0" borderId="31" xfId="20" applyBorder="1" applyAlignment="1">
      <alignment horizontal="right"/>
    </xf>
    <xf numFmtId="166" fontId="2" fillId="0" borderId="32" xfId="20" applyBorder="1" applyAlignment="1">
      <alignment horizontal="right"/>
    </xf>
    <xf numFmtId="0" fontId="3" fillId="2" borderId="7" xfId="0" applyFont="1" applyFill="1" applyBorder="1" applyAlignment="1">
      <alignment horizontal="center" vertical="center" wrapText="1"/>
    </xf>
    <xf numFmtId="166" fontId="3" fillId="0" borderId="0" xfId="20" applyFont="1" applyAlignment="1">
      <alignment horizontal="left"/>
    </xf>
    <xf numFmtId="166" fontId="3" fillId="2" borderId="7" xfId="20" applyFont="1" applyFill="1" applyBorder="1" applyAlignment="1">
      <alignment horizontal="center" vertical="center"/>
    </xf>
    <xf numFmtId="166" fontId="3" fillId="2" borderId="33" xfId="20" applyFont="1" applyFill="1" applyBorder="1" applyAlignment="1">
      <alignment horizontal="center" vertical="center"/>
    </xf>
    <xf numFmtId="166" fontId="3" fillId="2" borderId="19" xfId="20" applyFont="1" applyFill="1" applyBorder="1" applyAlignment="1">
      <alignment horizontal="center" vertical="center"/>
    </xf>
    <xf numFmtId="166" fontId="9" fillId="2" borderId="19" xfId="20" applyFont="1" applyFill="1" applyBorder="1" applyAlignment="1">
      <alignment horizontal="center" vertical="center"/>
    </xf>
    <xf numFmtId="166" fontId="10" fillId="0" borderId="0" xfId="2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/>
    </xf>
    <xf numFmtId="0" fontId="1" fillId="0" borderId="0" xfId="0" applyFont="1"/>
    <xf numFmtId="167" fontId="1" fillId="0" borderId="0" xfId="0" applyNumberFormat="1" applyFont="1"/>
    <xf numFmtId="0" fontId="1" fillId="4" borderId="34" xfId="0" applyFont="1" applyFill="1" applyBorder="1"/>
    <xf numFmtId="165" fontId="1" fillId="0" borderId="34" xfId="0" applyNumberFormat="1" applyFont="1" applyBorder="1"/>
    <xf numFmtId="3" fontId="1" fillId="0" borderId="34" xfId="0" applyNumberFormat="1" applyFont="1" applyBorder="1"/>
    <xf numFmtId="164" fontId="2" fillId="0" borderId="1" xfId="0" applyNumberFormat="1" applyFont="1" applyBorder="1" applyAlignment="1">
      <alignment horizontal="left" vertical="center"/>
    </xf>
    <xf numFmtId="0" fontId="2" fillId="0" borderId="35" xfId="0" applyFont="1" applyBorder="1" applyAlignment="1">
      <alignment horizontal="left"/>
    </xf>
    <xf numFmtId="0" fontId="3" fillId="2" borderId="3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29" xfId="0" applyFont="1" applyFill="1" applyBorder="1" applyAlignment="1">
      <alignment horizontal="center" vertical="center"/>
    </xf>
    <xf numFmtId="0" fontId="1" fillId="0" borderId="34" xfId="0" applyFont="1" applyBorder="1"/>
    <xf numFmtId="0" fontId="1" fillId="4" borderId="34" xfId="0" applyFont="1" applyFill="1" applyBorder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/>
    <xf numFmtId="0" fontId="3" fillId="3" borderId="37" xfId="0" applyFont="1" applyFill="1" applyBorder="1" applyAlignment="1">
      <alignment horizontal="left"/>
    </xf>
    <xf numFmtId="166" fontId="2" fillId="3" borderId="38" xfId="20" applyFill="1" applyBorder="1" applyAlignment="1">
      <alignment horizontal="right"/>
    </xf>
    <xf numFmtId="166" fontId="3" fillId="2" borderId="10" xfId="20" applyFont="1" applyFill="1" applyBorder="1" applyAlignment="1">
      <alignment horizontal="center" vertical="center"/>
    </xf>
    <xf numFmtId="166" fontId="9" fillId="2" borderId="10" xfId="2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Prevalence of heavy episodic drinking at least once a month among alcohol drinkers, by sex,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75"/>
          <c:w val="0.9707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1'!$Y$13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1'!$R$14:$R$44</c:f>
              <c:strCache/>
            </c:strRef>
          </c:cat>
          <c:val>
            <c:numRef>
              <c:f>'Figure 1'!$Y$14:$Y$44</c:f>
              <c:numCache/>
            </c:numRef>
          </c:val>
        </c:ser>
        <c:ser>
          <c:idx val="1"/>
          <c:order val="1"/>
          <c:tx>
            <c:strRef>
              <c:f>'Figure 1'!$Z$13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1'!$R$14:$R$44</c:f>
              <c:strCache/>
            </c:strRef>
          </c:cat>
          <c:val>
            <c:numRef>
              <c:f>'Figure 1'!$Z$14:$Z$44</c:f>
              <c:numCache/>
            </c:numRef>
          </c:val>
        </c:ser>
        <c:axId val="44900525"/>
        <c:axId val="1451542"/>
      </c:barChart>
      <c:lineChart>
        <c:grouping val="standard"/>
        <c:varyColors val="0"/>
        <c:ser>
          <c:idx val="2"/>
          <c:order val="2"/>
          <c:tx>
            <c:strRef>
              <c:f>'Figure 1'!$AA$13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1'!$R$14:$R$44</c:f>
              <c:strCache/>
            </c:strRef>
          </c:cat>
          <c:val>
            <c:numRef>
              <c:f>'Figure 1'!$AA$14:$AA$44</c:f>
              <c:numCache/>
            </c:numRef>
          </c:val>
          <c:smooth val="0"/>
        </c:ser>
        <c:marker val="1"/>
        <c:axId val="44900525"/>
        <c:axId val="1451542"/>
      </c:lineChart>
      <c:catAx>
        <c:axId val="44900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1542"/>
        <c:crosses val="autoZero"/>
        <c:auto val="1"/>
        <c:lblOffset val="100"/>
        <c:noMultiLvlLbl val="0"/>
      </c:catAx>
      <c:valAx>
        <c:axId val="1451542"/>
        <c:scaling>
          <c:orientation val="minMax"/>
          <c:max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_i" sourceLinked="1"/>
        <c:majorTickMark val="none"/>
        <c:minorTickMark val="none"/>
        <c:tickLblPos val="nextTo"/>
        <c:spPr>
          <a:noFill/>
          <a:ln>
            <a:noFill/>
          </a:ln>
        </c:spPr>
        <c:crossAx val="449005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83925"/>
          <c:w val="0.234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Prevalence of heavy episodic drinking at least once a month among alcohol drinkers, by level of educational attainment,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925"/>
          <c:w val="0.97075"/>
          <c:h val="0.63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2'!$L$54</c:f>
              <c:strCache>
                <c:ptCount val="1"/>
                <c:pt idx="0">
                  <c:v>Lower secondary education or less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4B45A"/>
              </a:solidFill>
              <a:ln w="9525">
                <a:solidFill>
                  <a:srgbClr val="F4B45A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2'!$B$55:$B$85</c:f>
              <c:strCache/>
            </c:strRef>
          </c:cat>
          <c:val>
            <c:numRef>
              <c:f>'Figure 2'!$L$55:$L$85</c:f>
              <c:numCache/>
            </c:numRef>
          </c:val>
          <c:smooth val="0"/>
        </c:ser>
        <c:ser>
          <c:idx val="1"/>
          <c:order val="1"/>
          <c:tx>
            <c:strRef>
              <c:f>'Figure 2'!$M$54</c:f>
              <c:strCache>
                <c:ptCount val="1"/>
                <c:pt idx="0">
                  <c:v>Upper secondary and post-secondary non-tertiary education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2'!$B$55:$B$85</c:f>
              <c:strCache/>
            </c:strRef>
          </c:cat>
          <c:val>
            <c:numRef>
              <c:f>'Figure 2'!$M$55:$M$85</c:f>
              <c:numCache/>
            </c:numRef>
          </c:val>
          <c:smooth val="0"/>
        </c:ser>
        <c:ser>
          <c:idx val="2"/>
          <c:order val="2"/>
          <c:tx>
            <c:strRef>
              <c:f>'Figure 2'!$N$54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2'!$B$55:$B$85</c:f>
              <c:strCache/>
            </c:strRef>
          </c:cat>
          <c:val>
            <c:numRef>
              <c:f>'Figure 2'!$N$55:$N$85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13063879"/>
        <c:axId val="50466048"/>
      </c:lineChart>
      <c:catAx>
        <c:axId val="1306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66048"/>
        <c:crosses val="autoZero"/>
        <c:auto val="1"/>
        <c:lblOffset val="100"/>
        <c:noMultiLvlLbl val="0"/>
      </c:catAx>
      <c:valAx>
        <c:axId val="50466048"/>
        <c:scaling>
          <c:orientation val="minMax"/>
          <c:max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3063879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75"/>
          <c:y val="0.79325"/>
          <c:w val="0.47375"/>
          <c:h val="0.09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Finland  and Iceland; ranked on the prevalence of heavy episodic drinking at least once a month among alcohol drinkers.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hlth_ehis_al3e)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5</xdr:row>
      <xdr:rowOff>66675</xdr:rowOff>
    </xdr:from>
    <xdr:to>
      <xdr:col>15</xdr:col>
      <xdr:colOff>19050</xdr:colOff>
      <xdr:row>37</xdr:row>
      <xdr:rowOff>66675</xdr:rowOff>
    </xdr:to>
    <xdr:graphicFrame macro="">
      <xdr:nvGraphicFramePr>
        <xdr:cNvPr id="4" name="Chart 3"/>
        <xdr:cNvGraphicFramePr/>
      </xdr:nvGraphicFramePr>
      <xdr:xfrm>
        <a:off x="457200" y="1066800"/>
        <a:ext cx="95250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0.909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6638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Finland  and Iceland; ranked on the prevalence of heavy episodic drinking at least once a month among alcohol drinkers.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hlth_ehis_al3e)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428625</xdr:colOff>
      <xdr:row>5</xdr:row>
      <xdr:rowOff>85725</xdr:rowOff>
    </xdr:from>
    <xdr:ext cx="9544050" cy="7305675"/>
    <xdr:graphicFrame macro="">
      <xdr:nvGraphicFramePr>
        <xdr:cNvPr id="2" name="Chart 1"/>
        <xdr:cNvGraphicFramePr/>
      </xdr:nvGraphicFramePr>
      <xdr:xfrm>
        <a:off x="1038225" y="904875"/>
        <a:ext cx="954405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90"/>
  <sheetViews>
    <sheetView showGridLines="0" workbookViewId="0" topLeftCell="A1">
      <selection activeCell="E33" sqref="E33"/>
    </sheetView>
  </sheetViews>
  <sheetFormatPr defaultColWidth="10.75390625" defaultRowHeight="15.75"/>
  <cols>
    <col min="1" max="1" width="7.25390625" style="1" customWidth="1"/>
    <col min="2" max="2" width="6.50390625" style="1" customWidth="1"/>
    <col min="3" max="3" width="12.00390625" style="1" customWidth="1"/>
    <col min="4" max="8" width="11.625" style="1" customWidth="1"/>
    <col min="9" max="9" width="10.75390625" style="1" customWidth="1"/>
    <col min="10" max="10" width="9.75390625" style="1" customWidth="1"/>
    <col min="11" max="16384" width="10.75390625" style="1" customWidth="1"/>
  </cols>
  <sheetData>
    <row r="1" ht="15.75">
      <c r="C1" s="2" t="s">
        <v>31</v>
      </c>
    </row>
    <row r="2" ht="15.75">
      <c r="C2" s="2" t="s">
        <v>33</v>
      </c>
    </row>
    <row r="4" ht="15.75">
      <c r="C4" s="23" t="s">
        <v>90</v>
      </c>
    </row>
    <row r="5" ht="15.75">
      <c r="C5" s="23" t="s">
        <v>72</v>
      </c>
    </row>
    <row r="6" ht="12.75">
      <c r="C6" s="27" t="s">
        <v>32</v>
      </c>
    </row>
    <row r="7" spans="3:9" ht="15.75">
      <c r="C7" s="5"/>
      <c r="D7" s="5"/>
      <c r="E7" s="5"/>
      <c r="F7" s="5"/>
      <c r="G7" s="5"/>
      <c r="H7" s="5"/>
      <c r="I7" s="5"/>
    </row>
    <row r="8" spans="2:12" ht="22.9" customHeight="1">
      <c r="B8" s="12"/>
      <c r="C8" s="34"/>
      <c r="D8" s="57" t="s">
        <v>0</v>
      </c>
      <c r="E8" s="33" t="s">
        <v>2</v>
      </c>
      <c r="F8" s="33" t="s">
        <v>1</v>
      </c>
      <c r="G8" s="65" t="s">
        <v>3</v>
      </c>
      <c r="H8" s="65" t="s">
        <v>5</v>
      </c>
      <c r="I8" s="22"/>
      <c r="K8" s="28"/>
      <c r="L8" s="28"/>
    </row>
    <row r="9" spans="2:12" s="19" customFormat="1" ht="15.75">
      <c r="B9" s="24"/>
      <c r="C9" s="37" t="s">
        <v>75</v>
      </c>
      <c r="D9" s="58">
        <v>8.4</v>
      </c>
      <c r="E9" s="38">
        <v>28.8</v>
      </c>
      <c r="F9" s="38">
        <v>22.8</v>
      </c>
      <c r="G9" s="38">
        <v>13.9</v>
      </c>
      <c r="H9" s="38">
        <v>26.2</v>
      </c>
      <c r="I9" s="25"/>
      <c r="K9" s="29"/>
      <c r="L9" s="29"/>
    </row>
    <row r="10" spans="2:12" s="19" customFormat="1" ht="15.75">
      <c r="B10" s="24"/>
      <c r="C10" s="39" t="s">
        <v>65</v>
      </c>
      <c r="D10" s="59">
        <v>9.7</v>
      </c>
      <c r="E10" s="40">
        <v>40.8</v>
      </c>
      <c r="F10" s="40">
        <v>17.6</v>
      </c>
      <c r="G10" s="40">
        <v>8.8</v>
      </c>
      <c r="H10" s="41">
        <v>23.2</v>
      </c>
      <c r="I10" s="25"/>
      <c r="K10" s="29"/>
      <c r="L10" s="29"/>
    </row>
    <row r="11" spans="2:12" s="19" customFormat="1" ht="15.75">
      <c r="B11" s="24"/>
      <c r="C11" s="42" t="s">
        <v>7</v>
      </c>
      <c r="D11" s="60">
        <v>10.2</v>
      </c>
      <c r="E11" s="43">
        <v>23.8</v>
      </c>
      <c r="F11" s="43">
        <v>22.9</v>
      </c>
      <c r="G11" s="43">
        <v>13.4</v>
      </c>
      <c r="H11" s="44">
        <v>29.7</v>
      </c>
      <c r="I11" s="25"/>
      <c r="K11" s="29"/>
      <c r="L11" s="29"/>
    </row>
    <row r="12" spans="2:12" s="19" customFormat="1" ht="15.75">
      <c r="B12" s="24"/>
      <c r="C12" s="42" t="s">
        <v>66</v>
      </c>
      <c r="D12" s="60">
        <v>7.8</v>
      </c>
      <c r="E12" s="43">
        <v>33.8</v>
      </c>
      <c r="F12" s="43">
        <v>26.6</v>
      </c>
      <c r="G12" s="43">
        <v>16.6</v>
      </c>
      <c r="H12" s="44">
        <v>15.2</v>
      </c>
      <c r="I12" s="25"/>
      <c r="K12" s="29"/>
      <c r="L12" s="29"/>
    </row>
    <row r="13" spans="2:12" s="19" customFormat="1" ht="15.75">
      <c r="B13" s="24"/>
      <c r="C13" s="42" t="s">
        <v>8</v>
      </c>
      <c r="D13" s="60">
        <v>9.6</v>
      </c>
      <c r="E13" s="43">
        <v>39.9</v>
      </c>
      <c r="F13" s="43">
        <v>28.4</v>
      </c>
      <c r="G13" s="43">
        <v>12.7</v>
      </c>
      <c r="H13" s="44">
        <v>9.4</v>
      </c>
      <c r="I13" s="25"/>
      <c r="K13" s="29"/>
      <c r="L13" s="29"/>
    </row>
    <row r="14" spans="2:12" s="19" customFormat="1" ht="15.75">
      <c r="B14" s="24"/>
      <c r="C14" s="42" t="s">
        <v>34</v>
      </c>
      <c r="D14" s="60">
        <v>7.5</v>
      </c>
      <c r="E14" s="43">
        <v>32.2</v>
      </c>
      <c r="F14" s="43">
        <v>25.9</v>
      </c>
      <c r="G14" s="43">
        <v>13.1</v>
      </c>
      <c r="H14" s="44">
        <v>21.2</v>
      </c>
      <c r="I14" s="25"/>
      <c r="K14" s="29"/>
      <c r="L14" s="29"/>
    </row>
    <row r="15" spans="2:12" s="19" customFormat="1" ht="15.75">
      <c r="B15" s="24"/>
      <c r="C15" s="42" t="s">
        <v>9</v>
      </c>
      <c r="D15" s="60">
        <v>1.3</v>
      </c>
      <c r="E15" s="43">
        <v>20.8</v>
      </c>
      <c r="F15" s="43">
        <v>28.8</v>
      </c>
      <c r="G15" s="43">
        <v>26.2</v>
      </c>
      <c r="H15" s="44">
        <v>22.8</v>
      </c>
      <c r="I15" s="25"/>
      <c r="K15" s="29"/>
      <c r="L15" s="29"/>
    </row>
    <row r="16" spans="2:12" s="19" customFormat="1" ht="15.75">
      <c r="B16" s="24"/>
      <c r="C16" s="42" t="s">
        <v>10</v>
      </c>
      <c r="D16" s="60">
        <v>2.4</v>
      </c>
      <c r="E16" s="43">
        <v>39.3</v>
      </c>
      <c r="F16" s="43">
        <v>22.9</v>
      </c>
      <c r="G16" s="43">
        <v>12.8</v>
      </c>
      <c r="H16" s="44">
        <v>22.6</v>
      </c>
      <c r="I16" s="25"/>
      <c r="K16" s="29"/>
      <c r="L16" s="29"/>
    </row>
    <row r="17" spans="2:12" s="19" customFormat="1" ht="15.75">
      <c r="B17" s="24"/>
      <c r="C17" s="42" t="s">
        <v>11</v>
      </c>
      <c r="D17" s="60">
        <v>5.9</v>
      </c>
      <c r="E17" s="43">
        <v>25.2</v>
      </c>
      <c r="F17" s="43">
        <v>27.5</v>
      </c>
      <c r="G17" s="43">
        <v>12.9</v>
      </c>
      <c r="H17" s="44">
        <v>28.5</v>
      </c>
      <c r="I17" s="25"/>
      <c r="K17" s="29"/>
      <c r="L17" s="29"/>
    </row>
    <row r="18" spans="2:12" s="19" customFormat="1" ht="15.75">
      <c r="B18" s="24"/>
      <c r="C18" s="42" t="s">
        <v>12</v>
      </c>
      <c r="D18" s="60">
        <v>13</v>
      </c>
      <c r="E18" s="43">
        <v>22.9</v>
      </c>
      <c r="F18" s="43">
        <v>18.3</v>
      </c>
      <c r="G18" s="43">
        <v>12.5</v>
      </c>
      <c r="H18" s="44">
        <v>33.4</v>
      </c>
      <c r="I18" s="25"/>
      <c r="K18" s="29"/>
      <c r="L18" s="29"/>
    </row>
    <row r="19" spans="2:12" s="19" customFormat="1" ht="15.75">
      <c r="B19" s="24"/>
      <c r="C19" s="42" t="s">
        <v>51</v>
      </c>
      <c r="D19" s="60">
        <v>9.9</v>
      </c>
      <c r="E19" s="43">
        <v>34</v>
      </c>
      <c r="F19" s="43">
        <v>22.7</v>
      </c>
      <c r="G19" s="43">
        <v>10.4</v>
      </c>
      <c r="H19" s="44">
        <v>23</v>
      </c>
      <c r="I19" s="25"/>
      <c r="K19" s="29"/>
      <c r="L19" s="29"/>
    </row>
    <row r="20" spans="2:12" s="19" customFormat="1" ht="15.75">
      <c r="B20" s="24"/>
      <c r="C20" s="42" t="s">
        <v>13</v>
      </c>
      <c r="D20" s="60">
        <v>10.2</v>
      </c>
      <c r="E20" s="43">
        <v>17.9</v>
      </c>
      <c r="F20" s="43">
        <v>21</v>
      </c>
      <c r="G20" s="43">
        <v>12.6</v>
      </c>
      <c r="H20" s="44">
        <v>38.3</v>
      </c>
      <c r="I20" s="25"/>
      <c r="K20" s="29"/>
      <c r="L20" s="29"/>
    </row>
    <row r="21" spans="2:12" s="19" customFormat="1" ht="15.75">
      <c r="B21" s="24"/>
      <c r="C21" s="42" t="s">
        <v>67</v>
      </c>
      <c r="D21" s="60">
        <v>12.1</v>
      </c>
      <c r="E21" s="43">
        <v>29.2</v>
      </c>
      <c r="F21" s="43">
        <v>16.2</v>
      </c>
      <c r="G21" s="43">
        <v>7.8</v>
      </c>
      <c r="H21" s="44">
        <v>34.8</v>
      </c>
      <c r="I21" s="25"/>
      <c r="K21" s="29"/>
      <c r="L21" s="29"/>
    </row>
    <row r="22" spans="2:12" s="19" customFormat="1" ht="15.75">
      <c r="B22" s="24"/>
      <c r="C22" s="42" t="s">
        <v>14</v>
      </c>
      <c r="D22" s="60">
        <v>4</v>
      </c>
      <c r="E22" s="43">
        <v>17</v>
      </c>
      <c r="F22" s="43">
        <v>30.4</v>
      </c>
      <c r="G22" s="43">
        <v>19.6</v>
      </c>
      <c r="H22" s="44">
        <v>29</v>
      </c>
      <c r="I22" s="25"/>
      <c r="K22" s="29"/>
      <c r="L22" s="29"/>
    </row>
    <row r="23" spans="2:12" s="19" customFormat="1" ht="15.75">
      <c r="B23" s="24"/>
      <c r="C23" s="42" t="s">
        <v>15</v>
      </c>
      <c r="D23" s="60">
        <v>1.2</v>
      </c>
      <c r="E23" s="43">
        <v>12.3</v>
      </c>
      <c r="F23" s="43">
        <v>31.1</v>
      </c>
      <c r="G23" s="43">
        <v>28</v>
      </c>
      <c r="H23" s="44">
        <v>27.3</v>
      </c>
      <c r="I23" s="25"/>
      <c r="K23" s="29"/>
      <c r="L23" s="29"/>
    </row>
    <row r="24" spans="2:12" s="19" customFormat="1" ht="15.75">
      <c r="B24" s="24"/>
      <c r="C24" s="42" t="s">
        <v>16</v>
      </c>
      <c r="D24" s="60">
        <v>0.8</v>
      </c>
      <c r="E24" s="43">
        <v>12.2</v>
      </c>
      <c r="F24" s="43">
        <v>31.3</v>
      </c>
      <c r="G24" s="43">
        <v>27.2</v>
      </c>
      <c r="H24" s="44">
        <v>28.6</v>
      </c>
      <c r="I24" s="25"/>
      <c r="K24" s="29"/>
      <c r="L24" s="29"/>
    </row>
    <row r="25" spans="2:12" s="19" customFormat="1" ht="15.75">
      <c r="B25" s="24"/>
      <c r="C25" s="42" t="s">
        <v>17</v>
      </c>
      <c r="D25" s="60">
        <v>8.9</v>
      </c>
      <c r="E25" s="43">
        <v>43.1</v>
      </c>
      <c r="F25" s="43">
        <v>21.2</v>
      </c>
      <c r="G25" s="43">
        <v>9.6</v>
      </c>
      <c r="H25" s="44">
        <v>17.2</v>
      </c>
      <c r="I25" s="25"/>
      <c r="K25" s="29"/>
      <c r="L25" s="29"/>
    </row>
    <row r="26" spans="2:12" s="19" customFormat="1" ht="15.75">
      <c r="B26" s="24"/>
      <c r="C26" s="42" t="s">
        <v>18</v>
      </c>
      <c r="D26" s="60">
        <v>6.3</v>
      </c>
      <c r="E26" s="43">
        <v>19.1</v>
      </c>
      <c r="F26" s="43">
        <v>21.3</v>
      </c>
      <c r="G26" s="43">
        <v>24.2</v>
      </c>
      <c r="H26" s="44">
        <v>29.1</v>
      </c>
      <c r="I26" s="25"/>
      <c r="K26" s="29"/>
      <c r="L26" s="29"/>
    </row>
    <row r="27" spans="2:12" s="19" customFormat="1" ht="15.75">
      <c r="B27" s="24"/>
      <c r="C27" s="42" t="s">
        <v>19</v>
      </c>
      <c r="D27" s="60">
        <v>7.9</v>
      </c>
      <c r="E27" s="43">
        <v>28.1</v>
      </c>
      <c r="F27" s="43">
        <v>18.3</v>
      </c>
      <c r="G27" s="43">
        <v>13.5</v>
      </c>
      <c r="H27" s="44">
        <v>32.2</v>
      </c>
      <c r="I27" s="25"/>
      <c r="K27" s="29"/>
      <c r="L27" s="29"/>
    </row>
    <row r="28" spans="2:12" s="19" customFormat="1" ht="15.75">
      <c r="B28" s="24"/>
      <c r="C28" s="42" t="s">
        <v>53</v>
      </c>
      <c r="D28" s="60">
        <v>8.3</v>
      </c>
      <c r="E28" s="43">
        <v>47.3</v>
      </c>
      <c r="F28" s="43">
        <v>11.3</v>
      </c>
      <c r="G28" s="43">
        <v>10.9</v>
      </c>
      <c r="H28" s="44">
        <v>22.2</v>
      </c>
      <c r="I28" s="25"/>
      <c r="K28" s="29"/>
      <c r="L28" s="29"/>
    </row>
    <row r="29" spans="2:12" s="19" customFormat="1" ht="15.75">
      <c r="B29" s="24"/>
      <c r="C29" s="42" t="s">
        <v>20</v>
      </c>
      <c r="D29" s="60">
        <v>5.7</v>
      </c>
      <c r="E29" s="43">
        <v>34</v>
      </c>
      <c r="F29" s="43">
        <v>26.5</v>
      </c>
      <c r="G29" s="43">
        <v>13.6</v>
      </c>
      <c r="H29" s="44">
        <v>20.1</v>
      </c>
      <c r="I29" s="25"/>
      <c r="K29" s="29"/>
      <c r="L29" s="29"/>
    </row>
    <row r="30" spans="2:12" s="19" customFormat="1" ht="15.75">
      <c r="B30" s="24"/>
      <c r="C30" s="42" t="s">
        <v>21</v>
      </c>
      <c r="D30" s="60">
        <v>1.6</v>
      </c>
      <c r="E30" s="43">
        <v>16.8</v>
      </c>
      <c r="F30" s="43">
        <v>30.2</v>
      </c>
      <c r="G30" s="43">
        <v>25.5</v>
      </c>
      <c r="H30" s="44">
        <v>25.9</v>
      </c>
      <c r="I30" s="25"/>
      <c r="K30" s="29"/>
      <c r="L30" s="29"/>
    </row>
    <row r="31" spans="2:12" s="19" customFormat="1" ht="15.75">
      <c r="B31" s="24"/>
      <c r="C31" s="42" t="s">
        <v>22</v>
      </c>
      <c r="D31" s="60">
        <v>20.7</v>
      </c>
      <c r="E31" s="43">
        <v>22</v>
      </c>
      <c r="F31" s="43">
        <v>15.4</v>
      </c>
      <c r="G31" s="43">
        <v>11.9</v>
      </c>
      <c r="H31" s="44">
        <v>30</v>
      </c>
      <c r="I31" s="25"/>
      <c r="K31" s="29"/>
      <c r="L31" s="29"/>
    </row>
    <row r="32" spans="2:12" s="19" customFormat="1" ht="15.75">
      <c r="B32" s="24"/>
      <c r="C32" s="42" t="s">
        <v>23</v>
      </c>
      <c r="D32" s="60">
        <v>2.9</v>
      </c>
      <c r="E32" s="43">
        <v>19</v>
      </c>
      <c r="F32" s="43">
        <v>28.3</v>
      </c>
      <c r="G32" s="43">
        <v>19.3</v>
      </c>
      <c r="H32" s="44">
        <v>30.5</v>
      </c>
      <c r="I32" s="25"/>
      <c r="K32" s="29"/>
      <c r="L32" s="29"/>
    </row>
    <row r="33" spans="2:12" s="19" customFormat="1" ht="15.75">
      <c r="B33" s="24"/>
      <c r="C33" s="42" t="s">
        <v>24</v>
      </c>
      <c r="D33" s="60">
        <v>6.6</v>
      </c>
      <c r="E33" s="43">
        <v>24</v>
      </c>
      <c r="F33" s="43">
        <v>25.2</v>
      </c>
      <c r="G33" s="43">
        <v>17.8</v>
      </c>
      <c r="H33" s="44">
        <v>26.4</v>
      </c>
      <c r="I33" s="25"/>
      <c r="K33" s="29"/>
      <c r="L33" s="29"/>
    </row>
    <row r="34" spans="2:12" s="19" customFormat="1" ht="15.75">
      <c r="B34" s="24"/>
      <c r="C34" s="42" t="s">
        <v>25</v>
      </c>
      <c r="D34" s="60">
        <v>4.1</v>
      </c>
      <c r="E34" s="43">
        <v>19.3</v>
      </c>
      <c r="F34" s="43">
        <v>25.4</v>
      </c>
      <c r="G34" s="43">
        <v>22.7</v>
      </c>
      <c r="H34" s="44">
        <v>28.4</v>
      </c>
      <c r="I34" s="25"/>
      <c r="K34" s="29"/>
      <c r="L34" s="29"/>
    </row>
    <row r="35" spans="2:12" s="19" customFormat="1" ht="15.75">
      <c r="B35" s="24"/>
      <c r="C35" s="45" t="s">
        <v>26</v>
      </c>
      <c r="D35" s="61" t="s">
        <v>52</v>
      </c>
      <c r="E35" s="46" t="s">
        <v>52</v>
      </c>
      <c r="F35" s="46" t="s">
        <v>52</v>
      </c>
      <c r="G35" s="46" t="s">
        <v>52</v>
      </c>
      <c r="H35" s="47" t="s">
        <v>52</v>
      </c>
      <c r="I35" s="25"/>
      <c r="K35" s="29"/>
      <c r="L35" s="29"/>
    </row>
    <row r="36" spans="2:12" s="19" customFormat="1" ht="15.75">
      <c r="B36" s="24"/>
      <c r="C36" s="48" t="s">
        <v>27</v>
      </c>
      <c r="D36" s="62">
        <v>1.8</v>
      </c>
      <c r="E36" s="49">
        <v>36.5</v>
      </c>
      <c r="F36" s="49">
        <v>26.5</v>
      </c>
      <c r="G36" s="49">
        <v>16</v>
      </c>
      <c r="H36" s="50">
        <v>19.1</v>
      </c>
      <c r="I36" s="25"/>
      <c r="K36" s="29"/>
      <c r="L36" s="29"/>
    </row>
    <row r="37" spans="2:12" s="19" customFormat="1" ht="15.75">
      <c r="B37" s="24"/>
      <c r="C37" s="54" t="s">
        <v>28</v>
      </c>
      <c r="D37" s="63" t="s">
        <v>52</v>
      </c>
      <c r="E37" s="55" t="s">
        <v>52</v>
      </c>
      <c r="F37" s="55" t="s">
        <v>52</v>
      </c>
      <c r="G37" s="55" t="s">
        <v>52</v>
      </c>
      <c r="H37" s="56" t="s">
        <v>52</v>
      </c>
      <c r="I37" s="25"/>
      <c r="K37" s="29"/>
      <c r="L37" s="29"/>
    </row>
    <row r="38" spans="2:12" s="19" customFormat="1" ht="15.75">
      <c r="B38" s="24"/>
      <c r="C38" s="48" t="s">
        <v>29</v>
      </c>
      <c r="D38" s="62">
        <v>1.4</v>
      </c>
      <c r="E38" s="49">
        <v>35.4</v>
      </c>
      <c r="F38" s="49">
        <v>30.9</v>
      </c>
      <c r="G38" s="49">
        <v>17.1</v>
      </c>
      <c r="H38" s="50">
        <v>15.2</v>
      </c>
      <c r="I38" s="25"/>
      <c r="K38" s="29"/>
      <c r="L38" s="29"/>
    </row>
    <row r="39" spans="2:12" s="19" customFormat="1" ht="15.75">
      <c r="B39" s="24"/>
      <c r="C39" s="51" t="s">
        <v>68</v>
      </c>
      <c r="D39" s="63">
        <v>3.1</v>
      </c>
      <c r="E39" s="52">
        <v>13.5</v>
      </c>
      <c r="F39" s="52">
        <v>19.9</v>
      </c>
      <c r="G39" s="52">
        <v>12.9</v>
      </c>
      <c r="H39" s="53">
        <v>50.7</v>
      </c>
      <c r="I39" s="25"/>
      <c r="K39" s="29"/>
      <c r="L39" s="29"/>
    </row>
    <row r="40" spans="2:12" s="19" customFormat="1" ht="15.75">
      <c r="B40" s="24"/>
      <c r="C40" s="48" t="s">
        <v>30</v>
      </c>
      <c r="D40" s="62">
        <v>0.5</v>
      </c>
      <c r="E40" s="49">
        <v>3.4</v>
      </c>
      <c r="F40" s="49">
        <v>5.1</v>
      </c>
      <c r="G40" s="49">
        <v>5.9</v>
      </c>
      <c r="H40" s="50">
        <v>85.1</v>
      </c>
      <c r="I40" s="25"/>
      <c r="K40" s="29"/>
      <c r="L40" s="29"/>
    </row>
    <row r="41" spans="3:9" ht="15.75">
      <c r="C41" s="8"/>
      <c r="D41" s="9"/>
      <c r="E41" s="9"/>
      <c r="F41" s="9"/>
      <c r="G41" s="9"/>
      <c r="H41" s="9"/>
      <c r="I41" s="9"/>
    </row>
    <row r="42" spans="3:9" ht="15" customHeight="1">
      <c r="C42" s="3" t="s">
        <v>71</v>
      </c>
      <c r="F42" s="9"/>
      <c r="G42" s="9"/>
      <c r="H42" s="9"/>
      <c r="I42" s="9"/>
    </row>
    <row r="43" ht="15" customHeight="1">
      <c r="C43" s="7" t="s">
        <v>49</v>
      </c>
    </row>
    <row r="45" ht="15.75">
      <c r="A45" s="2" t="s">
        <v>45</v>
      </c>
    </row>
    <row r="46" ht="15.75">
      <c r="A46" s="1" t="s">
        <v>54</v>
      </c>
    </row>
    <row r="49" spans="2:10" ht="15.75">
      <c r="B49" s="32" t="s">
        <v>55</v>
      </c>
      <c r="C49" s="32" t="s">
        <v>56</v>
      </c>
      <c r="D49"/>
      <c r="E49"/>
      <c r="F49"/>
      <c r="G49"/>
      <c r="H49"/>
      <c r="I49"/>
      <c r="J49"/>
    </row>
    <row r="50" spans="2:10" ht="15.75">
      <c r="B50" s="32" t="s">
        <v>57</v>
      </c>
      <c r="C50" s="32" t="s">
        <v>58</v>
      </c>
      <c r="D50"/>
      <c r="E50"/>
      <c r="F50"/>
      <c r="G50"/>
      <c r="H50"/>
      <c r="I50"/>
      <c r="J50"/>
    </row>
    <row r="51" spans="2:10" ht="15.75">
      <c r="B51" s="32" t="s">
        <v>59</v>
      </c>
      <c r="C51" s="32" t="s">
        <v>60</v>
      </c>
      <c r="D51"/>
      <c r="E51"/>
      <c r="F51"/>
      <c r="G51"/>
      <c r="H51"/>
      <c r="I51"/>
      <c r="J51"/>
    </row>
    <row r="52" spans="2:10" ht="15.75">
      <c r="B52" s="32" t="s">
        <v>61</v>
      </c>
      <c r="C52" s="32" t="s">
        <v>39</v>
      </c>
      <c r="D52"/>
      <c r="E52"/>
      <c r="F52"/>
      <c r="G52"/>
      <c r="H52"/>
      <c r="I52"/>
      <c r="J52"/>
    </row>
    <row r="53" spans="2:10" ht="15.75">
      <c r="B53" s="32" t="s">
        <v>62</v>
      </c>
      <c r="C53" s="32" t="s">
        <v>63</v>
      </c>
      <c r="D53"/>
      <c r="E53"/>
      <c r="F53"/>
      <c r="G53"/>
      <c r="H53"/>
      <c r="I53"/>
      <c r="J53"/>
    </row>
    <row r="54" spans="2:10" ht="15.75">
      <c r="B54"/>
      <c r="C54"/>
      <c r="D54"/>
      <c r="E54"/>
      <c r="F54"/>
      <c r="G54"/>
      <c r="H54"/>
      <c r="I54"/>
      <c r="J54"/>
    </row>
    <row r="55" spans="2:11" ht="39">
      <c r="B55" s="93" t="s">
        <v>64</v>
      </c>
      <c r="C55" s="93" t="s">
        <v>0</v>
      </c>
      <c r="D55" s="93" t="s">
        <v>2</v>
      </c>
      <c r="E55" s="93" t="s">
        <v>1</v>
      </c>
      <c r="F55" s="93" t="s">
        <v>3</v>
      </c>
      <c r="G55" s="93" t="s">
        <v>5</v>
      </c>
      <c r="H55" s="94"/>
      <c r="I55" s="93" t="s">
        <v>6</v>
      </c>
      <c r="J55" s="93" t="s">
        <v>4</v>
      </c>
      <c r="K55"/>
    </row>
    <row r="56" spans="2:11" ht="15.75">
      <c r="B56" s="78" t="s">
        <v>26</v>
      </c>
      <c r="C56" s="92" t="s">
        <v>52</v>
      </c>
      <c r="D56" s="92" t="s">
        <v>52</v>
      </c>
      <c r="E56" s="92" t="s">
        <v>52</v>
      </c>
      <c r="F56" s="92" t="s">
        <v>52</v>
      </c>
      <c r="G56" s="92" t="s">
        <v>52</v>
      </c>
      <c r="H56"/>
      <c r="I56" s="92" t="s">
        <v>52</v>
      </c>
      <c r="J56" s="92" t="s">
        <v>52</v>
      </c>
      <c r="K56"/>
    </row>
    <row r="57" spans="2:11" ht="15.75">
      <c r="B57" s="78" t="s">
        <v>28</v>
      </c>
      <c r="C57" s="92" t="s">
        <v>52</v>
      </c>
      <c r="D57" s="92" t="s">
        <v>52</v>
      </c>
      <c r="E57" s="92" t="s">
        <v>52</v>
      </c>
      <c r="F57" s="92" t="s">
        <v>52</v>
      </c>
      <c r="G57" s="92" t="s">
        <v>52</v>
      </c>
      <c r="H57"/>
      <c r="I57" s="92" t="s">
        <v>52</v>
      </c>
      <c r="J57" s="92" t="s">
        <v>52</v>
      </c>
      <c r="K57"/>
    </row>
    <row r="58" spans="2:11" ht="15.75">
      <c r="B58" s="78" t="s">
        <v>30</v>
      </c>
      <c r="C58" s="79">
        <v>0.5</v>
      </c>
      <c r="D58" s="79">
        <v>3.4</v>
      </c>
      <c r="E58" s="79">
        <v>5.1</v>
      </c>
      <c r="F58" s="79">
        <v>5.9</v>
      </c>
      <c r="G58" s="79">
        <v>85.1</v>
      </c>
      <c r="H58"/>
      <c r="I58" s="79">
        <v>6.1</v>
      </c>
      <c r="J58" s="79">
        <v>79.1</v>
      </c>
      <c r="K58"/>
    </row>
    <row r="59" spans="2:11" ht="15.75">
      <c r="B59" s="78" t="s">
        <v>68</v>
      </c>
      <c r="C59" s="79">
        <v>3.1</v>
      </c>
      <c r="D59" s="79">
        <v>13.5</v>
      </c>
      <c r="E59" s="79">
        <v>19.9</v>
      </c>
      <c r="F59" s="79">
        <v>12.9</v>
      </c>
      <c r="G59" s="79">
        <v>50.7</v>
      </c>
      <c r="H59"/>
      <c r="I59" s="79">
        <v>11.4</v>
      </c>
      <c r="J59" s="79">
        <v>39.3</v>
      </c>
      <c r="K59"/>
    </row>
    <row r="60" spans="2:11" ht="15.75">
      <c r="B60" s="78" t="s">
        <v>13</v>
      </c>
      <c r="C60" s="79">
        <v>10.2</v>
      </c>
      <c r="D60" s="79">
        <v>17.9</v>
      </c>
      <c r="E60" s="79">
        <v>21</v>
      </c>
      <c r="F60" s="79">
        <v>12.6</v>
      </c>
      <c r="G60" s="79">
        <v>38.3</v>
      </c>
      <c r="H60"/>
      <c r="I60" s="79">
        <v>9.7</v>
      </c>
      <c r="J60" s="79">
        <v>28.6</v>
      </c>
      <c r="K60"/>
    </row>
    <row r="61" spans="2:11" ht="15.75">
      <c r="B61" s="78" t="s">
        <v>67</v>
      </c>
      <c r="C61" s="79">
        <v>12.1</v>
      </c>
      <c r="D61" s="79">
        <v>29.2</v>
      </c>
      <c r="E61" s="79">
        <v>16.2</v>
      </c>
      <c r="F61" s="79">
        <v>7.8</v>
      </c>
      <c r="G61" s="79">
        <v>34.8</v>
      </c>
      <c r="H61"/>
      <c r="I61" s="79">
        <v>3.5</v>
      </c>
      <c r="J61" s="79">
        <v>31.3</v>
      </c>
      <c r="K61"/>
    </row>
    <row r="62" spans="2:11" ht="15.75">
      <c r="B62" s="78" t="s">
        <v>12</v>
      </c>
      <c r="C62" s="79">
        <v>13</v>
      </c>
      <c r="D62" s="79">
        <v>22.9</v>
      </c>
      <c r="E62" s="79">
        <v>18.3</v>
      </c>
      <c r="F62" s="79">
        <v>12.5</v>
      </c>
      <c r="G62" s="79">
        <v>33.4</v>
      </c>
      <c r="H62"/>
      <c r="I62" s="79">
        <v>11.7</v>
      </c>
      <c r="J62" s="79">
        <v>21.6</v>
      </c>
      <c r="K62"/>
    </row>
    <row r="63" spans="2:11" ht="15.75">
      <c r="B63" s="78" t="s">
        <v>19</v>
      </c>
      <c r="C63" s="79">
        <v>7.9</v>
      </c>
      <c r="D63" s="79">
        <v>28.1</v>
      </c>
      <c r="E63" s="79">
        <v>18.3</v>
      </c>
      <c r="F63" s="79">
        <v>13.5</v>
      </c>
      <c r="G63" s="79">
        <v>32.2</v>
      </c>
      <c r="H63"/>
      <c r="I63" s="79">
        <v>12.5</v>
      </c>
      <c r="J63" s="79">
        <v>19.7</v>
      </c>
      <c r="K63"/>
    </row>
    <row r="64" spans="2:11" ht="15.75">
      <c r="B64" s="78" t="s">
        <v>23</v>
      </c>
      <c r="C64" s="79">
        <v>2.9</v>
      </c>
      <c r="D64" s="79">
        <v>19</v>
      </c>
      <c r="E64" s="79">
        <v>28.3</v>
      </c>
      <c r="F64" s="79">
        <v>19.3</v>
      </c>
      <c r="G64" s="79">
        <v>30.5</v>
      </c>
      <c r="H64"/>
      <c r="I64" s="79">
        <v>13.7</v>
      </c>
      <c r="J64" s="79">
        <v>16.8</v>
      </c>
      <c r="K64"/>
    </row>
    <row r="65" spans="2:11" ht="15.75">
      <c r="B65" s="78" t="s">
        <v>22</v>
      </c>
      <c r="C65" s="79">
        <v>20.7</v>
      </c>
      <c r="D65" s="79">
        <v>22</v>
      </c>
      <c r="E65" s="79">
        <v>15.4</v>
      </c>
      <c r="F65" s="79">
        <v>11.9</v>
      </c>
      <c r="G65" s="79">
        <v>30</v>
      </c>
      <c r="H65"/>
      <c r="I65" s="79">
        <v>7.6</v>
      </c>
      <c r="J65" s="79">
        <v>22.4</v>
      </c>
      <c r="K65"/>
    </row>
    <row r="66" spans="2:11" ht="15.75">
      <c r="B66" s="78" t="s">
        <v>7</v>
      </c>
      <c r="C66" s="79">
        <v>10.2</v>
      </c>
      <c r="D66" s="79">
        <v>23.8</v>
      </c>
      <c r="E66" s="79">
        <v>22.9</v>
      </c>
      <c r="F66" s="79">
        <v>13.4</v>
      </c>
      <c r="G66" s="79">
        <v>29.7</v>
      </c>
      <c r="H66"/>
      <c r="I66" s="79">
        <v>11.2</v>
      </c>
      <c r="J66" s="79">
        <v>18.5</v>
      </c>
      <c r="K66"/>
    </row>
    <row r="67" spans="2:11" ht="15.75">
      <c r="B67" s="78" t="s">
        <v>18</v>
      </c>
      <c r="C67" s="79">
        <v>6.3</v>
      </c>
      <c r="D67" s="79">
        <v>19.1</v>
      </c>
      <c r="E67" s="79">
        <v>21.3</v>
      </c>
      <c r="F67" s="79">
        <v>24.2</v>
      </c>
      <c r="G67" s="79">
        <v>29.1</v>
      </c>
      <c r="H67"/>
      <c r="I67" s="79">
        <v>6.6</v>
      </c>
      <c r="J67" s="79">
        <v>22.5</v>
      </c>
      <c r="K67"/>
    </row>
    <row r="68" spans="2:11" ht="15.75">
      <c r="B68" s="78" t="s">
        <v>14</v>
      </c>
      <c r="C68" s="79">
        <v>4</v>
      </c>
      <c r="D68" s="79">
        <v>17</v>
      </c>
      <c r="E68" s="79">
        <v>30.4</v>
      </c>
      <c r="F68" s="79">
        <v>19.6</v>
      </c>
      <c r="G68" s="79">
        <v>29</v>
      </c>
      <c r="H68"/>
      <c r="I68" s="79">
        <v>7.2</v>
      </c>
      <c r="J68" s="79">
        <v>21.8</v>
      </c>
      <c r="K68"/>
    </row>
    <row r="69" spans="2:11" ht="15.75">
      <c r="B69" s="78" t="s">
        <v>16</v>
      </c>
      <c r="C69" s="79">
        <v>0.8</v>
      </c>
      <c r="D69" s="79">
        <v>12.2</v>
      </c>
      <c r="E69" s="79">
        <v>31.3</v>
      </c>
      <c r="F69" s="79">
        <v>27.2</v>
      </c>
      <c r="G69" s="79">
        <v>28.6</v>
      </c>
      <c r="H69"/>
      <c r="I69" s="79">
        <v>18.6</v>
      </c>
      <c r="J69" s="79">
        <v>9.9</v>
      </c>
      <c r="K69"/>
    </row>
    <row r="70" spans="2:11" ht="15.75">
      <c r="B70" s="78" t="s">
        <v>11</v>
      </c>
      <c r="C70" s="79">
        <v>5.9</v>
      </c>
      <c r="D70" s="79">
        <v>25.2</v>
      </c>
      <c r="E70" s="79">
        <v>27.5</v>
      </c>
      <c r="F70" s="79">
        <v>12.9</v>
      </c>
      <c r="G70" s="79">
        <v>28.5</v>
      </c>
      <c r="H70"/>
      <c r="I70" s="79">
        <v>14.3</v>
      </c>
      <c r="J70" s="79">
        <v>14.2</v>
      </c>
      <c r="K70"/>
    </row>
    <row r="71" spans="2:11" ht="15.75">
      <c r="B71" s="78" t="s">
        <v>25</v>
      </c>
      <c r="C71" s="79">
        <v>4.1</v>
      </c>
      <c r="D71" s="79">
        <v>19.3</v>
      </c>
      <c r="E71" s="79">
        <v>25.4</v>
      </c>
      <c r="F71" s="79">
        <v>22.7</v>
      </c>
      <c r="G71" s="79">
        <v>28.4</v>
      </c>
      <c r="H71"/>
      <c r="I71" s="79">
        <v>12.6</v>
      </c>
      <c r="J71" s="79">
        <v>15.8</v>
      </c>
      <c r="K71"/>
    </row>
    <row r="72" spans="2:11" ht="15.75">
      <c r="B72" s="78" t="s">
        <v>15</v>
      </c>
      <c r="C72" s="79">
        <v>1.2</v>
      </c>
      <c r="D72" s="79">
        <v>12.3</v>
      </c>
      <c r="E72" s="79">
        <v>31.1</v>
      </c>
      <c r="F72" s="79">
        <v>28</v>
      </c>
      <c r="G72" s="79">
        <v>27.3</v>
      </c>
      <c r="H72"/>
      <c r="I72" s="79">
        <v>19.2</v>
      </c>
      <c r="J72" s="79">
        <v>8.1</v>
      </c>
      <c r="K72"/>
    </row>
    <row r="73" spans="2:11" ht="15.75">
      <c r="B73" s="78" t="s">
        <v>24</v>
      </c>
      <c r="C73" s="79">
        <v>6.6</v>
      </c>
      <c r="D73" s="79">
        <v>24</v>
      </c>
      <c r="E73" s="79">
        <v>25.2</v>
      </c>
      <c r="F73" s="79">
        <v>17.8</v>
      </c>
      <c r="G73" s="79">
        <v>26.4</v>
      </c>
      <c r="H73"/>
      <c r="I73" s="79">
        <v>10.3</v>
      </c>
      <c r="J73" s="79">
        <v>16</v>
      </c>
      <c r="K73"/>
    </row>
    <row r="74" spans="2:11" ht="15.75">
      <c r="B74" s="78" t="s">
        <v>84</v>
      </c>
      <c r="C74" s="79">
        <v>8.4</v>
      </c>
      <c r="D74" s="79">
        <v>28.8</v>
      </c>
      <c r="E74" s="79">
        <v>22.8</v>
      </c>
      <c r="F74" s="79">
        <v>13.9</v>
      </c>
      <c r="G74" s="79">
        <v>26.2</v>
      </c>
      <c r="H74"/>
      <c r="I74" s="79">
        <v>8.8</v>
      </c>
      <c r="J74" s="79">
        <v>17.3</v>
      </c>
      <c r="K74"/>
    </row>
    <row r="75" spans="2:11" ht="15.75">
      <c r="B75" s="78" t="s">
        <v>21</v>
      </c>
      <c r="C75" s="79">
        <v>1.6</v>
      </c>
      <c r="D75" s="79">
        <v>16.8</v>
      </c>
      <c r="E75" s="79">
        <v>30.2</v>
      </c>
      <c r="F75" s="79">
        <v>25.5</v>
      </c>
      <c r="G75" s="79">
        <v>25.9</v>
      </c>
      <c r="H75"/>
      <c r="I75" s="79">
        <v>16.3</v>
      </c>
      <c r="J75" s="79">
        <v>9.6</v>
      </c>
      <c r="K75"/>
    </row>
    <row r="76" spans="2:11" ht="15.75">
      <c r="B76" s="78" t="s">
        <v>65</v>
      </c>
      <c r="C76" s="79">
        <v>9.7</v>
      </c>
      <c r="D76" s="79">
        <v>40.8</v>
      </c>
      <c r="E76" s="79">
        <v>17.6</v>
      </c>
      <c r="F76" s="79">
        <v>8.8</v>
      </c>
      <c r="G76" s="79">
        <v>23.2</v>
      </c>
      <c r="H76"/>
      <c r="I76" s="79">
        <v>6.5</v>
      </c>
      <c r="J76" s="79">
        <v>16.7</v>
      </c>
      <c r="K76"/>
    </row>
    <row r="77" spans="2:11" ht="15.75">
      <c r="B77" s="78" t="s">
        <v>51</v>
      </c>
      <c r="C77" s="79">
        <v>9.9</v>
      </c>
      <c r="D77" s="79">
        <v>34</v>
      </c>
      <c r="E77" s="79">
        <v>22.7</v>
      </c>
      <c r="F77" s="79">
        <v>10.4</v>
      </c>
      <c r="G77" s="79">
        <v>23</v>
      </c>
      <c r="H77"/>
      <c r="I77" s="79">
        <v>5.9</v>
      </c>
      <c r="J77" s="79">
        <v>17.1</v>
      </c>
      <c r="K77"/>
    </row>
    <row r="78" spans="2:11" ht="15.75">
      <c r="B78" s="78" t="s">
        <v>9</v>
      </c>
      <c r="C78" s="79">
        <v>1.3</v>
      </c>
      <c r="D78" s="79">
        <v>20.8</v>
      </c>
      <c r="E78" s="79">
        <v>28.8</v>
      </c>
      <c r="F78" s="79">
        <v>26.2</v>
      </c>
      <c r="G78" s="79">
        <v>22.8</v>
      </c>
      <c r="H78"/>
      <c r="I78" s="79">
        <v>16.4</v>
      </c>
      <c r="J78" s="79">
        <v>6.4</v>
      </c>
      <c r="K78"/>
    </row>
    <row r="79" spans="2:11" ht="15.75">
      <c r="B79" s="78" t="s">
        <v>10</v>
      </c>
      <c r="C79" s="79">
        <v>2.4</v>
      </c>
      <c r="D79" s="79">
        <v>39.3</v>
      </c>
      <c r="E79" s="79">
        <v>22.9</v>
      </c>
      <c r="F79" s="79">
        <v>12.8</v>
      </c>
      <c r="G79" s="79">
        <v>22.6</v>
      </c>
      <c r="H79"/>
      <c r="I79" s="79">
        <v>7.1</v>
      </c>
      <c r="J79" s="79">
        <v>15.5</v>
      </c>
      <c r="K79"/>
    </row>
    <row r="80" spans="2:11" ht="15.75">
      <c r="B80" s="78" t="s">
        <v>53</v>
      </c>
      <c r="C80" s="79">
        <v>8.3</v>
      </c>
      <c r="D80" s="79">
        <v>47.3</v>
      </c>
      <c r="E80" s="79">
        <v>11.3</v>
      </c>
      <c r="F80" s="79">
        <v>10.9</v>
      </c>
      <c r="G80" s="79">
        <v>22.2</v>
      </c>
      <c r="H80"/>
      <c r="I80" s="79">
        <v>11.3</v>
      </c>
      <c r="J80" s="79">
        <v>10.8</v>
      </c>
      <c r="K80"/>
    </row>
    <row r="81" spans="2:11" ht="15.75">
      <c r="B81" s="78" t="s">
        <v>87</v>
      </c>
      <c r="C81" s="79">
        <v>7.5</v>
      </c>
      <c r="D81" s="79">
        <v>32.2</v>
      </c>
      <c r="E81" s="79">
        <v>25.9</v>
      </c>
      <c r="F81" s="79">
        <v>13.1</v>
      </c>
      <c r="G81" s="79">
        <v>21.2</v>
      </c>
      <c r="H81"/>
      <c r="I81" s="79">
        <v>7.5</v>
      </c>
      <c r="J81" s="79">
        <v>13.7</v>
      </c>
      <c r="K81"/>
    </row>
    <row r="82" spans="2:11" ht="15.75">
      <c r="B82" s="78" t="s">
        <v>20</v>
      </c>
      <c r="C82" s="79">
        <v>5.7</v>
      </c>
      <c r="D82" s="79">
        <v>34</v>
      </c>
      <c r="E82" s="79">
        <v>26.5</v>
      </c>
      <c r="F82" s="79">
        <v>13.6</v>
      </c>
      <c r="G82" s="79">
        <v>20.1</v>
      </c>
      <c r="H82"/>
      <c r="I82" s="79">
        <v>7.5</v>
      </c>
      <c r="J82" s="79">
        <v>12.6</v>
      </c>
      <c r="K82"/>
    </row>
    <row r="83" spans="2:11" ht="15.75">
      <c r="B83" s="78" t="s">
        <v>27</v>
      </c>
      <c r="C83" s="79">
        <v>1.8</v>
      </c>
      <c r="D83" s="79">
        <v>36.5</v>
      </c>
      <c r="E83" s="79">
        <v>26.5</v>
      </c>
      <c r="F83" s="79">
        <v>16</v>
      </c>
      <c r="G83" s="79">
        <v>19.1</v>
      </c>
      <c r="H83"/>
      <c r="I83" s="79">
        <v>5.3</v>
      </c>
      <c r="J83" s="79">
        <v>13.9</v>
      </c>
      <c r="K83"/>
    </row>
    <row r="84" spans="2:11" ht="15.75">
      <c r="B84" s="78" t="s">
        <v>17</v>
      </c>
      <c r="C84" s="79">
        <v>8.9</v>
      </c>
      <c r="D84" s="79">
        <v>43.1</v>
      </c>
      <c r="E84" s="79">
        <v>21.2</v>
      </c>
      <c r="F84" s="79">
        <v>9.6</v>
      </c>
      <c r="G84" s="79">
        <v>17.2</v>
      </c>
      <c r="H84"/>
      <c r="I84" s="79">
        <v>4.1</v>
      </c>
      <c r="J84" s="79">
        <v>13.1</v>
      </c>
      <c r="K84"/>
    </row>
    <row r="85" spans="2:11" ht="15.75">
      <c r="B85" s="78" t="s">
        <v>29</v>
      </c>
      <c r="C85" s="79">
        <v>1.4</v>
      </c>
      <c r="D85" s="79">
        <v>35.4</v>
      </c>
      <c r="E85" s="79">
        <v>30.9</v>
      </c>
      <c r="F85" s="79">
        <v>17.1</v>
      </c>
      <c r="G85" s="79">
        <v>15.2</v>
      </c>
      <c r="H85"/>
      <c r="I85" s="79">
        <v>5.1</v>
      </c>
      <c r="J85" s="79">
        <v>10.1</v>
      </c>
      <c r="K85"/>
    </row>
    <row r="86" spans="2:11" ht="15.75">
      <c r="B86" s="78" t="s">
        <v>66</v>
      </c>
      <c r="C86" s="79">
        <v>7.8</v>
      </c>
      <c r="D86" s="79">
        <v>33.8</v>
      </c>
      <c r="E86" s="79">
        <v>26.6</v>
      </c>
      <c r="F86" s="79">
        <v>16.6</v>
      </c>
      <c r="G86" s="79">
        <v>15.2</v>
      </c>
      <c r="H86"/>
      <c r="I86" s="79">
        <v>9.8</v>
      </c>
      <c r="J86" s="79">
        <v>5.4</v>
      </c>
      <c r="K86"/>
    </row>
    <row r="87" spans="2:11" ht="15.75">
      <c r="B87" s="78" t="s">
        <v>8</v>
      </c>
      <c r="C87" s="79">
        <v>9.6</v>
      </c>
      <c r="D87" s="79">
        <v>39.9</v>
      </c>
      <c r="E87" s="79">
        <v>28.4</v>
      </c>
      <c r="F87" s="79">
        <v>12.7</v>
      </c>
      <c r="G87" s="79">
        <v>9.4</v>
      </c>
      <c r="H87"/>
      <c r="I87" s="79">
        <v>3.3</v>
      </c>
      <c r="J87" s="79">
        <v>6.1</v>
      </c>
      <c r="K87"/>
    </row>
    <row r="88" spans="2:11" ht="15.75">
      <c r="B88"/>
      <c r="C88"/>
      <c r="D88"/>
      <c r="E88"/>
      <c r="F88"/>
      <c r="G88"/>
      <c r="H88"/>
      <c r="I88"/>
      <c r="J88"/>
      <c r="K88"/>
    </row>
    <row r="89" spans="2:10" ht="15.75">
      <c r="B89" s="32" t="s">
        <v>69</v>
      </c>
      <c r="C89"/>
      <c r="D89"/>
      <c r="E89"/>
      <c r="F89"/>
      <c r="G89"/>
      <c r="H89"/>
      <c r="I89"/>
      <c r="J89"/>
    </row>
    <row r="90" spans="2:10" ht="15.75">
      <c r="B90" s="32" t="s">
        <v>52</v>
      </c>
      <c r="C90" s="32" t="s">
        <v>70</v>
      </c>
      <c r="D90"/>
      <c r="E90"/>
      <c r="F90"/>
      <c r="G90"/>
      <c r="H90"/>
      <c r="I90"/>
      <c r="J90"/>
    </row>
  </sheetData>
  <autoFilter ref="B55:J55">
    <sortState ref="B56:J90">
      <sortCondition descending="1" sortBy="value" ref="G56:G90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AA136"/>
  <sheetViews>
    <sheetView showGridLines="0" tabSelected="1" workbookViewId="0" topLeftCell="A13">
      <selection activeCell="N43" sqref="N43"/>
    </sheetView>
  </sheetViews>
  <sheetFormatPr defaultColWidth="10.75390625" defaultRowHeight="15.75"/>
  <cols>
    <col min="1" max="1" width="7.75390625" style="0" customWidth="1"/>
    <col min="2" max="2" width="12.25390625" style="0" customWidth="1"/>
    <col min="3" max="8" width="7.25390625" style="0" customWidth="1"/>
    <col min="9" max="11" width="9.75390625" style="0" customWidth="1"/>
    <col min="12" max="12" width="5.75390625" style="0" customWidth="1"/>
  </cols>
  <sheetData>
    <row r="1" ht="15.75">
      <c r="B1" t="s">
        <v>31</v>
      </c>
    </row>
    <row r="2" ht="15.75">
      <c r="B2" t="s">
        <v>33</v>
      </c>
    </row>
    <row r="4" ht="15.75">
      <c r="B4" s="72" t="s">
        <v>73</v>
      </c>
    </row>
    <row r="5" ht="15.75">
      <c r="B5" s="73" t="s">
        <v>32</v>
      </c>
    </row>
    <row r="11" ht="18" customHeight="1"/>
    <row r="12" spans="18:27" ht="15.75">
      <c r="R12" s="67"/>
      <c r="S12" s="99" t="s">
        <v>35</v>
      </c>
      <c r="T12" s="99"/>
      <c r="U12" s="99"/>
      <c r="V12" s="99" t="s">
        <v>1</v>
      </c>
      <c r="W12" s="99"/>
      <c r="X12" s="99"/>
      <c r="Y12" s="98" t="s">
        <v>36</v>
      </c>
      <c r="Z12" s="98"/>
      <c r="AA12" s="98"/>
    </row>
    <row r="13" spans="18:27" ht="15.75">
      <c r="R13" s="68"/>
      <c r="S13" s="70" t="s">
        <v>37</v>
      </c>
      <c r="T13" s="70" t="s">
        <v>38</v>
      </c>
      <c r="U13" s="70" t="s">
        <v>39</v>
      </c>
      <c r="V13" s="70" t="s">
        <v>37</v>
      </c>
      <c r="W13" s="70" t="s">
        <v>38</v>
      </c>
      <c r="X13" s="70" t="s">
        <v>39</v>
      </c>
      <c r="Y13" s="69" t="s">
        <v>37</v>
      </c>
      <c r="Z13" s="69" t="s">
        <v>38</v>
      </c>
      <c r="AA13" s="69" t="s">
        <v>39</v>
      </c>
    </row>
    <row r="14" spans="18:27" ht="15.75">
      <c r="R14" s="66" t="s">
        <v>75</v>
      </c>
      <c r="S14" s="71">
        <v>1.4</v>
      </c>
      <c r="T14" s="71">
        <v>6.2</v>
      </c>
      <c r="U14" s="71">
        <v>3.7</v>
      </c>
      <c r="V14" s="71">
        <v>10</v>
      </c>
      <c r="W14" s="71">
        <v>20.1</v>
      </c>
      <c r="X14" s="71">
        <v>14.8</v>
      </c>
      <c r="Y14" s="36">
        <f>SUM(S14,V14)</f>
        <v>11.4</v>
      </c>
      <c r="Z14" s="36">
        <f>SUM(T14,W14)</f>
        <v>26.3</v>
      </c>
      <c r="AA14" s="36">
        <f>SUM(U14,X14)</f>
        <v>18.5</v>
      </c>
    </row>
    <row r="16" spans="18:27" ht="15.75">
      <c r="R16" s="66" t="s">
        <v>14</v>
      </c>
      <c r="S16" s="71">
        <v>0</v>
      </c>
      <c r="T16" s="71">
        <v>0.8</v>
      </c>
      <c r="U16" s="71">
        <v>0.4</v>
      </c>
      <c r="V16" s="71">
        <v>0.8</v>
      </c>
      <c r="W16" s="71">
        <v>5.7</v>
      </c>
      <c r="X16" s="71">
        <v>3.1</v>
      </c>
      <c r="Y16" s="36">
        <f aca="true" t="shared" si="0" ref="Y16:Y44">SUM(S16,V16)</f>
        <v>0.8</v>
      </c>
      <c r="Z16" s="36">
        <f aca="true" t="shared" si="1" ref="Z16:Z43">SUM(T16,W16)</f>
        <v>6.5</v>
      </c>
      <c r="AA16" s="36">
        <f aca="true" t="shared" si="2" ref="AA16:AA43">SUM(U16,X16)</f>
        <v>3.5</v>
      </c>
    </row>
    <row r="17" spans="18:27" ht="15.75">
      <c r="R17" s="66" t="s">
        <v>67</v>
      </c>
      <c r="S17" s="71">
        <v>0.3</v>
      </c>
      <c r="T17" s="71">
        <v>1.4</v>
      </c>
      <c r="U17" s="71">
        <v>0.9</v>
      </c>
      <c r="V17" s="71">
        <v>1.5</v>
      </c>
      <c r="W17" s="71">
        <v>5.5</v>
      </c>
      <c r="X17" s="71">
        <v>3.4</v>
      </c>
      <c r="Y17" s="36">
        <f t="shared" si="0"/>
        <v>1.8</v>
      </c>
      <c r="Z17" s="36">
        <f t="shared" si="1"/>
        <v>6.9</v>
      </c>
      <c r="AA17" s="36">
        <f t="shared" si="2"/>
        <v>4.3</v>
      </c>
    </row>
    <row r="18" spans="18:27" ht="15.75">
      <c r="R18" s="66" t="s">
        <v>12</v>
      </c>
      <c r="S18" s="71">
        <v>0.8</v>
      </c>
      <c r="T18" s="71">
        <v>2.6</v>
      </c>
      <c r="U18" s="71">
        <v>1.6</v>
      </c>
      <c r="V18" s="71">
        <v>2.9</v>
      </c>
      <c r="W18" s="71">
        <v>6</v>
      </c>
      <c r="X18" s="71">
        <v>4.4</v>
      </c>
      <c r="Y18" s="36">
        <f t="shared" si="0"/>
        <v>3.7</v>
      </c>
      <c r="Z18" s="36">
        <f t="shared" si="1"/>
        <v>8.6</v>
      </c>
      <c r="AA18" s="36">
        <f t="shared" si="2"/>
        <v>6</v>
      </c>
    </row>
    <row r="19" spans="18:27" ht="15.75">
      <c r="R19" s="66" t="s">
        <v>11</v>
      </c>
      <c r="S19" s="71">
        <v>0.1</v>
      </c>
      <c r="T19" s="71">
        <v>0.4</v>
      </c>
      <c r="U19" s="71">
        <v>0.3</v>
      </c>
      <c r="V19" s="71">
        <v>3</v>
      </c>
      <c r="W19" s="71">
        <v>8.6</v>
      </c>
      <c r="X19" s="71">
        <v>5.7</v>
      </c>
      <c r="Y19" s="36">
        <f t="shared" si="0"/>
        <v>3.1</v>
      </c>
      <c r="Z19" s="36">
        <f t="shared" si="1"/>
        <v>9</v>
      </c>
      <c r="AA19" s="36">
        <f t="shared" si="2"/>
        <v>6</v>
      </c>
    </row>
    <row r="20" spans="18:27" ht="15.75">
      <c r="R20" s="66" t="s">
        <v>25</v>
      </c>
      <c r="S20" s="71">
        <v>0.3</v>
      </c>
      <c r="T20" s="71">
        <v>2.5</v>
      </c>
      <c r="U20" s="71">
        <v>1.4</v>
      </c>
      <c r="V20" s="71">
        <v>4.8</v>
      </c>
      <c r="W20" s="71">
        <v>16.6</v>
      </c>
      <c r="X20" s="71">
        <v>10.5</v>
      </c>
      <c r="Y20" s="36">
        <f t="shared" si="0"/>
        <v>5.1</v>
      </c>
      <c r="Z20" s="36">
        <f t="shared" si="1"/>
        <v>19.1</v>
      </c>
      <c r="AA20" s="36">
        <f t="shared" si="2"/>
        <v>11.9</v>
      </c>
    </row>
    <row r="21" spans="18:27" ht="15.75">
      <c r="R21" s="66" t="s">
        <v>7</v>
      </c>
      <c r="S21" s="71">
        <v>0.7</v>
      </c>
      <c r="T21" s="71">
        <v>2.9</v>
      </c>
      <c r="U21" s="71">
        <v>1.7</v>
      </c>
      <c r="V21" s="71">
        <v>5.4</v>
      </c>
      <c r="W21" s="71">
        <v>16.5</v>
      </c>
      <c r="X21" s="71">
        <v>10.6</v>
      </c>
      <c r="Y21" s="36">
        <f t="shared" si="0"/>
        <v>6.1000000000000005</v>
      </c>
      <c r="Z21" s="36">
        <f t="shared" si="1"/>
        <v>19.4</v>
      </c>
      <c r="AA21" s="36">
        <f t="shared" si="2"/>
        <v>12.299999999999999</v>
      </c>
    </row>
    <row r="22" spans="18:27" ht="15.75">
      <c r="R22" s="66" t="s">
        <v>18</v>
      </c>
      <c r="S22" s="71">
        <v>0.9</v>
      </c>
      <c r="T22" s="71">
        <v>6.9</v>
      </c>
      <c r="U22" s="71">
        <v>3.7</v>
      </c>
      <c r="V22" s="71">
        <v>5</v>
      </c>
      <c r="W22" s="71">
        <v>14.9</v>
      </c>
      <c r="X22" s="71">
        <v>9.6</v>
      </c>
      <c r="Y22" s="36">
        <f t="shared" si="0"/>
        <v>5.9</v>
      </c>
      <c r="Z22" s="36">
        <f t="shared" si="1"/>
        <v>21.8</v>
      </c>
      <c r="AA22" s="36">
        <f t="shared" si="2"/>
        <v>13.3</v>
      </c>
    </row>
    <row r="23" spans="18:27" ht="15.75">
      <c r="R23" s="66" t="s">
        <v>19</v>
      </c>
      <c r="S23" s="71">
        <v>2.7</v>
      </c>
      <c r="T23" s="71">
        <v>7.2</v>
      </c>
      <c r="U23" s="71">
        <v>5</v>
      </c>
      <c r="V23" s="71">
        <v>6.2</v>
      </c>
      <c r="W23" s="71">
        <v>14.6</v>
      </c>
      <c r="X23" s="71">
        <v>10.5</v>
      </c>
      <c r="Y23" s="36">
        <f t="shared" si="0"/>
        <v>8.9</v>
      </c>
      <c r="Z23" s="36">
        <f t="shared" si="1"/>
        <v>21.8</v>
      </c>
      <c r="AA23" s="36">
        <f t="shared" si="2"/>
        <v>15.5</v>
      </c>
    </row>
    <row r="24" spans="18:27" ht="15.75">
      <c r="R24" s="66" t="s">
        <v>22</v>
      </c>
      <c r="S24" s="71">
        <v>1.5</v>
      </c>
      <c r="T24" s="71">
        <v>7</v>
      </c>
      <c r="U24" s="71">
        <v>4</v>
      </c>
      <c r="V24" s="71">
        <v>6.5</v>
      </c>
      <c r="W24" s="71">
        <v>15.5</v>
      </c>
      <c r="X24" s="71">
        <v>10.6</v>
      </c>
      <c r="Y24" s="36">
        <f t="shared" si="0"/>
        <v>8</v>
      </c>
      <c r="Z24" s="36">
        <f t="shared" si="1"/>
        <v>22.5</v>
      </c>
      <c r="AA24" s="36">
        <f t="shared" si="2"/>
        <v>14.6</v>
      </c>
    </row>
    <row r="25" spans="18:27" ht="15.75">
      <c r="R25" s="66" t="s">
        <v>20</v>
      </c>
      <c r="S25" s="71">
        <v>1</v>
      </c>
      <c r="T25" s="71">
        <v>3.5</v>
      </c>
      <c r="U25" s="71">
        <v>2.3</v>
      </c>
      <c r="V25" s="71">
        <v>9.1</v>
      </c>
      <c r="W25" s="71">
        <v>19.3</v>
      </c>
      <c r="X25" s="71">
        <v>14.1</v>
      </c>
      <c r="Y25" s="36">
        <f t="shared" si="0"/>
        <v>10.1</v>
      </c>
      <c r="Z25" s="36">
        <f t="shared" si="1"/>
        <v>22.8</v>
      </c>
      <c r="AA25" s="36">
        <f t="shared" si="2"/>
        <v>16.4</v>
      </c>
    </row>
    <row r="26" spans="18:27" ht="15.75">
      <c r="R26" s="66" t="s">
        <v>9</v>
      </c>
      <c r="S26" s="71">
        <v>1.1</v>
      </c>
      <c r="T26" s="71">
        <v>4.9</v>
      </c>
      <c r="U26" s="71">
        <v>2.9</v>
      </c>
      <c r="V26" s="71">
        <v>5.2</v>
      </c>
      <c r="W26" s="71">
        <v>18.4</v>
      </c>
      <c r="X26" s="71">
        <v>11.3</v>
      </c>
      <c r="Y26" s="36">
        <f t="shared" si="0"/>
        <v>6.300000000000001</v>
      </c>
      <c r="Z26" s="36">
        <f t="shared" si="1"/>
        <v>23.299999999999997</v>
      </c>
      <c r="AA26" s="36">
        <f t="shared" si="2"/>
        <v>14.200000000000001</v>
      </c>
    </row>
    <row r="27" spans="18:27" ht="15.75">
      <c r="R27" s="66" t="s">
        <v>15</v>
      </c>
      <c r="S27" s="71">
        <v>0.6</v>
      </c>
      <c r="T27" s="71">
        <v>5.4</v>
      </c>
      <c r="U27" s="71">
        <v>2.7</v>
      </c>
      <c r="V27" s="71">
        <v>5.9</v>
      </c>
      <c r="W27" s="71">
        <v>18.6</v>
      </c>
      <c r="X27" s="71">
        <v>11.5</v>
      </c>
      <c r="Y27" s="36">
        <f t="shared" si="0"/>
        <v>6.5</v>
      </c>
      <c r="Z27" s="36">
        <f t="shared" si="1"/>
        <v>24</v>
      </c>
      <c r="AA27" s="36">
        <f t="shared" si="2"/>
        <v>14.2</v>
      </c>
    </row>
    <row r="28" spans="18:27" ht="15.75">
      <c r="R28" s="66" t="s">
        <v>13</v>
      </c>
      <c r="S28" s="71">
        <v>1.2</v>
      </c>
      <c r="T28" s="71">
        <v>7.6</v>
      </c>
      <c r="U28" s="71">
        <v>4</v>
      </c>
      <c r="V28" s="71">
        <v>8.8</v>
      </c>
      <c r="W28" s="71">
        <v>17.7</v>
      </c>
      <c r="X28" s="71">
        <v>12.6</v>
      </c>
      <c r="Y28" s="36">
        <f t="shared" si="0"/>
        <v>10</v>
      </c>
      <c r="Z28" s="36">
        <f t="shared" si="1"/>
        <v>25.299999999999997</v>
      </c>
      <c r="AA28" s="36">
        <f t="shared" si="2"/>
        <v>16.6</v>
      </c>
    </row>
    <row r="29" spans="18:27" ht="15.75">
      <c r="R29" s="66" t="s">
        <v>27</v>
      </c>
      <c r="S29" s="71">
        <v>1.7</v>
      </c>
      <c r="T29" s="71">
        <v>5.9</v>
      </c>
      <c r="U29" s="71">
        <v>3.8</v>
      </c>
      <c r="V29" s="71">
        <v>9.3</v>
      </c>
      <c r="W29" s="71">
        <v>20.7</v>
      </c>
      <c r="X29" s="71">
        <v>15</v>
      </c>
      <c r="Y29" s="36">
        <f t="shared" si="0"/>
        <v>11</v>
      </c>
      <c r="Z29" s="36">
        <f t="shared" si="1"/>
        <v>26.6</v>
      </c>
      <c r="AA29" s="36">
        <f t="shared" si="2"/>
        <v>18.8</v>
      </c>
    </row>
    <row r="30" spans="18:27" ht="15.75">
      <c r="R30" s="66" t="s">
        <v>16</v>
      </c>
      <c r="S30" s="71">
        <v>0.4</v>
      </c>
      <c r="T30" s="71">
        <v>5.1</v>
      </c>
      <c r="U30" s="71">
        <v>2.5</v>
      </c>
      <c r="V30" s="71">
        <v>6.1</v>
      </c>
      <c r="W30" s="71">
        <v>22.2</v>
      </c>
      <c r="X30" s="71">
        <v>13.4</v>
      </c>
      <c r="Y30" s="36">
        <f t="shared" si="0"/>
        <v>6.5</v>
      </c>
      <c r="Z30" s="36">
        <f t="shared" si="1"/>
        <v>27.299999999999997</v>
      </c>
      <c r="AA30" s="36">
        <f t="shared" si="2"/>
        <v>15.9</v>
      </c>
    </row>
    <row r="31" spans="18:27" ht="15.75">
      <c r="R31" s="66" t="s">
        <v>53</v>
      </c>
      <c r="S31" s="71">
        <v>2.9</v>
      </c>
      <c r="T31" s="71">
        <v>9</v>
      </c>
      <c r="U31" s="71">
        <v>5.9</v>
      </c>
      <c r="V31" s="71">
        <v>7.9</v>
      </c>
      <c r="W31" s="71">
        <v>18.9</v>
      </c>
      <c r="X31" s="71">
        <v>13.3</v>
      </c>
      <c r="Y31" s="36">
        <f t="shared" si="0"/>
        <v>10.8</v>
      </c>
      <c r="Z31" s="36">
        <f t="shared" si="1"/>
        <v>27.9</v>
      </c>
      <c r="AA31" s="36">
        <f t="shared" si="2"/>
        <v>19.200000000000003</v>
      </c>
    </row>
    <row r="32" spans="18:27" ht="15.75">
      <c r="R32" s="66" t="s">
        <v>21</v>
      </c>
      <c r="S32" s="71">
        <v>0.1</v>
      </c>
      <c r="T32" s="71">
        <v>2.3</v>
      </c>
      <c r="U32" s="71">
        <v>1.1</v>
      </c>
      <c r="V32" s="71">
        <v>8.3</v>
      </c>
      <c r="W32" s="71">
        <v>25.8</v>
      </c>
      <c r="X32" s="71">
        <v>15.8</v>
      </c>
      <c r="Y32" s="36">
        <f t="shared" si="0"/>
        <v>8.4</v>
      </c>
      <c r="Z32" s="36">
        <f t="shared" si="1"/>
        <v>28.1</v>
      </c>
      <c r="AA32" s="36">
        <f t="shared" si="2"/>
        <v>16.900000000000002</v>
      </c>
    </row>
    <row r="33" spans="18:27" ht="15.75">
      <c r="R33" s="66" t="s">
        <v>10</v>
      </c>
      <c r="S33" s="71">
        <v>3</v>
      </c>
      <c r="T33" s="71">
        <v>8.4</v>
      </c>
      <c r="U33" s="71">
        <v>5.6</v>
      </c>
      <c r="V33" s="71">
        <v>16.9</v>
      </c>
      <c r="W33" s="71">
        <v>20.7</v>
      </c>
      <c r="X33" s="71">
        <v>18.8</v>
      </c>
      <c r="Y33" s="36">
        <f t="shared" si="0"/>
        <v>19.9</v>
      </c>
      <c r="Z33" s="36">
        <f t="shared" si="1"/>
        <v>29.1</v>
      </c>
      <c r="AA33" s="36">
        <f t="shared" si="2"/>
        <v>24.4</v>
      </c>
    </row>
    <row r="34" spans="18:27" ht="15.75">
      <c r="R34" s="66" t="s">
        <v>51</v>
      </c>
      <c r="S34" s="71">
        <v>1.7</v>
      </c>
      <c r="T34" s="71">
        <v>6.7</v>
      </c>
      <c r="U34" s="71">
        <v>4.1</v>
      </c>
      <c r="V34" s="71">
        <v>10.5</v>
      </c>
      <c r="W34" s="71">
        <v>22.9</v>
      </c>
      <c r="X34" s="71">
        <v>16.4</v>
      </c>
      <c r="Y34" s="36">
        <f t="shared" si="0"/>
        <v>12.2</v>
      </c>
      <c r="Z34" s="36">
        <f t="shared" si="1"/>
        <v>29.599999999999998</v>
      </c>
      <c r="AA34" s="36">
        <f t="shared" si="2"/>
        <v>20.5</v>
      </c>
    </row>
    <row r="35" spans="18:27" ht="15.75">
      <c r="R35" s="66" t="s">
        <v>66</v>
      </c>
      <c r="S35" s="71">
        <v>0.9</v>
      </c>
      <c r="T35" s="71">
        <v>7.1</v>
      </c>
      <c r="U35" s="71">
        <v>3.9</v>
      </c>
      <c r="V35" s="71">
        <v>11.3</v>
      </c>
      <c r="W35" s="71">
        <v>22.8</v>
      </c>
      <c r="X35" s="71">
        <v>16.9</v>
      </c>
      <c r="Y35" s="36">
        <f t="shared" si="0"/>
        <v>12.200000000000001</v>
      </c>
      <c r="Z35" s="36">
        <f t="shared" si="1"/>
        <v>29.9</v>
      </c>
      <c r="AA35" s="36">
        <f t="shared" si="2"/>
        <v>20.799999999999997</v>
      </c>
    </row>
    <row r="36" spans="18:27" ht="15.75">
      <c r="R36" s="66" t="s">
        <v>24</v>
      </c>
      <c r="S36" s="71">
        <v>2.2</v>
      </c>
      <c r="T36" s="71">
        <v>6.9</v>
      </c>
      <c r="U36" s="71">
        <v>4.5</v>
      </c>
      <c r="V36" s="71">
        <v>12.5</v>
      </c>
      <c r="W36" s="71">
        <v>24</v>
      </c>
      <c r="X36" s="71">
        <v>18.2</v>
      </c>
      <c r="Y36" s="36">
        <f t="shared" si="0"/>
        <v>14.7</v>
      </c>
      <c r="Z36" s="36">
        <f t="shared" si="1"/>
        <v>30.9</v>
      </c>
      <c r="AA36" s="36">
        <f t="shared" si="2"/>
        <v>22.7</v>
      </c>
    </row>
    <row r="37" spans="18:27" ht="15.75">
      <c r="R37" s="66" t="s">
        <v>65</v>
      </c>
      <c r="S37" s="71">
        <v>3.9</v>
      </c>
      <c r="T37" s="71">
        <v>11.5</v>
      </c>
      <c r="U37" s="71">
        <v>7.6</v>
      </c>
      <c r="V37" s="71">
        <v>14.4</v>
      </c>
      <c r="W37" s="71">
        <v>25.7</v>
      </c>
      <c r="X37" s="71">
        <v>19.9</v>
      </c>
      <c r="Y37" s="36">
        <f t="shared" si="0"/>
        <v>18.3</v>
      </c>
      <c r="Z37" s="36">
        <f t="shared" si="1"/>
        <v>37.2</v>
      </c>
      <c r="AA37" s="36">
        <f t="shared" si="2"/>
        <v>27.5</v>
      </c>
    </row>
    <row r="38" spans="18:27" ht="15.75">
      <c r="R38" s="66" t="s">
        <v>76</v>
      </c>
      <c r="S38" s="71">
        <v>2.1</v>
      </c>
      <c r="T38" s="71">
        <v>8</v>
      </c>
      <c r="U38" s="71">
        <v>5</v>
      </c>
      <c r="V38" s="71">
        <v>20.2</v>
      </c>
      <c r="W38" s="71">
        <v>30.9</v>
      </c>
      <c r="X38" s="71">
        <v>25.4</v>
      </c>
      <c r="Y38" s="36">
        <f t="shared" si="0"/>
        <v>22.3</v>
      </c>
      <c r="Z38" s="36">
        <f t="shared" si="1"/>
        <v>38.9</v>
      </c>
      <c r="AA38" s="36">
        <f t="shared" si="2"/>
        <v>30.4</v>
      </c>
    </row>
    <row r="39" spans="18:27" ht="15.75">
      <c r="R39" s="66" t="s">
        <v>17</v>
      </c>
      <c r="S39" s="71">
        <v>6</v>
      </c>
      <c r="T39" s="71">
        <v>14.9</v>
      </c>
      <c r="U39" s="71">
        <v>10.5</v>
      </c>
      <c r="V39" s="71">
        <v>17.1</v>
      </c>
      <c r="W39" s="71">
        <v>30.3</v>
      </c>
      <c r="X39" s="71">
        <v>23.8</v>
      </c>
      <c r="Y39" s="36">
        <f t="shared" si="0"/>
        <v>23.1</v>
      </c>
      <c r="Z39" s="36">
        <f t="shared" si="1"/>
        <v>45.2</v>
      </c>
      <c r="AA39" s="36">
        <f t="shared" si="2"/>
        <v>34.3</v>
      </c>
    </row>
    <row r="40" spans="18:27" ht="15" customHeight="1">
      <c r="R40" s="66" t="s">
        <v>8</v>
      </c>
      <c r="S40" s="71">
        <v>4.8</v>
      </c>
      <c r="T40" s="71">
        <v>13.6</v>
      </c>
      <c r="U40" s="71">
        <v>9.1</v>
      </c>
      <c r="V40" s="71">
        <v>22.5</v>
      </c>
      <c r="W40" s="71">
        <v>35.1</v>
      </c>
      <c r="X40" s="71">
        <v>28.7</v>
      </c>
      <c r="Y40" s="36">
        <f t="shared" si="0"/>
        <v>27.3</v>
      </c>
      <c r="Z40" s="36">
        <f t="shared" si="1"/>
        <v>48.7</v>
      </c>
      <c r="AA40" s="36">
        <f t="shared" si="2"/>
        <v>37.8</v>
      </c>
    </row>
    <row r="41" spans="18:27" ht="15.75">
      <c r="R41" s="66" t="s">
        <v>23</v>
      </c>
      <c r="S41" s="71">
        <v>2.6</v>
      </c>
      <c r="T41" s="71">
        <v>20.1</v>
      </c>
      <c r="U41" s="71">
        <v>11.1</v>
      </c>
      <c r="V41" s="71">
        <v>15.4</v>
      </c>
      <c r="W41" s="71">
        <v>33</v>
      </c>
      <c r="X41" s="71">
        <v>23.9</v>
      </c>
      <c r="Y41" s="36">
        <f t="shared" si="0"/>
        <v>18</v>
      </c>
      <c r="Z41" s="36">
        <f t="shared" si="1"/>
        <v>53.1</v>
      </c>
      <c r="AA41" s="36">
        <f t="shared" si="2"/>
        <v>35</v>
      </c>
    </row>
    <row r="42" spans="18:27" ht="15.75">
      <c r="R42" s="66"/>
      <c r="S42" s="71"/>
      <c r="T42" s="71"/>
      <c r="U42" s="71"/>
      <c r="V42" s="71"/>
      <c r="W42" s="71"/>
      <c r="X42" s="71"/>
      <c r="Y42" s="36"/>
      <c r="Z42" s="36"/>
      <c r="AA42" s="36"/>
    </row>
    <row r="43" spans="2:27" ht="18.75" customHeight="1">
      <c r="B43" s="74" t="s">
        <v>74</v>
      </c>
      <c r="R43" s="66" t="s">
        <v>68</v>
      </c>
      <c r="S43" s="71">
        <v>0.3</v>
      </c>
      <c r="T43" s="71">
        <v>3.2</v>
      </c>
      <c r="U43" s="71">
        <v>1.7</v>
      </c>
      <c r="V43" s="71">
        <v>4.1</v>
      </c>
      <c r="W43" s="71">
        <v>15.1</v>
      </c>
      <c r="X43" s="71">
        <v>9.2</v>
      </c>
      <c r="Y43" s="36">
        <f t="shared" si="0"/>
        <v>4.3999999999999995</v>
      </c>
      <c r="Z43" s="36">
        <f t="shared" si="1"/>
        <v>18.3</v>
      </c>
      <c r="AA43" s="36">
        <f t="shared" si="2"/>
        <v>10.899999999999999</v>
      </c>
    </row>
    <row r="44" spans="2:27" ht="18.75" customHeight="1">
      <c r="B44" s="75" t="s">
        <v>77</v>
      </c>
      <c r="R44" t="s">
        <v>30</v>
      </c>
      <c r="S44" s="71">
        <v>0.1</v>
      </c>
      <c r="T44" s="71">
        <v>0.8</v>
      </c>
      <c r="U44" s="71">
        <v>0.4</v>
      </c>
      <c r="V44" s="71">
        <v>0.5</v>
      </c>
      <c r="W44" s="71">
        <v>4.2</v>
      </c>
      <c r="X44" s="71">
        <v>2.3</v>
      </c>
      <c r="Y44" s="36">
        <f aca="true" t="shared" si="3" ref="Y44">SUM(S44,V44)</f>
        <v>0.6</v>
      </c>
      <c r="Z44" s="36">
        <f aca="true" t="shared" si="4" ref="Z44">SUM(T44,W44)</f>
        <v>5</v>
      </c>
      <c r="AA44" s="36">
        <f aca="true" t="shared" si="5" ref="AA44">SUM(U44,X44)</f>
        <v>2.6999999999999997</v>
      </c>
    </row>
    <row r="48" spans="18:24" ht="15.75">
      <c r="R48" t="s">
        <v>68</v>
      </c>
      <c r="S48">
        <v>0.3</v>
      </c>
      <c r="T48">
        <v>3.2</v>
      </c>
      <c r="U48">
        <v>1.7</v>
      </c>
      <c r="V48">
        <v>4.1</v>
      </c>
      <c r="W48">
        <v>15.1</v>
      </c>
      <c r="X48">
        <v>9.2</v>
      </c>
    </row>
    <row r="49" spans="18:24" ht="15.75">
      <c r="R49" t="s">
        <v>30</v>
      </c>
      <c r="S49">
        <v>0.1</v>
      </c>
      <c r="T49">
        <v>0.8</v>
      </c>
      <c r="U49">
        <v>0.4</v>
      </c>
      <c r="V49">
        <v>0.5</v>
      </c>
      <c r="W49">
        <v>4.2</v>
      </c>
      <c r="X49">
        <v>2.3</v>
      </c>
    </row>
    <row r="51" spans="2:3" ht="15.75">
      <c r="B51" s="76" t="s">
        <v>78</v>
      </c>
      <c r="C51" s="77">
        <v>44398.36916666667</v>
      </c>
    </row>
    <row r="52" spans="2:3" ht="15.75">
      <c r="B52" s="76" t="s">
        <v>79</v>
      </c>
      <c r="C52" s="77">
        <v>44398.57534043981</v>
      </c>
    </row>
    <row r="53" spans="2:3" ht="15.75">
      <c r="B53" s="76" t="s">
        <v>80</v>
      </c>
      <c r="C53" s="76" t="s">
        <v>81</v>
      </c>
    </row>
    <row r="55" spans="2:3" ht="15.75">
      <c r="B55" s="76" t="s">
        <v>55</v>
      </c>
      <c r="C55" s="76" t="s">
        <v>56</v>
      </c>
    </row>
    <row r="56" spans="2:3" ht="15.75">
      <c r="B56" s="76" t="s">
        <v>57</v>
      </c>
      <c r="C56" s="76" t="s">
        <v>58</v>
      </c>
    </row>
    <row r="57" spans="2:3" ht="15.75">
      <c r="B57" s="76" t="s">
        <v>59</v>
      </c>
      <c r="C57" s="76" t="s">
        <v>60</v>
      </c>
    </row>
    <row r="58" spans="2:3" ht="15.75">
      <c r="B58" s="76" t="s">
        <v>62</v>
      </c>
      <c r="C58" s="76" t="s">
        <v>39</v>
      </c>
    </row>
    <row r="60" spans="2:8" ht="15.75">
      <c r="B60" s="78" t="s">
        <v>82</v>
      </c>
      <c r="C60" s="78" t="s">
        <v>35</v>
      </c>
      <c r="D60" s="78" t="s">
        <v>35</v>
      </c>
      <c r="E60" s="78" t="s">
        <v>35</v>
      </c>
      <c r="F60" s="78" t="s">
        <v>1</v>
      </c>
      <c r="G60" s="78" t="s">
        <v>1</v>
      </c>
      <c r="H60" s="78" t="s">
        <v>1</v>
      </c>
    </row>
    <row r="61" spans="2:8" ht="15.75">
      <c r="B61" s="78" t="s">
        <v>83</v>
      </c>
      <c r="C61" s="78" t="s">
        <v>37</v>
      </c>
      <c r="D61" s="78" t="s">
        <v>38</v>
      </c>
      <c r="E61" s="78" t="s">
        <v>39</v>
      </c>
      <c r="F61" s="78" t="s">
        <v>37</v>
      </c>
      <c r="G61" s="78" t="s">
        <v>38</v>
      </c>
      <c r="H61" s="78" t="s">
        <v>39</v>
      </c>
    </row>
    <row r="62" spans="2:8" ht="15.75">
      <c r="B62" s="78" t="s">
        <v>75</v>
      </c>
      <c r="C62" s="79">
        <v>1.4</v>
      </c>
      <c r="D62" s="79">
        <v>6.2</v>
      </c>
      <c r="E62" s="79">
        <v>3.7</v>
      </c>
      <c r="F62" s="79">
        <v>10</v>
      </c>
      <c r="G62" s="79">
        <v>20.1</v>
      </c>
      <c r="H62" s="79">
        <v>14.8</v>
      </c>
    </row>
    <row r="64" spans="2:8" ht="15.75">
      <c r="B64" s="78" t="s">
        <v>65</v>
      </c>
      <c r="C64" s="79">
        <v>3.9</v>
      </c>
      <c r="D64" s="79">
        <v>11.5</v>
      </c>
      <c r="E64" s="79">
        <v>7.6</v>
      </c>
      <c r="F64" s="79">
        <v>14.4</v>
      </c>
      <c r="G64" s="79">
        <v>25.7</v>
      </c>
      <c r="H64" s="79">
        <v>19.9</v>
      </c>
    </row>
    <row r="65" spans="2:8" ht="15.75">
      <c r="B65" s="78" t="s">
        <v>7</v>
      </c>
      <c r="C65" s="79">
        <v>0.7</v>
      </c>
      <c r="D65" s="79">
        <v>2.9</v>
      </c>
      <c r="E65" s="79">
        <v>1.7</v>
      </c>
      <c r="F65" s="79">
        <v>5.4</v>
      </c>
      <c r="G65" s="79">
        <v>16.5</v>
      </c>
      <c r="H65" s="79">
        <v>10.6</v>
      </c>
    </row>
    <row r="66" spans="2:8" ht="15.75">
      <c r="B66" s="78" t="s">
        <v>66</v>
      </c>
      <c r="C66" s="79">
        <v>0.9</v>
      </c>
      <c r="D66" s="79">
        <v>7.1</v>
      </c>
      <c r="E66" s="79">
        <v>3.9</v>
      </c>
      <c r="F66" s="79">
        <v>11.3</v>
      </c>
      <c r="G66" s="79">
        <v>22.8</v>
      </c>
      <c r="H66" s="79">
        <v>16.9</v>
      </c>
    </row>
    <row r="67" spans="2:8" ht="15.75">
      <c r="B67" s="78" t="s">
        <v>8</v>
      </c>
      <c r="C67" s="79">
        <v>4.8</v>
      </c>
      <c r="D67" s="79">
        <v>13.6</v>
      </c>
      <c r="E67" s="79">
        <v>9.1</v>
      </c>
      <c r="F67" s="79">
        <v>22.5</v>
      </c>
      <c r="G67" s="79">
        <v>35.1</v>
      </c>
      <c r="H67" s="79">
        <v>28.7</v>
      </c>
    </row>
    <row r="68" spans="2:8" ht="15.75">
      <c r="B68" s="78" t="s">
        <v>76</v>
      </c>
      <c r="C68" s="79">
        <v>2.1</v>
      </c>
      <c r="D68" s="79">
        <v>8</v>
      </c>
      <c r="E68" s="79">
        <v>5</v>
      </c>
      <c r="F68" s="79">
        <v>20.2</v>
      </c>
      <c r="G68" s="79">
        <v>30.9</v>
      </c>
      <c r="H68" s="79">
        <v>25.4</v>
      </c>
    </row>
    <row r="69" spans="2:8" ht="15.75">
      <c r="B69" s="78" t="s">
        <v>9</v>
      </c>
      <c r="C69" s="79">
        <v>1.1</v>
      </c>
      <c r="D69" s="79">
        <v>4.9</v>
      </c>
      <c r="E69" s="79">
        <v>2.9</v>
      </c>
      <c r="F69" s="79">
        <v>5.2</v>
      </c>
      <c r="G69" s="79">
        <v>18.4</v>
      </c>
      <c r="H69" s="79">
        <v>11.3</v>
      </c>
    </row>
    <row r="70" spans="2:8" ht="15.75">
      <c r="B70" s="78" t="s">
        <v>10</v>
      </c>
      <c r="C70" s="79">
        <v>3</v>
      </c>
      <c r="D70" s="79">
        <v>8.4</v>
      </c>
      <c r="E70" s="79">
        <v>5.6</v>
      </c>
      <c r="F70" s="79">
        <v>16.9</v>
      </c>
      <c r="G70" s="79">
        <v>20.7</v>
      </c>
      <c r="H70" s="79">
        <v>18.8</v>
      </c>
    </row>
    <row r="71" spans="2:8" ht="15.75">
      <c r="B71" s="78" t="s">
        <v>11</v>
      </c>
      <c r="C71" s="79">
        <v>0.1</v>
      </c>
      <c r="D71" s="79">
        <v>0.4</v>
      </c>
      <c r="E71" s="79">
        <v>0.3</v>
      </c>
      <c r="F71" s="79">
        <v>3</v>
      </c>
      <c r="G71" s="79">
        <v>8.6</v>
      </c>
      <c r="H71" s="79">
        <v>5.7</v>
      </c>
    </row>
    <row r="72" spans="2:8" ht="15.75">
      <c r="B72" s="78" t="s">
        <v>12</v>
      </c>
      <c r="C72" s="79">
        <v>0.8</v>
      </c>
      <c r="D72" s="79">
        <v>2.6</v>
      </c>
      <c r="E72" s="79">
        <v>1.6</v>
      </c>
      <c r="F72" s="79">
        <v>2.9</v>
      </c>
      <c r="G72" s="79">
        <v>6</v>
      </c>
      <c r="H72" s="79">
        <v>4.4</v>
      </c>
    </row>
    <row r="73" spans="2:8" ht="15.75">
      <c r="B73" s="78" t="s">
        <v>51</v>
      </c>
      <c r="C73" s="79">
        <v>1.7</v>
      </c>
      <c r="D73" s="79">
        <v>6.7</v>
      </c>
      <c r="E73" s="79">
        <v>4.1</v>
      </c>
      <c r="F73" s="79">
        <v>10.5</v>
      </c>
      <c r="G73" s="79">
        <v>22.9</v>
      </c>
      <c r="H73" s="79">
        <v>16.4</v>
      </c>
    </row>
    <row r="74" spans="2:8" ht="15.75">
      <c r="B74" s="78" t="s">
        <v>13</v>
      </c>
      <c r="C74" s="79">
        <v>1.2</v>
      </c>
      <c r="D74" s="79">
        <v>7.6</v>
      </c>
      <c r="E74" s="79">
        <v>4</v>
      </c>
      <c r="F74" s="79">
        <v>8.8</v>
      </c>
      <c r="G74" s="79">
        <v>17.7</v>
      </c>
      <c r="H74" s="79">
        <v>12.6</v>
      </c>
    </row>
    <row r="75" spans="2:8" ht="15.75">
      <c r="B75" s="78" t="s">
        <v>67</v>
      </c>
      <c r="C75" s="79">
        <v>0.3</v>
      </c>
      <c r="D75" s="79">
        <v>1.4</v>
      </c>
      <c r="E75" s="79">
        <v>0.9</v>
      </c>
      <c r="F75" s="79">
        <v>1.5</v>
      </c>
      <c r="G75" s="79">
        <v>5.5</v>
      </c>
      <c r="H75" s="79">
        <v>3.4</v>
      </c>
    </row>
    <row r="76" spans="2:8" ht="15.75">
      <c r="B76" s="78" t="s">
        <v>14</v>
      </c>
      <c r="C76" s="80">
        <v>0</v>
      </c>
      <c r="D76" s="79">
        <v>0.8</v>
      </c>
      <c r="E76" s="79">
        <v>0.4</v>
      </c>
      <c r="F76" s="79">
        <v>0.8</v>
      </c>
      <c r="G76" s="79">
        <v>5.7</v>
      </c>
      <c r="H76" s="79">
        <v>3.1</v>
      </c>
    </row>
    <row r="77" spans="2:8" ht="15.75">
      <c r="B77" s="78" t="s">
        <v>15</v>
      </c>
      <c r="C77" s="79">
        <v>0.6</v>
      </c>
      <c r="D77" s="79">
        <v>5.4</v>
      </c>
      <c r="E77" s="79">
        <v>2.7</v>
      </c>
      <c r="F77" s="79">
        <v>5.9</v>
      </c>
      <c r="G77" s="79">
        <v>18.6</v>
      </c>
      <c r="H77" s="79">
        <v>11.5</v>
      </c>
    </row>
    <row r="78" spans="2:8" ht="15.75">
      <c r="B78" s="78" t="s">
        <v>16</v>
      </c>
      <c r="C78" s="79">
        <v>0.4</v>
      </c>
      <c r="D78" s="79">
        <v>5.1</v>
      </c>
      <c r="E78" s="79">
        <v>2.5</v>
      </c>
      <c r="F78" s="79">
        <v>6.1</v>
      </c>
      <c r="G78" s="79">
        <v>22.2</v>
      </c>
      <c r="H78" s="79">
        <v>13.4</v>
      </c>
    </row>
    <row r="79" spans="2:8" ht="15.75">
      <c r="B79" s="78" t="s">
        <v>17</v>
      </c>
      <c r="C79" s="79">
        <v>6</v>
      </c>
      <c r="D79" s="79">
        <v>14.9</v>
      </c>
      <c r="E79" s="79">
        <v>10.5</v>
      </c>
      <c r="F79" s="79">
        <v>17.1</v>
      </c>
      <c r="G79" s="79">
        <v>30.3</v>
      </c>
      <c r="H79" s="79">
        <v>23.8</v>
      </c>
    </row>
    <row r="80" spans="2:8" ht="15.75">
      <c r="B80" s="78" t="s">
        <v>18</v>
      </c>
      <c r="C80" s="79">
        <v>0.9</v>
      </c>
      <c r="D80" s="79">
        <v>6.9</v>
      </c>
      <c r="E80" s="79">
        <v>3.7</v>
      </c>
      <c r="F80" s="79">
        <v>5</v>
      </c>
      <c r="G80" s="79">
        <v>14.9</v>
      </c>
      <c r="H80" s="79">
        <v>9.6</v>
      </c>
    </row>
    <row r="81" spans="2:8" ht="15.75">
      <c r="B81" s="78" t="s">
        <v>19</v>
      </c>
      <c r="C81" s="79">
        <v>2.7</v>
      </c>
      <c r="D81" s="79">
        <v>7.2</v>
      </c>
      <c r="E81" s="79">
        <v>5</v>
      </c>
      <c r="F81" s="79">
        <v>6.2</v>
      </c>
      <c r="G81" s="79">
        <v>14.6</v>
      </c>
      <c r="H81" s="79">
        <v>10.5</v>
      </c>
    </row>
    <row r="82" spans="2:8" ht="15.75">
      <c r="B82" s="78" t="s">
        <v>53</v>
      </c>
      <c r="C82" s="79">
        <v>2.9</v>
      </c>
      <c r="D82" s="79">
        <v>9</v>
      </c>
      <c r="E82" s="79">
        <v>5.9</v>
      </c>
      <c r="F82" s="79">
        <v>7.9</v>
      </c>
      <c r="G82" s="79">
        <v>18.9</v>
      </c>
      <c r="H82" s="79">
        <v>13.3</v>
      </c>
    </row>
    <row r="83" spans="2:8" ht="15.75">
      <c r="B83" s="78" t="s">
        <v>20</v>
      </c>
      <c r="C83" s="79">
        <v>1</v>
      </c>
      <c r="D83" s="79">
        <v>3.5</v>
      </c>
      <c r="E83" s="79">
        <v>2.3</v>
      </c>
      <c r="F83" s="79">
        <v>9.1</v>
      </c>
      <c r="G83" s="79">
        <v>19.3</v>
      </c>
      <c r="H83" s="79">
        <v>14.1</v>
      </c>
    </row>
    <row r="84" spans="2:8" ht="15.75">
      <c r="B84" s="78" t="s">
        <v>21</v>
      </c>
      <c r="C84" s="79">
        <v>0.1</v>
      </c>
      <c r="D84" s="79">
        <v>2.3</v>
      </c>
      <c r="E84" s="79">
        <v>1.1</v>
      </c>
      <c r="F84" s="79">
        <v>8.3</v>
      </c>
      <c r="G84" s="79">
        <v>25.8</v>
      </c>
      <c r="H84" s="79">
        <v>15.8</v>
      </c>
    </row>
    <row r="85" spans="2:8" ht="15.75">
      <c r="B85" s="78" t="s">
        <v>22</v>
      </c>
      <c r="C85" s="79">
        <v>1.5</v>
      </c>
      <c r="D85" s="79">
        <v>7</v>
      </c>
      <c r="E85" s="79">
        <v>4</v>
      </c>
      <c r="F85" s="79">
        <v>6.5</v>
      </c>
      <c r="G85" s="79">
        <v>15.5</v>
      </c>
      <c r="H85" s="79">
        <v>10.6</v>
      </c>
    </row>
    <row r="86" spans="2:8" ht="15.75">
      <c r="B86" s="78" t="s">
        <v>23</v>
      </c>
      <c r="C86" s="79">
        <v>2.6</v>
      </c>
      <c r="D86" s="79">
        <v>20.1</v>
      </c>
      <c r="E86" s="79">
        <v>11.1</v>
      </c>
      <c r="F86" s="79">
        <v>15.4</v>
      </c>
      <c r="G86" s="79">
        <v>33</v>
      </c>
      <c r="H86" s="79">
        <v>23.9</v>
      </c>
    </row>
    <row r="87" spans="2:8" ht="15.75">
      <c r="B87" s="78" t="s">
        <v>24</v>
      </c>
      <c r="C87" s="79">
        <v>2.2</v>
      </c>
      <c r="D87" s="79">
        <v>6.9</v>
      </c>
      <c r="E87" s="79">
        <v>4.5</v>
      </c>
      <c r="F87" s="79">
        <v>12.5</v>
      </c>
      <c r="G87" s="79">
        <v>24</v>
      </c>
      <c r="H87" s="79">
        <v>18.2</v>
      </c>
    </row>
    <row r="88" spans="2:8" ht="15.75">
      <c r="B88" s="78" t="s">
        <v>25</v>
      </c>
      <c r="C88" s="79">
        <v>0.3</v>
      </c>
      <c r="D88" s="79">
        <v>2.5</v>
      </c>
      <c r="E88" s="79">
        <v>1.4</v>
      </c>
      <c r="F88" s="79">
        <v>4.8</v>
      </c>
      <c r="G88" s="79">
        <v>16.6</v>
      </c>
      <c r="H88" s="79">
        <v>10.5</v>
      </c>
    </row>
    <row r="89" spans="2:8" ht="15.75">
      <c r="B89" s="78" t="s">
        <v>27</v>
      </c>
      <c r="C89" s="79">
        <v>1.7</v>
      </c>
      <c r="D89" s="79">
        <v>5.9</v>
      </c>
      <c r="E89" s="79">
        <v>3.8</v>
      </c>
      <c r="F89" s="79">
        <v>9.3</v>
      </c>
      <c r="G89" s="79">
        <v>20.7</v>
      </c>
      <c r="H89" s="79">
        <v>15</v>
      </c>
    </row>
    <row r="91" spans="2:8" ht="15.75">
      <c r="B91" s="78" t="s">
        <v>29</v>
      </c>
      <c r="C91" s="79">
        <v>5.7</v>
      </c>
      <c r="D91" s="79">
        <v>16.4</v>
      </c>
      <c r="E91" s="79">
        <v>11</v>
      </c>
      <c r="F91" s="79">
        <v>75.6</v>
      </c>
      <c r="G91" s="79">
        <v>71.1</v>
      </c>
      <c r="H91" s="79">
        <v>73.4</v>
      </c>
    </row>
    <row r="93" spans="2:8" ht="15.75">
      <c r="B93" s="78" t="s">
        <v>68</v>
      </c>
      <c r="C93" s="79">
        <v>0.3</v>
      </c>
      <c r="D93" s="79">
        <v>3.2</v>
      </c>
      <c r="E93" s="79">
        <v>1.7</v>
      </c>
      <c r="F93" s="79">
        <v>4.1</v>
      </c>
      <c r="G93" s="79">
        <v>15.1</v>
      </c>
      <c r="H93" s="79">
        <v>9.2</v>
      </c>
    </row>
    <row r="94" spans="2:8" ht="15.75">
      <c r="B94" s="78" t="s">
        <v>30</v>
      </c>
      <c r="C94" s="79">
        <v>0.1</v>
      </c>
      <c r="D94" s="79">
        <v>0.8</v>
      </c>
      <c r="E94" s="79">
        <v>0.4</v>
      </c>
      <c r="F94" s="79">
        <v>0.5</v>
      </c>
      <c r="G94" s="79">
        <v>4.2</v>
      </c>
      <c r="H94" s="79">
        <v>2.3</v>
      </c>
    </row>
    <row r="96" ht="15.75">
      <c r="B96" s="76" t="s">
        <v>69</v>
      </c>
    </row>
    <row r="97" spans="2:3" ht="15.75">
      <c r="B97" s="76" t="s">
        <v>52</v>
      </c>
      <c r="C97" s="76" t="s">
        <v>70</v>
      </c>
    </row>
    <row r="102" spans="2:11" ht="15.75">
      <c r="B102" s="67"/>
      <c r="C102" s="99" t="s">
        <v>35</v>
      </c>
      <c r="D102" s="99"/>
      <c r="E102" s="99"/>
      <c r="F102" s="99" t="s">
        <v>1</v>
      </c>
      <c r="G102" s="99"/>
      <c r="H102" s="99"/>
      <c r="I102" s="98" t="s">
        <v>36</v>
      </c>
      <c r="J102" s="98"/>
      <c r="K102" s="98"/>
    </row>
    <row r="103" spans="2:11" ht="15.75">
      <c r="B103" s="68"/>
      <c r="C103" s="70" t="s">
        <v>37</v>
      </c>
      <c r="D103" s="70" t="s">
        <v>38</v>
      </c>
      <c r="E103" s="70" t="s">
        <v>39</v>
      </c>
      <c r="F103" s="70" t="s">
        <v>37</v>
      </c>
      <c r="G103" s="70" t="s">
        <v>38</v>
      </c>
      <c r="H103" s="70" t="s">
        <v>39</v>
      </c>
      <c r="I103" s="69" t="s">
        <v>37</v>
      </c>
      <c r="J103" s="69" t="s">
        <v>38</v>
      </c>
      <c r="K103" s="69" t="s">
        <v>39</v>
      </c>
    </row>
    <row r="104" spans="2:11" ht="15.75">
      <c r="B104" s="66" t="s">
        <v>75</v>
      </c>
      <c r="C104" s="71">
        <v>1.4</v>
      </c>
      <c r="D104" s="71">
        <v>6.2</v>
      </c>
      <c r="E104" s="71">
        <v>3.7</v>
      </c>
      <c r="F104" s="71">
        <v>10</v>
      </c>
      <c r="G104" s="71">
        <v>20.1</v>
      </c>
      <c r="H104" s="71">
        <v>14.8</v>
      </c>
      <c r="I104" s="36">
        <f>SUM(C104,F104)</f>
        <v>11.4</v>
      </c>
      <c r="J104" s="36">
        <f>SUM(D104,G104)</f>
        <v>26.3</v>
      </c>
      <c r="K104" s="36">
        <f>SUM(E104,H104)</f>
        <v>18.5</v>
      </c>
    </row>
    <row r="106" spans="2:13" ht="15.75">
      <c r="B106" s="66" t="s">
        <v>23</v>
      </c>
      <c r="C106" s="71">
        <v>2.6</v>
      </c>
      <c r="D106" s="71">
        <v>20.1</v>
      </c>
      <c r="E106" s="71">
        <v>11.1</v>
      </c>
      <c r="F106" s="71">
        <v>15.4</v>
      </c>
      <c r="G106" s="71">
        <v>33</v>
      </c>
      <c r="H106" s="71">
        <v>23.9</v>
      </c>
      <c r="I106" s="36">
        <f aca="true" t="shared" si="6" ref="I106:I131">SUM(C106,F106)</f>
        <v>18</v>
      </c>
      <c r="J106" s="36">
        <f aca="true" t="shared" si="7" ref="J106:J131">SUM(D106,G106)</f>
        <v>53.1</v>
      </c>
      <c r="K106" s="36">
        <f aca="true" t="shared" si="8" ref="K106:K131">SUM(E106,H106)</f>
        <v>35</v>
      </c>
      <c r="M106" s="95">
        <f aca="true" t="shared" si="9" ref="M106:M131">J106-I106</f>
        <v>35.1</v>
      </c>
    </row>
    <row r="107" spans="2:13" ht="15.75">
      <c r="B107" s="66" t="s">
        <v>17</v>
      </c>
      <c r="C107" s="71">
        <v>6</v>
      </c>
      <c r="D107" s="71">
        <v>14.9</v>
      </c>
      <c r="E107" s="71">
        <v>10.5</v>
      </c>
      <c r="F107" s="71">
        <v>17.1</v>
      </c>
      <c r="G107" s="71">
        <v>30.3</v>
      </c>
      <c r="H107" s="71">
        <v>23.8</v>
      </c>
      <c r="I107" s="36">
        <f t="shared" si="6"/>
        <v>23.1</v>
      </c>
      <c r="J107" s="36">
        <f t="shared" si="7"/>
        <v>45.2</v>
      </c>
      <c r="K107" s="36">
        <f t="shared" si="8"/>
        <v>34.3</v>
      </c>
      <c r="M107" s="95">
        <f t="shared" si="9"/>
        <v>22.1</v>
      </c>
    </row>
    <row r="108" spans="2:13" ht="15.75">
      <c r="B108" s="66" t="s">
        <v>8</v>
      </c>
      <c r="C108" s="71">
        <v>4.8</v>
      </c>
      <c r="D108" s="71">
        <v>13.6</v>
      </c>
      <c r="E108" s="71">
        <v>9.1</v>
      </c>
      <c r="F108" s="71">
        <v>22.5</v>
      </c>
      <c r="G108" s="71">
        <v>35.1</v>
      </c>
      <c r="H108" s="71">
        <v>28.7</v>
      </c>
      <c r="I108" s="36">
        <f t="shared" si="6"/>
        <v>27.3</v>
      </c>
      <c r="J108" s="36">
        <f t="shared" si="7"/>
        <v>48.7</v>
      </c>
      <c r="K108" s="36">
        <f t="shared" si="8"/>
        <v>37.8</v>
      </c>
      <c r="M108" s="95">
        <f t="shared" si="9"/>
        <v>21.400000000000002</v>
      </c>
    </row>
    <row r="109" spans="2:13" ht="15.75">
      <c r="B109" s="66" t="s">
        <v>16</v>
      </c>
      <c r="C109" s="71">
        <v>0.4</v>
      </c>
      <c r="D109" s="71">
        <v>5.1</v>
      </c>
      <c r="E109" s="71">
        <v>2.5</v>
      </c>
      <c r="F109" s="71">
        <v>6.1</v>
      </c>
      <c r="G109" s="71">
        <v>22.2</v>
      </c>
      <c r="H109" s="71">
        <v>13.4</v>
      </c>
      <c r="I109" s="36">
        <f t="shared" si="6"/>
        <v>6.5</v>
      </c>
      <c r="J109" s="36">
        <f t="shared" si="7"/>
        <v>27.299999999999997</v>
      </c>
      <c r="K109" s="36">
        <f t="shared" si="8"/>
        <v>15.9</v>
      </c>
      <c r="M109" s="95">
        <f t="shared" si="9"/>
        <v>20.799999999999997</v>
      </c>
    </row>
    <row r="110" spans="2:13" ht="15.75">
      <c r="B110" s="66" t="s">
        <v>21</v>
      </c>
      <c r="C110" s="71">
        <v>0.1</v>
      </c>
      <c r="D110" s="71">
        <v>2.3</v>
      </c>
      <c r="E110" s="71">
        <v>1.1</v>
      </c>
      <c r="F110" s="71">
        <v>8.3</v>
      </c>
      <c r="G110" s="71">
        <v>25.8</v>
      </c>
      <c r="H110" s="71">
        <v>15.8</v>
      </c>
      <c r="I110" s="36">
        <f t="shared" si="6"/>
        <v>8.4</v>
      </c>
      <c r="J110" s="36">
        <f t="shared" si="7"/>
        <v>28.1</v>
      </c>
      <c r="K110" s="36">
        <f t="shared" si="8"/>
        <v>16.900000000000002</v>
      </c>
      <c r="M110" s="95">
        <f t="shared" si="9"/>
        <v>19.700000000000003</v>
      </c>
    </row>
    <row r="111" spans="2:13" ht="15.75">
      <c r="B111" s="66" t="s">
        <v>65</v>
      </c>
      <c r="C111" s="71">
        <v>3.9</v>
      </c>
      <c r="D111" s="71">
        <v>11.5</v>
      </c>
      <c r="E111" s="71">
        <v>7.6</v>
      </c>
      <c r="F111" s="71">
        <v>14.4</v>
      </c>
      <c r="G111" s="71">
        <v>25.7</v>
      </c>
      <c r="H111" s="71">
        <v>19.9</v>
      </c>
      <c r="I111" s="36">
        <f t="shared" si="6"/>
        <v>18.3</v>
      </c>
      <c r="J111" s="36">
        <f t="shared" si="7"/>
        <v>37.2</v>
      </c>
      <c r="K111" s="36">
        <f t="shared" si="8"/>
        <v>27.5</v>
      </c>
      <c r="M111" s="95">
        <f t="shared" si="9"/>
        <v>18.900000000000002</v>
      </c>
    </row>
    <row r="112" spans="2:13" ht="15.75">
      <c r="B112" s="66" t="s">
        <v>66</v>
      </c>
      <c r="C112" s="71">
        <v>0.9</v>
      </c>
      <c r="D112" s="71">
        <v>7.1</v>
      </c>
      <c r="E112" s="71">
        <v>3.9</v>
      </c>
      <c r="F112" s="71">
        <v>11.3</v>
      </c>
      <c r="G112" s="71">
        <v>22.8</v>
      </c>
      <c r="H112" s="71">
        <v>16.9</v>
      </c>
      <c r="I112" s="36">
        <f t="shared" si="6"/>
        <v>12.200000000000001</v>
      </c>
      <c r="J112" s="36">
        <f t="shared" si="7"/>
        <v>29.9</v>
      </c>
      <c r="K112" s="36">
        <f t="shared" si="8"/>
        <v>20.799999999999997</v>
      </c>
      <c r="M112" s="95">
        <f t="shared" si="9"/>
        <v>17.699999999999996</v>
      </c>
    </row>
    <row r="113" spans="2:13" ht="15.75">
      <c r="B113" s="66" t="s">
        <v>15</v>
      </c>
      <c r="C113" s="71">
        <v>0.6</v>
      </c>
      <c r="D113" s="71">
        <v>5.4</v>
      </c>
      <c r="E113" s="71">
        <v>2.7</v>
      </c>
      <c r="F113" s="71">
        <v>5.9</v>
      </c>
      <c r="G113" s="71">
        <v>18.6</v>
      </c>
      <c r="H113" s="71">
        <v>11.5</v>
      </c>
      <c r="I113" s="36">
        <f t="shared" si="6"/>
        <v>6.5</v>
      </c>
      <c r="J113" s="36">
        <f t="shared" si="7"/>
        <v>24</v>
      </c>
      <c r="K113" s="36">
        <f t="shared" si="8"/>
        <v>14.2</v>
      </c>
      <c r="M113" s="95">
        <f t="shared" si="9"/>
        <v>17.5</v>
      </c>
    </row>
    <row r="114" spans="2:13" ht="15.75">
      <c r="B114" s="66" t="s">
        <v>51</v>
      </c>
      <c r="C114" s="71">
        <v>1.7</v>
      </c>
      <c r="D114" s="71">
        <v>6.7</v>
      </c>
      <c r="E114" s="71">
        <v>4.1</v>
      </c>
      <c r="F114" s="71">
        <v>10.5</v>
      </c>
      <c r="G114" s="71">
        <v>22.9</v>
      </c>
      <c r="H114" s="71">
        <v>16.4</v>
      </c>
      <c r="I114" s="36">
        <f t="shared" si="6"/>
        <v>12.2</v>
      </c>
      <c r="J114" s="36">
        <f t="shared" si="7"/>
        <v>29.599999999999998</v>
      </c>
      <c r="K114" s="36">
        <f t="shared" si="8"/>
        <v>20.5</v>
      </c>
      <c r="M114" s="95">
        <f t="shared" si="9"/>
        <v>17.4</v>
      </c>
    </row>
    <row r="115" spans="2:13" ht="15.75">
      <c r="B115" s="66" t="s">
        <v>53</v>
      </c>
      <c r="C115" s="71">
        <v>2.9</v>
      </c>
      <c r="D115" s="71">
        <v>9</v>
      </c>
      <c r="E115" s="71">
        <v>5.9</v>
      </c>
      <c r="F115" s="71">
        <v>7.9</v>
      </c>
      <c r="G115" s="71">
        <v>18.9</v>
      </c>
      <c r="H115" s="71">
        <v>13.3</v>
      </c>
      <c r="I115" s="36">
        <f t="shared" si="6"/>
        <v>10.8</v>
      </c>
      <c r="J115" s="36">
        <f t="shared" si="7"/>
        <v>27.9</v>
      </c>
      <c r="K115" s="36">
        <f t="shared" si="8"/>
        <v>19.200000000000003</v>
      </c>
      <c r="M115" s="95">
        <f t="shared" si="9"/>
        <v>17.099999999999998</v>
      </c>
    </row>
    <row r="116" spans="2:13" ht="15.75">
      <c r="B116" s="66" t="s">
        <v>9</v>
      </c>
      <c r="C116" s="71">
        <v>1.1</v>
      </c>
      <c r="D116" s="71">
        <v>4.9</v>
      </c>
      <c r="E116" s="71">
        <v>2.9</v>
      </c>
      <c r="F116" s="71">
        <v>5.2</v>
      </c>
      <c r="G116" s="71">
        <v>18.4</v>
      </c>
      <c r="H116" s="71">
        <v>11.3</v>
      </c>
      <c r="I116" s="36">
        <f t="shared" si="6"/>
        <v>6.300000000000001</v>
      </c>
      <c r="J116" s="36">
        <f t="shared" si="7"/>
        <v>23.299999999999997</v>
      </c>
      <c r="K116" s="36">
        <f t="shared" si="8"/>
        <v>14.200000000000001</v>
      </c>
      <c r="M116" s="95">
        <f t="shared" si="9"/>
        <v>16.999999999999996</v>
      </c>
    </row>
    <row r="117" spans="2:13" ht="15.75">
      <c r="B117" s="66" t="s">
        <v>76</v>
      </c>
      <c r="C117" s="71">
        <v>2.1</v>
      </c>
      <c r="D117" s="71">
        <v>8</v>
      </c>
      <c r="E117" s="71">
        <v>5</v>
      </c>
      <c r="F117" s="71">
        <v>20.2</v>
      </c>
      <c r="G117" s="71">
        <v>30.9</v>
      </c>
      <c r="H117" s="71">
        <v>25.4</v>
      </c>
      <c r="I117" s="36">
        <f t="shared" si="6"/>
        <v>22.3</v>
      </c>
      <c r="J117" s="36">
        <f t="shared" si="7"/>
        <v>38.9</v>
      </c>
      <c r="K117" s="36">
        <f t="shared" si="8"/>
        <v>30.4</v>
      </c>
      <c r="M117" s="95">
        <f t="shared" si="9"/>
        <v>16.599999999999998</v>
      </c>
    </row>
    <row r="118" spans="2:13" ht="15.75">
      <c r="B118" s="66" t="s">
        <v>24</v>
      </c>
      <c r="C118" s="71">
        <v>2.2</v>
      </c>
      <c r="D118" s="71">
        <v>6.9</v>
      </c>
      <c r="E118" s="71">
        <v>4.5</v>
      </c>
      <c r="F118" s="71">
        <v>12.5</v>
      </c>
      <c r="G118" s="71">
        <v>24</v>
      </c>
      <c r="H118" s="71">
        <v>18.2</v>
      </c>
      <c r="I118" s="36">
        <f t="shared" si="6"/>
        <v>14.7</v>
      </c>
      <c r="J118" s="36">
        <f t="shared" si="7"/>
        <v>30.9</v>
      </c>
      <c r="K118" s="36">
        <f t="shared" si="8"/>
        <v>22.7</v>
      </c>
      <c r="M118" s="95">
        <f t="shared" si="9"/>
        <v>16.2</v>
      </c>
    </row>
    <row r="119" spans="2:13" ht="15.75">
      <c r="B119" s="66" t="s">
        <v>18</v>
      </c>
      <c r="C119" s="71">
        <v>0.9</v>
      </c>
      <c r="D119" s="71">
        <v>6.9</v>
      </c>
      <c r="E119" s="71">
        <v>3.7</v>
      </c>
      <c r="F119" s="71">
        <v>5</v>
      </c>
      <c r="G119" s="71">
        <v>14.9</v>
      </c>
      <c r="H119" s="71">
        <v>9.6</v>
      </c>
      <c r="I119" s="36">
        <f t="shared" si="6"/>
        <v>5.9</v>
      </c>
      <c r="J119" s="36">
        <f t="shared" si="7"/>
        <v>21.8</v>
      </c>
      <c r="K119" s="36">
        <f t="shared" si="8"/>
        <v>13.3</v>
      </c>
      <c r="M119" s="95">
        <f t="shared" si="9"/>
        <v>15.9</v>
      </c>
    </row>
    <row r="120" spans="2:13" ht="15.75">
      <c r="B120" s="66" t="s">
        <v>27</v>
      </c>
      <c r="C120" s="71">
        <v>1.7</v>
      </c>
      <c r="D120" s="71">
        <v>5.9</v>
      </c>
      <c r="E120" s="71">
        <v>3.8</v>
      </c>
      <c r="F120" s="71">
        <v>9.3</v>
      </c>
      <c r="G120" s="71">
        <v>20.7</v>
      </c>
      <c r="H120" s="71">
        <v>15</v>
      </c>
      <c r="I120" s="36">
        <f t="shared" si="6"/>
        <v>11</v>
      </c>
      <c r="J120" s="36">
        <f t="shared" si="7"/>
        <v>26.6</v>
      </c>
      <c r="K120" s="36">
        <f t="shared" si="8"/>
        <v>18.8</v>
      </c>
      <c r="M120" s="95">
        <f t="shared" si="9"/>
        <v>15.600000000000001</v>
      </c>
    </row>
    <row r="121" spans="2:13" ht="15.75">
      <c r="B121" s="66" t="s">
        <v>13</v>
      </c>
      <c r="C121" s="71">
        <v>1.2</v>
      </c>
      <c r="D121" s="71">
        <v>7.6</v>
      </c>
      <c r="E121" s="71">
        <v>4</v>
      </c>
      <c r="F121" s="71">
        <v>8.8</v>
      </c>
      <c r="G121" s="71">
        <v>17.7</v>
      </c>
      <c r="H121" s="71">
        <v>12.6</v>
      </c>
      <c r="I121" s="36">
        <f t="shared" si="6"/>
        <v>10</v>
      </c>
      <c r="J121" s="36">
        <f t="shared" si="7"/>
        <v>25.299999999999997</v>
      </c>
      <c r="K121" s="36">
        <f t="shared" si="8"/>
        <v>16.6</v>
      </c>
      <c r="M121" s="95">
        <f t="shared" si="9"/>
        <v>15.299999999999997</v>
      </c>
    </row>
    <row r="122" spans="2:13" ht="15.75">
      <c r="B122" s="66" t="s">
        <v>22</v>
      </c>
      <c r="C122" s="71">
        <v>1.5</v>
      </c>
      <c r="D122" s="71">
        <v>7</v>
      </c>
      <c r="E122" s="71">
        <v>4</v>
      </c>
      <c r="F122" s="71">
        <v>6.5</v>
      </c>
      <c r="G122" s="71">
        <v>15.5</v>
      </c>
      <c r="H122" s="71">
        <v>10.6</v>
      </c>
      <c r="I122" s="36">
        <f t="shared" si="6"/>
        <v>8</v>
      </c>
      <c r="J122" s="36">
        <f t="shared" si="7"/>
        <v>22.5</v>
      </c>
      <c r="K122" s="36">
        <f t="shared" si="8"/>
        <v>14.6</v>
      </c>
      <c r="M122" s="95">
        <f t="shared" si="9"/>
        <v>14.5</v>
      </c>
    </row>
    <row r="123" spans="2:13" ht="15.75">
      <c r="B123" s="66" t="s">
        <v>25</v>
      </c>
      <c r="C123" s="71">
        <v>0.3</v>
      </c>
      <c r="D123" s="71">
        <v>2.5</v>
      </c>
      <c r="E123" s="71">
        <v>1.4</v>
      </c>
      <c r="F123" s="71">
        <v>4.8</v>
      </c>
      <c r="G123" s="71">
        <v>16.6</v>
      </c>
      <c r="H123" s="71">
        <v>10.5</v>
      </c>
      <c r="I123" s="36">
        <f t="shared" si="6"/>
        <v>5.1</v>
      </c>
      <c r="J123" s="36">
        <f t="shared" si="7"/>
        <v>19.1</v>
      </c>
      <c r="K123" s="36">
        <f t="shared" si="8"/>
        <v>11.9</v>
      </c>
      <c r="M123" s="95">
        <f t="shared" si="9"/>
        <v>14.000000000000002</v>
      </c>
    </row>
    <row r="124" spans="2:13" ht="15.75">
      <c r="B124" s="66" t="s">
        <v>7</v>
      </c>
      <c r="C124" s="71">
        <v>0.7</v>
      </c>
      <c r="D124" s="71">
        <v>2.9</v>
      </c>
      <c r="E124" s="71">
        <v>1.7</v>
      </c>
      <c r="F124" s="71">
        <v>5.4</v>
      </c>
      <c r="G124" s="71">
        <v>16.5</v>
      </c>
      <c r="H124" s="71">
        <v>10.6</v>
      </c>
      <c r="I124" s="36">
        <f t="shared" si="6"/>
        <v>6.1000000000000005</v>
      </c>
      <c r="J124" s="36">
        <f t="shared" si="7"/>
        <v>19.4</v>
      </c>
      <c r="K124" s="36">
        <f t="shared" si="8"/>
        <v>12.299999999999999</v>
      </c>
      <c r="M124" s="95">
        <f t="shared" si="9"/>
        <v>13.299999999999997</v>
      </c>
    </row>
    <row r="125" spans="2:13" ht="15.75">
      <c r="B125" s="66" t="s">
        <v>19</v>
      </c>
      <c r="C125" s="71">
        <v>2.7</v>
      </c>
      <c r="D125" s="71">
        <v>7.2</v>
      </c>
      <c r="E125" s="71">
        <v>5</v>
      </c>
      <c r="F125" s="71">
        <v>6.2</v>
      </c>
      <c r="G125" s="71">
        <v>14.6</v>
      </c>
      <c r="H125" s="71">
        <v>10.5</v>
      </c>
      <c r="I125" s="36">
        <f t="shared" si="6"/>
        <v>8.9</v>
      </c>
      <c r="J125" s="36">
        <f t="shared" si="7"/>
        <v>21.8</v>
      </c>
      <c r="K125" s="36">
        <f t="shared" si="8"/>
        <v>15.5</v>
      </c>
      <c r="M125" s="95">
        <f t="shared" si="9"/>
        <v>12.9</v>
      </c>
    </row>
    <row r="126" spans="2:13" ht="15.75">
      <c r="B126" s="66" t="s">
        <v>20</v>
      </c>
      <c r="C126" s="71">
        <v>1</v>
      </c>
      <c r="D126" s="71">
        <v>3.5</v>
      </c>
      <c r="E126" s="71">
        <v>2.3</v>
      </c>
      <c r="F126" s="71">
        <v>9.1</v>
      </c>
      <c r="G126" s="71">
        <v>19.3</v>
      </c>
      <c r="H126" s="71">
        <v>14.1</v>
      </c>
      <c r="I126" s="36">
        <f t="shared" si="6"/>
        <v>10.1</v>
      </c>
      <c r="J126" s="36">
        <f t="shared" si="7"/>
        <v>22.8</v>
      </c>
      <c r="K126" s="36">
        <f t="shared" si="8"/>
        <v>16.4</v>
      </c>
      <c r="M126" s="95">
        <f t="shared" si="9"/>
        <v>12.700000000000001</v>
      </c>
    </row>
    <row r="127" spans="2:13" ht="15.75">
      <c r="B127" s="66" t="s">
        <v>10</v>
      </c>
      <c r="C127" s="71">
        <v>3</v>
      </c>
      <c r="D127" s="71">
        <v>8.4</v>
      </c>
      <c r="E127" s="71">
        <v>5.6</v>
      </c>
      <c r="F127" s="71">
        <v>16.9</v>
      </c>
      <c r="G127" s="71">
        <v>20.7</v>
      </c>
      <c r="H127" s="71">
        <v>18.8</v>
      </c>
      <c r="I127" s="36">
        <f t="shared" si="6"/>
        <v>19.9</v>
      </c>
      <c r="J127" s="36">
        <f t="shared" si="7"/>
        <v>29.1</v>
      </c>
      <c r="K127" s="36">
        <f t="shared" si="8"/>
        <v>24.4</v>
      </c>
      <c r="M127" s="95">
        <f t="shared" si="9"/>
        <v>9.200000000000003</v>
      </c>
    </row>
    <row r="128" spans="2:13" ht="15.75">
      <c r="B128" s="66" t="s">
        <v>11</v>
      </c>
      <c r="C128" s="71">
        <v>0.1</v>
      </c>
      <c r="D128" s="71">
        <v>0.4</v>
      </c>
      <c r="E128" s="71">
        <v>0.3</v>
      </c>
      <c r="F128" s="71">
        <v>3</v>
      </c>
      <c r="G128" s="71">
        <v>8.6</v>
      </c>
      <c r="H128" s="71">
        <v>5.7</v>
      </c>
      <c r="I128" s="36">
        <f t="shared" si="6"/>
        <v>3.1</v>
      </c>
      <c r="J128" s="36">
        <f t="shared" si="7"/>
        <v>9</v>
      </c>
      <c r="K128" s="36">
        <f t="shared" si="8"/>
        <v>6</v>
      </c>
      <c r="M128" s="95">
        <f t="shared" si="9"/>
        <v>5.9</v>
      </c>
    </row>
    <row r="129" spans="2:13" ht="15.75">
      <c r="B129" s="66" t="s">
        <v>14</v>
      </c>
      <c r="C129" s="71">
        <v>0</v>
      </c>
      <c r="D129" s="71">
        <v>0.8</v>
      </c>
      <c r="E129" s="71">
        <v>0.4</v>
      </c>
      <c r="F129" s="71">
        <v>0.8</v>
      </c>
      <c r="G129" s="71">
        <v>5.7</v>
      </c>
      <c r="H129" s="71">
        <v>3.1</v>
      </c>
      <c r="I129" s="36">
        <f t="shared" si="6"/>
        <v>0.8</v>
      </c>
      <c r="J129" s="36">
        <f t="shared" si="7"/>
        <v>6.5</v>
      </c>
      <c r="K129" s="36">
        <f t="shared" si="8"/>
        <v>3.5</v>
      </c>
      <c r="M129" s="95">
        <f t="shared" si="9"/>
        <v>5.7</v>
      </c>
    </row>
    <row r="130" spans="2:13" ht="15.75">
      <c r="B130" s="66" t="s">
        <v>67</v>
      </c>
      <c r="C130" s="71">
        <v>0.3</v>
      </c>
      <c r="D130" s="71">
        <v>1.4</v>
      </c>
      <c r="E130" s="71">
        <v>0.9</v>
      </c>
      <c r="F130" s="71">
        <v>1.5</v>
      </c>
      <c r="G130" s="71">
        <v>5.5</v>
      </c>
      <c r="H130" s="71">
        <v>3.4</v>
      </c>
      <c r="I130" s="36">
        <f t="shared" si="6"/>
        <v>1.8</v>
      </c>
      <c r="J130" s="36">
        <f t="shared" si="7"/>
        <v>6.9</v>
      </c>
      <c r="K130" s="36">
        <f t="shared" si="8"/>
        <v>4.3</v>
      </c>
      <c r="M130" s="95">
        <f t="shared" si="9"/>
        <v>5.1000000000000005</v>
      </c>
    </row>
    <row r="131" spans="2:13" ht="15.75">
      <c r="B131" s="66" t="s">
        <v>12</v>
      </c>
      <c r="C131" s="71">
        <v>0.8</v>
      </c>
      <c r="D131" s="71">
        <v>2.6</v>
      </c>
      <c r="E131" s="71">
        <v>1.6</v>
      </c>
      <c r="F131" s="71">
        <v>2.9</v>
      </c>
      <c r="G131" s="71">
        <v>6</v>
      </c>
      <c r="H131" s="71">
        <v>4.4</v>
      </c>
      <c r="I131" s="36">
        <f t="shared" si="6"/>
        <v>3.7</v>
      </c>
      <c r="J131" s="36">
        <f t="shared" si="7"/>
        <v>8.6</v>
      </c>
      <c r="K131" s="36">
        <f t="shared" si="8"/>
        <v>6</v>
      </c>
      <c r="M131" s="95">
        <f t="shared" si="9"/>
        <v>4.8999999999999995</v>
      </c>
    </row>
    <row r="132" spans="2:11" ht="15.75">
      <c r="B132" s="66"/>
      <c r="C132" s="71"/>
      <c r="D132" s="71"/>
      <c r="E132" s="71"/>
      <c r="F132" s="71"/>
      <c r="G132" s="71"/>
      <c r="H132" s="71"/>
      <c r="I132" s="36"/>
      <c r="J132" s="36"/>
      <c r="K132" s="36"/>
    </row>
    <row r="133" spans="2:11" ht="15.75">
      <c r="B133" s="66" t="s">
        <v>29</v>
      </c>
      <c r="C133" s="71">
        <v>5.7</v>
      </c>
      <c r="D133" s="71">
        <v>16.4</v>
      </c>
      <c r="E133" s="71">
        <v>11</v>
      </c>
      <c r="F133" s="71">
        <v>75.6</v>
      </c>
      <c r="G133" s="71">
        <v>71.1</v>
      </c>
      <c r="H133" s="71">
        <v>73.4</v>
      </c>
      <c r="I133" s="36">
        <f>SUM(C133,F133)</f>
        <v>81.3</v>
      </c>
      <c r="J133" s="36">
        <f>SUM(D133,G133)</f>
        <v>87.5</v>
      </c>
      <c r="K133" s="36">
        <f aca="true" t="shared" si="10" ref="K133">SUM(E133,H133)</f>
        <v>84.4</v>
      </c>
    </row>
    <row r="134" spans="2:11" ht="15.75">
      <c r="B134" s="6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2:11" ht="15.75">
      <c r="B135" t="s">
        <v>30</v>
      </c>
      <c r="C135" s="71">
        <v>0.1</v>
      </c>
      <c r="D135" s="71">
        <v>0.8</v>
      </c>
      <c r="E135" s="71">
        <v>0.4</v>
      </c>
      <c r="F135" s="71">
        <v>0.5</v>
      </c>
      <c r="G135" s="71">
        <v>4.2</v>
      </c>
      <c r="H135" s="71">
        <v>2.3</v>
      </c>
      <c r="I135" s="36">
        <f>SUM(D135,G135)</f>
        <v>5</v>
      </c>
      <c r="J135" s="36">
        <f>SUM(C135,F135)</f>
        <v>0.6</v>
      </c>
      <c r="K135" s="36">
        <f>SUM(E135,H135)</f>
        <v>2.6999999999999997</v>
      </c>
    </row>
    <row r="136" spans="2:11" ht="15.75">
      <c r="B136" s="66" t="s">
        <v>68</v>
      </c>
      <c r="C136" s="71">
        <v>0.3</v>
      </c>
      <c r="D136" s="71">
        <v>3.2</v>
      </c>
      <c r="E136" s="71">
        <v>1.7</v>
      </c>
      <c r="F136" s="71">
        <v>4.1</v>
      </c>
      <c r="G136" s="71">
        <v>15.1</v>
      </c>
      <c r="H136" s="71">
        <v>9.2</v>
      </c>
      <c r="I136" s="36">
        <f>SUM(D136,G136)</f>
        <v>18.3</v>
      </c>
      <c r="J136" s="36">
        <f>SUM(C136,F136)</f>
        <v>4.3999999999999995</v>
      </c>
      <c r="K136" s="36">
        <f>SUM(E136,H136)</f>
        <v>10.899999999999999</v>
      </c>
    </row>
  </sheetData>
  <autoFilter ref="R42:AA42">
    <sortState ref="R43:AA136">
      <sortCondition descending="1" sortBy="value" ref="Z43:Z136"/>
    </sortState>
  </autoFilter>
  <mergeCells count="6">
    <mergeCell ref="Y12:AA12"/>
    <mergeCell ref="S12:U12"/>
    <mergeCell ref="V12:X12"/>
    <mergeCell ref="C102:E102"/>
    <mergeCell ref="F102:H102"/>
    <mergeCell ref="I102:K10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S127"/>
  <sheetViews>
    <sheetView workbookViewId="0" topLeftCell="B19">
      <selection activeCell="R30" sqref="R30"/>
    </sheetView>
  </sheetViews>
  <sheetFormatPr defaultColWidth="10.75390625" defaultRowHeight="15.75"/>
  <cols>
    <col min="1" max="1" width="8.00390625" style="1" customWidth="1"/>
    <col min="2" max="2" width="11.125" style="1" customWidth="1"/>
    <col min="3" max="3" width="11.50390625" style="1" customWidth="1"/>
    <col min="4" max="11" width="7.75390625" style="1" customWidth="1"/>
    <col min="12" max="12" width="8.25390625" style="1" customWidth="1"/>
    <col min="13" max="13" width="13.25390625" style="1" customWidth="1"/>
    <col min="14" max="14" width="15.75390625" style="1" customWidth="1"/>
    <col min="15" max="16384" width="10.75390625" style="1" customWidth="1"/>
  </cols>
  <sheetData>
    <row r="1" ht="12">
      <c r="C1" s="2" t="s">
        <v>31</v>
      </c>
    </row>
    <row r="2" ht="12">
      <c r="C2" s="2" t="s">
        <v>33</v>
      </c>
    </row>
    <row r="3" ht="12"/>
    <row r="4" ht="15.75">
      <c r="C4" s="23" t="s">
        <v>85</v>
      </c>
    </row>
    <row r="5" ht="12.75">
      <c r="C5" s="27" t="s">
        <v>32</v>
      </c>
    </row>
    <row r="6" ht="12"/>
    <row r="7" ht="12"/>
    <row r="8" ht="12"/>
    <row r="9" ht="12"/>
    <row r="10" ht="28.15" customHeight="1"/>
    <row r="11" spans="16:19" ht="43.9" customHeight="1">
      <c r="P11" s="11"/>
      <c r="Q11" s="11"/>
      <c r="R11" s="11"/>
      <c r="S11" s="11"/>
    </row>
    <row r="12" spans="16:19" ht="12">
      <c r="P12" s="4"/>
      <c r="Q12" s="4"/>
      <c r="R12" s="4"/>
      <c r="S12" s="4"/>
    </row>
    <row r="13" spans="16:19" s="14" customFormat="1" ht="12">
      <c r="P13" s="16"/>
      <c r="Q13" s="16"/>
      <c r="R13" s="16"/>
      <c r="S13" s="16"/>
    </row>
    <row r="14" spans="16:19" ht="12">
      <c r="P14" s="4"/>
      <c r="Q14" s="4"/>
      <c r="R14" s="4"/>
      <c r="S14" s="4"/>
    </row>
    <row r="15" spans="16:19" ht="12">
      <c r="P15" s="4"/>
      <c r="Q15" s="4"/>
      <c r="R15" s="4"/>
      <c r="S15" s="4"/>
    </row>
    <row r="16" spans="16:19" ht="12">
      <c r="P16" s="4"/>
      <c r="Q16" s="4"/>
      <c r="R16" s="4"/>
      <c r="S16" s="4"/>
    </row>
    <row r="17" spans="16:19" ht="12">
      <c r="P17" s="4"/>
      <c r="Q17" s="4"/>
      <c r="R17" s="4"/>
      <c r="S17" s="4"/>
    </row>
    <row r="18" spans="16:19" ht="12">
      <c r="P18" s="4"/>
      <c r="Q18" s="4"/>
      <c r="R18" s="4"/>
      <c r="S18" s="4"/>
    </row>
    <row r="19" spans="16:19" ht="12">
      <c r="P19" s="4"/>
      <c r="Q19" s="4"/>
      <c r="R19" s="4"/>
      <c r="S19" s="4"/>
    </row>
    <row r="20" spans="16:19" ht="12">
      <c r="P20" s="4"/>
      <c r="Q20" s="4"/>
      <c r="R20" s="4"/>
      <c r="S20" s="4"/>
    </row>
    <row r="21" spans="16:19" ht="12">
      <c r="P21" s="4"/>
      <c r="Q21" s="4"/>
      <c r="R21" s="4"/>
      <c r="S21" s="4"/>
    </row>
    <row r="22" spans="16:19" ht="12">
      <c r="P22" s="4"/>
      <c r="Q22" s="4"/>
      <c r="R22" s="4"/>
      <c r="S22" s="4"/>
    </row>
    <row r="23" spans="16:19" ht="12">
      <c r="P23" s="4"/>
      <c r="Q23" s="4"/>
      <c r="R23" s="4"/>
      <c r="S23" s="4"/>
    </row>
    <row r="24" spans="16:19" ht="12">
      <c r="P24" s="4"/>
      <c r="Q24" s="4"/>
      <c r="R24" s="4"/>
      <c r="S24" s="4"/>
    </row>
    <row r="25" spans="16:19" ht="12">
      <c r="P25" s="4"/>
      <c r="Q25" s="4"/>
      <c r="R25" s="4"/>
      <c r="S25" s="4"/>
    </row>
    <row r="26" spans="16:19" ht="12">
      <c r="P26" s="4"/>
      <c r="Q26" s="4"/>
      <c r="R26" s="4"/>
      <c r="S26" s="4"/>
    </row>
    <row r="27" spans="16:19" ht="12">
      <c r="P27" s="4"/>
      <c r="Q27" s="4"/>
      <c r="R27" s="4"/>
      <c r="S27" s="4"/>
    </row>
    <row r="28" spans="16:19" ht="12">
      <c r="P28" s="4"/>
      <c r="Q28" s="4"/>
      <c r="R28" s="4"/>
      <c r="S28" s="4"/>
    </row>
    <row r="29" spans="16:19" ht="12">
      <c r="P29" s="4"/>
      <c r="Q29" s="4"/>
      <c r="R29" s="4"/>
      <c r="S29" s="4"/>
    </row>
    <row r="30" spans="16:19" ht="12">
      <c r="P30" s="4"/>
      <c r="Q30" s="4"/>
      <c r="R30" s="4"/>
      <c r="S30" s="4"/>
    </row>
    <row r="31" spans="16:19" ht="12">
      <c r="P31" s="4"/>
      <c r="Q31" s="4"/>
      <c r="R31" s="4"/>
      <c r="S31" s="4"/>
    </row>
    <row r="32" spans="16:19" ht="12">
      <c r="P32" s="4"/>
      <c r="Q32" s="4"/>
      <c r="R32" s="4"/>
      <c r="S32" s="4"/>
    </row>
    <row r="33" spans="16:19" ht="12">
      <c r="P33" s="4"/>
      <c r="Q33" s="4"/>
      <c r="R33" s="4"/>
      <c r="S33" s="4"/>
    </row>
    <row r="34" spans="16:19" ht="12">
      <c r="P34" s="4"/>
      <c r="Q34" s="4"/>
      <c r="R34" s="4"/>
      <c r="S34" s="4"/>
    </row>
    <row r="35" spans="16:19" ht="12">
      <c r="P35" s="4"/>
      <c r="Q35" s="4"/>
      <c r="R35" s="4"/>
      <c r="S35" s="4"/>
    </row>
    <row r="36" spans="16:19" ht="12">
      <c r="P36" s="4"/>
      <c r="Q36" s="4"/>
      <c r="R36" s="4"/>
      <c r="S36" s="4"/>
    </row>
    <row r="37" spans="16:19" ht="12">
      <c r="P37" s="4"/>
      <c r="Q37" s="4"/>
      <c r="R37" s="4"/>
      <c r="S37" s="4"/>
    </row>
    <row r="38" spans="16:19" ht="12">
      <c r="P38" s="4"/>
      <c r="Q38" s="4"/>
      <c r="R38" s="4"/>
      <c r="S38" s="4"/>
    </row>
    <row r="39" spans="16:19" ht="12">
      <c r="P39" s="4"/>
      <c r="Q39" s="4"/>
      <c r="R39" s="4"/>
      <c r="S39" s="4"/>
    </row>
    <row r="40" spans="16:19" s="14" customFormat="1" ht="95.85" customHeight="1">
      <c r="P40" s="16"/>
      <c r="Q40" s="16"/>
      <c r="R40" s="16"/>
      <c r="S40" s="16"/>
    </row>
    <row r="41" ht="12">
      <c r="P41" s="4"/>
    </row>
    <row r="42" spans="16:19" ht="15" customHeight="1">
      <c r="P42" s="4"/>
      <c r="Q42" s="10"/>
      <c r="R42" s="4"/>
      <c r="S42" s="4"/>
    </row>
    <row r="43" spans="16:19" s="14" customFormat="1" ht="12">
      <c r="P43" s="16"/>
      <c r="Q43" s="3"/>
      <c r="R43" s="16"/>
      <c r="S43" s="16"/>
    </row>
    <row r="44" spans="3:19" ht="15.75">
      <c r="C44" s="3" t="s">
        <v>74</v>
      </c>
      <c r="P44" s="4"/>
      <c r="Q44" s="21"/>
      <c r="R44" s="4"/>
      <c r="S44" s="4"/>
    </row>
    <row r="45" ht="15" customHeight="1">
      <c r="C45" s="7" t="s">
        <v>48</v>
      </c>
    </row>
    <row r="48" ht="15.75">
      <c r="A48" s="2" t="s">
        <v>45</v>
      </c>
    </row>
    <row r="49" ht="15.75">
      <c r="A49" s="1" t="s">
        <v>47</v>
      </c>
    </row>
    <row r="53" spans="3:14" ht="15.75">
      <c r="C53" s="100" t="s">
        <v>35</v>
      </c>
      <c r="D53" s="101"/>
      <c r="E53" s="101"/>
      <c r="F53" s="102"/>
      <c r="G53" s="100" t="s">
        <v>1</v>
      </c>
      <c r="H53" s="101"/>
      <c r="I53" s="101"/>
      <c r="J53" s="102"/>
      <c r="K53" s="103" t="s">
        <v>36</v>
      </c>
      <c r="L53" s="104"/>
      <c r="M53" s="104"/>
      <c r="N53" s="105"/>
    </row>
    <row r="54" spans="3:14" ht="96">
      <c r="C54" s="31" t="s">
        <v>39</v>
      </c>
      <c r="D54" s="31" t="s">
        <v>46</v>
      </c>
      <c r="E54" s="31" t="s">
        <v>40</v>
      </c>
      <c r="F54" s="31" t="s">
        <v>41</v>
      </c>
      <c r="G54" s="31" t="s">
        <v>39</v>
      </c>
      <c r="H54" s="31" t="s">
        <v>46</v>
      </c>
      <c r="I54" s="31" t="s">
        <v>40</v>
      </c>
      <c r="J54" s="31" t="s">
        <v>41</v>
      </c>
      <c r="K54" s="18" t="s">
        <v>39</v>
      </c>
      <c r="L54" s="18" t="s">
        <v>46</v>
      </c>
      <c r="M54" s="18" t="s">
        <v>40</v>
      </c>
      <c r="N54" s="18" t="s">
        <v>41</v>
      </c>
    </row>
    <row r="55" spans="2:14" ht="15.75">
      <c r="B55" s="14" t="s">
        <v>75</v>
      </c>
      <c r="C55" s="30">
        <v>3.7</v>
      </c>
      <c r="D55" s="30">
        <v>3.1</v>
      </c>
      <c r="E55" s="30">
        <v>4.4</v>
      </c>
      <c r="F55" s="30">
        <v>3.4</v>
      </c>
      <c r="G55" s="30">
        <v>14.8</v>
      </c>
      <c r="H55" s="30">
        <v>9.6</v>
      </c>
      <c r="I55" s="30">
        <v>17.9</v>
      </c>
      <c r="J55" s="30">
        <v>16.8</v>
      </c>
      <c r="K55" s="17">
        <f>SUM(C55,G55)</f>
        <v>18.5</v>
      </c>
      <c r="L55" s="17">
        <f>SUM(D55,H55)</f>
        <v>12.7</v>
      </c>
      <c r="M55" s="17">
        <f>SUM(E55,I55)</f>
        <v>22.299999999999997</v>
      </c>
      <c r="N55" s="17">
        <f>SUM(F55,J55)</f>
        <v>20.2</v>
      </c>
    </row>
    <row r="56" spans="2:14" ht="15.75">
      <c r="B56" s="15"/>
      <c r="C56" s="30"/>
      <c r="D56" s="30"/>
      <c r="E56" s="30"/>
      <c r="F56" s="30"/>
      <c r="G56" s="30"/>
      <c r="H56" s="30"/>
      <c r="I56" s="30"/>
      <c r="J56" s="30"/>
      <c r="K56" s="17"/>
      <c r="L56" s="17"/>
      <c r="M56" s="17"/>
      <c r="N56" s="17"/>
    </row>
    <row r="57" spans="2:14" ht="15.75">
      <c r="B57" s="3" t="s">
        <v>14</v>
      </c>
      <c r="C57" s="30">
        <v>0.4</v>
      </c>
      <c r="D57" s="30">
        <v>0.3</v>
      </c>
      <c r="E57" s="30">
        <v>0.5</v>
      </c>
      <c r="F57" s="30">
        <v>0.3</v>
      </c>
      <c r="G57" s="30">
        <v>3.1</v>
      </c>
      <c r="H57" s="30">
        <v>2.5</v>
      </c>
      <c r="I57" s="30">
        <v>3.4</v>
      </c>
      <c r="J57" s="30">
        <v>3.3</v>
      </c>
      <c r="K57" s="17">
        <f aca="true" t="shared" si="0" ref="K57:K82">SUM(C57,G57)</f>
        <v>3.5</v>
      </c>
      <c r="L57" s="17">
        <f aca="true" t="shared" si="1" ref="L57:L82">SUM(D57,H57)</f>
        <v>2.8</v>
      </c>
      <c r="M57" s="17">
        <f aca="true" t="shared" si="2" ref="M57:M82">SUM(E57,I57)</f>
        <v>3.9</v>
      </c>
      <c r="N57" s="17">
        <f aca="true" t="shared" si="3" ref="N57:N82">SUM(F57,J57)</f>
        <v>3.5999999999999996</v>
      </c>
    </row>
    <row r="58" spans="2:14" ht="15.75">
      <c r="B58" s="82" t="s">
        <v>67</v>
      </c>
      <c r="C58" s="30">
        <v>0.9</v>
      </c>
      <c r="D58" s="30">
        <v>0.8</v>
      </c>
      <c r="E58" s="30">
        <v>1</v>
      </c>
      <c r="F58" s="30">
        <v>0.6</v>
      </c>
      <c r="G58" s="30">
        <v>3.4</v>
      </c>
      <c r="H58" s="30">
        <v>2.7</v>
      </c>
      <c r="I58" s="30">
        <v>4.1</v>
      </c>
      <c r="J58" s="30">
        <v>3.9</v>
      </c>
      <c r="K58" s="17">
        <f t="shared" si="0"/>
        <v>4.3</v>
      </c>
      <c r="L58" s="17">
        <f t="shared" si="1"/>
        <v>3.5</v>
      </c>
      <c r="M58" s="17">
        <f t="shared" si="2"/>
        <v>5.1</v>
      </c>
      <c r="N58" s="17">
        <f t="shared" si="3"/>
        <v>4.5</v>
      </c>
    </row>
    <row r="59" spans="2:14" ht="15.75">
      <c r="B59" s="3" t="s">
        <v>11</v>
      </c>
      <c r="C59" s="30">
        <v>0.3</v>
      </c>
      <c r="D59" s="30">
        <v>0.4</v>
      </c>
      <c r="E59" s="30">
        <v>0.2</v>
      </c>
      <c r="F59" s="30">
        <v>0.1</v>
      </c>
      <c r="G59" s="30">
        <v>5.7</v>
      </c>
      <c r="H59" s="30">
        <v>4.4</v>
      </c>
      <c r="I59" s="30">
        <v>7.7</v>
      </c>
      <c r="J59" s="30">
        <v>4.3</v>
      </c>
      <c r="K59" s="17">
        <f t="shared" si="0"/>
        <v>6</v>
      </c>
      <c r="L59" s="17">
        <f t="shared" si="1"/>
        <v>4.800000000000001</v>
      </c>
      <c r="M59" s="17">
        <f t="shared" si="2"/>
        <v>7.9</v>
      </c>
      <c r="N59" s="17">
        <f t="shared" si="3"/>
        <v>4.3999999999999995</v>
      </c>
    </row>
    <row r="60" spans="2:14" ht="15.75">
      <c r="B60" s="3" t="s">
        <v>12</v>
      </c>
      <c r="C60" s="30">
        <v>1.6</v>
      </c>
      <c r="D60" s="30">
        <v>1.2</v>
      </c>
      <c r="E60" s="30">
        <v>2.4</v>
      </c>
      <c r="F60" s="30">
        <v>1.7</v>
      </c>
      <c r="G60" s="30">
        <v>4.4</v>
      </c>
      <c r="H60" s="30">
        <v>3</v>
      </c>
      <c r="I60" s="30">
        <v>6</v>
      </c>
      <c r="J60" s="30">
        <v>5.6</v>
      </c>
      <c r="K60" s="17">
        <f t="shared" si="0"/>
        <v>6</v>
      </c>
      <c r="L60" s="17">
        <f t="shared" si="1"/>
        <v>4.2</v>
      </c>
      <c r="M60" s="17">
        <f t="shared" si="2"/>
        <v>8.4</v>
      </c>
      <c r="N60" s="17">
        <f t="shared" si="3"/>
        <v>7.3</v>
      </c>
    </row>
    <row r="61" spans="2:14" ht="15.75">
      <c r="B61" s="3" t="s">
        <v>25</v>
      </c>
      <c r="C61" s="30">
        <v>1.4</v>
      </c>
      <c r="D61" s="30">
        <v>0.8</v>
      </c>
      <c r="E61" s="30">
        <v>1.5</v>
      </c>
      <c r="F61" s="30">
        <v>1.2</v>
      </c>
      <c r="G61" s="30">
        <v>10.5</v>
      </c>
      <c r="H61" s="30">
        <v>7.3</v>
      </c>
      <c r="I61" s="30">
        <v>11.5</v>
      </c>
      <c r="J61" s="30">
        <v>9.4</v>
      </c>
      <c r="K61" s="17">
        <f t="shared" si="0"/>
        <v>11.9</v>
      </c>
      <c r="L61" s="17">
        <f t="shared" si="1"/>
        <v>8.1</v>
      </c>
      <c r="M61" s="17">
        <f t="shared" si="2"/>
        <v>13</v>
      </c>
      <c r="N61" s="17">
        <f t="shared" si="3"/>
        <v>10.6</v>
      </c>
    </row>
    <row r="62" spans="2:14" ht="15.75">
      <c r="B62" s="81" t="s">
        <v>7</v>
      </c>
      <c r="C62" s="30">
        <v>1.7</v>
      </c>
      <c r="D62" s="30">
        <v>1.7</v>
      </c>
      <c r="E62" s="30">
        <v>2</v>
      </c>
      <c r="F62" s="30">
        <v>1.3</v>
      </c>
      <c r="G62" s="30">
        <v>10.6</v>
      </c>
      <c r="H62" s="30">
        <v>8.4</v>
      </c>
      <c r="I62" s="30">
        <v>12.4</v>
      </c>
      <c r="J62" s="30">
        <v>9.2</v>
      </c>
      <c r="K62" s="17">
        <f t="shared" si="0"/>
        <v>12.299999999999999</v>
      </c>
      <c r="L62" s="17">
        <f t="shared" si="1"/>
        <v>10.1</v>
      </c>
      <c r="M62" s="17">
        <f t="shared" si="2"/>
        <v>14.4</v>
      </c>
      <c r="N62" s="17">
        <f t="shared" si="3"/>
        <v>10.5</v>
      </c>
    </row>
    <row r="63" spans="2:14" ht="15.75">
      <c r="B63" s="3" t="s">
        <v>18</v>
      </c>
      <c r="C63" s="30">
        <v>3.7</v>
      </c>
      <c r="D63" s="30">
        <v>3.3</v>
      </c>
      <c r="E63" s="30">
        <v>3.6</v>
      </c>
      <c r="F63" s="30">
        <v>4.4</v>
      </c>
      <c r="G63" s="30">
        <v>9.6</v>
      </c>
      <c r="H63" s="30">
        <v>4.5</v>
      </c>
      <c r="I63" s="30">
        <v>10.9</v>
      </c>
      <c r="J63" s="30">
        <v>11.2</v>
      </c>
      <c r="K63" s="17">
        <f t="shared" si="0"/>
        <v>13.3</v>
      </c>
      <c r="L63" s="17">
        <f t="shared" si="1"/>
        <v>7.8</v>
      </c>
      <c r="M63" s="17">
        <f t="shared" si="2"/>
        <v>14.5</v>
      </c>
      <c r="N63" s="17">
        <f t="shared" si="3"/>
        <v>15.6</v>
      </c>
    </row>
    <row r="64" spans="2:14" ht="15.75">
      <c r="B64" s="3" t="s">
        <v>15</v>
      </c>
      <c r="C64" s="30">
        <v>2.7</v>
      </c>
      <c r="D64" s="30">
        <v>2.7</v>
      </c>
      <c r="E64" s="30">
        <v>3.1</v>
      </c>
      <c r="F64" s="30">
        <v>2.1</v>
      </c>
      <c r="G64" s="30">
        <v>11.5</v>
      </c>
      <c r="H64" s="30">
        <v>11.4</v>
      </c>
      <c r="I64" s="30">
        <v>12.8</v>
      </c>
      <c r="J64" s="30">
        <v>9.4</v>
      </c>
      <c r="K64" s="17">
        <f t="shared" si="0"/>
        <v>14.2</v>
      </c>
      <c r="L64" s="17">
        <f t="shared" si="1"/>
        <v>14.100000000000001</v>
      </c>
      <c r="M64" s="17">
        <f t="shared" si="2"/>
        <v>15.9</v>
      </c>
      <c r="N64" s="17">
        <f t="shared" si="3"/>
        <v>11.5</v>
      </c>
    </row>
    <row r="65" spans="2:14" ht="15.75">
      <c r="B65" s="3" t="s">
        <v>9</v>
      </c>
      <c r="C65" s="30">
        <v>2.9</v>
      </c>
      <c r="D65" s="30">
        <v>1.3</v>
      </c>
      <c r="E65" s="30">
        <v>4</v>
      </c>
      <c r="F65" s="30">
        <v>2.2</v>
      </c>
      <c r="G65" s="30">
        <v>11.3</v>
      </c>
      <c r="H65" s="30">
        <v>10.4</v>
      </c>
      <c r="I65" s="30">
        <v>12.3</v>
      </c>
      <c r="J65" s="30">
        <v>10.4</v>
      </c>
      <c r="K65" s="17">
        <f t="shared" si="0"/>
        <v>14.200000000000001</v>
      </c>
      <c r="L65" s="17">
        <f t="shared" si="1"/>
        <v>11.700000000000001</v>
      </c>
      <c r="M65" s="17">
        <f t="shared" si="2"/>
        <v>16.3</v>
      </c>
      <c r="N65" s="17">
        <f t="shared" si="3"/>
        <v>12.600000000000001</v>
      </c>
    </row>
    <row r="66" spans="2:14" ht="15.75">
      <c r="B66" s="3" t="s">
        <v>22</v>
      </c>
      <c r="C66" s="30">
        <v>4</v>
      </c>
      <c r="D66" s="30">
        <v>3.6</v>
      </c>
      <c r="E66" s="30">
        <v>5.2</v>
      </c>
      <c r="F66" s="30">
        <v>3.7</v>
      </c>
      <c r="G66" s="30">
        <v>10.6</v>
      </c>
      <c r="H66" s="30">
        <v>7.4</v>
      </c>
      <c r="I66" s="30">
        <v>16.5</v>
      </c>
      <c r="J66" s="30">
        <v>13.3</v>
      </c>
      <c r="K66" s="17">
        <f t="shared" si="0"/>
        <v>14.6</v>
      </c>
      <c r="L66" s="17">
        <f t="shared" si="1"/>
        <v>11</v>
      </c>
      <c r="M66" s="17">
        <f t="shared" si="2"/>
        <v>21.7</v>
      </c>
      <c r="N66" s="17">
        <f t="shared" si="3"/>
        <v>17</v>
      </c>
    </row>
    <row r="67" spans="2:14" ht="15.75">
      <c r="B67" s="3" t="s">
        <v>19</v>
      </c>
      <c r="C67" s="30">
        <v>5</v>
      </c>
      <c r="D67" s="30">
        <v>5</v>
      </c>
      <c r="E67" s="30">
        <v>5.8</v>
      </c>
      <c r="F67" s="30">
        <v>4.6</v>
      </c>
      <c r="G67" s="30">
        <v>10.5</v>
      </c>
      <c r="H67" s="30">
        <v>8.7</v>
      </c>
      <c r="I67" s="30">
        <v>11.4</v>
      </c>
      <c r="J67" s="30">
        <v>13.4</v>
      </c>
      <c r="K67" s="17">
        <f t="shared" si="0"/>
        <v>15.5</v>
      </c>
      <c r="L67" s="17">
        <f t="shared" si="1"/>
        <v>13.7</v>
      </c>
      <c r="M67" s="17">
        <f t="shared" si="2"/>
        <v>17.2</v>
      </c>
      <c r="N67" s="17">
        <f t="shared" si="3"/>
        <v>18</v>
      </c>
    </row>
    <row r="68" spans="2:14" ht="15.75">
      <c r="B68" s="3" t="s">
        <v>16</v>
      </c>
      <c r="C68" s="30">
        <v>2.5</v>
      </c>
      <c r="D68" s="30">
        <v>2</v>
      </c>
      <c r="E68" s="30">
        <v>3.3</v>
      </c>
      <c r="F68" s="30">
        <v>1.7</v>
      </c>
      <c r="G68" s="30">
        <v>13.4</v>
      </c>
      <c r="H68" s="30">
        <v>8.6</v>
      </c>
      <c r="I68" s="30">
        <v>15.7</v>
      </c>
      <c r="J68" s="30">
        <v>12.1</v>
      </c>
      <c r="K68" s="17">
        <f t="shared" si="0"/>
        <v>15.9</v>
      </c>
      <c r="L68" s="17">
        <f t="shared" si="1"/>
        <v>10.6</v>
      </c>
      <c r="M68" s="17">
        <f t="shared" si="2"/>
        <v>19</v>
      </c>
      <c r="N68" s="17">
        <f t="shared" si="3"/>
        <v>13.799999999999999</v>
      </c>
    </row>
    <row r="69" spans="2:14" ht="15.75">
      <c r="B69" s="3" t="s">
        <v>20</v>
      </c>
      <c r="C69" s="30">
        <v>2.3</v>
      </c>
      <c r="D69" s="30">
        <v>1.8</v>
      </c>
      <c r="E69" s="30">
        <v>2.4</v>
      </c>
      <c r="F69" s="30">
        <v>2.3</v>
      </c>
      <c r="G69" s="30">
        <v>14.1</v>
      </c>
      <c r="H69" s="30">
        <v>8.3</v>
      </c>
      <c r="I69" s="30">
        <v>15.4</v>
      </c>
      <c r="J69" s="30">
        <v>15.6</v>
      </c>
      <c r="K69" s="17">
        <f t="shared" si="0"/>
        <v>16.4</v>
      </c>
      <c r="L69" s="17">
        <f t="shared" si="1"/>
        <v>10.100000000000001</v>
      </c>
      <c r="M69" s="17">
        <f t="shared" si="2"/>
        <v>17.8</v>
      </c>
      <c r="N69" s="17">
        <f t="shared" si="3"/>
        <v>17.9</v>
      </c>
    </row>
    <row r="70" spans="2:14" ht="15.75">
      <c r="B70" s="3" t="s">
        <v>13</v>
      </c>
      <c r="C70" s="30">
        <v>4</v>
      </c>
      <c r="D70" s="30">
        <v>3</v>
      </c>
      <c r="E70" s="30">
        <v>4.6</v>
      </c>
      <c r="F70" s="30">
        <v>3.5</v>
      </c>
      <c r="G70" s="30">
        <v>12.6</v>
      </c>
      <c r="H70" s="30">
        <v>7</v>
      </c>
      <c r="I70" s="30">
        <v>13.7</v>
      </c>
      <c r="J70" s="30">
        <v>16.2</v>
      </c>
      <c r="K70" s="17">
        <f t="shared" si="0"/>
        <v>16.6</v>
      </c>
      <c r="L70" s="17">
        <f t="shared" si="1"/>
        <v>10</v>
      </c>
      <c r="M70" s="17">
        <f t="shared" si="2"/>
        <v>18.299999999999997</v>
      </c>
      <c r="N70" s="17">
        <f t="shared" si="3"/>
        <v>19.7</v>
      </c>
    </row>
    <row r="71" spans="2:14" ht="15.75">
      <c r="B71" s="3" t="s">
        <v>21</v>
      </c>
      <c r="C71" s="30">
        <v>1.1</v>
      </c>
      <c r="D71" s="30">
        <v>1.3</v>
      </c>
      <c r="E71" s="30">
        <v>1.1</v>
      </c>
      <c r="F71" s="30">
        <v>0.8</v>
      </c>
      <c r="G71" s="30">
        <v>15.8</v>
      </c>
      <c r="H71" s="30">
        <v>7.2</v>
      </c>
      <c r="I71" s="30">
        <v>17.9</v>
      </c>
      <c r="J71" s="30">
        <v>16.8</v>
      </c>
      <c r="K71" s="17">
        <f t="shared" si="0"/>
        <v>16.900000000000002</v>
      </c>
      <c r="L71" s="17">
        <f t="shared" si="1"/>
        <v>8.5</v>
      </c>
      <c r="M71" s="17">
        <f t="shared" si="2"/>
        <v>19</v>
      </c>
      <c r="N71" s="17">
        <f t="shared" si="3"/>
        <v>17.6</v>
      </c>
    </row>
    <row r="72" spans="2:14" ht="15.75">
      <c r="B72" s="3" t="s">
        <v>27</v>
      </c>
      <c r="C72" s="30">
        <v>3.8</v>
      </c>
      <c r="D72" s="30">
        <v>4</v>
      </c>
      <c r="E72" s="30">
        <v>5</v>
      </c>
      <c r="F72" s="30">
        <v>2.7</v>
      </c>
      <c r="G72" s="30">
        <v>15</v>
      </c>
      <c r="H72" s="30">
        <v>13.2</v>
      </c>
      <c r="I72" s="30">
        <v>17</v>
      </c>
      <c r="J72" s="30">
        <v>14.6</v>
      </c>
      <c r="K72" s="17">
        <f t="shared" si="0"/>
        <v>18.8</v>
      </c>
      <c r="L72" s="17">
        <f t="shared" si="1"/>
        <v>17.2</v>
      </c>
      <c r="M72" s="17">
        <f t="shared" si="2"/>
        <v>22</v>
      </c>
      <c r="N72" s="17">
        <f t="shared" si="3"/>
        <v>17.3</v>
      </c>
    </row>
    <row r="73" spans="2:14" ht="15.75">
      <c r="B73" s="3" t="s">
        <v>53</v>
      </c>
      <c r="C73" s="30">
        <v>5.9</v>
      </c>
      <c r="D73" s="30">
        <v>5.3</v>
      </c>
      <c r="E73" s="30">
        <v>6.9</v>
      </c>
      <c r="F73" s="30">
        <v>5.6</v>
      </c>
      <c r="G73" s="30">
        <v>13.3</v>
      </c>
      <c r="H73" s="30">
        <v>9.5</v>
      </c>
      <c r="I73" s="30">
        <v>14.9</v>
      </c>
      <c r="J73" s="30">
        <v>15.7</v>
      </c>
      <c r="K73" s="17">
        <f t="shared" si="0"/>
        <v>19.200000000000003</v>
      </c>
      <c r="L73" s="17">
        <f t="shared" si="1"/>
        <v>14.8</v>
      </c>
      <c r="M73" s="17">
        <f t="shared" si="2"/>
        <v>21.8</v>
      </c>
      <c r="N73" s="17">
        <f t="shared" si="3"/>
        <v>21.299999999999997</v>
      </c>
    </row>
    <row r="74" spans="2:14" ht="15.75">
      <c r="B74" s="3" t="s">
        <v>51</v>
      </c>
      <c r="C74" s="30">
        <v>4.1</v>
      </c>
      <c r="D74" s="30">
        <v>3.6</v>
      </c>
      <c r="E74" s="30">
        <v>5.7</v>
      </c>
      <c r="F74" s="30">
        <v>3.8</v>
      </c>
      <c r="G74" s="30">
        <v>16.4</v>
      </c>
      <c r="H74" s="30">
        <v>13.6</v>
      </c>
      <c r="I74" s="30">
        <v>18.8</v>
      </c>
      <c r="J74" s="30">
        <v>19.5</v>
      </c>
      <c r="K74" s="17">
        <f t="shared" si="0"/>
        <v>20.5</v>
      </c>
      <c r="L74" s="17">
        <f t="shared" si="1"/>
        <v>17.2</v>
      </c>
      <c r="M74" s="17">
        <f t="shared" si="2"/>
        <v>24.5</v>
      </c>
      <c r="N74" s="17">
        <f t="shared" si="3"/>
        <v>23.3</v>
      </c>
    </row>
    <row r="75" spans="2:14" ht="15.75">
      <c r="B75" s="3" t="s">
        <v>66</v>
      </c>
      <c r="C75" s="30">
        <v>3.9</v>
      </c>
      <c r="D75" s="30">
        <v>1.6</v>
      </c>
      <c r="E75" s="30">
        <v>4.6</v>
      </c>
      <c r="F75" s="30">
        <v>3.2</v>
      </c>
      <c r="G75" s="30">
        <v>16.9</v>
      </c>
      <c r="H75" s="30">
        <v>9.5</v>
      </c>
      <c r="I75" s="30">
        <v>17.8</v>
      </c>
      <c r="J75" s="30">
        <v>18.7</v>
      </c>
      <c r="K75" s="17">
        <f t="shared" si="0"/>
        <v>20.799999999999997</v>
      </c>
      <c r="L75" s="17">
        <f t="shared" si="1"/>
        <v>11.1</v>
      </c>
      <c r="M75" s="17">
        <f t="shared" si="2"/>
        <v>22.4</v>
      </c>
      <c r="N75" s="17">
        <f t="shared" si="3"/>
        <v>21.9</v>
      </c>
    </row>
    <row r="76" spans="2:14" ht="15.75">
      <c r="B76" s="3" t="s">
        <v>24</v>
      </c>
      <c r="C76" s="30">
        <v>4.5</v>
      </c>
      <c r="D76" s="30">
        <v>3.4</v>
      </c>
      <c r="E76" s="30">
        <v>4.7</v>
      </c>
      <c r="F76" s="30">
        <v>4.9</v>
      </c>
      <c r="G76" s="30">
        <v>18.2</v>
      </c>
      <c r="H76" s="30">
        <v>11.2</v>
      </c>
      <c r="I76" s="30">
        <v>14.6</v>
      </c>
      <c r="J76" s="30">
        <v>21.5</v>
      </c>
      <c r="K76" s="17">
        <f t="shared" si="0"/>
        <v>22.7</v>
      </c>
      <c r="L76" s="17">
        <f t="shared" si="1"/>
        <v>14.6</v>
      </c>
      <c r="M76" s="17">
        <f t="shared" si="2"/>
        <v>19.3</v>
      </c>
      <c r="N76" s="17">
        <f t="shared" si="3"/>
        <v>26.4</v>
      </c>
    </row>
    <row r="77" spans="2:14" ht="15.75">
      <c r="B77" s="3" t="s">
        <v>10</v>
      </c>
      <c r="C77" s="30">
        <v>5.6</v>
      </c>
      <c r="D77" s="30">
        <v>4.6</v>
      </c>
      <c r="E77" s="30">
        <v>7.1</v>
      </c>
      <c r="F77" s="30">
        <v>5</v>
      </c>
      <c r="G77" s="30">
        <v>18.8</v>
      </c>
      <c r="H77" s="30">
        <v>12</v>
      </c>
      <c r="I77" s="30">
        <v>20.5</v>
      </c>
      <c r="J77" s="30">
        <v>22.2</v>
      </c>
      <c r="K77" s="17">
        <f t="shared" si="0"/>
        <v>24.4</v>
      </c>
      <c r="L77" s="17">
        <f t="shared" si="1"/>
        <v>16.6</v>
      </c>
      <c r="M77" s="17">
        <f t="shared" si="2"/>
        <v>27.6</v>
      </c>
      <c r="N77" s="17">
        <f t="shared" si="3"/>
        <v>27.2</v>
      </c>
    </row>
    <row r="78" spans="2:14" ht="15.75">
      <c r="B78" s="3" t="s">
        <v>65</v>
      </c>
      <c r="C78" s="30">
        <v>7.6</v>
      </c>
      <c r="D78" s="30">
        <v>5.2</v>
      </c>
      <c r="E78" s="30">
        <v>9.9</v>
      </c>
      <c r="F78" s="30">
        <v>7.4</v>
      </c>
      <c r="G78" s="30">
        <v>19.9</v>
      </c>
      <c r="H78" s="30">
        <v>16.3</v>
      </c>
      <c r="I78" s="30">
        <v>22.8</v>
      </c>
      <c r="J78" s="30">
        <v>20</v>
      </c>
      <c r="K78" s="17">
        <f t="shared" si="0"/>
        <v>27.5</v>
      </c>
      <c r="L78" s="17">
        <f t="shared" si="1"/>
        <v>21.5</v>
      </c>
      <c r="M78" s="17">
        <f t="shared" si="2"/>
        <v>32.7</v>
      </c>
      <c r="N78" s="17">
        <f t="shared" si="3"/>
        <v>27.4</v>
      </c>
    </row>
    <row r="79" spans="2:14" ht="15.75">
      <c r="B79" s="3" t="s">
        <v>34</v>
      </c>
      <c r="C79" s="30">
        <v>5</v>
      </c>
      <c r="D79" s="30">
        <v>5.2</v>
      </c>
      <c r="E79" s="30">
        <v>5.1</v>
      </c>
      <c r="F79" s="30">
        <v>4.6</v>
      </c>
      <c r="G79" s="30">
        <v>25.4</v>
      </c>
      <c r="H79" s="30">
        <v>19.3</v>
      </c>
      <c r="I79" s="30">
        <v>26.9</v>
      </c>
      <c r="J79" s="30">
        <v>27.3</v>
      </c>
      <c r="K79" s="17">
        <f t="shared" si="0"/>
        <v>30.4</v>
      </c>
      <c r="L79" s="17">
        <f t="shared" si="1"/>
        <v>24.5</v>
      </c>
      <c r="M79" s="17">
        <f t="shared" si="2"/>
        <v>32</v>
      </c>
      <c r="N79" s="17">
        <f t="shared" si="3"/>
        <v>31.9</v>
      </c>
    </row>
    <row r="80" spans="2:14" ht="15.75">
      <c r="B80" s="3" t="s">
        <v>17</v>
      </c>
      <c r="C80" s="30">
        <v>10.5</v>
      </c>
      <c r="D80" s="30">
        <v>10.6</v>
      </c>
      <c r="E80" s="30">
        <v>11.3</v>
      </c>
      <c r="F80" s="30">
        <v>9.6</v>
      </c>
      <c r="G80" s="30">
        <v>23.8</v>
      </c>
      <c r="H80" s="30">
        <v>19.2</v>
      </c>
      <c r="I80" s="30">
        <v>26.4</v>
      </c>
      <c r="J80" s="30">
        <v>24</v>
      </c>
      <c r="K80" s="17">
        <f t="shared" si="0"/>
        <v>34.3</v>
      </c>
      <c r="L80" s="17">
        <f t="shared" si="1"/>
        <v>29.799999999999997</v>
      </c>
      <c r="M80" s="17">
        <f t="shared" si="2"/>
        <v>37.7</v>
      </c>
      <c r="N80" s="17">
        <f t="shared" si="3"/>
        <v>33.6</v>
      </c>
    </row>
    <row r="81" spans="2:14" ht="15.75">
      <c r="B81" s="3" t="s">
        <v>23</v>
      </c>
      <c r="C81" s="30">
        <v>11.1</v>
      </c>
      <c r="D81" s="30">
        <v>9.2</v>
      </c>
      <c r="E81" s="30">
        <v>12.6</v>
      </c>
      <c r="F81" s="30">
        <v>9.1</v>
      </c>
      <c r="G81" s="30">
        <v>23.9</v>
      </c>
      <c r="H81" s="30">
        <v>17.8</v>
      </c>
      <c r="I81" s="30">
        <v>26.6</v>
      </c>
      <c r="J81" s="30">
        <v>25.8</v>
      </c>
      <c r="K81" s="17">
        <f t="shared" si="0"/>
        <v>35</v>
      </c>
      <c r="L81" s="17">
        <f t="shared" si="1"/>
        <v>27</v>
      </c>
      <c r="M81" s="17">
        <f t="shared" si="2"/>
        <v>39.2</v>
      </c>
      <c r="N81" s="17">
        <f t="shared" si="3"/>
        <v>34.9</v>
      </c>
    </row>
    <row r="82" spans="2:14" ht="15.75">
      <c r="B82" s="3" t="s">
        <v>8</v>
      </c>
      <c r="C82" s="30">
        <v>9.1</v>
      </c>
      <c r="D82" s="30">
        <v>12.4</v>
      </c>
      <c r="E82" s="30">
        <v>9.7</v>
      </c>
      <c r="F82" s="30">
        <v>7.2</v>
      </c>
      <c r="G82" s="30">
        <v>28.7</v>
      </c>
      <c r="H82" s="30">
        <v>27</v>
      </c>
      <c r="I82" s="30">
        <v>29.6</v>
      </c>
      <c r="J82" s="30">
        <v>28.4</v>
      </c>
      <c r="K82" s="17">
        <f t="shared" si="0"/>
        <v>37.8</v>
      </c>
      <c r="L82" s="17">
        <f t="shared" si="1"/>
        <v>39.4</v>
      </c>
      <c r="M82" s="17">
        <f t="shared" si="2"/>
        <v>39.3</v>
      </c>
      <c r="N82" s="17">
        <f t="shared" si="3"/>
        <v>35.6</v>
      </c>
    </row>
    <row r="83" spans="2:14" ht="15.75">
      <c r="B83" s="15"/>
      <c r="C83" s="30"/>
      <c r="D83" s="30"/>
      <c r="E83" s="30"/>
      <c r="F83" s="30"/>
      <c r="G83" s="30"/>
      <c r="H83" s="30"/>
      <c r="I83" s="30"/>
      <c r="J83" s="30"/>
      <c r="K83" s="17"/>
      <c r="L83" s="17"/>
      <c r="M83" s="17"/>
      <c r="N83" s="17"/>
    </row>
    <row r="84" spans="2:14" ht="15.75">
      <c r="B84" s="1" t="s">
        <v>30</v>
      </c>
      <c r="C84" s="30">
        <v>0.4</v>
      </c>
      <c r="D84" s="30">
        <v>0.4</v>
      </c>
      <c r="E84" s="30">
        <v>0.7</v>
      </c>
      <c r="F84" s="30">
        <v>0.2</v>
      </c>
      <c r="G84" s="30">
        <v>2.3</v>
      </c>
      <c r="H84" s="30">
        <v>1.6</v>
      </c>
      <c r="I84" s="30">
        <v>2.6</v>
      </c>
      <c r="J84" s="30">
        <v>3.7</v>
      </c>
      <c r="K84" s="17">
        <f aca="true" t="shared" si="4" ref="K84:N85">SUM(C84,G84)</f>
        <v>2.6999999999999997</v>
      </c>
      <c r="L84" s="17">
        <f t="shared" si="4"/>
        <v>2</v>
      </c>
      <c r="M84" s="17">
        <f t="shared" si="4"/>
        <v>3.3</v>
      </c>
      <c r="N84" s="17">
        <f t="shared" si="4"/>
        <v>3.9000000000000004</v>
      </c>
    </row>
    <row r="85" spans="2:14" ht="15.75">
      <c r="B85" s="3" t="s">
        <v>68</v>
      </c>
      <c r="C85" s="30">
        <v>1.7</v>
      </c>
      <c r="D85" s="30">
        <v>1.2</v>
      </c>
      <c r="E85" s="30">
        <v>2</v>
      </c>
      <c r="F85" s="30">
        <v>1.3</v>
      </c>
      <c r="G85" s="30">
        <v>9.2</v>
      </c>
      <c r="H85" s="30">
        <v>6.1</v>
      </c>
      <c r="I85" s="30">
        <v>10.6</v>
      </c>
      <c r="J85" s="30">
        <v>8.9</v>
      </c>
      <c r="K85" s="17">
        <f t="shared" si="4"/>
        <v>10.899999999999999</v>
      </c>
      <c r="L85" s="17">
        <f t="shared" si="4"/>
        <v>7.3</v>
      </c>
      <c r="M85" s="17">
        <f t="shared" si="4"/>
        <v>12.6</v>
      </c>
      <c r="N85" s="17">
        <f t="shared" si="4"/>
        <v>10.200000000000001</v>
      </c>
    </row>
    <row r="93" spans="3:14" ht="15.75">
      <c r="C93" s="100" t="s">
        <v>35</v>
      </c>
      <c r="D93" s="101"/>
      <c r="E93" s="101"/>
      <c r="F93" s="102"/>
      <c r="G93" s="100" t="s">
        <v>1</v>
      </c>
      <c r="H93" s="101"/>
      <c r="I93" s="101"/>
      <c r="J93" s="102"/>
      <c r="K93" s="103" t="s">
        <v>36</v>
      </c>
      <c r="L93" s="104"/>
      <c r="M93" s="104"/>
      <c r="N93" s="105"/>
    </row>
    <row r="94" spans="3:14" ht="96">
      <c r="C94" s="31" t="s">
        <v>39</v>
      </c>
      <c r="D94" s="31" t="s">
        <v>46</v>
      </c>
      <c r="E94" s="31" t="s">
        <v>40</v>
      </c>
      <c r="F94" s="31" t="s">
        <v>41</v>
      </c>
      <c r="G94" s="31" t="s">
        <v>39</v>
      </c>
      <c r="H94" s="31" t="s">
        <v>46</v>
      </c>
      <c r="I94" s="31" t="s">
        <v>40</v>
      </c>
      <c r="J94" s="31" t="s">
        <v>41</v>
      </c>
      <c r="K94" s="18" t="s">
        <v>39</v>
      </c>
      <c r="L94" s="18" t="s">
        <v>46</v>
      </c>
      <c r="M94" s="18" t="s">
        <v>40</v>
      </c>
      <c r="N94" s="18" t="s">
        <v>41</v>
      </c>
    </row>
    <row r="95" spans="2:14" ht="15.75">
      <c r="B95" s="14" t="s">
        <v>75</v>
      </c>
      <c r="C95" s="30">
        <v>3.7</v>
      </c>
      <c r="D95" s="30">
        <v>3.1</v>
      </c>
      <c r="E95" s="30">
        <v>4.4</v>
      </c>
      <c r="F95" s="30">
        <v>3.4</v>
      </c>
      <c r="G95" s="30">
        <v>14.8</v>
      </c>
      <c r="H95" s="30">
        <v>9.6</v>
      </c>
      <c r="I95" s="30">
        <v>17.9</v>
      </c>
      <c r="J95" s="30">
        <v>16.8</v>
      </c>
      <c r="K95" s="17">
        <f>SUM(C95,G95)</f>
        <v>18.5</v>
      </c>
      <c r="L95" s="17">
        <f>SUM(D95,H95)</f>
        <v>12.7</v>
      </c>
      <c r="M95" s="17">
        <f>SUM(E95,I95)</f>
        <v>22.299999999999997</v>
      </c>
      <c r="N95" s="17">
        <f>SUM(F95,J95)</f>
        <v>20.2</v>
      </c>
    </row>
    <row r="96" spans="2:14" ht="15.75">
      <c r="B96" s="15"/>
      <c r="C96" s="30"/>
      <c r="D96" s="30"/>
      <c r="E96" s="30"/>
      <c r="F96" s="30"/>
      <c r="G96" s="30"/>
      <c r="H96" s="30"/>
      <c r="I96" s="30"/>
      <c r="J96" s="30"/>
      <c r="K96" s="17"/>
      <c r="L96" s="17"/>
      <c r="M96" s="17"/>
      <c r="N96" s="17"/>
    </row>
    <row r="97" spans="2:16" ht="15.75">
      <c r="B97" s="3" t="s">
        <v>24</v>
      </c>
      <c r="C97" s="30">
        <v>4.5</v>
      </c>
      <c r="D97" s="30">
        <v>3.4</v>
      </c>
      <c r="E97" s="30">
        <v>4.7</v>
      </c>
      <c r="F97" s="30">
        <v>4.9</v>
      </c>
      <c r="G97" s="30">
        <v>18.2</v>
      </c>
      <c r="H97" s="30">
        <v>11.2</v>
      </c>
      <c r="I97" s="30">
        <v>14.6</v>
      </c>
      <c r="J97" s="30">
        <v>21.5</v>
      </c>
      <c r="K97" s="17">
        <f aca="true" t="shared" si="5" ref="K97:K122">SUM(C97,G97)</f>
        <v>22.7</v>
      </c>
      <c r="L97" s="17">
        <f aca="true" t="shared" si="6" ref="L97:L122">SUM(D97,H97)</f>
        <v>14.6</v>
      </c>
      <c r="M97" s="17">
        <f aca="true" t="shared" si="7" ref="M97:M122">SUM(E97,I97)</f>
        <v>19.3</v>
      </c>
      <c r="N97" s="17">
        <f aca="true" t="shared" si="8" ref="N97:N122">SUM(F97,J97)</f>
        <v>26.4</v>
      </c>
      <c r="P97" s="1">
        <f aca="true" t="shared" si="9" ref="P97:P122">N97-L97</f>
        <v>11.799999999999999</v>
      </c>
    </row>
    <row r="98" spans="2:16" ht="15.75">
      <c r="B98" s="82" t="s">
        <v>66</v>
      </c>
      <c r="C98" s="30">
        <v>3.9</v>
      </c>
      <c r="D98" s="30">
        <v>1.6</v>
      </c>
      <c r="E98" s="30">
        <v>4.6</v>
      </c>
      <c r="F98" s="30">
        <v>3.2</v>
      </c>
      <c r="G98" s="30">
        <v>16.9</v>
      </c>
      <c r="H98" s="30">
        <v>9.5</v>
      </c>
      <c r="I98" s="30">
        <v>17.8</v>
      </c>
      <c r="J98" s="30">
        <v>18.7</v>
      </c>
      <c r="K98" s="17">
        <f t="shared" si="5"/>
        <v>20.799999999999997</v>
      </c>
      <c r="L98" s="17">
        <f t="shared" si="6"/>
        <v>11.1</v>
      </c>
      <c r="M98" s="17">
        <f t="shared" si="7"/>
        <v>22.4</v>
      </c>
      <c r="N98" s="17">
        <f t="shared" si="8"/>
        <v>21.9</v>
      </c>
      <c r="P98" s="1">
        <f t="shared" si="9"/>
        <v>10.799999999999999</v>
      </c>
    </row>
    <row r="99" spans="2:16" ht="15.75">
      <c r="B99" s="3" t="s">
        <v>10</v>
      </c>
      <c r="C99" s="30">
        <v>5.6</v>
      </c>
      <c r="D99" s="30">
        <v>4.6</v>
      </c>
      <c r="E99" s="30">
        <v>7.1</v>
      </c>
      <c r="F99" s="30">
        <v>5</v>
      </c>
      <c r="G99" s="30">
        <v>18.8</v>
      </c>
      <c r="H99" s="30">
        <v>12</v>
      </c>
      <c r="I99" s="30">
        <v>20.5</v>
      </c>
      <c r="J99" s="30">
        <v>22.2</v>
      </c>
      <c r="K99" s="17">
        <f t="shared" si="5"/>
        <v>24.4</v>
      </c>
      <c r="L99" s="17">
        <f t="shared" si="6"/>
        <v>16.6</v>
      </c>
      <c r="M99" s="17">
        <f t="shared" si="7"/>
        <v>27.6</v>
      </c>
      <c r="N99" s="17">
        <f t="shared" si="8"/>
        <v>27.2</v>
      </c>
      <c r="P99" s="1">
        <f t="shared" si="9"/>
        <v>10.599999999999998</v>
      </c>
    </row>
    <row r="100" spans="2:16" ht="15.75">
      <c r="B100" s="3" t="s">
        <v>13</v>
      </c>
      <c r="C100" s="30">
        <v>4</v>
      </c>
      <c r="D100" s="30">
        <v>3</v>
      </c>
      <c r="E100" s="30">
        <v>4.6</v>
      </c>
      <c r="F100" s="30">
        <v>3.5</v>
      </c>
      <c r="G100" s="30">
        <v>12.6</v>
      </c>
      <c r="H100" s="30">
        <v>7</v>
      </c>
      <c r="I100" s="30">
        <v>13.7</v>
      </c>
      <c r="J100" s="30">
        <v>16.2</v>
      </c>
      <c r="K100" s="17">
        <f t="shared" si="5"/>
        <v>16.6</v>
      </c>
      <c r="L100" s="17">
        <f t="shared" si="6"/>
        <v>10</v>
      </c>
      <c r="M100" s="17">
        <f t="shared" si="7"/>
        <v>18.299999999999997</v>
      </c>
      <c r="N100" s="17">
        <f t="shared" si="8"/>
        <v>19.7</v>
      </c>
      <c r="P100" s="1">
        <f t="shared" si="9"/>
        <v>9.7</v>
      </c>
    </row>
    <row r="101" spans="2:16" ht="15.75">
      <c r="B101" s="3" t="s">
        <v>21</v>
      </c>
      <c r="C101" s="30">
        <v>1.1</v>
      </c>
      <c r="D101" s="30">
        <v>1.3</v>
      </c>
      <c r="E101" s="30">
        <v>1.1</v>
      </c>
      <c r="F101" s="30">
        <v>0.8</v>
      </c>
      <c r="G101" s="30">
        <v>15.8</v>
      </c>
      <c r="H101" s="30">
        <v>7.2</v>
      </c>
      <c r="I101" s="30">
        <v>17.9</v>
      </c>
      <c r="J101" s="30">
        <v>16.8</v>
      </c>
      <c r="K101" s="17">
        <f t="shared" si="5"/>
        <v>16.900000000000002</v>
      </c>
      <c r="L101" s="17">
        <f t="shared" si="6"/>
        <v>8.5</v>
      </c>
      <c r="M101" s="17">
        <f t="shared" si="7"/>
        <v>19</v>
      </c>
      <c r="N101" s="17">
        <f t="shared" si="8"/>
        <v>17.6</v>
      </c>
      <c r="P101" s="1">
        <f t="shared" si="9"/>
        <v>9.100000000000001</v>
      </c>
    </row>
    <row r="102" spans="2:16" ht="15.75">
      <c r="B102" s="3" t="s">
        <v>23</v>
      </c>
      <c r="C102" s="30">
        <v>11.1</v>
      </c>
      <c r="D102" s="30">
        <v>9.2</v>
      </c>
      <c r="E102" s="30">
        <v>12.6</v>
      </c>
      <c r="F102" s="30">
        <v>9.1</v>
      </c>
      <c r="G102" s="30">
        <v>23.9</v>
      </c>
      <c r="H102" s="30">
        <v>17.8</v>
      </c>
      <c r="I102" s="30">
        <v>26.6</v>
      </c>
      <c r="J102" s="30">
        <v>25.8</v>
      </c>
      <c r="K102" s="17">
        <f t="shared" si="5"/>
        <v>35</v>
      </c>
      <c r="L102" s="17">
        <f t="shared" si="6"/>
        <v>27</v>
      </c>
      <c r="M102" s="17">
        <f t="shared" si="7"/>
        <v>39.2</v>
      </c>
      <c r="N102" s="17">
        <f t="shared" si="8"/>
        <v>34.9</v>
      </c>
      <c r="P102" s="1">
        <f t="shared" si="9"/>
        <v>7.899999999999999</v>
      </c>
    </row>
    <row r="103" spans="2:16" ht="15.75">
      <c r="B103" s="3" t="s">
        <v>18</v>
      </c>
      <c r="C103" s="30">
        <v>3.7</v>
      </c>
      <c r="D103" s="30">
        <v>3.3</v>
      </c>
      <c r="E103" s="30">
        <v>3.6</v>
      </c>
      <c r="F103" s="30">
        <v>4.4</v>
      </c>
      <c r="G103" s="30">
        <v>9.6</v>
      </c>
      <c r="H103" s="30">
        <v>4.5</v>
      </c>
      <c r="I103" s="30">
        <v>10.9</v>
      </c>
      <c r="J103" s="30">
        <v>11.2</v>
      </c>
      <c r="K103" s="17">
        <f t="shared" si="5"/>
        <v>13.3</v>
      </c>
      <c r="L103" s="17">
        <f t="shared" si="6"/>
        <v>7.8</v>
      </c>
      <c r="M103" s="17">
        <f t="shared" si="7"/>
        <v>14.5</v>
      </c>
      <c r="N103" s="17">
        <f t="shared" si="8"/>
        <v>15.6</v>
      </c>
      <c r="P103" s="1">
        <f t="shared" si="9"/>
        <v>7.8</v>
      </c>
    </row>
    <row r="104" spans="2:16" ht="15.75">
      <c r="B104" s="3" t="s">
        <v>20</v>
      </c>
      <c r="C104" s="30">
        <v>2.3</v>
      </c>
      <c r="D104" s="30">
        <v>1.8</v>
      </c>
      <c r="E104" s="30">
        <v>2.4</v>
      </c>
      <c r="F104" s="30">
        <v>2.3</v>
      </c>
      <c r="G104" s="30">
        <v>14.1</v>
      </c>
      <c r="H104" s="30">
        <v>8.3</v>
      </c>
      <c r="I104" s="30">
        <v>15.4</v>
      </c>
      <c r="J104" s="30">
        <v>15.6</v>
      </c>
      <c r="K104" s="17">
        <f t="shared" si="5"/>
        <v>16.4</v>
      </c>
      <c r="L104" s="17">
        <f t="shared" si="6"/>
        <v>10.100000000000001</v>
      </c>
      <c r="M104" s="17">
        <f t="shared" si="7"/>
        <v>17.8</v>
      </c>
      <c r="N104" s="17">
        <f t="shared" si="8"/>
        <v>17.9</v>
      </c>
      <c r="P104" s="1">
        <f t="shared" si="9"/>
        <v>7.799999999999997</v>
      </c>
    </row>
    <row r="105" spans="2:16" ht="15.75">
      <c r="B105" s="3" t="s">
        <v>34</v>
      </c>
      <c r="C105" s="30">
        <v>5</v>
      </c>
      <c r="D105" s="30">
        <v>5.2</v>
      </c>
      <c r="E105" s="30">
        <v>5.1</v>
      </c>
      <c r="F105" s="30">
        <v>4.6</v>
      </c>
      <c r="G105" s="30">
        <v>25.4</v>
      </c>
      <c r="H105" s="30">
        <v>19.3</v>
      </c>
      <c r="I105" s="30">
        <v>26.9</v>
      </c>
      <c r="J105" s="30">
        <v>27.3</v>
      </c>
      <c r="K105" s="17">
        <f t="shared" si="5"/>
        <v>30.4</v>
      </c>
      <c r="L105" s="17">
        <f t="shared" si="6"/>
        <v>24.5</v>
      </c>
      <c r="M105" s="17">
        <f t="shared" si="7"/>
        <v>32</v>
      </c>
      <c r="N105" s="17">
        <f t="shared" si="8"/>
        <v>31.9</v>
      </c>
      <c r="P105" s="1">
        <f t="shared" si="9"/>
        <v>7.399999999999999</v>
      </c>
    </row>
    <row r="106" spans="2:16" ht="15.75">
      <c r="B106" s="3" t="s">
        <v>53</v>
      </c>
      <c r="C106" s="30">
        <v>5.9</v>
      </c>
      <c r="D106" s="30">
        <v>5.3</v>
      </c>
      <c r="E106" s="30">
        <v>6.9</v>
      </c>
      <c r="F106" s="30">
        <v>5.6</v>
      </c>
      <c r="G106" s="30">
        <v>13.3</v>
      </c>
      <c r="H106" s="30">
        <v>9.5</v>
      </c>
      <c r="I106" s="30">
        <v>14.9</v>
      </c>
      <c r="J106" s="30">
        <v>15.7</v>
      </c>
      <c r="K106" s="17">
        <f t="shared" si="5"/>
        <v>19.200000000000003</v>
      </c>
      <c r="L106" s="17">
        <f t="shared" si="6"/>
        <v>14.8</v>
      </c>
      <c r="M106" s="17">
        <f t="shared" si="7"/>
        <v>21.8</v>
      </c>
      <c r="N106" s="17">
        <f t="shared" si="8"/>
        <v>21.299999999999997</v>
      </c>
      <c r="P106" s="1">
        <f t="shared" si="9"/>
        <v>6.4999999999999964</v>
      </c>
    </row>
    <row r="107" spans="2:16" ht="15.75">
      <c r="B107" s="3" t="s">
        <v>51</v>
      </c>
      <c r="C107" s="30">
        <v>4.1</v>
      </c>
      <c r="D107" s="30">
        <v>3.6</v>
      </c>
      <c r="E107" s="30">
        <v>5.7</v>
      </c>
      <c r="F107" s="30">
        <v>3.8</v>
      </c>
      <c r="G107" s="30">
        <v>16.4</v>
      </c>
      <c r="H107" s="30">
        <v>13.6</v>
      </c>
      <c r="I107" s="30">
        <v>18.8</v>
      </c>
      <c r="J107" s="30">
        <v>19.5</v>
      </c>
      <c r="K107" s="17">
        <f t="shared" si="5"/>
        <v>20.5</v>
      </c>
      <c r="L107" s="17">
        <f t="shared" si="6"/>
        <v>17.2</v>
      </c>
      <c r="M107" s="17">
        <f t="shared" si="7"/>
        <v>24.5</v>
      </c>
      <c r="N107" s="17">
        <f t="shared" si="8"/>
        <v>23.3</v>
      </c>
      <c r="P107" s="1">
        <f t="shared" si="9"/>
        <v>6.100000000000001</v>
      </c>
    </row>
    <row r="108" spans="2:16" ht="15.75">
      <c r="B108" s="3" t="s">
        <v>22</v>
      </c>
      <c r="C108" s="30">
        <v>4</v>
      </c>
      <c r="D108" s="30">
        <v>3.6</v>
      </c>
      <c r="E108" s="30">
        <v>5.2</v>
      </c>
      <c r="F108" s="30">
        <v>3.7</v>
      </c>
      <c r="G108" s="30">
        <v>10.6</v>
      </c>
      <c r="H108" s="30">
        <v>7.4</v>
      </c>
      <c r="I108" s="30">
        <v>16.5</v>
      </c>
      <c r="J108" s="30">
        <v>13.3</v>
      </c>
      <c r="K108" s="17">
        <f t="shared" si="5"/>
        <v>14.6</v>
      </c>
      <c r="L108" s="17">
        <f t="shared" si="6"/>
        <v>11</v>
      </c>
      <c r="M108" s="17">
        <f t="shared" si="7"/>
        <v>21.7</v>
      </c>
      <c r="N108" s="17">
        <f t="shared" si="8"/>
        <v>17</v>
      </c>
      <c r="P108" s="1">
        <f t="shared" si="9"/>
        <v>6</v>
      </c>
    </row>
    <row r="109" spans="2:16" ht="15.75">
      <c r="B109" s="3" t="s">
        <v>65</v>
      </c>
      <c r="C109" s="30">
        <v>7.6</v>
      </c>
      <c r="D109" s="30">
        <v>5.2</v>
      </c>
      <c r="E109" s="30">
        <v>9.9</v>
      </c>
      <c r="F109" s="30">
        <v>7.4</v>
      </c>
      <c r="G109" s="30">
        <v>19.9</v>
      </c>
      <c r="H109" s="30">
        <v>16.3</v>
      </c>
      <c r="I109" s="30">
        <v>22.8</v>
      </c>
      <c r="J109" s="30">
        <v>20</v>
      </c>
      <c r="K109" s="17">
        <f t="shared" si="5"/>
        <v>27.5</v>
      </c>
      <c r="L109" s="17">
        <f t="shared" si="6"/>
        <v>21.5</v>
      </c>
      <c r="M109" s="17">
        <f t="shared" si="7"/>
        <v>32.7</v>
      </c>
      <c r="N109" s="17">
        <f t="shared" si="8"/>
        <v>27.4</v>
      </c>
      <c r="P109" s="1">
        <f t="shared" si="9"/>
        <v>5.899999999999999</v>
      </c>
    </row>
    <row r="110" spans="2:16" ht="15.75">
      <c r="B110" s="3" t="s">
        <v>19</v>
      </c>
      <c r="C110" s="30">
        <v>5</v>
      </c>
      <c r="D110" s="30">
        <v>5</v>
      </c>
      <c r="E110" s="30">
        <v>5.8</v>
      </c>
      <c r="F110" s="30">
        <v>4.6</v>
      </c>
      <c r="G110" s="30">
        <v>10.5</v>
      </c>
      <c r="H110" s="30">
        <v>8.7</v>
      </c>
      <c r="I110" s="30">
        <v>11.4</v>
      </c>
      <c r="J110" s="30">
        <v>13.4</v>
      </c>
      <c r="K110" s="17">
        <f t="shared" si="5"/>
        <v>15.5</v>
      </c>
      <c r="L110" s="17">
        <f t="shared" si="6"/>
        <v>13.7</v>
      </c>
      <c r="M110" s="17">
        <f t="shared" si="7"/>
        <v>17.2</v>
      </c>
      <c r="N110" s="17">
        <f t="shared" si="8"/>
        <v>18</v>
      </c>
      <c r="P110" s="1">
        <f t="shared" si="9"/>
        <v>4.300000000000001</v>
      </c>
    </row>
    <row r="111" spans="2:16" ht="15.75">
      <c r="B111" s="3" t="s">
        <v>17</v>
      </c>
      <c r="C111" s="30">
        <v>10.5</v>
      </c>
      <c r="D111" s="30">
        <v>10.6</v>
      </c>
      <c r="E111" s="30">
        <v>11.3</v>
      </c>
      <c r="F111" s="30">
        <v>9.6</v>
      </c>
      <c r="G111" s="30">
        <v>23.8</v>
      </c>
      <c r="H111" s="30">
        <v>19.2</v>
      </c>
      <c r="I111" s="30">
        <v>26.4</v>
      </c>
      <c r="J111" s="30">
        <v>24</v>
      </c>
      <c r="K111" s="17">
        <f t="shared" si="5"/>
        <v>34.3</v>
      </c>
      <c r="L111" s="17">
        <f t="shared" si="6"/>
        <v>29.799999999999997</v>
      </c>
      <c r="M111" s="17">
        <f t="shared" si="7"/>
        <v>37.7</v>
      </c>
      <c r="N111" s="17">
        <f t="shared" si="8"/>
        <v>33.6</v>
      </c>
      <c r="P111" s="1">
        <f t="shared" si="9"/>
        <v>3.8000000000000043</v>
      </c>
    </row>
    <row r="112" spans="2:16" ht="15.75">
      <c r="B112" s="3" t="s">
        <v>16</v>
      </c>
      <c r="C112" s="30">
        <v>2.5</v>
      </c>
      <c r="D112" s="30">
        <v>2</v>
      </c>
      <c r="E112" s="30">
        <v>3.3</v>
      </c>
      <c r="F112" s="30">
        <v>1.7</v>
      </c>
      <c r="G112" s="30">
        <v>13.4</v>
      </c>
      <c r="H112" s="30">
        <v>8.6</v>
      </c>
      <c r="I112" s="30">
        <v>15.7</v>
      </c>
      <c r="J112" s="30">
        <v>12.1</v>
      </c>
      <c r="K112" s="17">
        <f t="shared" si="5"/>
        <v>15.9</v>
      </c>
      <c r="L112" s="17">
        <f t="shared" si="6"/>
        <v>10.6</v>
      </c>
      <c r="M112" s="17">
        <f t="shared" si="7"/>
        <v>19</v>
      </c>
      <c r="N112" s="17">
        <f t="shared" si="8"/>
        <v>13.799999999999999</v>
      </c>
      <c r="P112" s="1">
        <f t="shared" si="9"/>
        <v>3.1999999999999993</v>
      </c>
    </row>
    <row r="113" spans="2:16" ht="15.75">
      <c r="B113" s="3" t="s">
        <v>12</v>
      </c>
      <c r="C113" s="30">
        <v>1.6</v>
      </c>
      <c r="D113" s="30">
        <v>1.2</v>
      </c>
      <c r="E113" s="30">
        <v>2.4</v>
      </c>
      <c r="F113" s="30">
        <v>1.7</v>
      </c>
      <c r="G113" s="30">
        <v>4.4</v>
      </c>
      <c r="H113" s="30">
        <v>3</v>
      </c>
      <c r="I113" s="30">
        <v>6</v>
      </c>
      <c r="J113" s="30">
        <v>5.6</v>
      </c>
      <c r="K113" s="17">
        <f t="shared" si="5"/>
        <v>6</v>
      </c>
      <c r="L113" s="17">
        <f t="shared" si="6"/>
        <v>4.2</v>
      </c>
      <c r="M113" s="17">
        <f t="shared" si="7"/>
        <v>8.4</v>
      </c>
      <c r="N113" s="17">
        <f t="shared" si="8"/>
        <v>7.3</v>
      </c>
      <c r="P113" s="1">
        <f t="shared" si="9"/>
        <v>3.0999999999999996</v>
      </c>
    </row>
    <row r="114" spans="2:16" ht="15.75">
      <c r="B114" s="3" t="s">
        <v>25</v>
      </c>
      <c r="C114" s="30">
        <v>1.4</v>
      </c>
      <c r="D114" s="30">
        <v>0.8</v>
      </c>
      <c r="E114" s="30">
        <v>1.5</v>
      </c>
      <c r="F114" s="30">
        <v>1.2</v>
      </c>
      <c r="G114" s="30">
        <v>10.5</v>
      </c>
      <c r="H114" s="30">
        <v>7.3</v>
      </c>
      <c r="I114" s="30">
        <v>11.5</v>
      </c>
      <c r="J114" s="30">
        <v>9.4</v>
      </c>
      <c r="K114" s="17">
        <f t="shared" si="5"/>
        <v>11.9</v>
      </c>
      <c r="L114" s="17">
        <f t="shared" si="6"/>
        <v>8.1</v>
      </c>
      <c r="M114" s="17">
        <f t="shared" si="7"/>
        <v>13</v>
      </c>
      <c r="N114" s="17">
        <f t="shared" si="8"/>
        <v>10.6</v>
      </c>
      <c r="P114" s="1">
        <f t="shared" si="9"/>
        <v>2.5</v>
      </c>
    </row>
    <row r="115" spans="2:16" ht="15.75">
      <c r="B115" s="3" t="s">
        <v>67</v>
      </c>
      <c r="C115" s="30">
        <v>0.9</v>
      </c>
      <c r="D115" s="30">
        <v>0.8</v>
      </c>
      <c r="E115" s="30">
        <v>1</v>
      </c>
      <c r="F115" s="30">
        <v>0.6</v>
      </c>
      <c r="G115" s="30">
        <v>3.4</v>
      </c>
      <c r="H115" s="30">
        <v>2.7</v>
      </c>
      <c r="I115" s="30">
        <v>4.1</v>
      </c>
      <c r="J115" s="30">
        <v>3.9</v>
      </c>
      <c r="K115" s="17">
        <f t="shared" si="5"/>
        <v>4.3</v>
      </c>
      <c r="L115" s="17">
        <f t="shared" si="6"/>
        <v>3.5</v>
      </c>
      <c r="M115" s="17">
        <f t="shared" si="7"/>
        <v>5.1</v>
      </c>
      <c r="N115" s="17">
        <f t="shared" si="8"/>
        <v>4.5</v>
      </c>
      <c r="P115" s="1">
        <f t="shared" si="9"/>
        <v>1</v>
      </c>
    </row>
    <row r="116" spans="2:16" ht="15.75">
      <c r="B116" s="3" t="s">
        <v>9</v>
      </c>
      <c r="C116" s="30">
        <v>2.9</v>
      </c>
      <c r="D116" s="30">
        <v>1.3</v>
      </c>
      <c r="E116" s="30">
        <v>4</v>
      </c>
      <c r="F116" s="30">
        <v>2.2</v>
      </c>
      <c r="G116" s="30">
        <v>11.3</v>
      </c>
      <c r="H116" s="30">
        <v>10.4</v>
      </c>
      <c r="I116" s="30">
        <v>12.3</v>
      </c>
      <c r="J116" s="30">
        <v>10.4</v>
      </c>
      <c r="K116" s="17">
        <f t="shared" si="5"/>
        <v>14.200000000000001</v>
      </c>
      <c r="L116" s="17">
        <f t="shared" si="6"/>
        <v>11.700000000000001</v>
      </c>
      <c r="M116" s="17">
        <f t="shared" si="7"/>
        <v>16.3</v>
      </c>
      <c r="N116" s="17">
        <f t="shared" si="8"/>
        <v>12.600000000000001</v>
      </c>
      <c r="P116" s="1">
        <f t="shared" si="9"/>
        <v>0.9000000000000004</v>
      </c>
    </row>
    <row r="117" spans="2:16" ht="15.75">
      <c r="B117" s="3" t="s">
        <v>14</v>
      </c>
      <c r="C117" s="30">
        <v>0.4</v>
      </c>
      <c r="D117" s="30">
        <v>0.3</v>
      </c>
      <c r="E117" s="30">
        <v>0.5</v>
      </c>
      <c r="F117" s="30">
        <v>0.3</v>
      </c>
      <c r="G117" s="30">
        <v>3.1</v>
      </c>
      <c r="H117" s="30">
        <v>2.5</v>
      </c>
      <c r="I117" s="30">
        <v>3.4</v>
      </c>
      <c r="J117" s="30">
        <v>3.3</v>
      </c>
      <c r="K117" s="17">
        <f t="shared" si="5"/>
        <v>3.5</v>
      </c>
      <c r="L117" s="17">
        <f t="shared" si="6"/>
        <v>2.8</v>
      </c>
      <c r="M117" s="17">
        <f t="shared" si="7"/>
        <v>3.9</v>
      </c>
      <c r="N117" s="17">
        <f t="shared" si="8"/>
        <v>3.5999999999999996</v>
      </c>
      <c r="P117" s="1">
        <f t="shared" si="9"/>
        <v>0.7999999999999998</v>
      </c>
    </row>
    <row r="118" spans="2:16" ht="15.75">
      <c r="B118" s="81" t="s">
        <v>7</v>
      </c>
      <c r="C118" s="30">
        <v>1.7</v>
      </c>
      <c r="D118" s="30">
        <v>1.7</v>
      </c>
      <c r="E118" s="30">
        <v>2</v>
      </c>
      <c r="F118" s="30">
        <v>1.3</v>
      </c>
      <c r="G118" s="30">
        <v>10.6</v>
      </c>
      <c r="H118" s="30">
        <v>8.4</v>
      </c>
      <c r="I118" s="30">
        <v>12.4</v>
      </c>
      <c r="J118" s="30">
        <v>9.2</v>
      </c>
      <c r="K118" s="17">
        <f t="shared" si="5"/>
        <v>12.299999999999999</v>
      </c>
      <c r="L118" s="17">
        <f t="shared" si="6"/>
        <v>10.1</v>
      </c>
      <c r="M118" s="17">
        <f t="shared" si="7"/>
        <v>14.4</v>
      </c>
      <c r="N118" s="17">
        <f t="shared" si="8"/>
        <v>10.5</v>
      </c>
      <c r="P118" s="1">
        <f t="shared" si="9"/>
        <v>0.40000000000000036</v>
      </c>
    </row>
    <row r="119" spans="2:16" ht="15.75">
      <c r="B119" s="3" t="s">
        <v>27</v>
      </c>
      <c r="C119" s="30">
        <v>3.8</v>
      </c>
      <c r="D119" s="30">
        <v>4</v>
      </c>
      <c r="E119" s="30">
        <v>5</v>
      </c>
      <c r="F119" s="30">
        <v>2.7</v>
      </c>
      <c r="G119" s="30">
        <v>15</v>
      </c>
      <c r="H119" s="30">
        <v>13.2</v>
      </c>
      <c r="I119" s="30">
        <v>17</v>
      </c>
      <c r="J119" s="30">
        <v>14.6</v>
      </c>
      <c r="K119" s="17">
        <f t="shared" si="5"/>
        <v>18.8</v>
      </c>
      <c r="L119" s="17">
        <f t="shared" si="6"/>
        <v>17.2</v>
      </c>
      <c r="M119" s="17">
        <f t="shared" si="7"/>
        <v>22</v>
      </c>
      <c r="N119" s="17">
        <f t="shared" si="8"/>
        <v>17.3</v>
      </c>
      <c r="P119" s="1">
        <f t="shared" si="9"/>
        <v>0.10000000000000142</v>
      </c>
    </row>
    <row r="120" spans="2:16" ht="15.75">
      <c r="B120" s="3" t="s">
        <v>11</v>
      </c>
      <c r="C120" s="30">
        <v>0.3</v>
      </c>
      <c r="D120" s="30">
        <v>0.4</v>
      </c>
      <c r="E120" s="30">
        <v>0.2</v>
      </c>
      <c r="F120" s="30">
        <v>0.1</v>
      </c>
      <c r="G120" s="30">
        <v>5.7</v>
      </c>
      <c r="H120" s="30">
        <v>4.4</v>
      </c>
      <c r="I120" s="30">
        <v>7.7</v>
      </c>
      <c r="J120" s="30">
        <v>4.3</v>
      </c>
      <c r="K120" s="17">
        <f t="shared" si="5"/>
        <v>6</v>
      </c>
      <c r="L120" s="17">
        <f t="shared" si="6"/>
        <v>4.800000000000001</v>
      </c>
      <c r="M120" s="17">
        <f t="shared" si="7"/>
        <v>7.9</v>
      </c>
      <c r="N120" s="17">
        <f t="shared" si="8"/>
        <v>4.3999999999999995</v>
      </c>
      <c r="P120" s="1">
        <f t="shared" si="9"/>
        <v>-0.40000000000000124</v>
      </c>
    </row>
    <row r="121" spans="2:16" ht="15.75">
      <c r="B121" s="3" t="s">
        <v>15</v>
      </c>
      <c r="C121" s="30">
        <v>2.7</v>
      </c>
      <c r="D121" s="30">
        <v>2.7</v>
      </c>
      <c r="E121" s="30">
        <v>3.1</v>
      </c>
      <c r="F121" s="30">
        <v>2.1</v>
      </c>
      <c r="G121" s="30">
        <v>11.5</v>
      </c>
      <c r="H121" s="30">
        <v>11.4</v>
      </c>
      <c r="I121" s="30">
        <v>12.8</v>
      </c>
      <c r="J121" s="30">
        <v>9.4</v>
      </c>
      <c r="K121" s="17">
        <f t="shared" si="5"/>
        <v>14.2</v>
      </c>
      <c r="L121" s="17">
        <f t="shared" si="6"/>
        <v>14.100000000000001</v>
      </c>
      <c r="M121" s="17">
        <f t="shared" si="7"/>
        <v>15.9</v>
      </c>
      <c r="N121" s="17">
        <f t="shared" si="8"/>
        <v>11.5</v>
      </c>
      <c r="P121" s="1">
        <f t="shared" si="9"/>
        <v>-2.6000000000000014</v>
      </c>
    </row>
    <row r="122" spans="2:16" ht="15.75">
      <c r="B122" s="3" t="s">
        <v>8</v>
      </c>
      <c r="C122" s="30">
        <v>9.1</v>
      </c>
      <c r="D122" s="30">
        <v>12.4</v>
      </c>
      <c r="E122" s="30">
        <v>9.7</v>
      </c>
      <c r="F122" s="30">
        <v>7.2</v>
      </c>
      <c r="G122" s="30">
        <v>28.7</v>
      </c>
      <c r="H122" s="30">
        <v>27</v>
      </c>
      <c r="I122" s="30">
        <v>29.6</v>
      </c>
      <c r="J122" s="30">
        <v>28.4</v>
      </c>
      <c r="K122" s="17">
        <f t="shared" si="5"/>
        <v>37.8</v>
      </c>
      <c r="L122" s="17">
        <f t="shared" si="6"/>
        <v>39.4</v>
      </c>
      <c r="M122" s="17">
        <f t="shared" si="7"/>
        <v>39.3</v>
      </c>
      <c r="N122" s="17">
        <f t="shared" si="8"/>
        <v>35.6</v>
      </c>
      <c r="P122" s="1">
        <f t="shared" si="9"/>
        <v>-3.799999999999997</v>
      </c>
    </row>
    <row r="123" spans="2:16" ht="15.75">
      <c r="B123" s="15"/>
      <c r="C123" s="30"/>
      <c r="D123" s="30"/>
      <c r="E123" s="30"/>
      <c r="F123" s="30"/>
      <c r="G123" s="30"/>
      <c r="H123" s="30"/>
      <c r="I123" s="30"/>
      <c r="J123" s="30"/>
      <c r="K123" s="17"/>
      <c r="L123" s="17"/>
      <c r="M123" s="17"/>
      <c r="N123" s="17"/>
      <c r="P123" s="1">
        <f aca="true" t="shared" si="10" ref="P123:P127">N123-L123</f>
        <v>0</v>
      </c>
    </row>
    <row r="124" spans="2:16" ht="15.75">
      <c r="B124" s="3" t="s">
        <v>29</v>
      </c>
      <c r="C124" s="30">
        <v>11</v>
      </c>
      <c r="D124" s="30">
        <v>11.2</v>
      </c>
      <c r="E124" s="30">
        <v>11.8</v>
      </c>
      <c r="F124" s="30">
        <v>10.6</v>
      </c>
      <c r="G124" s="30">
        <v>73.4</v>
      </c>
      <c r="H124" s="30">
        <v>63.8</v>
      </c>
      <c r="I124" s="30">
        <v>76.6</v>
      </c>
      <c r="J124" s="30">
        <v>79.7</v>
      </c>
      <c r="K124" s="17">
        <f aca="true" t="shared" si="11" ref="K124">SUM(C124,G124)</f>
        <v>84.4</v>
      </c>
      <c r="L124" s="17">
        <f aca="true" t="shared" si="12" ref="L124">SUM(D124,H124)</f>
        <v>75</v>
      </c>
      <c r="M124" s="17">
        <f aca="true" t="shared" si="13" ref="M124">SUM(E124,I124)</f>
        <v>88.39999999999999</v>
      </c>
      <c r="N124" s="17">
        <f aca="true" t="shared" si="14" ref="N124">SUM(F124,J124)</f>
        <v>90.3</v>
      </c>
      <c r="P124" s="1">
        <f t="shared" si="10"/>
        <v>15.299999999999997</v>
      </c>
    </row>
    <row r="125" spans="2:16" ht="15.75">
      <c r="B125" s="15"/>
      <c r="C125" s="30"/>
      <c r="D125" s="30"/>
      <c r="E125" s="30"/>
      <c r="F125" s="30"/>
      <c r="G125" s="30"/>
      <c r="H125" s="30"/>
      <c r="I125" s="30"/>
      <c r="J125" s="30"/>
      <c r="K125" s="17"/>
      <c r="L125" s="17"/>
      <c r="M125" s="17"/>
      <c r="N125" s="17"/>
      <c r="P125" s="1">
        <f t="shared" si="10"/>
        <v>0</v>
      </c>
    </row>
    <row r="126" spans="2:16" ht="15.75">
      <c r="B126" s="1" t="s">
        <v>30</v>
      </c>
      <c r="C126" s="30">
        <v>0.4</v>
      </c>
      <c r="D126" s="30">
        <v>0.4</v>
      </c>
      <c r="E126" s="30">
        <v>0.7</v>
      </c>
      <c r="F126" s="30">
        <v>0.2</v>
      </c>
      <c r="G126" s="30">
        <v>2.3</v>
      </c>
      <c r="H126" s="30">
        <v>1.6</v>
      </c>
      <c r="I126" s="30">
        <v>2.6</v>
      </c>
      <c r="J126" s="30">
        <v>3.7</v>
      </c>
      <c r="K126" s="17">
        <f aca="true" t="shared" si="15" ref="K126:N127">SUM(C126,G126)</f>
        <v>2.6999999999999997</v>
      </c>
      <c r="L126" s="17">
        <f t="shared" si="15"/>
        <v>2</v>
      </c>
      <c r="M126" s="17">
        <f t="shared" si="15"/>
        <v>3.3</v>
      </c>
      <c r="N126" s="17">
        <f t="shared" si="15"/>
        <v>3.9000000000000004</v>
      </c>
      <c r="P126" s="1">
        <f t="shared" si="10"/>
        <v>1.9000000000000004</v>
      </c>
    </row>
    <row r="127" spans="2:16" ht="15.75">
      <c r="B127" s="3" t="s">
        <v>68</v>
      </c>
      <c r="C127" s="30">
        <v>1.7</v>
      </c>
      <c r="D127" s="30">
        <v>1.2</v>
      </c>
      <c r="E127" s="30">
        <v>2</v>
      </c>
      <c r="F127" s="30">
        <v>1.3</v>
      </c>
      <c r="G127" s="30">
        <v>9.2</v>
      </c>
      <c r="H127" s="30">
        <v>6.1</v>
      </c>
      <c r="I127" s="30">
        <v>10.6</v>
      </c>
      <c r="J127" s="30">
        <v>8.9</v>
      </c>
      <c r="K127" s="17">
        <f t="shared" si="15"/>
        <v>10.899999999999999</v>
      </c>
      <c r="L127" s="17">
        <f t="shared" si="15"/>
        <v>7.3</v>
      </c>
      <c r="M127" s="17">
        <f t="shared" si="15"/>
        <v>12.6</v>
      </c>
      <c r="N127" s="17">
        <f t="shared" si="15"/>
        <v>10.200000000000001</v>
      </c>
      <c r="P127" s="1">
        <f t="shared" si="10"/>
        <v>2.9000000000000012</v>
      </c>
    </row>
  </sheetData>
  <autoFilter ref="B96:P96">
    <sortState ref="B97:P127">
      <sortCondition descending="1" sortBy="value" ref="P97:P127"/>
    </sortState>
  </autoFilter>
  <mergeCells count="6">
    <mergeCell ref="C53:F53"/>
    <mergeCell ref="G53:J53"/>
    <mergeCell ref="K53:N53"/>
    <mergeCell ref="C93:F93"/>
    <mergeCell ref="G93:J93"/>
    <mergeCell ref="K93:N9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P47"/>
  <sheetViews>
    <sheetView showGridLines="0" workbookViewId="0" topLeftCell="A7">
      <selection activeCell="E17" sqref="E17"/>
    </sheetView>
  </sheetViews>
  <sheetFormatPr defaultColWidth="10.75390625" defaultRowHeight="15.75"/>
  <cols>
    <col min="1" max="1" width="8.00390625" style="1" customWidth="1"/>
    <col min="2" max="2" width="7.25390625" style="1" customWidth="1"/>
    <col min="3" max="3" width="11.50390625" style="1" customWidth="1"/>
    <col min="4" max="15" width="9.625" style="1" customWidth="1"/>
    <col min="16" max="16384" width="10.75390625" style="1" customWidth="1"/>
  </cols>
  <sheetData>
    <row r="1" ht="15.75">
      <c r="C1" s="2" t="s">
        <v>31</v>
      </c>
    </row>
    <row r="2" ht="15.75">
      <c r="C2" s="2" t="s">
        <v>33</v>
      </c>
    </row>
    <row r="4" ht="15.75">
      <c r="C4" s="23" t="s">
        <v>86</v>
      </c>
    </row>
    <row r="5" ht="12.75">
      <c r="C5" s="27" t="s">
        <v>32</v>
      </c>
    </row>
    <row r="6" spans="3:15" ht="15.7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6" ht="16.15" customHeight="1">
      <c r="B7" s="12"/>
      <c r="C7" s="83"/>
      <c r="D7" s="106" t="s">
        <v>39</v>
      </c>
      <c r="E7" s="107"/>
      <c r="F7" s="107"/>
      <c r="G7" s="107"/>
      <c r="H7" s="106" t="s">
        <v>38</v>
      </c>
      <c r="I7" s="107"/>
      <c r="J7" s="107"/>
      <c r="K7" s="107"/>
      <c r="L7" s="106" t="s">
        <v>37</v>
      </c>
      <c r="M7" s="107"/>
      <c r="N7" s="107"/>
      <c r="O7" s="107"/>
      <c r="P7" s="22"/>
    </row>
    <row r="8" spans="2:16" ht="15.75">
      <c r="B8" s="12"/>
      <c r="C8" s="84"/>
      <c r="D8" s="91" t="s">
        <v>39</v>
      </c>
      <c r="E8" s="85" t="s">
        <v>43</v>
      </c>
      <c r="F8" s="85" t="s">
        <v>44</v>
      </c>
      <c r="G8" s="85" t="s">
        <v>42</v>
      </c>
      <c r="H8" s="91" t="s">
        <v>39</v>
      </c>
      <c r="I8" s="85" t="s">
        <v>43</v>
      </c>
      <c r="J8" s="85" t="s">
        <v>44</v>
      </c>
      <c r="K8" s="85" t="s">
        <v>42</v>
      </c>
      <c r="L8" s="91" t="s">
        <v>39</v>
      </c>
      <c r="M8" s="85" t="s">
        <v>43</v>
      </c>
      <c r="N8" s="85" t="s">
        <v>44</v>
      </c>
      <c r="O8" s="85" t="s">
        <v>42</v>
      </c>
      <c r="P8" s="22"/>
    </row>
    <row r="9" spans="2:16" ht="15.75">
      <c r="B9" s="12"/>
      <c r="C9" s="96" t="s">
        <v>75</v>
      </c>
      <c r="D9" s="97">
        <v>18.5</v>
      </c>
      <c r="E9" s="35">
        <v>16.4</v>
      </c>
      <c r="F9" s="35">
        <v>18.400000000000002</v>
      </c>
      <c r="G9" s="35">
        <v>21.299999999999997</v>
      </c>
      <c r="H9" s="97">
        <v>26.3</v>
      </c>
      <c r="I9" s="35">
        <v>23.6</v>
      </c>
      <c r="J9" s="35">
        <v>26.299999999999997</v>
      </c>
      <c r="K9" s="35">
        <v>28.5</v>
      </c>
      <c r="L9" s="97">
        <v>11.4</v>
      </c>
      <c r="M9" s="35">
        <v>10.6</v>
      </c>
      <c r="N9" s="35">
        <v>11.100000000000001</v>
      </c>
      <c r="O9" s="35">
        <v>13.4</v>
      </c>
      <c r="P9" s="22"/>
    </row>
    <row r="10" spans="3:16" ht="15.75">
      <c r="C10" s="89" t="s">
        <v>65</v>
      </c>
      <c r="D10" s="64">
        <v>27.5</v>
      </c>
      <c r="E10" s="52">
        <v>19.7</v>
      </c>
      <c r="F10" s="52">
        <v>23.5</v>
      </c>
      <c r="G10" s="52">
        <v>31.799999999999997</v>
      </c>
      <c r="H10" s="64">
        <v>37.2</v>
      </c>
      <c r="I10" s="52">
        <v>28</v>
      </c>
      <c r="J10" s="52">
        <v>32.6</v>
      </c>
      <c r="K10" s="52">
        <v>42.2</v>
      </c>
      <c r="L10" s="64">
        <v>18.3</v>
      </c>
      <c r="M10" s="52">
        <v>13.700000000000001</v>
      </c>
      <c r="N10" s="52">
        <v>15.100000000000001</v>
      </c>
      <c r="O10" s="52">
        <v>20.400000000000002</v>
      </c>
      <c r="P10" s="22"/>
    </row>
    <row r="11" spans="3:16" ht="15.75">
      <c r="C11" s="86" t="s">
        <v>7</v>
      </c>
      <c r="D11" s="60">
        <v>12.299999999999999</v>
      </c>
      <c r="E11" s="43">
        <v>9.8</v>
      </c>
      <c r="F11" s="43">
        <v>12.7</v>
      </c>
      <c r="G11" s="43">
        <v>14.5</v>
      </c>
      <c r="H11" s="60">
        <v>19.4</v>
      </c>
      <c r="I11" s="43">
        <v>19.1</v>
      </c>
      <c r="J11" s="43">
        <v>19.6</v>
      </c>
      <c r="K11" s="43">
        <v>20.599999999999998</v>
      </c>
      <c r="L11" s="60">
        <v>6.1000000000000005</v>
      </c>
      <c r="M11" s="43">
        <v>4</v>
      </c>
      <c r="N11" s="43">
        <v>6.300000000000001</v>
      </c>
      <c r="O11" s="43">
        <v>7.4</v>
      </c>
      <c r="P11" s="22"/>
    </row>
    <row r="12" spans="3:16" ht="15.75">
      <c r="C12" s="86" t="s">
        <v>66</v>
      </c>
      <c r="D12" s="60">
        <v>20.799999999999997</v>
      </c>
      <c r="E12" s="43">
        <v>13.1</v>
      </c>
      <c r="F12" s="43">
        <v>20.7</v>
      </c>
      <c r="G12" s="43">
        <v>28.4</v>
      </c>
      <c r="H12" s="60">
        <v>29.9</v>
      </c>
      <c r="I12" s="43">
        <v>21.2</v>
      </c>
      <c r="J12" s="43">
        <v>30.099999999999998</v>
      </c>
      <c r="K12" s="43">
        <v>34.7</v>
      </c>
      <c r="L12" s="60">
        <v>12.200000000000001</v>
      </c>
      <c r="M12" s="43">
        <v>8.7</v>
      </c>
      <c r="N12" s="43">
        <v>11.700000000000001</v>
      </c>
      <c r="O12" s="43">
        <v>19.9</v>
      </c>
      <c r="P12" s="22"/>
    </row>
    <row r="13" spans="3:16" ht="15.75">
      <c r="C13" s="86" t="s">
        <v>8</v>
      </c>
      <c r="D13" s="60">
        <v>37.8</v>
      </c>
      <c r="E13" s="43">
        <v>36.7</v>
      </c>
      <c r="F13" s="43">
        <v>35.5</v>
      </c>
      <c r="G13" s="43">
        <v>42.5</v>
      </c>
      <c r="H13" s="60">
        <v>48.7</v>
      </c>
      <c r="I13" s="43">
        <v>48.7</v>
      </c>
      <c r="J13" s="43">
        <v>46.1</v>
      </c>
      <c r="K13" s="43">
        <v>55.9</v>
      </c>
      <c r="L13" s="60">
        <v>27.3</v>
      </c>
      <c r="M13" s="43">
        <v>26.9</v>
      </c>
      <c r="N13" s="43">
        <v>24.099999999999998</v>
      </c>
      <c r="O13" s="43">
        <v>28.2</v>
      </c>
      <c r="P13" s="22"/>
    </row>
    <row r="14" spans="3:16" ht="15.75">
      <c r="C14" s="86" t="s">
        <v>34</v>
      </c>
      <c r="D14" s="60">
        <v>30.4</v>
      </c>
      <c r="E14" s="43">
        <v>28.299999999999997</v>
      </c>
      <c r="F14" s="43">
        <v>30.3</v>
      </c>
      <c r="G14" s="43">
        <v>34.3</v>
      </c>
      <c r="H14" s="60">
        <v>38.9</v>
      </c>
      <c r="I14" s="43">
        <v>35.6</v>
      </c>
      <c r="J14" s="43">
        <v>38.6</v>
      </c>
      <c r="K14" s="43">
        <v>41.199999999999996</v>
      </c>
      <c r="L14" s="60">
        <v>22.3</v>
      </c>
      <c r="M14" s="43">
        <v>21.599999999999998</v>
      </c>
      <c r="N14" s="43">
        <v>22.5</v>
      </c>
      <c r="O14" s="43">
        <v>25.400000000000002</v>
      </c>
      <c r="P14" s="22"/>
    </row>
    <row r="15" spans="3:16" ht="15.75">
      <c r="C15" s="86" t="s">
        <v>9</v>
      </c>
      <c r="D15" s="60">
        <v>14.200000000000001</v>
      </c>
      <c r="E15" s="43">
        <v>8.8</v>
      </c>
      <c r="F15" s="43">
        <v>14.7</v>
      </c>
      <c r="G15" s="43">
        <v>20</v>
      </c>
      <c r="H15" s="60">
        <v>23.299999999999997</v>
      </c>
      <c r="I15" s="43">
        <v>18.099999999999998</v>
      </c>
      <c r="J15" s="43">
        <v>23.599999999999998</v>
      </c>
      <c r="K15" s="43">
        <v>27.700000000000003</v>
      </c>
      <c r="L15" s="60">
        <v>6.300000000000001</v>
      </c>
      <c r="M15" s="43">
        <v>3.3</v>
      </c>
      <c r="N15" s="43">
        <v>6.8</v>
      </c>
      <c r="O15" s="43">
        <v>10.4</v>
      </c>
      <c r="P15" s="22"/>
    </row>
    <row r="16" spans="3:16" ht="15.75">
      <c r="C16" s="86" t="s">
        <v>10</v>
      </c>
      <c r="D16" s="60">
        <v>24.4</v>
      </c>
      <c r="E16" s="43">
        <v>16.2</v>
      </c>
      <c r="F16" s="43">
        <v>25.200000000000003</v>
      </c>
      <c r="G16" s="43">
        <v>32.1</v>
      </c>
      <c r="H16" s="60">
        <v>29.1</v>
      </c>
      <c r="I16" s="43">
        <v>20</v>
      </c>
      <c r="J16" s="43">
        <v>26</v>
      </c>
      <c r="K16" s="43">
        <v>35.2</v>
      </c>
      <c r="L16" s="60">
        <v>19.9</v>
      </c>
      <c r="M16" s="43">
        <v>13.4</v>
      </c>
      <c r="N16" s="43">
        <v>24.4</v>
      </c>
      <c r="O16" s="43">
        <v>28.700000000000003</v>
      </c>
      <c r="P16" s="22"/>
    </row>
    <row r="17" spans="3:16" ht="15.75">
      <c r="C17" s="86" t="s">
        <v>11</v>
      </c>
      <c r="D17" s="60">
        <v>6</v>
      </c>
      <c r="E17" s="43">
        <v>10</v>
      </c>
      <c r="F17" s="43">
        <v>5.6</v>
      </c>
      <c r="G17" s="43">
        <v>4.2</v>
      </c>
      <c r="H17" s="60">
        <v>9</v>
      </c>
      <c r="I17" s="43">
        <v>14.7</v>
      </c>
      <c r="J17" s="43">
        <v>8.5</v>
      </c>
      <c r="K17" s="43">
        <v>5.6</v>
      </c>
      <c r="L17" s="60">
        <v>3.1</v>
      </c>
      <c r="M17" s="43">
        <v>5.8</v>
      </c>
      <c r="N17" s="43">
        <v>2.9</v>
      </c>
      <c r="O17" s="43">
        <v>2.2</v>
      </c>
      <c r="P17" s="22"/>
    </row>
    <row r="18" spans="3:16" ht="15.75">
      <c r="C18" s="86" t="s">
        <v>12</v>
      </c>
      <c r="D18" s="60">
        <v>6</v>
      </c>
      <c r="E18" s="43">
        <v>6.300000000000001</v>
      </c>
      <c r="F18" s="43">
        <v>6.2</v>
      </c>
      <c r="G18" s="43">
        <v>6.6</v>
      </c>
      <c r="H18" s="60">
        <v>8.6</v>
      </c>
      <c r="I18" s="43">
        <v>8.9</v>
      </c>
      <c r="J18" s="43">
        <v>9</v>
      </c>
      <c r="K18" s="43">
        <v>8.1</v>
      </c>
      <c r="L18" s="60">
        <v>3.7</v>
      </c>
      <c r="M18" s="43">
        <v>4.1000000000000005</v>
      </c>
      <c r="N18" s="43">
        <v>3.4</v>
      </c>
      <c r="O18" s="43">
        <v>5.1</v>
      </c>
      <c r="P18" s="22"/>
    </row>
    <row r="19" spans="3:16" ht="15.75">
      <c r="C19" s="86" t="s">
        <v>51</v>
      </c>
      <c r="D19" s="60">
        <v>20.5</v>
      </c>
      <c r="E19" s="43">
        <v>16.799999999999997</v>
      </c>
      <c r="F19" s="43">
        <v>22.5</v>
      </c>
      <c r="G19" s="43">
        <v>22.400000000000002</v>
      </c>
      <c r="H19" s="60">
        <v>29.599999999999998</v>
      </c>
      <c r="I19" s="43">
        <v>22.9</v>
      </c>
      <c r="J19" s="43">
        <v>34.5</v>
      </c>
      <c r="K19" s="43">
        <v>30.4</v>
      </c>
      <c r="L19" s="60">
        <v>12.2</v>
      </c>
      <c r="M19" s="43">
        <v>11.6</v>
      </c>
      <c r="N19" s="43">
        <v>11.9</v>
      </c>
      <c r="O19" s="43">
        <v>14.4</v>
      </c>
      <c r="P19" s="22"/>
    </row>
    <row r="20" spans="3:16" ht="15.75">
      <c r="C20" s="86" t="s">
        <v>13</v>
      </c>
      <c r="D20" s="60">
        <v>16.6</v>
      </c>
      <c r="E20" s="43">
        <v>18.1</v>
      </c>
      <c r="F20" s="43">
        <v>14.1</v>
      </c>
      <c r="G20" s="43">
        <v>19.7</v>
      </c>
      <c r="H20" s="60">
        <v>25.299999999999997</v>
      </c>
      <c r="I20" s="43">
        <v>30.5</v>
      </c>
      <c r="J20" s="43">
        <v>26</v>
      </c>
      <c r="K20" s="43">
        <v>23</v>
      </c>
      <c r="L20" s="60">
        <v>10</v>
      </c>
      <c r="M20" s="43">
        <v>10.5</v>
      </c>
      <c r="N20" s="43">
        <v>4.6000000000000005</v>
      </c>
      <c r="O20" s="43">
        <v>17.099999999999998</v>
      </c>
      <c r="P20" s="22"/>
    </row>
    <row r="21" spans="3:16" ht="15.75">
      <c r="C21" s="86" t="s">
        <v>67</v>
      </c>
      <c r="D21" s="60">
        <v>4.3</v>
      </c>
      <c r="E21" s="43">
        <v>3.2</v>
      </c>
      <c r="F21" s="43">
        <v>4</v>
      </c>
      <c r="G21" s="43">
        <v>5</v>
      </c>
      <c r="H21" s="60">
        <v>6.9</v>
      </c>
      <c r="I21" s="43">
        <v>5.4</v>
      </c>
      <c r="J21" s="43">
        <v>6.7</v>
      </c>
      <c r="K21" s="43">
        <v>7.7</v>
      </c>
      <c r="L21" s="60">
        <v>1.8</v>
      </c>
      <c r="M21" s="43">
        <v>1.5</v>
      </c>
      <c r="N21" s="43">
        <v>1.5999999999999999</v>
      </c>
      <c r="O21" s="43">
        <v>2.3</v>
      </c>
      <c r="P21" s="22"/>
    </row>
    <row r="22" spans="3:16" ht="15.75">
      <c r="C22" s="86" t="s">
        <v>14</v>
      </c>
      <c r="D22" s="60">
        <v>3.5</v>
      </c>
      <c r="E22" s="43">
        <v>3</v>
      </c>
      <c r="F22" s="43">
        <v>3</v>
      </c>
      <c r="G22" s="43">
        <v>4.2</v>
      </c>
      <c r="H22" s="60">
        <v>6.5</v>
      </c>
      <c r="I22" s="43">
        <v>5.6000000000000005</v>
      </c>
      <c r="J22" s="43">
        <v>5.6</v>
      </c>
      <c r="K22" s="43">
        <v>7.1</v>
      </c>
      <c r="L22" s="60">
        <v>0.8</v>
      </c>
      <c r="M22" s="43">
        <v>0.9</v>
      </c>
      <c r="N22" s="43">
        <v>0.4</v>
      </c>
      <c r="O22" s="43">
        <v>1.2</v>
      </c>
      <c r="P22" s="22"/>
    </row>
    <row r="23" spans="3:16" ht="15.75">
      <c r="C23" s="86" t="s">
        <v>15</v>
      </c>
      <c r="D23" s="60">
        <v>14.2</v>
      </c>
      <c r="E23" s="43">
        <v>10.6</v>
      </c>
      <c r="F23" s="43">
        <v>16.7</v>
      </c>
      <c r="G23" s="43">
        <v>18</v>
      </c>
      <c r="H23" s="60">
        <v>24</v>
      </c>
      <c r="I23" s="43">
        <v>25.7</v>
      </c>
      <c r="J23" s="43">
        <v>27</v>
      </c>
      <c r="K23" s="43">
        <v>25.799999999999997</v>
      </c>
      <c r="L23" s="60">
        <v>6.5</v>
      </c>
      <c r="M23" s="43">
        <v>3.4</v>
      </c>
      <c r="N23" s="43">
        <v>7.3999999999999995</v>
      </c>
      <c r="O23" s="43">
        <v>8.8</v>
      </c>
      <c r="P23" s="22"/>
    </row>
    <row r="24" spans="3:16" ht="15.75">
      <c r="C24" s="86" t="s">
        <v>16</v>
      </c>
      <c r="D24" s="60">
        <v>15.9</v>
      </c>
      <c r="E24" s="43">
        <v>12.5</v>
      </c>
      <c r="F24" s="43">
        <v>15.1</v>
      </c>
      <c r="G24" s="43">
        <v>18.7</v>
      </c>
      <c r="H24" s="60">
        <v>27.299999999999997</v>
      </c>
      <c r="I24" s="43">
        <v>37.7</v>
      </c>
      <c r="J24" s="43">
        <v>25.099999999999998</v>
      </c>
      <c r="K24" s="43">
        <v>27</v>
      </c>
      <c r="L24" s="60">
        <v>6.5</v>
      </c>
      <c r="M24" s="43">
        <v>3.6</v>
      </c>
      <c r="N24" s="43">
        <v>6.199999999999999</v>
      </c>
      <c r="O24" s="43">
        <v>8.4</v>
      </c>
      <c r="P24" s="22"/>
    </row>
    <row r="25" spans="3:16" ht="15.75">
      <c r="C25" s="86" t="s">
        <v>17</v>
      </c>
      <c r="D25" s="60">
        <v>34.3</v>
      </c>
      <c r="E25" s="43">
        <v>34.3</v>
      </c>
      <c r="F25" s="43">
        <v>33.4</v>
      </c>
      <c r="G25" s="43">
        <v>40</v>
      </c>
      <c r="H25" s="60">
        <v>45.2</v>
      </c>
      <c r="I25" s="43">
        <v>46.6</v>
      </c>
      <c r="J25" s="43">
        <v>43.9</v>
      </c>
      <c r="K25" s="43">
        <v>48.800000000000004</v>
      </c>
      <c r="L25" s="60">
        <v>23.1</v>
      </c>
      <c r="M25" s="43">
        <v>24.5</v>
      </c>
      <c r="N25" s="43">
        <v>21.3</v>
      </c>
      <c r="O25" s="43">
        <v>26.1</v>
      </c>
      <c r="P25" s="22"/>
    </row>
    <row r="26" spans="3:16" ht="15.75">
      <c r="C26" s="86" t="s">
        <v>18</v>
      </c>
      <c r="D26" s="60">
        <v>13.3</v>
      </c>
      <c r="E26" s="43">
        <v>9.8</v>
      </c>
      <c r="F26" s="43">
        <v>11.299999999999999</v>
      </c>
      <c r="G26" s="43">
        <v>22</v>
      </c>
      <c r="H26" s="60">
        <v>21.8</v>
      </c>
      <c r="I26" s="43">
        <v>16.8</v>
      </c>
      <c r="J26" s="43">
        <v>17.6</v>
      </c>
      <c r="K26" s="43">
        <v>32.3</v>
      </c>
      <c r="L26" s="60">
        <v>5.9</v>
      </c>
      <c r="M26" s="43">
        <v>3.9</v>
      </c>
      <c r="N26" s="43">
        <v>6</v>
      </c>
      <c r="O26" s="43">
        <v>10.3</v>
      </c>
      <c r="P26" s="22"/>
    </row>
    <row r="27" spans="3:16" ht="15.75">
      <c r="C27" s="86" t="s">
        <v>19</v>
      </c>
      <c r="D27" s="60">
        <v>15.5</v>
      </c>
      <c r="E27" s="43">
        <v>10.7</v>
      </c>
      <c r="F27" s="43">
        <v>14.899999999999999</v>
      </c>
      <c r="G27" s="43">
        <v>19.1</v>
      </c>
      <c r="H27" s="60">
        <v>21.8</v>
      </c>
      <c r="I27" s="43">
        <v>17.2</v>
      </c>
      <c r="J27" s="43">
        <v>20.5</v>
      </c>
      <c r="K27" s="43">
        <v>22.9</v>
      </c>
      <c r="L27" s="60">
        <v>8.9</v>
      </c>
      <c r="M27" s="43">
        <v>5.6</v>
      </c>
      <c r="N27" s="43">
        <v>8.8</v>
      </c>
      <c r="O27" s="43">
        <v>13.5</v>
      </c>
      <c r="P27" s="22"/>
    </row>
    <row r="28" spans="3:16" ht="15.75">
      <c r="C28" s="86" t="s">
        <v>53</v>
      </c>
      <c r="D28" s="60">
        <v>19.200000000000003</v>
      </c>
      <c r="E28" s="43">
        <v>22.5</v>
      </c>
      <c r="F28" s="43">
        <v>20.4</v>
      </c>
      <c r="G28" s="43">
        <v>18</v>
      </c>
      <c r="H28" s="60">
        <v>27.9</v>
      </c>
      <c r="I28" s="43">
        <v>30.6</v>
      </c>
      <c r="J28" s="43">
        <v>30.700000000000003</v>
      </c>
      <c r="K28" s="43">
        <v>26.4</v>
      </c>
      <c r="L28" s="60">
        <v>10.8</v>
      </c>
      <c r="M28" s="43">
        <v>13.100000000000001</v>
      </c>
      <c r="N28" s="43">
        <v>9.5</v>
      </c>
      <c r="O28" s="43">
        <v>10.2</v>
      </c>
      <c r="P28" s="22"/>
    </row>
    <row r="29" spans="3:16" ht="15.75">
      <c r="C29" s="86" t="s">
        <v>20</v>
      </c>
      <c r="D29" s="60">
        <v>16.4</v>
      </c>
      <c r="E29" s="43">
        <v>15.6</v>
      </c>
      <c r="F29" s="43">
        <v>15.700000000000001</v>
      </c>
      <c r="G29" s="43">
        <v>21.2</v>
      </c>
      <c r="H29" s="60">
        <v>22.8</v>
      </c>
      <c r="I29" s="43">
        <v>23.4</v>
      </c>
      <c r="J29" s="43">
        <v>23.400000000000002</v>
      </c>
      <c r="K29" s="43">
        <v>26.6</v>
      </c>
      <c r="L29" s="60">
        <v>10.1</v>
      </c>
      <c r="M29" s="43">
        <v>10</v>
      </c>
      <c r="N29" s="43">
        <v>8.1</v>
      </c>
      <c r="O29" s="43">
        <v>15</v>
      </c>
      <c r="P29" s="22"/>
    </row>
    <row r="30" spans="3:16" ht="15.75">
      <c r="C30" s="86" t="s">
        <v>21</v>
      </c>
      <c r="D30" s="60">
        <v>16.900000000000002</v>
      </c>
      <c r="E30" s="43">
        <v>11.3</v>
      </c>
      <c r="F30" s="43">
        <v>18.299999999999997</v>
      </c>
      <c r="G30" s="43">
        <v>20.099999999999998</v>
      </c>
      <c r="H30" s="60">
        <v>28.1</v>
      </c>
      <c r="I30" s="43">
        <v>22.4</v>
      </c>
      <c r="J30" s="43">
        <v>28.6</v>
      </c>
      <c r="K30" s="43">
        <v>31.799999999999997</v>
      </c>
      <c r="L30" s="60">
        <v>8.4</v>
      </c>
      <c r="M30" s="43">
        <v>5.2</v>
      </c>
      <c r="N30" s="43">
        <v>9.1</v>
      </c>
      <c r="O30" s="43">
        <v>10</v>
      </c>
      <c r="P30" s="22"/>
    </row>
    <row r="31" spans="3:16" ht="15.75">
      <c r="C31" s="86" t="s">
        <v>22</v>
      </c>
      <c r="D31" s="60">
        <v>14.6</v>
      </c>
      <c r="E31" s="43">
        <v>12</v>
      </c>
      <c r="F31" s="43">
        <v>15.2</v>
      </c>
      <c r="G31" s="43">
        <v>16.2</v>
      </c>
      <c r="H31" s="60">
        <v>22.5</v>
      </c>
      <c r="I31" s="43">
        <v>25.1</v>
      </c>
      <c r="J31" s="43">
        <v>18.1</v>
      </c>
      <c r="K31" s="43">
        <v>22.700000000000003</v>
      </c>
      <c r="L31" s="60">
        <v>8</v>
      </c>
      <c r="M31" s="43">
        <v>6.1000000000000005</v>
      </c>
      <c r="N31" s="43">
        <v>11.3</v>
      </c>
      <c r="O31" s="43">
        <v>8.4</v>
      </c>
      <c r="P31" s="22"/>
    </row>
    <row r="32" spans="3:16" ht="15.75">
      <c r="C32" s="86" t="s">
        <v>23</v>
      </c>
      <c r="D32" s="60">
        <v>35</v>
      </c>
      <c r="E32" s="43">
        <v>31.400000000000002</v>
      </c>
      <c r="F32" s="43">
        <v>33.2</v>
      </c>
      <c r="G32" s="43">
        <v>41</v>
      </c>
      <c r="H32" s="60">
        <v>53.1</v>
      </c>
      <c r="I32" s="43">
        <v>50.7</v>
      </c>
      <c r="J32" s="43">
        <v>51.5</v>
      </c>
      <c r="K32" s="43">
        <v>57.5</v>
      </c>
      <c r="L32" s="60">
        <v>18</v>
      </c>
      <c r="M32" s="43">
        <v>15.2</v>
      </c>
      <c r="N32" s="43">
        <v>16.400000000000002</v>
      </c>
      <c r="O32" s="43">
        <v>23.9</v>
      </c>
      <c r="P32" s="22"/>
    </row>
    <row r="33" spans="3:16" ht="15.75">
      <c r="C33" s="86" t="s">
        <v>24</v>
      </c>
      <c r="D33" s="60">
        <v>22.7</v>
      </c>
      <c r="E33" s="43">
        <v>15.7</v>
      </c>
      <c r="F33" s="43">
        <v>22</v>
      </c>
      <c r="G33" s="43">
        <v>25.2</v>
      </c>
      <c r="H33" s="60">
        <v>30.9</v>
      </c>
      <c r="I33" s="43">
        <v>25.2</v>
      </c>
      <c r="J33" s="43">
        <v>28.5</v>
      </c>
      <c r="K33" s="43">
        <v>34.1</v>
      </c>
      <c r="L33" s="60">
        <v>14.7</v>
      </c>
      <c r="M33" s="43">
        <v>9.8</v>
      </c>
      <c r="N33" s="43">
        <v>15.4</v>
      </c>
      <c r="O33" s="43">
        <v>15.2</v>
      </c>
      <c r="P33" s="22"/>
    </row>
    <row r="34" spans="3:16" ht="15.75">
      <c r="C34" s="86" t="s">
        <v>25</v>
      </c>
      <c r="D34" s="60">
        <v>11.9</v>
      </c>
      <c r="E34" s="43">
        <v>10.7</v>
      </c>
      <c r="F34" s="43">
        <v>13.200000000000001</v>
      </c>
      <c r="G34" s="43">
        <v>13.299999999999999</v>
      </c>
      <c r="H34" s="60">
        <v>19.1</v>
      </c>
      <c r="I34" s="43">
        <v>19</v>
      </c>
      <c r="J34" s="43">
        <v>20.700000000000003</v>
      </c>
      <c r="K34" s="43">
        <v>19.400000000000002</v>
      </c>
      <c r="L34" s="60">
        <v>5.1</v>
      </c>
      <c r="M34" s="43">
        <v>4.8</v>
      </c>
      <c r="N34" s="43">
        <v>6.1</v>
      </c>
      <c r="O34" s="43">
        <v>5.2</v>
      </c>
      <c r="P34" s="22"/>
    </row>
    <row r="35" spans="3:16" ht="15.75">
      <c r="C35" s="87" t="s">
        <v>26</v>
      </c>
      <c r="D35" s="61" t="s">
        <v>52</v>
      </c>
      <c r="E35" s="46" t="s">
        <v>52</v>
      </c>
      <c r="F35" s="46" t="s">
        <v>52</v>
      </c>
      <c r="G35" s="46" t="s">
        <v>52</v>
      </c>
      <c r="H35" s="61" t="s">
        <v>52</v>
      </c>
      <c r="I35" s="46" t="s">
        <v>52</v>
      </c>
      <c r="J35" s="46" t="s">
        <v>52</v>
      </c>
      <c r="K35" s="46" t="s">
        <v>52</v>
      </c>
      <c r="L35" s="61" t="s">
        <v>52</v>
      </c>
      <c r="M35" s="46" t="s">
        <v>52</v>
      </c>
      <c r="N35" s="46" t="s">
        <v>52</v>
      </c>
      <c r="O35" s="46" t="s">
        <v>52</v>
      </c>
      <c r="P35" s="22"/>
    </row>
    <row r="36" spans="2:16" ht="15.75">
      <c r="B36" s="12"/>
      <c r="C36" s="48" t="s">
        <v>27</v>
      </c>
      <c r="D36" s="62">
        <v>18.8</v>
      </c>
      <c r="E36" s="49">
        <v>14.700000000000001</v>
      </c>
      <c r="F36" s="49">
        <v>18.7</v>
      </c>
      <c r="G36" s="49">
        <v>23.5</v>
      </c>
      <c r="H36" s="62">
        <v>26.6</v>
      </c>
      <c r="I36" s="49">
        <v>23.4</v>
      </c>
      <c r="J36" s="49">
        <v>27.4</v>
      </c>
      <c r="K36" s="49">
        <v>33.2</v>
      </c>
      <c r="L36" s="62">
        <v>11</v>
      </c>
      <c r="M36" s="49">
        <v>7.3</v>
      </c>
      <c r="N36" s="49">
        <v>10.100000000000001</v>
      </c>
      <c r="O36" s="49">
        <v>12.8</v>
      </c>
      <c r="P36" s="22"/>
    </row>
    <row r="37" spans="3:16" ht="15.75">
      <c r="C37" s="90" t="s">
        <v>28</v>
      </c>
      <c r="D37" s="63" t="s">
        <v>52</v>
      </c>
      <c r="E37" s="55" t="s">
        <v>52</v>
      </c>
      <c r="F37" s="55" t="s">
        <v>52</v>
      </c>
      <c r="G37" s="55" t="s">
        <v>52</v>
      </c>
      <c r="H37" s="63" t="s">
        <v>52</v>
      </c>
      <c r="I37" s="55" t="s">
        <v>52</v>
      </c>
      <c r="J37" s="55" t="s">
        <v>52</v>
      </c>
      <c r="K37" s="55" t="s">
        <v>52</v>
      </c>
      <c r="L37" s="63" t="s">
        <v>52</v>
      </c>
      <c r="M37" s="55" t="s">
        <v>52</v>
      </c>
      <c r="N37" s="55" t="s">
        <v>52</v>
      </c>
      <c r="O37" s="55" t="s">
        <v>52</v>
      </c>
      <c r="P37" s="22"/>
    </row>
    <row r="38" spans="2:16" ht="15.75">
      <c r="B38" s="12"/>
      <c r="C38" s="88" t="s">
        <v>29</v>
      </c>
      <c r="D38" s="62">
        <v>84.4</v>
      </c>
      <c r="E38" s="49">
        <v>72.7</v>
      </c>
      <c r="F38" s="49">
        <v>85.69999999999999</v>
      </c>
      <c r="G38" s="49">
        <v>94.6</v>
      </c>
      <c r="H38" s="62">
        <v>87.5</v>
      </c>
      <c r="I38" s="49">
        <v>77.5</v>
      </c>
      <c r="J38" s="49">
        <v>89.80000000000001</v>
      </c>
      <c r="K38" s="49">
        <v>94.8</v>
      </c>
      <c r="L38" s="62">
        <v>81.3</v>
      </c>
      <c r="M38" s="49">
        <v>68.9</v>
      </c>
      <c r="N38" s="49">
        <v>81.5</v>
      </c>
      <c r="O38" s="49">
        <v>94.3</v>
      </c>
      <c r="P38" s="22"/>
    </row>
    <row r="39" spans="2:16" ht="15.75">
      <c r="B39" s="12"/>
      <c r="C39" s="89" t="s">
        <v>68</v>
      </c>
      <c r="D39" s="64">
        <v>10.899999999999999</v>
      </c>
      <c r="E39" s="52">
        <v>12.100000000000001</v>
      </c>
      <c r="F39" s="52">
        <v>10.8</v>
      </c>
      <c r="G39" s="52">
        <v>11.5</v>
      </c>
      <c r="H39" s="64">
        <v>18.3</v>
      </c>
      <c r="I39" s="52">
        <v>21.700000000000003</v>
      </c>
      <c r="J39" s="52">
        <v>19.1</v>
      </c>
      <c r="K39" s="52">
        <v>18.3</v>
      </c>
      <c r="L39" s="64">
        <v>4.3999999999999995</v>
      </c>
      <c r="M39" s="52">
        <v>4.4</v>
      </c>
      <c r="N39" s="52">
        <v>3.6</v>
      </c>
      <c r="O39" s="52">
        <v>4.6</v>
      </c>
      <c r="P39" s="22"/>
    </row>
    <row r="40" spans="2:16" ht="15.75">
      <c r="B40" s="12"/>
      <c r="C40" s="88" t="s">
        <v>30</v>
      </c>
      <c r="D40" s="62">
        <v>2.6999999999999997</v>
      </c>
      <c r="E40" s="49">
        <v>1.7000000000000002</v>
      </c>
      <c r="F40" s="49">
        <v>2.6999999999999997</v>
      </c>
      <c r="G40" s="49">
        <v>3.9</v>
      </c>
      <c r="H40" s="62">
        <v>5</v>
      </c>
      <c r="I40" s="49">
        <v>3.8</v>
      </c>
      <c r="J40" s="49">
        <v>5</v>
      </c>
      <c r="K40" s="49">
        <v>6.3999999999999995</v>
      </c>
      <c r="L40" s="62">
        <v>0.6</v>
      </c>
      <c r="M40" s="49">
        <v>0.1</v>
      </c>
      <c r="N40" s="49">
        <v>0.4</v>
      </c>
      <c r="O40" s="49">
        <v>1.2000000000000002</v>
      </c>
      <c r="P40" s="22"/>
    </row>
    <row r="41" spans="2:16" ht="15.75">
      <c r="B41" s="1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22"/>
    </row>
    <row r="42" spans="3:15" ht="15" customHeight="1">
      <c r="C42" s="13" t="s">
        <v>88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ht="15" customHeight="1">
      <c r="C43" s="26" t="s">
        <v>50</v>
      </c>
    </row>
    <row r="44" spans="2:4" ht="12" customHeight="1">
      <c r="B44" s="12"/>
      <c r="C44" s="20"/>
      <c r="D44" s="22"/>
    </row>
    <row r="45" ht="15.75">
      <c r="C45" s="6"/>
    </row>
    <row r="46" ht="15.75">
      <c r="A46" s="2" t="s">
        <v>45</v>
      </c>
    </row>
    <row r="47" ht="15.75">
      <c r="A47" s="1" t="s">
        <v>89</v>
      </c>
    </row>
  </sheetData>
  <mergeCells count="3">
    <mergeCell ref="D7:G7"/>
    <mergeCell ref="H7:K7"/>
    <mergeCell ref="L7:O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Anais Santourian - Agilis SA</dc:creator>
  <cp:keywords/>
  <dc:description/>
  <cp:lastModifiedBy>Doina Parvan</cp:lastModifiedBy>
  <dcterms:created xsi:type="dcterms:W3CDTF">2017-11-02T15:45:28Z</dcterms:created>
  <dcterms:modified xsi:type="dcterms:W3CDTF">2021-07-27T12:39:45Z</dcterms:modified>
  <cp:category/>
  <cp:version/>
  <cp:contentType/>
  <cp:contentStatus/>
</cp:coreProperties>
</file>