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activeTab="0"/>
  </bookViews>
  <sheets>
    <sheet name="Figure 1" sheetId="1" r:id="rId1"/>
    <sheet name="Figure 2" sheetId="2" r:id="rId2"/>
    <sheet name="Figure 3" sheetId="3" r:id="rId3"/>
    <sheet name="Figure 4" sheetId="6" r:id="rId4"/>
    <sheet name="Table 1" sheetId="4" r:id="rId5"/>
    <sheet name="Figure 5" sheetId="5" r:id="rId6"/>
  </sheets>
  <definedNames/>
  <calcPr calcId="191029"/>
  <extLst/>
</workbook>
</file>

<file path=xl/sharedStrings.xml><?xml version="1.0" encoding="utf-8"?>
<sst xmlns="http://schemas.openxmlformats.org/spreadsheetml/2006/main" count="969" uniqueCount="208">
  <si>
    <t>Producer prices in industry, total - monthly data [sts_inpp_m]</t>
  </si>
  <si>
    <t>Last update</t>
  </si>
  <si>
    <t>Extracted on</t>
  </si>
  <si>
    <t>Source of data</t>
  </si>
  <si>
    <t>Eurostat</t>
  </si>
  <si>
    <t>INDIC_BT</t>
  </si>
  <si>
    <t>Total output price index - in national currency</t>
  </si>
  <si>
    <t>NACE_R2</t>
  </si>
  <si>
    <t>Industry (except construction, sewerage, waste management and remediation activities)</t>
  </si>
  <si>
    <t>S_ADJ</t>
  </si>
  <si>
    <t>Unadjusted data (i.e. neither seasonally adjusted nor calendar adjusted data)</t>
  </si>
  <si>
    <t>UNIT</t>
  </si>
  <si>
    <t>Index, 2015=100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</si>
  <si>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</si>
  <si>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</si>
  <si>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</si>
  <si>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</si>
  <si>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</si>
  <si>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</si>
  <si>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</si>
  <si>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</si>
  <si>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</si>
  <si>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</si>
  <si>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</si>
  <si>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</si>
  <si>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</si>
  <si>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</si>
  <si>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</si>
  <si>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</si>
  <si>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</si>
  <si>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</si>
  <si>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</si>
  <si>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</si>
  <si>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</si>
  <si>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</si>
  <si>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</si>
  <si>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</si>
  <si>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</si>
  <si>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</si>
  <si>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</si>
  <si>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</si>
  <si>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</si>
  <si>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</si>
  <si>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</si>
  <si>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</si>
  <si>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</si>
  <si>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</si>
  <si>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</si>
  <si>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</si>
  <si>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European Union (current composition)</t>
  </si>
  <si>
    <t>:</t>
  </si>
  <si>
    <t xml:space="preserve"> </t>
  </si>
  <si>
    <t>Producer prices in industry, domestic market - monthly data [sts_inppd_m]</t>
  </si>
  <si>
    <t>Domestic output price index - in national currency</t>
  </si>
  <si>
    <t>Producer prices in industry, non domestic market - monthly data [sts_inppnd_m]</t>
  </si>
  <si>
    <t>Non-domestic output price index - in national currency</t>
  </si>
  <si>
    <t>GEO</t>
  </si>
  <si>
    <t>Durable consumer goods</t>
  </si>
  <si>
    <t>Non-durable consumer goods</t>
  </si>
  <si>
    <t>Total industry</t>
  </si>
  <si>
    <t>Intermediate goods</t>
  </si>
  <si>
    <t>Capital goods</t>
  </si>
  <si>
    <t>Energy</t>
  </si>
  <si>
    <t>Producer prices in industry, total - annual data [sts_inpp_a]</t>
  </si>
  <si>
    <t>Percentage change compared to same period in previous year</t>
  </si>
  <si>
    <t>2015</t>
  </si>
  <si>
    <t>2016</t>
  </si>
  <si>
    <t>2017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</si>
  <si>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</si>
  <si>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</si>
  <si>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</si>
  <si>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</si>
  <si>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</si>
  <si>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</si>
  <si>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</si>
  <si>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</si>
  <si>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</si>
  <si>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</si>
  <si>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</si>
  <si>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</si>
  <si>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</si>
  <si>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</si>
  <si>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</si>
  <si>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</si>
  <si>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</si>
  <si>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</si>
  <si>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</si>
  <si>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</si>
  <si>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</si>
  <si>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</si>
  <si>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</si>
  <si>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</si>
  <si>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</si>
  <si>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</si>
  <si>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</si>
  <si>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Serbia</t>
  </si>
  <si>
    <t>Germany</t>
  </si>
  <si>
    <t>HICP (2015 = 100) - monthly data (index)  [prc_hicp_midx]</t>
  </si>
  <si>
    <t>COICOP</t>
  </si>
  <si>
    <t>Food and non-alcoholic beverages</t>
  </si>
  <si>
    <t>Consumer price</t>
  </si>
  <si>
    <t>Producer price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</si>
  <si>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</si>
  <si>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</si>
  <si>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</si>
  <si>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</si>
  <si>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</si>
  <si>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</si>
  <si>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</si>
  <si>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</si>
  <si>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</si>
  <si>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</si>
  <si>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</si>
  <si>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</si>
  <si>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</si>
  <si>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</si>
  <si>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</si>
  <si>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2018</t>
  </si>
  <si>
    <t>North Macedonia</t>
  </si>
  <si>
    <t>Albania</t>
  </si>
  <si>
    <t>Czechia</t>
  </si>
  <si>
    <t>European Union - 27 countries (from 2020)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</si>
  <si>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</si>
  <si>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</si>
  <si>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</si>
  <si>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</si>
  <si>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</si>
  <si>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</si>
  <si>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</si>
  <si>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</si>
  <si>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</si>
  <si>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</si>
  <si>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</si>
  <si>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</si>
  <si>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2019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</si>
  <si>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</si>
  <si>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</si>
  <si>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</si>
  <si>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</si>
  <si>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</si>
  <si>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</si>
  <si>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</si>
  <si>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</si>
  <si>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</si>
  <si>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</si>
  <si>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</si>
  <si>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2020</t>
  </si>
  <si>
    <t>EU Total Market</t>
  </si>
  <si>
    <t>EU Domestic Market</t>
  </si>
  <si>
    <t>EU, Non-domestic Market</t>
  </si>
  <si>
    <t>EU</t>
  </si>
  <si>
    <t>2021</t>
  </si>
  <si>
    <t>2021M10</t>
  </si>
  <si>
    <t>2021M11</t>
  </si>
  <si>
    <t>2021M12</t>
  </si>
  <si>
    <t>NACE_R2/TIME</t>
  </si>
  <si>
    <t>Mining coal &amp; lignite</t>
  </si>
  <si>
    <t>Coke &amp; refined petroleum products</t>
  </si>
  <si>
    <t xml:space="preserve">Electricity, gas, steam, air conditioning </t>
  </si>
  <si>
    <t>Extraction crude petroleum &amp; natural gas</t>
  </si>
  <si>
    <t>Dec/Jan 21 %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</si>
  <si>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</si>
  <si>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</si>
  <si>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</si>
  <si>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</si>
  <si>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</si>
  <si>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</si>
  <si>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</si>
  <si>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</si>
  <si>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</si>
  <si>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</si>
  <si>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</si>
  <si>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2023M02</t>
  </si>
  <si>
    <t>2023M03</t>
  </si>
  <si>
    <t>2023M04</t>
  </si>
  <si>
    <t>2022</t>
  </si>
  <si>
    <t>EA-20 Total Market</t>
  </si>
  <si>
    <t>EA-20 Domestic Market</t>
  </si>
  <si>
    <t>EA-20 Non-domestic Market</t>
  </si>
  <si>
    <t>EA-20</t>
  </si>
  <si>
    <t>Total Non-domestic Market</t>
  </si>
  <si>
    <t>Non-domestic Market Euro Area</t>
  </si>
  <si>
    <t>Non-domestic Market Non-Euro Area</t>
  </si>
  <si>
    <t>Geopolitical entity (reporting)</t>
  </si>
  <si>
    <t>Manufacture of food products and beverages</t>
  </si>
  <si>
    <t>EU Domestic industrial producer prices - total and main industrial groupings (MIG) 2015 - 2023, unadjusted data (2015 = 100)</t>
  </si>
  <si>
    <t>Total May 20 to Sept 22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</si>
  <si>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</si>
  <si>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</si>
  <si>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</si>
  <si>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</si>
  <si>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</si>
  <si>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</si>
  <si>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</si>
  <si>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</si>
  <si>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06.02.2024</t>
  </si>
  <si>
    <t>2023</t>
  </si>
  <si>
    <t>01.02.2024</t>
  </si>
  <si>
    <t>05.02.2024</t>
  </si>
  <si>
    <t>Table 1: Industrial producer prices, total market, annual rates of change 2015 - 2023, unadjusted data</t>
  </si>
  <si>
    <t>Total Market January 2021 to September 2022</t>
  </si>
  <si>
    <r>
      <t>Source:</t>
    </r>
    <r>
      <rPr>
        <sz val="10"/>
        <rFont val="Arial"/>
        <family val="2"/>
      </rPr>
      <t xml:space="preserve"> Eurostat (online data code: sts_inppgr_a)</t>
    </r>
  </si>
  <si>
    <t>Note: y-axis does not start at 0</t>
  </si>
  <si>
    <r>
      <t>Source:</t>
    </r>
    <r>
      <rPr>
        <sz val="12"/>
        <rFont val="Arial"/>
        <family val="2"/>
      </rPr>
      <t xml:space="preserve"> Eurostat (online data code: sts_inpp_m; sts_inppd_m; sts_inppnd_m)</t>
    </r>
  </si>
  <si>
    <r>
      <t>Source:</t>
    </r>
    <r>
      <rPr>
        <sz val="12"/>
        <rFont val="Arial"/>
        <family val="2"/>
      </rPr>
      <t xml:space="preserve"> Eurostat (online data code: sts_inppnd_m)</t>
    </r>
  </si>
  <si>
    <r>
      <t>Source:</t>
    </r>
    <r>
      <rPr>
        <sz val="12"/>
        <rFont val="Arial"/>
        <family val="2"/>
      </rPr>
      <t xml:space="preserve"> Eurostat (online data code: sts_inppd_m)</t>
    </r>
  </si>
  <si>
    <t>(:) not available</t>
  </si>
  <si>
    <r>
      <t>Source:</t>
    </r>
    <r>
      <rPr>
        <sz val="12"/>
        <rFont val="Arial"/>
        <family val="2"/>
      </rPr>
      <t xml:space="preserve"> Eurostat (online data code: sts_inppd_m; prc_hicp_midx)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</si>
</sst>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"/>
    <numFmt numFmtId="165" formatCode="#,##0.0"/>
    <numFmt numFmtId="166" formatCode="0.0"/>
    <numFmt numFmtId="167" formatCode="#,##0.##########"/>
    <numFmt numFmtId="168" formatCode="#,##0.###"/>
    <numFmt numFmtId="169" formatCode="#,##0.#"/>
  </numFmts>
  <fonts count="9"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3" borderId="5" xfId="0" applyNumberFormat="1" applyFont="1" applyFill="1" applyBorder="1" applyAlignment="1">
      <alignment/>
    </xf>
    <xf numFmtId="165" fontId="1" fillId="3" borderId="6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1" fillId="0" borderId="0" xfId="0" applyFont="1"/>
    <xf numFmtId="0" fontId="4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7" fontId="1" fillId="4" borderId="0" xfId="0" applyNumberFormat="1" applyFont="1" applyFill="1" applyAlignment="1">
      <alignment horizontal="right" vertical="center" shrinkToFit="1"/>
    </xf>
    <xf numFmtId="165" fontId="1" fillId="4" borderId="0" xfId="0" applyNumberFormat="1" applyFont="1" applyFill="1" applyAlignment="1">
      <alignment horizontal="right" vertical="center" shrinkToFit="1"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 vertical="center" shrinkToFit="1"/>
    </xf>
    <xf numFmtId="165" fontId="1" fillId="0" borderId="0" xfId="0" applyNumberFormat="1" applyFont="1" applyFill="1" applyAlignment="1">
      <alignment horizontal="right" vertical="center" shrinkToFit="1"/>
    </xf>
    <xf numFmtId="166" fontId="1" fillId="0" borderId="0" xfId="0" applyNumberFormat="1" applyFont="1"/>
    <xf numFmtId="165" fontId="1" fillId="0" borderId="0" xfId="0" applyNumberFormat="1" applyFont="1"/>
    <xf numFmtId="169" fontId="1" fillId="0" borderId="0" xfId="0" applyNumberFormat="1" applyFont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167" fontId="1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 vertical="center" shrinkToFit="1"/>
    </xf>
    <xf numFmtId="2" fontId="1" fillId="0" borderId="0" xfId="0" applyNumberFormat="1" applyFont="1"/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5" borderId="8" xfId="0" applyNumberFormat="1" applyFont="1" applyFill="1" applyBorder="1" applyAlignment="1">
      <alignment horizontal="left"/>
    </xf>
    <xf numFmtId="0" fontId="4" fillId="5" borderId="8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" fontId="1" fillId="0" borderId="0" xfId="0" applyNumberFormat="1" applyFont="1" applyAlignment="1">
      <alignment horizontal="right" vertical="center" shrinkToFit="1"/>
    </xf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EA-20 Industrial producer prices, total, domestic and non-domestic market, 2015 - 2023, undadjusted data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 Total Market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1'!$B$13:$DE$13</c:f>
              <c:numCache/>
            </c:numRef>
          </c:val>
          <c:smooth val="0"/>
        </c:ser>
        <c:ser>
          <c:idx val="1"/>
          <c:order val="1"/>
          <c:tx>
            <c:strRef>
              <c:f>'Figure 1'!$A$14</c:f>
              <c:strCache>
                <c:ptCount val="1"/>
                <c:pt idx="0">
                  <c:v>EA-20 Total Market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1'!$B$14:$DE$14</c:f>
              <c:numCache/>
            </c:numRef>
          </c:val>
          <c:smooth val="0"/>
        </c:ser>
        <c:ser>
          <c:idx val="2"/>
          <c:order val="2"/>
          <c:tx>
            <c:strRef>
              <c:f>'Figure 1'!$A$30</c:f>
              <c:strCache>
                <c:ptCount val="1"/>
                <c:pt idx="0">
                  <c:v>EU Domestic Market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1'!$B$30:$DE$30</c:f>
              <c:numCache/>
            </c:numRef>
          </c:val>
          <c:smooth val="0"/>
        </c:ser>
        <c:ser>
          <c:idx val="3"/>
          <c:order val="3"/>
          <c:tx>
            <c:strRef>
              <c:f>'Figure 1'!$A$31</c:f>
              <c:strCache>
                <c:ptCount val="1"/>
                <c:pt idx="0">
                  <c:v>EA-20 Domestic Market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158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1'!$B$31:$DE$31</c:f>
              <c:numCache/>
            </c:numRef>
          </c:val>
          <c:smooth val="0"/>
        </c:ser>
        <c:ser>
          <c:idx val="4"/>
          <c:order val="4"/>
          <c:tx>
            <c:strRef>
              <c:f>'Figure 1'!$A$48</c:f>
              <c:strCache>
                <c:ptCount val="1"/>
                <c:pt idx="0">
                  <c:v>EU, Non-domestic Market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1'!$B$48:$DE$48</c:f>
              <c:numCache/>
            </c:numRef>
          </c:val>
          <c:smooth val="0"/>
        </c:ser>
        <c:ser>
          <c:idx val="5"/>
          <c:order val="5"/>
          <c:tx>
            <c:strRef>
              <c:f>'Figure 1'!$A$49</c:f>
              <c:strCache>
                <c:ptCount val="1"/>
                <c:pt idx="0">
                  <c:v>EA-20 Non-domestic Market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1'!$B$49:$DE$49</c:f>
              <c:numCache/>
            </c:numRef>
          </c:val>
          <c:smooth val="0"/>
        </c:ser>
        <c:marker val="1"/>
        <c:axId val="66482915"/>
        <c:axId val="61475324"/>
      </c:lineChart>
      <c:catAx>
        <c:axId val="664829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324"/>
        <c:crosses val="autoZero"/>
        <c:auto val="1"/>
        <c:lblOffset val="100"/>
        <c:tickLblSkip val="12"/>
        <c:noMultiLvlLbl val="0"/>
      </c:catAx>
      <c:valAx>
        <c:axId val="61475324"/>
        <c:scaling>
          <c:orientation val="minMax"/>
          <c:max val="17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648291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3325"/>
          <c:y val="0.802"/>
          <c:w val="0.7335"/>
          <c:h val="0.07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EA-20 Industrial producer prices non-domestic market, 2015 - 2023,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unadjusted data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25"/>
          <c:w val="0.97075"/>
          <c:h val="0.692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2'!$A$14</c:f>
              <c:strCache>
                <c:ptCount val="1"/>
                <c:pt idx="0">
                  <c:v>Total Non-domestic Market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2'!$B$13:$CW$13</c:f>
              <c:strCache/>
            </c:strRef>
          </c:cat>
          <c:val>
            <c:numRef>
              <c:f>'Figure 2'!$B$14:$DE$14</c:f>
              <c:numCache/>
            </c:numRef>
          </c:val>
          <c:smooth val="0"/>
        </c:ser>
        <c:ser>
          <c:idx val="0"/>
          <c:order val="1"/>
          <c:tx>
            <c:strRef>
              <c:f>'Figure 2'!$A$15</c:f>
              <c:strCache>
                <c:ptCount val="1"/>
                <c:pt idx="0">
                  <c:v>Non-domestic Market Euro Area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2'!$B$13:$CW$13</c:f>
              <c:strCache/>
            </c:strRef>
          </c:cat>
          <c:val>
            <c:numRef>
              <c:f>'Figure 2'!$B$15:$DE$15</c:f>
              <c:numCache/>
            </c:numRef>
          </c:val>
          <c:smooth val="0"/>
        </c:ser>
        <c:ser>
          <c:idx val="2"/>
          <c:order val="2"/>
          <c:tx>
            <c:strRef>
              <c:f>'Figure 2'!$A$16</c:f>
              <c:strCache>
                <c:ptCount val="1"/>
                <c:pt idx="0">
                  <c:v>Non-domestic Market Non-Euro Area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2'!$B$13:$CW$13</c:f>
              <c:strCache/>
            </c:strRef>
          </c:cat>
          <c:val>
            <c:numRef>
              <c:f>'Figure 2'!$B$16:$DE$16</c:f>
              <c:numCache/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5318"/>
        <c:crosses val="autoZero"/>
        <c:auto val="1"/>
        <c:lblOffset val="100"/>
        <c:tickLblSkip val="12"/>
        <c:noMultiLvlLbl val="0"/>
      </c:catAx>
      <c:valAx>
        <c:axId val="13445318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40700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5"/>
          <c:y val="0.83925"/>
          <c:w val="0.9"/>
          <c:h val="0.04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Domestic industrial producer prices - total and main industrial groupings (MIG) 2015 - 2023, unadjusted data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3'!$B$13:$DE$13</c:f>
              <c:numCache/>
            </c:numRef>
          </c:val>
          <c:smooth val="0"/>
        </c:ser>
        <c:ser>
          <c:idx val="1"/>
          <c:order val="1"/>
          <c:tx>
            <c:strRef>
              <c:f>'Figure 3'!$A$14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3'!$B$14:$DE$14</c:f>
              <c:numCache/>
            </c:numRef>
          </c:val>
          <c:smooth val="0"/>
        </c:ser>
        <c:ser>
          <c:idx val="2"/>
          <c:order val="2"/>
          <c:tx>
            <c:strRef>
              <c:f>'Figure 3'!$A$15</c:f>
              <c:strCache>
                <c:ptCount val="1"/>
                <c:pt idx="0">
                  <c:v>Energy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3'!$B$15:$DE$15</c:f>
              <c:numCache/>
            </c:numRef>
          </c:val>
          <c:smooth val="0"/>
        </c:ser>
        <c:ser>
          <c:idx val="4"/>
          <c:order val="3"/>
          <c:tx>
            <c:strRef>
              <c:f>'Figure 3'!$A$16</c:f>
              <c:strCache>
                <c:ptCount val="1"/>
                <c:pt idx="0">
                  <c:v>Capital goods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158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3'!$B$16:$DE$16</c:f>
              <c:numCache/>
            </c:numRef>
          </c:val>
          <c:smooth val="0"/>
        </c:ser>
        <c:ser>
          <c:idx val="5"/>
          <c:order val="4"/>
          <c:tx>
            <c:strRef>
              <c:f>'Figure 3'!$A$17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158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3'!$B$17:$DE$17</c:f>
              <c:numCache/>
            </c:numRef>
          </c:val>
          <c:smooth val="0"/>
        </c:ser>
        <c:ser>
          <c:idx val="6"/>
          <c:order val="5"/>
          <c:tx>
            <c:strRef>
              <c:f>'Figure 3'!$A$18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158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3'!$B$12:$DE$12</c:f>
              <c:strCache/>
            </c:strRef>
          </c:cat>
          <c:val>
            <c:numRef>
              <c:f>'Figure 3'!$B$18:$DE$18</c:f>
              <c:numCache/>
            </c:numRef>
          </c:val>
          <c:smooth val="0"/>
        </c:ser>
        <c:marker val="1"/>
        <c:axId val="53898999"/>
        <c:axId val="15328944"/>
      </c:lineChart>
      <c:catAx>
        <c:axId val="538989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auto val="1"/>
        <c:lblOffset val="100"/>
        <c:tickLblSkip val="12"/>
        <c:noMultiLvlLbl val="0"/>
      </c:catAx>
      <c:valAx>
        <c:axId val="15328944"/>
        <c:scaling>
          <c:orientation val="minMax"/>
          <c:max val="29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38989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075"/>
          <c:y val="0.802"/>
          <c:w val="0.77875"/>
          <c:h val="0.07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Domestic industrial producer prices - total and main industrial groupings (MIG) 2015 - 2023, unadjusted data (2015 = 100)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75"/>
          <c:y val="0.12075"/>
          <c:w val="0.772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3'!$B$12:$CW$12</c:f>
              <c:strCache/>
            </c:strRef>
          </c:cat>
          <c:val>
            <c:numRef>
              <c:f>'Figure 3'!$B$13:$CW$13</c:f>
              <c:numCache/>
            </c:numRef>
          </c:val>
          <c:smooth val="0"/>
        </c:ser>
        <c:axId val="3742769"/>
        <c:axId val="33684922"/>
      </c:lineChart>
      <c:catAx>
        <c:axId val="37427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84922"/>
        <c:crosses val="autoZero"/>
        <c:auto val="1"/>
        <c:lblOffset val="100"/>
        <c:tickLblSkip val="12"/>
        <c:noMultiLvlLbl val="0"/>
      </c:catAx>
      <c:valAx>
        <c:axId val="33684922"/>
        <c:scaling>
          <c:orientation val="minMax"/>
          <c:max val="29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42769"/>
        <c:crosses val="autoZero"/>
        <c:crossBetween val="between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2345"/>
          <c:w val="0.1595"/>
          <c:h val="0.41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Domestic output prices for energy 2021, 2022, and 2023 unadjusted data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75"/>
          <c:w val="0.97075"/>
          <c:h val="0.57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4'!$A$13</c:f>
              <c:strCache>
                <c:ptCount val="1"/>
                <c:pt idx="0">
                  <c:v>Energy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4'!$B$12:$AK$12</c:f>
              <c:strCache/>
            </c:strRef>
          </c:cat>
          <c:val>
            <c:numRef>
              <c:f>'Figure 4'!$B$13:$AK$13</c:f>
              <c:numCache/>
            </c:numRef>
          </c:val>
          <c:smooth val="0"/>
        </c:ser>
        <c:ser>
          <c:idx val="3"/>
          <c:order val="1"/>
          <c:tx>
            <c:strRef>
              <c:f>'Figure 4'!$A$14</c:f>
              <c:strCache>
                <c:ptCount val="1"/>
                <c:pt idx="0">
                  <c:v>Mining coal &amp; lignite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4'!$B$12:$AK$12</c:f>
              <c:strCache/>
            </c:strRef>
          </c:cat>
          <c:val>
            <c:numRef>
              <c:f>'Figure 4'!$B$14:$AK$14</c:f>
              <c:numCache/>
            </c:numRef>
          </c:val>
          <c:smooth val="0"/>
        </c:ser>
        <c:ser>
          <c:idx val="4"/>
          <c:order val="2"/>
          <c:tx>
            <c:strRef>
              <c:f>'Figure 4'!$A$15</c:f>
              <c:strCache>
                <c:ptCount val="1"/>
                <c:pt idx="0">
                  <c:v>Extraction crude petroleum &amp; natural gas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4'!$B$12:$AK$12</c:f>
              <c:strCache/>
            </c:strRef>
          </c:cat>
          <c:val>
            <c:numRef>
              <c:f>'Figure 4'!$B$15:$AK$15</c:f>
              <c:numCache/>
            </c:numRef>
          </c:val>
          <c:smooth val="0"/>
        </c:ser>
        <c:ser>
          <c:idx val="5"/>
          <c:order val="3"/>
          <c:tx>
            <c:strRef>
              <c:f>'Figure 4'!$A$16</c:f>
              <c:strCache>
                <c:ptCount val="1"/>
                <c:pt idx="0">
                  <c:v>Coke &amp; refined petroleum products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4'!$B$12:$AK$12</c:f>
              <c:strCache/>
            </c:strRef>
          </c:cat>
          <c:val>
            <c:numRef>
              <c:f>'Figure 4'!$B$16:$AK$16</c:f>
              <c:numCache/>
            </c:numRef>
          </c:val>
          <c:smooth val="0"/>
        </c:ser>
        <c:ser>
          <c:idx val="6"/>
          <c:order val="4"/>
          <c:tx>
            <c:strRef>
              <c:f>'Figure 4'!$A$17</c:f>
              <c:strCache>
                <c:ptCount val="1"/>
                <c:pt idx="0">
                  <c:v>Electricity, gas, steam, air conditioning 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158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4'!$B$12:$AK$12</c:f>
              <c:strCache/>
            </c:strRef>
          </c:cat>
          <c:val>
            <c:numRef>
              <c:f>'Figure 4'!$B$17:$AK$17</c:f>
              <c:numCache/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1"/>
        <c:lblOffset val="100"/>
        <c:tickLblSkip val="12"/>
        <c:noMultiLvlLbl val="0"/>
      </c:catAx>
      <c:valAx>
        <c:axId val="44124132"/>
        <c:scaling>
          <c:orientation val="minMax"/>
          <c:max val="54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728843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15425"/>
          <c:y val="0.7615"/>
          <c:w val="0.69175"/>
          <c:h val="0.11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Industrial producer price and consumer price for food products and beverages, 2015-2023, unadjusted data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8725"/>
        </c:manualLayout>
      </c:layout>
      <c:lineChart>
        <c:grouping val="standard"/>
        <c:varyColors val="0"/>
        <c:ser>
          <c:idx val="12"/>
          <c:order val="0"/>
          <c:tx>
            <c:strRef>
              <c:f>'Figure 5'!$A$28</c:f>
              <c:strCache>
                <c:ptCount val="1"/>
                <c:pt idx="0">
                  <c:v>Consumer price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5'!$B$12:$DE$12</c:f>
              <c:strCache/>
            </c:strRef>
          </c:cat>
          <c:val>
            <c:numRef>
              <c:f>'Figure 5'!$B$28:$DE$28</c:f>
              <c:numCache/>
            </c:numRef>
          </c:val>
          <c:smooth val="0"/>
        </c:ser>
        <c:ser>
          <c:idx val="0"/>
          <c:order val="1"/>
          <c:tx>
            <c:strRef>
              <c:f>'Figure 5'!$A$13</c:f>
              <c:strCache>
                <c:ptCount val="1"/>
                <c:pt idx="0">
                  <c:v>Producer price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5'!$B$12:$DE$12</c:f>
              <c:strCache/>
            </c:strRef>
          </c:cat>
          <c:val>
            <c:numRef>
              <c:f>'Figure 5'!$B$13:$DE$13</c:f>
              <c:numCache/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tickLblSkip val="12"/>
        <c:noMultiLvlLbl val="0"/>
      </c:catAx>
      <c:valAx>
        <c:axId val="17284910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157286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075"/>
          <c:y val="0.83925"/>
          <c:w val="0.3585"/>
          <c:h val="0.04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sts_inpp_m; sts_inppd_m; sts_inppnd_m)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sts_inppd_m;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31</xdr:row>
      <xdr:rowOff>66675</xdr:rowOff>
    </xdr:from>
    <xdr:ext cx="9572625" cy="5876925"/>
    <xdr:graphicFrame macro="">
      <xdr:nvGraphicFramePr>
        <xdr:cNvPr id="3" name="Chart 2"/>
        <xdr:cNvGraphicFramePr/>
      </xdr:nvGraphicFramePr>
      <xdr:xfrm>
        <a:off x="419100" y="5162550"/>
        <a:ext cx="9572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54</xdr:row>
      <xdr:rowOff>9525</xdr:rowOff>
    </xdr:from>
    <xdr:ext cx="9572625" cy="5867400"/>
    <xdr:graphicFrame macro="">
      <xdr:nvGraphicFramePr>
        <xdr:cNvPr id="3" name="Chart 2"/>
        <xdr:cNvGraphicFramePr/>
      </xdr:nvGraphicFramePr>
      <xdr:xfrm>
        <a:off x="371475" y="878205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sts_inppnd_m)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85725</xdr:rowOff>
    </xdr:from>
    <xdr:ext cx="9582150" cy="5876925"/>
    <xdr:graphicFrame macro="">
      <xdr:nvGraphicFramePr>
        <xdr:cNvPr id="3" name="Chart 2"/>
        <xdr:cNvGraphicFramePr/>
      </xdr:nvGraphicFramePr>
      <xdr:xfrm>
        <a:off x="1466850" y="3219450"/>
        <a:ext cx="9582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sts_inppd_m)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sts_inpp_m)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24</xdr:row>
      <xdr:rowOff>9525</xdr:rowOff>
    </xdr:from>
    <xdr:ext cx="9563100" cy="5886450"/>
    <xdr:graphicFrame macro="">
      <xdr:nvGraphicFramePr>
        <xdr:cNvPr id="3" name="Chart 2"/>
        <xdr:cNvGraphicFramePr/>
      </xdr:nvGraphicFramePr>
      <xdr:xfrm>
        <a:off x="180975" y="3952875"/>
        <a:ext cx="95631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74</xdr:row>
      <xdr:rowOff>0</xdr:rowOff>
    </xdr:from>
    <xdr:ext cx="10258425" cy="6391275"/>
    <xdr:graphicFrame macro="">
      <xdr:nvGraphicFramePr>
        <xdr:cNvPr id="4" name="Chart 3"/>
        <xdr:cNvGraphicFramePr/>
      </xdr:nvGraphicFramePr>
      <xdr:xfrm>
        <a:off x="0" y="13601700"/>
        <a:ext cx="102584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sts_inppd_m)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85725</xdr:rowOff>
    </xdr:from>
    <xdr:ext cx="9544050" cy="5848350"/>
    <xdr:graphicFrame macro="">
      <xdr:nvGraphicFramePr>
        <xdr:cNvPr id="2" name="Chart 2"/>
        <xdr:cNvGraphicFramePr/>
      </xdr:nvGraphicFramePr>
      <xdr:xfrm>
        <a:off x="0" y="3381375"/>
        <a:ext cx="9544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87"/>
  <sheetViews>
    <sheetView showGridLines="0" tabSelected="1" workbookViewId="0" topLeftCell="A49">
      <selection activeCell="A54" sqref="A54"/>
    </sheetView>
  </sheetViews>
  <sheetFormatPr defaultColWidth="8.75390625" defaultRowHeight="14.25"/>
  <cols>
    <col min="1" max="1" width="19.625" style="16" customWidth="1"/>
    <col min="2" max="16384" width="8.75390625" style="16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3" t="s">
        <v>195</v>
      </c>
    </row>
    <row r="4" spans="1:2" ht="12.75">
      <c r="A4" s="4" t="s">
        <v>2</v>
      </c>
      <c r="B4" s="3" t="s">
        <v>195</v>
      </c>
    </row>
    <row r="5" spans="1:2" ht="12.75">
      <c r="A5" s="4" t="s">
        <v>3</v>
      </c>
      <c r="B5" s="4" t="s">
        <v>4</v>
      </c>
    </row>
    <row r="6" ht="12.75"/>
    <row r="7" spans="1:2" ht="12.75">
      <c r="A7" s="4" t="s">
        <v>5</v>
      </c>
      <c r="B7" s="17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10</v>
      </c>
    </row>
    <row r="10" spans="1:2" ht="12.75">
      <c r="A10" s="4" t="s">
        <v>11</v>
      </c>
      <c r="B10" s="4" t="s">
        <v>12</v>
      </c>
    </row>
    <row r="11" ht="12.75"/>
    <row r="12" spans="1:109" ht="12.75">
      <c r="A12" s="2"/>
      <c r="B12" s="2">
        <v>2015</v>
      </c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2" t="s">
        <v>21</v>
      </c>
      <c r="L12" s="2" t="s">
        <v>22</v>
      </c>
      <c r="M12" s="2" t="s">
        <v>23</v>
      </c>
      <c r="N12" s="2">
        <v>2016</v>
      </c>
      <c r="O12" s="2" t="s">
        <v>24</v>
      </c>
      <c r="P12" s="2" t="s">
        <v>25</v>
      </c>
      <c r="Q12" s="2" t="s">
        <v>26</v>
      </c>
      <c r="R12" s="2" t="s">
        <v>27</v>
      </c>
      <c r="S12" s="2" t="s">
        <v>28</v>
      </c>
      <c r="T12" s="2" t="s">
        <v>29</v>
      </c>
      <c r="U12" s="2" t="s">
        <v>30</v>
      </c>
      <c r="V12" s="2" t="s">
        <v>31</v>
      </c>
      <c r="W12" s="2" t="s">
        <v>32</v>
      </c>
      <c r="X12" s="2" t="s">
        <v>33</v>
      </c>
      <c r="Y12" s="2" t="s">
        <v>34</v>
      </c>
      <c r="Z12" s="2">
        <v>2017</v>
      </c>
      <c r="AA12" s="2" t="s">
        <v>35</v>
      </c>
      <c r="AB12" s="2" t="s">
        <v>36</v>
      </c>
      <c r="AC12" s="2" t="s">
        <v>37</v>
      </c>
      <c r="AD12" s="2" t="s">
        <v>38</v>
      </c>
      <c r="AE12" s="2" t="s">
        <v>39</v>
      </c>
      <c r="AF12" s="2" t="s">
        <v>40</v>
      </c>
      <c r="AG12" s="2" t="s">
        <v>41</v>
      </c>
      <c r="AH12" s="2" t="s">
        <v>42</v>
      </c>
      <c r="AI12" s="2" t="s">
        <v>43</v>
      </c>
      <c r="AJ12" s="2" t="s">
        <v>44</v>
      </c>
      <c r="AK12" s="2" t="s">
        <v>45</v>
      </c>
      <c r="AL12" s="2">
        <v>2018</v>
      </c>
      <c r="AM12" s="2" t="s">
        <v>46</v>
      </c>
      <c r="AN12" s="2" t="s">
        <v>47</v>
      </c>
      <c r="AO12" s="2" t="s">
        <v>48</v>
      </c>
      <c r="AP12" s="2" t="s">
        <v>102</v>
      </c>
      <c r="AQ12" s="2" t="s">
        <v>103</v>
      </c>
      <c r="AR12" s="2" t="s">
        <v>104</v>
      </c>
      <c r="AS12" s="2" t="s">
        <v>105</v>
      </c>
      <c r="AT12" s="2" t="s">
        <v>106</v>
      </c>
      <c r="AU12" s="2" t="s">
        <v>107</v>
      </c>
      <c r="AV12" s="2" t="s">
        <v>108</v>
      </c>
      <c r="AW12" s="2" t="s">
        <v>109</v>
      </c>
      <c r="AX12" s="2">
        <v>2019</v>
      </c>
      <c r="AY12" s="2" t="s">
        <v>110</v>
      </c>
      <c r="AZ12" s="2" t="s">
        <v>111</v>
      </c>
      <c r="BA12" s="2" t="s">
        <v>112</v>
      </c>
      <c r="BB12" s="2" t="s">
        <v>113</v>
      </c>
      <c r="BC12" s="2" t="s">
        <v>114</v>
      </c>
      <c r="BD12" s="2" t="s">
        <v>115</v>
      </c>
      <c r="BE12" s="2" t="s">
        <v>116</v>
      </c>
      <c r="BF12" s="2" t="s">
        <v>122</v>
      </c>
      <c r="BG12" s="2" t="s">
        <v>123</v>
      </c>
      <c r="BH12" s="2" t="s">
        <v>124</v>
      </c>
      <c r="BI12" s="2" t="s">
        <v>125</v>
      </c>
      <c r="BJ12" s="2">
        <v>2020</v>
      </c>
      <c r="BK12" s="2" t="s">
        <v>126</v>
      </c>
      <c r="BL12" s="2" t="s">
        <v>127</v>
      </c>
      <c r="BM12" s="2" t="s">
        <v>128</v>
      </c>
      <c r="BN12" s="2" t="s">
        <v>129</v>
      </c>
      <c r="BO12" s="2" t="s">
        <v>130</v>
      </c>
      <c r="BP12" s="2" t="s">
        <v>131</v>
      </c>
      <c r="BQ12" s="2" t="s">
        <v>132</v>
      </c>
      <c r="BR12" s="2" t="s">
        <v>133</v>
      </c>
      <c r="BS12" s="2" t="s">
        <v>135</v>
      </c>
      <c r="BT12" s="2" t="s">
        <v>136</v>
      </c>
      <c r="BU12" s="2" t="s">
        <v>137</v>
      </c>
      <c r="BV12" s="2">
        <v>2021</v>
      </c>
      <c r="BW12" s="2" t="s">
        <v>138</v>
      </c>
      <c r="BX12" s="2" t="s">
        <v>139</v>
      </c>
      <c r="BY12" s="2" t="s">
        <v>140</v>
      </c>
      <c r="BZ12" s="2" t="s">
        <v>141</v>
      </c>
      <c r="CA12" s="2" t="s">
        <v>142</v>
      </c>
      <c r="CB12" s="2" t="s">
        <v>143</v>
      </c>
      <c r="CC12" s="2" t="s">
        <v>144</v>
      </c>
      <c r="CD12" s="2" t="s">
        <v>145</v>
      </c>
      <c r="CE12" s="2" t="s">
        <v>152</v>
      </c>
      <c r="CF12" s="2" t="s">
        <v>153</v>
      </c>
      <c r="CG12" s="2" t="s">
        <v>154</v>
      </c>
      <c r="CH12" s="2">
        <v>2022</v>
      </c>
      <c r="CI12" s="2" t="s">
        <v>161</v>
      </c>
      <c r="CJ12" s="2" t="s">
        <v>162</v>
      </c>
      <c r="CK12" s="2" t="s">
        <v>163</v>
      </c>
      <c r="CL12" s="2" t="s">
        <v>164</v>
      </c>
      <c r="CM12" s="2" t="s">
        <v>165</v>
      </c>
      <c r="CN12" s="2" t="s">
        <v>166</v>
      </c>
      <c r="CO12" s="2" t="s">
        <v>167</v>
      </c>
      <c r="CP12" s="2" t="s">
        <v>168</v>
      </c>
      <c r="CQ12" s="2" t="s">
        <v>169</v>
      </c>
      <c r="CR12" s="2" t="s">
        <v>170</v>
      </c>
      <c r="CS12" s="2" t="s">
        <v>171</v>
      </c>
      <c r="CT12" s="2">
        <v>2023</v>
      </c>
      <c r="CU12" s="2" t="s">
        <v>172</v>
      </c>
      <c r="CV12" s="2" t="s">
        <v>173</v>
      </c>
      <c r="CW12" s="2" t="s">
        <v>174</v>
      </c>
      <c r="CX12" s="2" t="s">
        <v>187</v>
      </c>
      <c r="CY12" s="2" t="s">
        <v>188</v>
      </c>
      <c r="CZ12" s="2" t="s">
        <v>189</v>
      </c>
      <c r="DA12" s="2" t="s">
        <v>190</v>
      </c>
      <c r="DB12" s="2" t="s">
        <v>191</v>
      </c>
      <c r="DC12" s="2" t="s">
        <v>192</v>
      </c>
      <c r="DD12" s="2" t="s">
        <v>193</v>
      </c>
      <c r="DE12" s="2" t="s">
        <v>194</v>
      </c>
    </row>
    <row r="13" spans="1:109" ht="12.75">
      <c r="A13" s="2" t="s">
        <v>147</v>
      </c>
      <c r="B13" s="18">
        <v>99.7</v>
      </c>
      <c r="C13" s="18">
        <v>100.3</v>
      </c>
      <c r="D13" s="18">
        <v>100.7</v>
      </c>
      <c r="E13" s="18">
        <v>100.8</v>
      </c>
      <c r="F13" s="18">
        <v>100.9</v>
      </c>
      <c r="G13" s="18">
        <v>100.8</v>
      </c>
      <c r="H13" s="18">
        <v>100.6</v>
      </c>
      <c r="I13" s="18">
        <v>99.8</v>
      </c>
      <c r="J13" s="18">
        <v>99.5</v>
      </c>
      <c r="K13" s="18">
        <v>99.2</v>
      </c>
      <c r="L13" s="18">
        <v>99.2</v>
      </c>
      <c r="M13" s="18">
        <v>98.5</v>
      </c>
      <c r="N13" s="18">
        <v>97.6</v>
      </c>
      <c r="O13" s="19">
        <v>97</v>
      </c>
      <c r="P13" s="18">
        <v>97.2</v>
      </c>
      <c r="Q13" s="19">
        <v>97</v>
      </c>
      <c r="R13" s="18">
        <v>97.5</v>
      </c>
      <c r="S13" s="18">
        <v>98.1</v>
      </c>
      <c r="T13" s="18">
        <v>98.3</v>
      </c>
      <c r="U13" s="18">
        <v>98.2</v>
      </c>
      <c r="V13" s="18">
        <v>98.3</v>
      </c>
      <c r="W13" s="18">
        <v>98.9</v>
      </c>
      <c r="X13" s="18">
        <v>99.4</v>
      </c>
      <c r="Y13" s="18">
        <v>100.3</v>
      </c>
      <c r="Z13" s="19">
        <v>101</v>
      </c>
      <c r="AA13" s="18">
        <v>101.1</v>
      </c>
      <c r="AB13" s="18">
        <v>100.9</v>
      </c>
      <c r="AC13" s="19">
        <v>101</v>
      </c>
      <c r="AD13" s="18">
        <v>100.7</v>
      </c>
      <c r="AE13" s="18">
        <v>100.3</v>
      </c>
      <c r="AF13" s="18">
        <v>100.2</v>
      </c>
      <c r="AG13" s="18">
        <v>100.3</v>
      </c>
      <c r="AH13" s="18">
        <v>100.7</v>
      </c>
      <c r="AI13" s="18">
        <v>100.8</v>
      </c>
      <c r="AJ13" s="18">
        <v>101.5</v>
      </c>
      <c r="AK13" s="18">
        <v>101.7</v>
      </c>
      <c r="AL13" s="18">
        <v>102.1</v>
      </c>
      <c r="AM13" s="19">
        <v>102</v>
      </c>
      <c r="AN13" s="18">
        <v>102.1</v>
      </c>
      <c r="AO13" s="18">
        <v>102.2</v>
      </c>
      <c r="AP13" s="18">
        <v>103.1</v>
      </c>
      <c r="AQ13" s="18">
        <v>103.6</v>
      </c>
      <c r="AR13" s="18">
        <v>104.1</v>
      </c>
      <c r="AS13" s="18">
        <v>104.3</v>
      </c>
      <c r="AT13" s="18">
        <v>104.7</v>
      </c>
      <c r="AU13" s="18">
        <v>105.2</v>
      </c>
      <c r="AV13" s="18">
        <v>104.9</v>
      </c>
      <c r="AW13" s="18">
        <v>104.1</v>
      </c>
      <c r="AX13" s="18">
        <v>104.4</v>
      </c>
      <c r="AY13" s="18">
        <v>104.5</v>
      </c>
      <c r="AZ13" s="18">
        <v>104.6</v>
      </c>
      <c r="BA13" s="18">
        <v>104.6</v>
      </c>
      <c r="BB13" s="18">
        <v>104.5</v>
      </c>
      <c r="BC13" s="19">
        <v>104</v>
      </c>
      <c r="BD13" s="18">
        <v>104.1</v>
      </c>
      <c r="BE13" s="18">
        <v>103.8</v>
      </c>
      <c r="BF13" s="18">
        <v>104.1</v>
      </c>
      <c r="BG13" s="18">
        <v>103.9</v>
      </c>
      <c r="BH13" s="18">
        <v>104.1</v>
      </c>
      <c r="BI13" s="18">
        <v>104.1</v>
      </c>
      <c r="BJ13" s="18">
        <v>104.2</v>
      </c>
      <c r="BK13" s="18">
        <v>103.7</v>
      </c>
      <c r="BL13" s="18">
        <v>102.3</v>
      </c>
      <c r="BM13" s="18">
        <v>100.8</v>
      </c>
      <c r="BN13" s="18">
        <v>100.4</v>
      </c>
      <c r="BO13" s="18">
        <v>100.9</v>
      </c>
      <c r="BP13" s="18">
        <v>101.3</v>
      </c>
      <c r="BQ13" s="18">
        <v>101.3</v>
      </c>
      <c r="BR13" s="18">
        <v>101.6</v>
      </c>
      <c r="BS13" s="18">
        <v>101.8</v>
      </c>
      <c r="BT13" s="18">
        <v>102.1</v>
      </c>
      <c r="BU13" s="18">
        <v>102.6</v>
      </c>
      <c r="BV13" s="19">
        <v>104</v>
      </c>
      <c r="BW13" s="18">
        <v>104.8</v>
      </c>
      <c r="BX13" s="19">
        <v>106</v>
      </c>
      <c r="BY13" s="18">
        <v>106.9</v>
      </c>
      <c r="BZ13" s="19">
        <v>108</v>
      </c>
      <c r="CA13" s="18">
        <v>109.4</v>
      </c>
      <c r="CB13" s="18">
        <v>111.7</v>
      </c>
      <c r="CC13" s="18">
        <v>112.8</v>
      </c>
      <c r="CD13" s="19">
        <v>115</v>
      </c>
      <c r="CE13" s="18">
        <v>119.2</v>
      </c>
      <c r="CF13" s="18">
        <v>121.1</v>
      </c>
      <c r="CG13" s="18">
        <v>123.6</v>
      </c>
      <c r="CH13" s="18">
        <v>128.2</v>
      </c>
      <c r="CI13" s="18">
        <v>129.6</v>
      </c>
      <c r="CJ13" s="18">
        <v>135.7</v>
      </c>
      <c r="CK13" s="18">
        <v>137.8</v>
      </c>
      <c r="CL13" s="19">
        <v>139</v>
      </c>
      <c r="CM13" s="19">
        <v>141</v>
      </c>
      <c r="CN13" s="18">
        <v>144.9</v>
      </c>
      <c r="CO13" s="18">
        <v>149.7</v>
      </c>
      <c r="CP13" s="18">
        <v>151.2</v>
      </c>
      <c r="CQ13" s="18">
        <v>148.5</v>
      </c>
      <c r="CR13" s="18">
        <v>147.2</v>
      </c>
      <c r="CS13" s="18">
        <v>147.6</v>
      </c>
      <c r="CT13" s="18">
        <v>145.6</v>
      </c>
      <c r="CU13" s="18">
        <v>144.9</v>
      </c>
      <c r="CV13" s="18">
        <v>143.3</v>
      </c>
      <c r="CW13" s="18">
        <v>140.2</v>
      </c>
      <c r="CX13" s="18">
        <v>138.2</v>
      </c>
      <c r="CY13" s="18">
        <v>137.8</v>
      </c>
      <c r="CZ13" s="18">
        <v>137.1</v>
      </c>
      <c r="DA13" s="18">
        <v>137.8</v>
      </c>
      <c r="DB13" s="18">
        <v>138.7</v>
      </c>
      <c r="DC13" s="18">
        <v>138.6</v>
      </c>
      <c r="DD13" s="18">
        <v>138.2</v>
      </c>
      <c r="DE13" s="18">
        <v>137.2</v>
      </c>
    </row>
    <row r="14" spans="1:109" ht="12.75">
      <c r="A14" s="2" t="s">
        <v>176</v>
      </c>
      <c r="B14" s="20">
        <v>99.6</v>
      </c>
      <c r="C14" s="20">
        <v>100.3</v>
      </c>
      <c r="D14" s="20">
        <v>100.7</v>
      </c>
      <c r="E14" s="20">
        <v>100.9</v>
      </c>
      <c r="F14" s="20">
        <v>100.9</v>
      </c>
      <c r="G14" s="20">
        <v>100.8</v>
      </c>
      <c r="H14" s="20">
        <v>100.7</v>
      </c>
      <c r="I14" s="20">
        <v>99.8</v>
      </c>
      <c r="J14" s="20">
        <v>99.5</v>
      </c>
      <c r="K14" s="20">
        <v>99.1</v>
      </c>
      <c r="L14" s="20">
        <v>99.2</v>
      </c>
      <c r="M14" s="20">
        <v>98.5</v>
      </c>
      <c r="N14" s="20">
        <v>97.5</v>
      </c>
      <c r="O14" s="21">
        <v>97</v>
      </c>
      <c r="P14" s="20">
        <v>97.1</v>
      </c>
      <c r="Q14" s="20">
        <v>96.9</v>
      </c>
      <c r="R14" s="20">
        <v>97.5</v>
      </c>
      <c r="S14" s="21">
        <v>98</v>
      </c>
      <c r="T14" s="20">
        <v>98.2</v>
      </c>
      <c r="U14" s="20">
        <v>98.2</v>
      </c>
      <c r="V14" s="20">
        <v>98.3</v>
      </c>
      <c r="W14" s="20">
        <v>98.9</v>
      </c>
      <c r="X14" s="20">
        <v>99.3</v>
      </c>
      <c r="Y14" s="20">
        <v>100.1</v>
      </c>
      <c r="Z14" s="20">
        <v>100.9</v>
      </c>
      <c r="AA14" s="20">
        <v>100.9</v>
      </c>
      <c r="AB14" s="20">
        <v>100.8</v>
      </c>
      <c r="AC14" s="20">
        <v>100.9</v>
      </c>
      <c r="AD14" s="20">
        <v>100.5</v>
      </c>
      <c r="AE14" s="20">
        <v>100.2</v>
      </c>
      <c r="AF14" s="20">
        <v>100.1</v>
      </c>
      <c r="AG14" s="20">
        <v>100.2</v>
      </c>
      <c r="AH14" s="20">
        <v>100.6</v>
      </c>
      <c r="AI14" s="20">
        <v>100.7</v>
      </c>
      <c r="AJ14" s="20">
        <v>101.4</v>
      </c>
      <c r="AK14" s="20">
        <v>101.6</v>
      </c>
      <c r="AL14" s="20">
        <v>101.9</v>
      </c>
      <c r="AM14" s="20">
        <v>101.8</v>
      </c>
      <c r="AN14" s="20">
        <v>101.9</v>
      </c>
      <c r="AO14" s="21">
        <v>102</v>
      </c>
      <c r="AP14" s="20">
        <v>102.8</v>
      </c>
      <c r="AQ14" s="20">
        <v>103.2</v>
      </c>
      <c r="AR14" s="20">
        <v>103.7</v>
      </c>
      <c r="AS14" s="21">
        <v>104</v>
      </c>
      <c r="AT14" s="20">
        <v>104.4</v>
      </c>
      <c r="AU14" s="20">
        <v>104.8</v>
      </c>
      <c r="AV14" s="20">
        <v>104.5</v>
      </c>
      <c r="AW14" s="20">
        <v>103.8</v>
      </c>
      <c r="AX14" s="20">
        <v>104.1</v>
      </c>
      <c r="AY14" s="20">
        <v>104.1</v>
      </c>
      <c r="AZ14" s="20">
        <v>104.1</v>
      </c>
      <c r="BA14" s="20">
        <v>104.1</v>
      </c>
      <c r="BB14" s="21">
        <v>104</v>
      </c>
      <c r="BC14" s="20">
        <v>103.5</v>
      </c>
      <c r="BD14" s="20">
        <v>103.6</v>
      </c>
      <c r="BE14" s="20">
        <v>103.2</v>
      </c>
      <c r="BF14" s="20">
        <v>103.5</v>
      </c>
      <c r="BG14" s="20">
        <v>103.3</v>
      </c>
      <c r="BH14" s="20">
        <v>103.5</v>
      </c>
      <c r="BI14" s="20">
        <v>103.5</v>
      </c>
      <c r="BJ14" s="20">
        <v>103.7</v>
      </c>
      <c r="BK14" s="20">
        <v>103.2</v>
      </c>
      <c r="BL14" s="20">
        <v>101.6</v>
      </c>
      <c r="BM14" s="21">
        <v>100</v>
      </c>
      <c r="BN14" s="20">
        <v>99.6</v>
      </c>
      <c r="BO14" s="21">
        <v>100</v>
      </c>
      <c r="BP14" s="20">
        <v>100.5</v>
      </c>
      <c r="BQ14" s="20">
        <v>100.5</v>
      </c>
      <c r="BR14" s="20">
        <v>100.7</v>
      </c>
      <c r="BS14" s="20">
        <v>100.9</v>
      </c>
      <c r="BT14" s="20">
        <v>101.2</v>
      </c>
      <c r="BU14" s="20">
        <v>101.7</v>
      </c>
      <c r="BV14" s="20">
        <v>103.2</v>
      </c>
      <c r="BW14" s="20">
        <v>103.9</v>
      </c>
      <c r="BX14" s="21">
        <v>105</v>
      </c>
      <c r="BY14" s="21">
        <v>106</v>
      </c>
      <c r="BZ14" s="20">
        <v>107.1</v>
      </c>
      <c r="CA14" s="20">
        <v>108.4</v>
      </c>
      <c r="CB14" s="20">
        <v>110.7</v>
      </c>
      <c r="CC14" s="20">
        <v>111.8</v>
      </c>
      <c r="CD14" s="21">
        <v>114</v>
      </c>
      <c r="CE14" s="20">
        <v>118.4</v>
      </c>
      <c r="CF14" s="20">
        <v>120.1</v>
      </c>
      <c r="CG14" s="20">
        <v>122.6</v>
      </c>
      <c r="CH14" s="20">
        <v>127.6</v>
      </c>
      <c r="CI14" s="20">
        <v>128.9</v>
      </c>
      <c r="CJ14" s="20">
        <v>134.8</v>
      </c>
      <c r="CK14" s="20">
        <v>136.8</v>
      </c>
      <c r="CL14" s="20">
        <v>137.8</v>
      </c>
      <c r="CM14" s="20">
        <v>139.6</v>
      </c>
      <c r="CN14" s="20">
        <v>143.7</v>
      </c>
      <c r="CO14" s="20">
        <v>148.8</v>
      </c>
      <c r="CP14" s="20">
        <v>150.4</v>
      </c>
      <c r="CQ14" s="20">
        <v>147.3</v>
      </c>
      <c r="CR14" s="20">
        <v>145.8</v>
      </c>
      <c r="CS14" s="20">
        <v>146.1</v>
      </c>
      <c r="CT14" s="20">
        <v>143.7</v>
      </c>
      <c r="CU14" s="20">
        <v>143.3</v>
      </c>
      <c r="CV14" s="20">
        <v>141.6</v>
      </c>
      <c r="CW14" s="20">
        <v>138.2</v>
      </c>
      <c r="CX14" s="20">
        <v>136.3</v>
      </c>
      <c r="CY14" s="20">
        <v>135.9</v>
      </c>
      <c r="CZ14" s="20">
        <v>135.2</v>
      </c>
      <c r="DA14" s="21">
        <v>136</v>
      </c>
      <c r="DB14" s="20">
        <v>136.7</v>
      </c>
      <c r="DC14" s="20">
        <v>136.7</v>
      </c>
      <c r="DD14" s="20">
        <v>136.3</v>
      </c>
      <c r="DE14" s="20">
        <v>135.5</v>
      </c>
    </row>
    <row r="15" spans="2:109" ht="10.9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8"/>
      <c r="Q15" s="19"/>
      <c r="R15" s="18"/>
      <c r="S15" s="18"/>
      <c r="T15" s="18"/>
      <c r="U15" s="18"/>
      <c r="V15" s="18"/>
      <c r="W15" s="18"/>
      <c r="X15" s="18"/>
      <c r="Y15" s="18"/>
      <c r="Z15" s="19"/>
      <c r="AA15" s="18"/>
      <c r="AB15" s="18"/>
      <c r="AC15" s="19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9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8"/>
      <c r="BX15" s="19"/>
      <c r="BY15" s="18"/>
      <c r="BZ15" s="19"/>
      <c r="CA15" s="18"/>
      <c r="CB15" s="18"/>
      <c r="CC15" s="18"/>
      <c r="CD15" s="19"/>
      <c r="CE15" s="18"/>
      <c r="CF15" s="18"/>
      <c r="CG15" s="18"/>
      <c r="CH15" s="18"/>
      <c r="CI15" s="18"/>
      <c r="CJ15" s="18"/>
      <c r="CK15" s="18"/>
      <c r="CL15" s="19"/>
      <c r="CM15" s="19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</row>
    <row r="16" spans="2:109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0"/>
      <c r="Q16" s="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20"/>
      <c r="AQ16" s="20"/>
      <c r="AR16" s="20"/>
      <c r="AS16" s="21"/>
      <c r="AT16" s="20"/>
      <c r="AU16" s="20"/>
      <c r="AV16" s="20"/>
      <c r="AW16" s="20"/>
      <c r="AX16" s="20"/>
      <c r="AY16" s="20"/>
      <c r="AZ16" s="20"/>
      <c r="BA16" s="20"/>
      <c r="BB16" s="21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20"/>
      <c r="BO16" s="21"/>
      <c r="BP16" s="20"/>
      <c r="BQ16" s="20"/>
      <c r="BR16" s="20"/>
      <c r="BS16" s="20"/>
      <c r="BT16" s="20"/>
      <c r="BU16" s="20"/>
      <c r="BV16" s="20"/>
      <c r="BW16" s="20"/>
      <c r="BX16" s="21"/>
      <c r="BY16" s="21"/>
      <c r="BZ16" s="20"/>
      <c r="CA16" s="20"/>
      <c r="CB16" s="20"/>
      <c r="CC16" s="20"/>
      <c r="CD16" s="21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  <c r="DB16" s="20"/>
      <c r="DC16" s="20"/>
      <c r="DD16" s="20"/>
      <c r="DE16" s="20"/>
    </row>
    <row r="17" spans="2:101" s="22" customFormat="1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3"/>
      <c r="Q17" s="23"/>
      <c r="R17" s="23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3"/>
      <c r="AQ17" s="23"/>
      <c r="AR17" s="23"/>
      <c r="AS17" s="24"/>
      <c r="AT17" s="23"/>
      <c r="AU17" s="23"/>
      <c r="AV17" s="23"/>
      <c r="AW17" s="23"/>
      <c r="AX17" s="23"/>
      <c r="AY17" s="23"/>
      <c r="AZ17" s="23"/>
      <c r="BA17" s="23"/>
      <c r="BB17" s="24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3"/>
      <c r="BO17" s="24"/>
      <c r="BP17" s="23"/>
      <c r="BQ17" s="23"/>
      <c r="BR17" s="23"/>
      <c r="BS17" s="23"/>
      <c r="BT17" s="23"/>
      <c r="BU17" s="23"/>
      <c r="BV17" s="23"/>
      <c r="BW17" s="23"/>
      <c r="BX17" s="24"/>
      <c r="BY17" s="24"/>
      <c r="BZ17" s="23"/>
      <c r="CA17" s="23"/>
      <c r="CB17" s="23"/>
      <c r="CC17" s="23"/>
      <c r="CD17" s="24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</row>
    <row r="18" spans="1:88" ht="12.75">
      <c r="A18" s="4" t="s">
        <v>52</v>
      </c>
      <c r="O18" s="25"/>
      <c r="BM18" s="26" t="s">
        <v>51</v>
      </c>
      <c r="BN18" s="25"/>
      <c r="CG18" s="25"/>
      <c r="CJ18" s="25"/>
    </row>
    <row r="19" ht="12.75"/>
    <row r="20" spans="1:2" ht="12.75">
      <c r="A20" s="4" t="s">
        <v>1</v>
      </c>
      <c r="B20" s="3" t="s">
        <v>198</v>
      </c>
    </row>
    <row r="21" spans="1:2" ht="12.75">
      <c r="A21" s="4" t="s">
        <v>2</v>
      </c>
      <c r="B21" s="3" t="s">
        <v>198</v>
      </c>
    </row>
    <row r="22" spans="1:2" ht="12.75">
      <c r="A22" s="4" t="s">
        <v>3</v>
      </c>
      <c r="B22" s="4" t="s">
        <v>4</v>
      </c>
    </row>
    <row r="23" ht="12.75"/>
    <row r="24" spans="1:2" ht="12.75">
      <c r="A24" s="4" t="s">
        <v>5</v>
      </c>
      <c r="B24" s="17" t="s">
        <v>53</v>
      </c>
    </row>
    <row r="25" spans="1:2" ht="12.75">
      <c r="A25" s="4" t="s">
        <v>7</v>
      </c>
      <c r="B25" s="4" t="s">
        <v>8</v>
      </c>
    </row>
    <row r="26" spans="1:2" ht="12.75">
      <c r="A26" s="4" t="s">
        <v>9</v>
      </c>
      <c r="B26" s="4" t="s">
        <v>10</v>
      </c>
    </row>
    <row r="27" spans="1:2" ht="12.75">
      <c r="A27" s="4" t="s">
        <v>11</v>
      </c>
      <c r="B27" s="4" t="s">
        <v>12</v>
      </c>
    </row>
    <row r="28" ht="12.75"/>
    <row r="29" spans="1:109" ht="12.75">
      <c r="A29" s="2"/>
      <c r="B29" s="2">
        <v>2015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22</v>
      </c>
      <c r="M29" s="2" t="s">
        <v>23</v>
      </c>
      <c r="N29" s="2">
        <v>2016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  <c r="W29" s="2" t="s">
        <v>32</v>
      </c>
      <c r="X29" s="2" t="s">
        <v>33</v>
      </c>
      <c r="Y29" s="2" t="s">
        <v>34</v>
      </c>
      <c r="Z29" s="2">
        <v>2017</v>
      </c>
      <c r="AA29" s="2" t="s">
        <v>35</v>
      </c>
      <c r="AB29" s="2" t="s">
        <v>36</v>
      </c>
      <c r="AC29" s="2" t="s">
        <v>37</v>
      </c>
      <c r="AD29" s="2" t="s">
        <v>38</v>
      </c>
      <c r="AE29" s="2" t="s">
        <v>39</v>
      </c>
      <c r="AF29" s="2" t="s">
        <v>40</v>
      </c>
      <c r="AG29" s="2" t="s">
        <v>41</v>
      </c>
      <c r="AH29" s="2" t="s">
        <v>42</v>
      </c>
      <c r="AI29" s="2" t="s">
        <v>43</v>
      </c>
      <c r="AJ29" s="2" t="s">
        <v>44</v>
      </c>
      <c r="AK29" s="2" t="s">
        <v>45</v>
      </c>
      <c r="AL29" s="2">
        <v>2018</v>
      </c>
      <c r="AM29" s="2" t="s">
        <v>46</v>
      </c>
      <c r="AN29" s="2" t="s">
        <v>47</v>
      </c>
      <c r="AO29" s="2" t="s">
        <v>48</v>
      </c>
      <c r="AP29" s="2" t="s">
        <v>102</v>
      </c>
      <c r="AQ29" s="2" t="s">
        <v>103</v>
      </c>
      <c r="AR29" s="2" t="s">
        <v>104</v>
      </c>
      <c r="AS29" s="2" t="s">
        <v>105</v>
      </c>
      <c r="AT29" s="2" t="s">
        <v>106</v>
      </c>
      <c r="AU29" s="2" t="s">
        <v>107</v>
      </c>
      <c r="AV29" s="2" t="s">
        <v>108</v>
      </c>
      <c r="AW29" s="2" t="s">
        <v>109</v>
      </c>
      <c r="AX29" s="2">
        <v>2019</v>
      </c>
      <c r="AY29" s="2" t="s">
        <v>110</v>
      </c>
      <c r="AZ29" s="2" t="s">
        <v>111</v>
      </c>
      <c r="BA29" s="2" t="s">
        <v>112</v>
      </c>
      <c r="BB29" s="2" t="s">
        <v>113</v>
      </c>
      <c r="BC29" s="2" t="s">
        <v>114</v>
      </c>
      <c r="BD29" s="2" t="s">
        <v>115</v>
      </c>
      <c r="BE29" s="2" t="s">
        <v>116</v>
      </c>
      <c r="BF29" s="2" t="s">
        <v>122</v>
      </c>
      <c r="BG29" s="2" t="s">
        <v>123</v>
      </c>
      <c r="BH29" s="2" t="s">
        <v>124</v>
      </c>
      <c r="BI29" s="2" t="s">
        <v>125</v>
      </c>
      <c r="BJ29" s="2">
        <v>2020</v>
      </c>
      <c r="BK29" s="2" t="s">
        <v>126</v>
      </c>
      <c r="BL29" s="2" t="s">
        <v>127</v>
      </c>
      <c r="BM29" s="2" t="s">
        <v>128</v>
      </c>
      <c r="BN29" s="2" t="s">
        <v>129</v>
      </c>
      <c r="BO29" s="2" t="s">
        <v>130</v>
      </c>
      <c r="BP29" s="2" t="s">
        <v>131</v>
      </c>
      <c r="BQ29" s="2" t="s">
        <v>132</v>
      </c>
      <c r="BR29" s="2" t="s">
        <v>133</v>
      </c>
      <c r="BS29" s="2" t="s">
        <v>135</v>
      </c>
      <c r="BT29" s="2" t="s">
        <v>136</v>
      </c>
      <c r="BU29" s="2" t="s">
        <v>137</v>
      </c>
      <c r="BV29" s="2">
        <v>2021</v>
      </c>
      <c r="BW29" s="2" t="s">
        <v>138</v>
      </c>
      <c r="BX29" s="2" t="s">
        <v>139</v>
      </c>
      <c r="BY29" s="2" t="s">
        <v>140</v>
      </c>
      <c r="BZ29" s="2" t="s">
        <v>141</v>
      </c>
      <c r="CA29" s="2" t="s">
        <v>142</v>
      </c>
      <c r="CB29" s="2" t="s">
        <v>143</v>
      </c>
      <c r="CC29" s="2" t="s">
        <v>144</v>
      </c>
      <c r="CD29" s="2" t="s">
        <v>145</v>
      </c>
      <c r="CE29" s="2" t="s">
        <v>152</v>
      </c>
      <c r="CF29" s="2" t="s">
        <v>153</v>
      </c>
      <c r="CG29" s="2" t="s">
        <v>154</v>
      </c>
      <c r="CH29" s="2">
        <v>2022</v>
      </c>
      <c r="CI29" s="2" t="s">
        <v>161</v>
      </c>
      <c r="CJ29" s="2" t="s">
        <v>162</v>
      </c>
      <c r="CK29" s="2" t="s">
        <v>163</v>
      </c>
      <c r="CL29" s="2" t="s">
        <v>164</v>
      </c>
      <c r="CM29" s="2" t="s">
        <v>165</v>
      </c>
      <c r="CN29" s="2" t="s">
        <v>166</v>
      </c>
      <c r="CO29" s="2" t="s">
        <v>167</v>
      </c>
      <c r="CP29" s="2" t="s">
        <v>168</v>
      </c>
      <c r="CQ29" s="2" t="s">
        <v>169</v>
      </c>
      <c r="CR29" s="2" t="s">
        <v>170</v>
      </c>
      <c r="CS29" s="2" t="s">
        <v>171</v>
      </c>
      <c r="CT29" s="2">
        <v>2023</v>
      </c>
      <c r="CU29" s="2" t="s">
        <v>172</v>
      </c>
      <c r="CV29" s="2" t="s">
        <v>173</v>
      </c>
      <c r="CW29" s="2" t="s">
        <v>174</v>
      </c>
      <c r="CX29" s="2" t="s">
        <v>187</v>
      </c>
      <c r="CY29" s="2" t="s">
        <v>188</v>
      </c>
      <c r="CZ29" s="2" t="s">
        <v>189</v>
      </c>
      <c r="DA29" s="2" t="s">
        <v>190</v>
      </c>
      <c r="DB29" s="2" t="s">
        <v>191</v>
      </c>
      <c r="DC29" s="2" t="s">
        <v>192</v>
      </c>
      <c r="DD29" s="2" t="s">
        <v>193</v>
      </c>
      <c r="DE29" s="2" t="s">
        <v>194</v>
      </c>
    </row>
    <row r="30" spans="1:109" ht="12.75">
      <c r="A30" s="2" t="s">
        <v>148</v>
      </c>
      <c r="B30" s="19">
        <v>100</v>
      </c>
      <c r="C30" s="18">
        <v>100.5</v>
      </c>
      <c r="D30" s="18">
        <v>100.8</v>
      </c>
      <c r="E30" s="18">
        <v>100.7</v>
      </c>
      <c r="F30" s="18">
        <v>100.8</v>
      </c>
      <c r="G30" s="18">
        <v>100.8</v>
      </c>
      <c r="H30" s="18">
        <v>100.5</v>
      </c>
      <c r="I30" s="18">
        <v>99.8</v>
      </c>
      <c r="J30" s="18">
        <v>99.4</v>
      </c>
      <c r="K30" s="18">
        <v>99.2</v>
      </c>
      <c r="L30" s="19">
        <v>99</v>
      </c>
      <c r="M30" s="18">
        <v>98.3</v>
      </c>
      <c r="N30" s="18">
        <v>97.3</v>
      </c>
      <c r="O30" s="18">
        <v>96.7</v>
      </c>
      <c r="P30" s="18">
        <v>96.9</v>
      </c>
      <c r="Q30" s="18">
        <v>96.6</v>
      </c>
      <c r="R30" s="18">
        <v>97.2</v>
      </c>
      <c r="S30" s="18">
        <v>97.9</v>
      </c>
      <c r="T30" s="18">
        <v>98.2</v>
      </c>
      <c r="U30" s="19">
        <v>98</v>
      </c>
      <c r="V30" s="18">
        <v>98.2</v>
      </c>
      <c r="W30" s="18">
        <v>98.9</v>
      </c>
      <c r="X30" s="18">
        <v>99.3</v>
      </c>
      <c r="Y30" s="19">
        <v>100</v>
      </c>
      <c r="Z30" s="18">
        <v>101.1</v>
      </c>
      <c r="AA30" s="18">
        <v>101.1</v>
      </c>
      <c r="AB30" s="18">
        <v>100.8</v>
      </c>
      <c r="AC30" s="18">
        <v>100.8</v>
      </c>
      <c r="AD30" s="18">
        <v>100.5</v>
      </c>
      <c r="AE30" s="18">
        <v>100.3</v>
      </c>
      <c r="AF30" s="18">
        <v>100.3</v>
      </c>
      <c r="AG30" s="18">
        <v>100.6</v>
      </c>
      <c r="AH30" s="19">
        <v>101</v>
      </c>
      <c r="AI30" s="18">
        <v>101.4</v>
      </c>
      <c r="AJ30" s="18">
        <v>102.1</v>
      </c>
      <c r="AK30" s="18">
        <v>102.2</v>
      </c>
      <c r="AL30" s="18">
        <v>102.6</v>
      </c>
      <c r="AM30" s="18">
        <v>102.7</v>
      </c>
      <c r="AN30" s="18">
        <v>102.8</v>
      </c>
      <c r="AO30" s="18">
        <v>102.8</v>
      </c>
      <c r="AP30" s="18">
        <v>103.7</v>
      </c>
      <c r="AQ30" s="18">
        <v>104.1</v>
      </c>
      <c r="AR30" s="18">
        <v>104.8</v>
      </c>
      <c r="AS30" s="18">
        <v>105.2</v>
      </c>
      <c r="AT30" s="18">
        <v>105.8</v>
      </c>
      <c r="AU30" s="18">
        <v>106.6</v>
      </c>
      <c r="AV30" s="18">
        <v>106.4</v>
      </c>
      <c r="AW30" s="18">
        <v>105.6</v>
      </c>
      <c r="AX30" s="18">
        <v>105.9</v>
      </c>
      <c r="AY30" s="18">
        <v>105.9</v>
      </c>
      <c r="AZ30" s="18">
        <v>105.8</v>
      </c>
      <c r="BA30" s="18">
        <v>105.7</v>
      </c>
      <c r="BB30" s="18">
        <v>105.6</v>
      </c>
      <c r="BC30" s="19">
        <v>105</v>
      </c>
      <c r="BD30" s="18">
        <v>105.1</v>
      </c>
      <c r="BE30" s="18">
        <v>104.7</v>
      </c>
      <c r="BF30" s="18">
        <v>104.8</v>
      </c>
      <c r="BG30" s="18">
        <v>104.9</v>
      </c>
      <c r="BH30" s="18">
        <v>105.1</v>
      </c>
      <c r="BI30" s="18">
        <v>105.2</v>
      </c>
      <c r="BJ30" s="18">
        <v>105.4</v>
      </c>
      <c r="BK30" s="18">
        <v>104.7</v>
      </c>
      <c r="BL30" s="18">
        <v>103.2</v>
      </c>
      <c r="BM30" s="18">
        <v>101.1</v>
      </c>
      <c r="BN30" s="18">
        <v>100.6</v>
      </c>
      <c r="BO30" s="18">
        <v>101.4</v>
      </c>
      <c r="BP30" s="19">
        <v>102</v>
      </c>
      <c r="BQ30" s="18">
        <v>102.2</v>
      </c>
      <c r="BR30" s="18">
        <v>102.5</v>
      </c>
      <c r="BS30" s="18">
        <v>102.8</v>
      </c>
      <c r="BT30" s="18">
        <v>103.2</v>
      </c>
      <c r="BU30" s="18">
        <v>104.1</v>
      </c>
      <c r="BV30" s="18">
        <v>105.9</v>
      </c>
      <c r="BW30" s="18">
        <v>106.5</v>
      </c>
      <c r="BX30" s="18">
        <v>107.8</v>
      </c>
      <c r="BY30" s="18">
        <v>108.9</v>
      </c>
      <c r="BZ30" s="18">
        <v>110.3</v>
      </c>
      <c r="CA30" s="18">
        <v>111.9</v>
      </c>
      <c r="CB30" s="18">
        <v>114.7</v>
      </c>
      <c r="CC30" s="19">
        <v>116</v>
      </c>
      <c r="CD30" s="18">
        <v>119.2</v>
      </c>
      <c r="CE30" s="18">
        <v>125.2</v>
      </c>
      <c r="CF30" s="18">
        <v>127.7</v>
      </c>
      <c r="CG30" s="18">
        <v>131.5</v>
      </c>
      <c r="CH30" s="18">
        <v>138.2</v>
      </c>
      <c r="CI30" s="18">
        <v>139.7</v>
      </c>
      <c r="CJ30" s="18">
        <v>147.3</v>
      </c>
      <c r="CK30" s="18">
        <v>149.2</v>
      </c>
      <c r="CL30" s="18">
        <v>150.3</v>
      </c>
      <c r="CM30" s="18">
        <v>152.5</v>
      </c>
      <c r="CN30" s="18">
        <v>158.4</v>
      </c>
      <c r="CO30" s="18">
        <v>166.1</v>
      </c>
      <c r="CP30" s="18">
        <v>168.5</v>
      </c>
      <c r="CQ30" s="18">
        <v>164.1</v>
      </c>
      <c r="CR30" s="18">
        <v>162.7</v>
      </c>
      <c r="CS30" s="18">
        <v>164.6</v>
      </c>
      <c r="CT30" s="18">
        <v>160.5</v>
      </c>
      <c r="CU30" s="18">
        <v>159.2</v>
      </c>
      <c r="CV30" s="18">
        <v>157.2</v>
      </c>
      <c r="CW30" s="18">
        <v>152.4</v>
      </c>
      <c r="CX30" s="18">
        <v>149.5</v>
      </c>
      <c r="CY30" s="18">
        <v>148.9</v>
      </c>
      <c r="CZ30" s="19">
        <v>148</v>
      </c>
      <c r="DA30" s="18">
        <v>148.8</v>
      </c>
      <c r="DB30" s="18">
        <v>149.6</v>
      </c>
      <c r="DC30" s="18">
        <v>149.9</v>
      </c>
      <c r="DD30" s="18">
        <v>149.5</v>
      </c>
      <c r="DE30" s="18">
        <v>148.2</v>
      </c>
    </row>
    <row r="31" spans="1:109" ht="12.75">
      <c r="A31" s="2" t="s">
        <v>177</v>
      </c>
      <c r="B31" s="21">
        <v>100</v>
      </c>
      <c r="C31" s="20">
        <v>100.5</v>
      </c>
      <c r="D31" s="20">
        <v>100.8</v>
      </c>
      <c r="E31" s="20">
        <v>100.8</v>
      </c>
      <c r="F31" s="20">
        <v>100.8</v>
      </c>
      <c r="G31" s="20">
        <v>100.8</v>
      </c>
      <c r="H31" s="20">
        <v>100.6</v>
      </c>
      <c r="I31" s="20">
        <v>99.8</v>
      </c>
      <c r="J31" s="20">
        <v>99.5</v>
      </c>
      <c r="K31" s="20">
        <v>99.2</v>
      </c>
      <c r="L31" s="21">
        <v>99</v>
      </c>
      <c r="M31" s="20">
        <v>98.2</v>
      </c>
      <c r="N31" s="20">
        <v>97.2</v>
      </c>
      <c r="O31" s="20">
        <v>96.6</v>
      </c>
      <c r="P31" s="20">
        <v>96.8</v>
      </c>
      <c r="Q31" s="20">
        <v>96.5</v>
      </c>
      <c r="R31" s="20">
        <v>97.1</v>
      </c>
      <c r="S31" s="20">
        <v>97.8</v>
      </c>
      <c r="T31" s="20">
        <v>98.2</v>
      </c>
      <c r="U31" s="20">
        <v>97.9</v>
      </c>
      <c r="V31" s="20">
        <v>98.1</v>
      </c>
      <c r="W31" s="20">
        <v>98.8</v>
      </c>
      <c r="X31" s="20">
        <v>99.1</v>
      </c>
      <c r="Y31" s="20">
        <v>99.8</v>
      </c>
      <c r="Z31" s="20">
        <v>100.9</v>
      </c>
      <c r="AA31" s="20">
        <v>100.8</v>
      </c>
      <c r="AB31" s="20">
        <v>100.5</v>
      </c>
      <c r="AC31" s="20">
        <v>100.6</v>
      </c>
      <c r="AD31" s="20">
        <v>100.3</v>
      </c>
      <c r="AE31" s="20">
        <v>100.1</v>
      </c>
      <c r="AF31" s="20">
        <v>100.1</v>
      </c>
      <c r="AG31" s="20">
        <v>100.4</v>
      </c>
      <c r="AH31" s="20">
        <v>100.8</v>
      </c>
      <c r="AI31" s="20">
        <v>101.1</v>
      </c>
      <c r="AJ31" s="20">
        <v>101.8</v>
      </c>
      <c r="AK31" s="21">
        <v>102</v>
      </c>
      <c r="AL31" s="20">
        <v>102.4</v>
      </c>
      <c r="AM31" s="20">
        <v>102.4</v>
      </c>
      <c r="AN31" s="20">
        <v>102.5</v>
      </c>
      <c r="AO31" s="20">
        <v>102.4</v>
      </c>
      <c r="AP31" s="20">
        <v>103.3</v>
      </c>
      <c r="AQ31" s="20">
        <v>103.7</v>
      </c>
      <c r="AR31" s="20">
        <v>104.4</v>
      </c>
      <c r="AS31" s="20">
        <v>104.8</v>
      </c>
      <c r="AT31" s="20">
        <v>105.4</v>
      </c>
      <c r="AU31" s="20">
        <v>106.3</v>
      </c>
      <c r="AV31" s="21">
        <v>106</v>
      </c>
      <c r="AW31" s="20">
        <v>105.2</v>
      </c>
      <c r="AX31" s="20">
        <v>105.5</v>
      </c>
      <c r="AY31" s="20">
        <v>105.5</v>
      </c>
      <c r="AZ31" s="20">
        <v>105.4</v>
      </c>
      <c r="BA31" s="20">
        <v>105.1</v>
      </c>
      <c r="BB31" s="21">
        <v>105</v>
      </c>
      <c r="BC31" s="20">
        <v>104.4</v>
      </c>
      <c r="BD31" s="20">
        <v>104.5</v>
      </c>
      <c r="BE31" s="21">
        <v>104</v>
      </c>
      <c r="BF31" s="20">
        <v>104.1</v>
      </c>
      <c r="BG31" s="20">
        <v>104.2</v>
      </c>
      <c r="BH31" s="20">
        <v>104.5</v>
      </c>
      <c r="BI31" s="20">
        <v>104.5</v>
      </c>
      <c r="BJ31" s="20">
        <v>104.7</v>
      </c>
      <c r="BK31" s="21">
        <v>104</v>
      </c>
      <c r="BL31" s="20">
        <v>102.4</v>
      </c>
      <c r="BM31" s="20">
        <v>100.3</v>
      </c>
      <c r="BN31" s="20">
        <v>99.7</v>
      </c>
      <c r="BO31" s="20">
        <v>100.4</v>
      </c>
      <c r="BP31" s="20">
        <v>101.2</v>
      </c>
      <c r="BQ31" s="20">
        <v>101.3</v>
      </c>
      <c r="BR31" s="20">
        <v>101.7</v>
      </c>
      <c r="BS31" s="21">
        <v>102</v>
      </c>
      <c r="BT31" s="20">
        <v>102.4</v>
      </c>
      <c r="BU31" s="20">
        <v>103.3</v>
      </c>
      <c r="BV31" s="20">
        <v>105.1</v>
      </c>
      <c r="BW31" s="20">
        <v>105.6</v>
      </c>
      <c r="BX31" s="20">
        <v>106.9</v>
      </c>
      <c r="BY31" s="20">
        <v>107.9</v>
      </c>
      <c r="BZ31" s="20">
        <v>109.3</v>
      </c>
      <c r="CA31" s="20">
        <v>110.9</v>
      </c>
      <c r="CB31" s="20">
        <v>113.7</v>
      </c>
      <c r="CC31" s="21">
        <v>115</v>
      </c>
      <c r="CD31" s="20">
        <v>118.1</v>
      </c>
      <c r="CE31" s="20">
        <v>124.5</v>
      </c>
      <c r="CF31" s="20">
        <v>126.7</v>
      </c>
      <c r="CG31" s="20">
        <v>130.6</v>
      </c>
      <c r="CH31" s="20">
        <v>137.4</v>
      </c>
      <c r="CI31" s="20">
        <v>138.9</v>
      </c>
      <c r="CJ31" s="20">
        <v>146.3</v>
      </c>
      <c r="CK31" s="21">
        <v>148</v>
      </c>
      <c r="CL31" s="20">
        <v>148.8</v>
      </c>
      <c r="CM31" s="20">
        <v>150.9</v>
      </c>
      <c r="CN31" s="20">
        <v>156.9</v>
      </c>
      <c r="CO31" s="20">
        <v>164.9</v>
      </c>
      <c r="CP31" s="20">
        <v>167.5</v>
      </c>
      <c r="CQ31" s="20">
        <v>162.4</v>
      </c>
      <c r="CR31" s="20">
        <v>160.8</v>
      </c>
      <c r="CS31" s="20">
        <v>162.6</v>
      </c>
      <c r="CT31" s="20">
        <v>157.7</v>
      </c>
      <c r="CU31" s="20">
        <v>156.5</v>
      </c>
      <c r="CV31" s="20">
        <v>154.4</v>
      </c>
      <c r="CW31" s="20">
        <v>149.3</v>
      </c>
      <c r="CX31" s="20">
        <v>146.4</v>
      </c>
      <c r="CY31" s="20">
        <v>145.8</v>
      </c>
      <c r="CZ31" s="21">
        <v>145</v>
      </c>
      <c r="DA31" s="21">
        <v>146</v>
      </c>
      <c r="DB31" s="20">
        <v>146.8</v>
      </c>
      <c r="DC31" s="20">
        <v>147.1</v>
      </c>
      <c r="DD31" s="20">
        <v>146.6</v>
      </c>
      <c r="DE31" s="20">
        <v>145.4</v>
      </c>
    </row>
    <row r="32" spans="2:101" ht="12.75"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  <c r="P32" s="18"/>
      <c r="Q32" s="18"/>
      <c r="R32" s="18"/>
      <c r="S32" s="18"/>
      <c r="T32" s="18"/>
      <c r="U32" s="19"/>
      <c r="V32" s="18"/>
      <c r="W32" s="18"/>
      <c r="X32" s="18"/>
      <c r="Y32" s="19"/>
      <c r="Z32" s="18"/>
      <c r="AA32" s="18"/>
      <c r="AB32" s="18"/>
      <c r="AC32" s="18"/>
      <c r="AD32" s="18"/>
      <c r="AE32" s="18"/>
      <c r="AF32" s="18"/>
      <c r="AG32" s="18"/>
      <c r="AH32" s="19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9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9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9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</row>
    <row r="33" spans="2:109" ht="12.75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8"/>
      <c r="N33" s="18"/>
      <c r="O33" s="18"/>
      <c r="P33" s="18"/>
      <c r="Q33" s="18"/>
      <c r="R33" s="18"/>
      <c r="S33" s="18"/>
      <c r="T33" s="18"/>
      <c r="U33" s="19"/>
      <c r="V33" s="18"/>
      <c r="W33" s="18"/>
      <c r="X33" s="18"/>
      <c r="Y33" s="19"/>
      <c r="Z33" s="18"/>
      <c r="AA33" s="18"/>
      <c r="AB33" s="18"/>
      <c r="AC33" s="18"/>
      <c r="AD33" s="18"/>
      <c r="AE33" s="18"/>
      <c r="AF33" s="18"/>
      <c r="AG33" s="18"/>
      <c r="AH33" s="19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27">
        <f>(BN30/BK30-1)*100</f>
        <v>-3.915950334288454</v>
      </c>
      <c r="BO33" s="18"/>
      <c r="BP33" s="19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9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28">
        <f>(CP30/BN30-1)*100</f>
        <v>67.49502982107356</v>
      </c>
      <c r="CQ33" s="18"/>
      <c r="CR33" s="18"/>
      <c r="CS33" s="18"/>
      <c r="CT33" s="18"/>
      <c r="CU33" s="18"/>
      <c r="CV33" s="18"/>
      <c r="CW33" s="18"/>
      <c r="CX33" s="18"/>
      <c r="CY33" s="18"/>
      <c r="CZ33" s="19"/>
      <c r="DA33" s="18"/>
      <c r="DB33" s="18"/>
      <c r="DC33" s="18"/>
      <c r="DD33" s="18"/>
      <c r="DE33" s="18"/>
    </row>
    <row r="34" spans="2:109" ht="12.75"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1"/>
      <c r="AW34" s="20"/>
      <c r="AX34" s="20"/>
      <c r="AY34" s="20"/>
      <c r="AZ34" s="20"/>
      <c r="BA34" s="20"/>
      <c r="BB34" s="21"/>
      <c r="BC34" s="20"/>
      <c r="BD34" s="20"/>
      <c r="BE34" s="21"/>
      <c r="BF34" s="20"/>
      <c r="BG34" s="20"/>
      <c r="BH34" s="20"/>
      <c r="BI34" s="20"/>
      <c r="BJ34" s="20"/>
      <c r="BK34" s="21"/>
      <c r="BL34" s="20"/>
      <c r="BM34" s="20"/>
      <c r="BN34" s="20"/>
      <c r="BO34" s="20"/>
      <c r="BP34" s="20"/>
      <c r="BQ34" s="20"/>
      <c r="BR34" s="20"/>
      <c r="BS34" s="21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"/>
      <c r="CE34" s="20"/>
      <c r="CF34" s="20"/>
      <c r="CG34" s="20"/>
      <c r="CH34" s="20"/>
      <c r="CI34" s="20"/>
      <c r="CJ34" s="20"/>
      <c r="CK34" s="21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1"/>
      <c r="DB34" s="20"/>
      <c r="DC34" s="20"/>
      <c r="DD34" s="20"/>
      <c r="DE34" s="20"/>
    </row>
    <row r="35" ht="12.75"/>
    <row r="36" ht="12.75">
      <c r="A36" s="4" t="s">
        <v>54</v>
      </c>
    </row>
    <row r="37" ht="12.75"/>
    <row r="38" spans="1:2" ht="12.75">
      <c r="A38" s="4" t="s">
        <v>1</v>
      </c>
      <c r="B38" s="3" t="s">
        <v>195</v>
      </c>
    </row>
    <row r="39" spans="1:2" ht="12.75">
      <c r="A39" s="4" t="s">
        <v>2</v>
      </c>
      <c r="B39" s="3" t="s">
        <v>195</v>
      </c>
    </row>
    <row r="40" spans="1:2" ht="12.75">
      <c r="A40" s="4" t="s">
        <v>3</v>
      </c>
      <c r="B40" s="4" t="s">
        <v>4</v>
      </c>
    </row>
    <row r="41" ht="12.75"/>
    <row r="42" spans="1:2" ht="12.75">
      <c r="A42" s="4" t="s">
        <v>5</v>
      </c>
      <c r="B42" s="17" t="s">
        <v>55</v>
      </c>
    </row>
    <row r="43" spans="1:2" ht="12.75">
      <c r="A43" s="4" t="s">
        <v>7</v>
      </c>
      <c r="B43" s="4" t="s">
        <v>8</v>
      </c>
    </row>
    <row r="44" spans="1:2" ht="12.75">
      <c r="A44" s="4" t="s">
        <v>9</v>
      </c>
      <c r="B44" s="4" t="s">
        <v>10</v>
      </c>
    </row>
    <row r="45" spans="1:2" ht="12.75">
      <c r="A45" s="4" t="s">
        <v>11</v>
      </c>
      <c r="B45" s="4" t="s">
        <v>12</v>
      </c>
    </row>
    <row r="46" ht="12.75"/>
    <row r="47" spans="1:109" ht="12.75">
      <c r="A47" s="2"/>
      <c r="B47" s="2">
        <v>2015</v>
      </c>
      <c r="C47" s="2" t="s">
        <v>13</v>
      </c>
      <c r="D47" s="2" t="s">
        <v>14</v>
      </c>
      <c r="E47" s="2" t="s">
        <v>15</v>
      </c>
      <c r="F47" s="2" t="s">
        <v>16</v>
      </c>
      <c r="G47" s="2" t="s">
        <v>17</v>
      </c>
      <c r="H47" s="2" t="s">
        <v>18</v>
      </c>
      <c r="I47" s="2" t="s">
        <v>19</v>
      </c>
      <c r="J47" s="2" t="s">
        <v>20</v>
      </c>
      <c r="K47" s="2" t="s">
        <v>21</v>
      </c>
      <c r="L47" s="2" t="s">
        <v>22</v>
      </c>
      <c r="M47" s="2" t="s">
        <v>23</v>
      </c>
      <c r="N47" s="2">
        <v>2016</v>
      </c>
      <c r="O47" s="2" t="s">
        <v>24</v>
      </c>
      <c r="P47" s="2" t="s">
        <v>25</v>
      </c>
      <c r="Q47" s="2" t="s">
        <v>26</v>
      </c>
      <c r="R47" s="2" t="s">
        <v>27</v>
      </c>
      <c r="S47" s="2" t="s">
        <v>28</v>
      </c>
      <c r="T47" s="2" t="s">
        <v>29</v>
      </c>
      <c r="U47" s="2" t="s">
        <v>30</v>
      </c>
      <c r="V47" s="2" t="s">
        <v>31</v>
      </c>
      <c r="W47" s="2" t="s">
        <v>32</v>
      </c>
      <c r="X47" s="2" t="s">
        <v>33</v>
      </c>
      <c r="Y47" s="2" t="s">
        <v>34</v>
      </c>
      <c r="Z47" s="2">
        <v>2017</v>
      </c>
      <c r="AA47" s="2" t="s">
        <v>35</v>
      </c>
      <c r="AB47" s="2" t="s">
        <v>36</v>
      </c>
      <c r="AC47" s="2" t="s">
        <v>37</v>
      </c>
      <c r="AD47" s="2" t="s">
        <v>38</v>
      </c>
      <c r="AE47" s="2" t="s">
        <v>39</v>
      </c>
      <c r="AF47" s="2" t="s">
        <v>40</v>
      </c>
      <c r="AG47" s="2" t="s">
        <v>41</v>
      </c>
      <c r="AH47" s="2" t="s">
        <v>42</v>
      </c>
      <c r="AI47" s="2" t="s">
        <v>43</v>
      </c>
      <c r="AJ47" s="2" t="s">
        <v>44</v>
      </c>
      <c r="AK47" s="2" t="s">
        <v>45</v>
      </c>
      <c r="AL47" s="2">
        <v>2018</v>
      </c>
      <c r="AM47" s="2" t="s">
        <v>46</v>
      </c>
      <c r="AN47" s="2" t="s">
        <v>47</v>
      </c>
      <c r="AO47" s="2" t="s">
        <v>48</v>
      </c>
      <c r="AP47" s="2" t="s">
        <v>102</v>
      </c>
      <c r="AQ47" s="2" t="s">
        <v>103</v>
      </c>
      <c r="AR47" s="2" t="s">
        <v>104</v>
      </c>
      <c r="AS47" s="2" t="s">
        <v>105</v>
      </c>
      <c r="AT47" s="2" t="s">
        <v>106</v>
      </c>
      <c r="AU47" s="2" t="s">
        <v>107</v>
      </c>
      <c r="AV47" s="2" t="s">
        <v>108</v>
      </c>
      <c r="AW47" s="2" t="s">
        <v>109</v>
      </c>
      <c r="AX47" s="2">
        <v>2019</v>
      </c>
      <c r="AY47" s="2" t="s">
        <v>110</v>
      </c>
      <c r="AZ47" s="2" t="s">
        <v>111</v>
      </c>
      <c r="BA47" s="2" t="s">
        <v>112</v>
      </c>
      <c r="BB47" s="2" t="s">
        <v>113</v>
      </c>
      <c r="BC47" s="2" t="s">
        <v>114</v>
      </c>
      <c r="BD47" s="2" t="s">
        <v>115</v>
      </c>
      <c r="BE47" s="2" t="s">
        <v>116</v>
      </c>
      <c r="BF47" s="2" t="s">
        <v>122</v>
      </c>
      <c r="BG47" s="2" t="s">
        <v>123</v>
      </c>
      <c r="BH47" s="2" t="s">
        <v>124</v>
      </c>
      <c r="BI47" s="2" t="s">
        <v>125</v>
      </c>
      <c r="BJ47" s="2">
        <v>2020</v>
      </c>
      <c r="BK47" s="2" t="s">
        <v>126</v>
      </c>
      <c r="BL47" s="2" t="s">
        <v>127</v>
      </c>
      <c r="BM47" s="2" t="s">
        <v>128</v>
      </c>
      <c r="BN47" s="2" t="s">
        <v>129</v>
      </c>
      <c r="BO47" s="2" t="s">
        <v>130</v>
      </c>
      <c r="BP47" s="2" t="s">
        <v>131</v>
      </c>
      <c r="BQ47" s="2" t="s">
        <v>132</v>
      </c>
      <c r="BR47" s="2" t="s">
        <v>133</v>
      </c>
      <c r="BS47" s="2" t="s">
        <v>135</v>
      </c>
      <c r="BT47" s="2" t="s">
        <v>136</v>
      </c>
      <c r="BU47" s="2" t="s">
        <v>137</v>
      </c>
      <c r="BV47" s="2">
        <v>2021</v>
      </c>
      <c r="BW47" s="2" t="s">
        <v>138</v>
      </c>
      <c r="BX47" s="2" t="s">
        <v>139</v>
      </c>
      <c r="BY47" s="2" t="s">
        <v>140</v>
      </c>
      <c r="BZ47" s="2" t="s">
        <v>141</v>
      </c>
      <c r="CA47" s="2" t="s">
        <v>142</v>
      </c>
      <c r="CB47" s="2" t="s">
        <v>143</v>
      </c>
      <c r="CC47" s="2" t="s">
        <v>144</v>
      </c>
      <c r="CD47" s="2" t="s">
        <v>145</v>
      </c>
      <c r="CE47" s="2" t="s">
        <v>152</v>
      </c>
      <c r="CF47" s="2" t="s">
        <v>153</v>
      </c>
      <c r="CG47" s="2" t="s">
        <v>154</v>
      </c>
      <c r="CH47" s="2">
        <v>2022</v>
      </c>
      <c r="CI47" s="2" t="s">
        <v>161</v>
      </c>
      <c r="CJ47" s="2" t="s">
        <v>162</v>
      </c>
      <c r="CK47" s="2" t="s">
        <v>163</v>
      </c>
      <c r="CL47" s="2" t="s">
        <v>164</v>
      </c>
      <c r="CM47" s="2" t="s">
        <v>165</v>
      </c>
      <c r="CN47" s="2" t="s">
        <v>166</v>
      </c>
      <c r="CO47" s="2" t="s">
        <v>167</v>
      </c>
      <c r="CP47" s="2" t="s">
        <v>168</v>
      </c>
      <c r="CQ47" s="2" t="s">
        <v>169</v>
      </c>
      <c r="CR47" s="2" t="s">
        <v>170</v>
      </c>
      <c r="CS47" s="2" t="s">
        <v>171</v>
      </c>
      <c r="CT47" s="2">
        <v>2023</v>
      </c>
      <c r="CU47" s="2" t="s">
        <v>172</v>
      </c>
      <c r="CV47" s="2" t="s">
        <v>173</v>
      </c>
      <c r="CW47" s="2" t="s">
        <v>174</v>
      </c>
      <c r="CX47" s="2" t="s">
        <v>187</v>
      </c>
      <c r="CY47" s="2" t="s">
        <v>188</v>
      </c>
      <c r="CZ47" s="2" t="s">
        <v>189</v>
      </c>
      <c r="DA47" s="2" t="s">
        <v>190</v>
      </c>
      <c r="DB47" s="2" t="s">
        <v>191</v>
      </c>
      <c r="DC47" s="2" t="s">
        <v>192</v>
      </c>
      <c r="DD47" s="2" t="s">
        <v>193</v>
      </c>
      <c r="DE47" s="2" t="s">
        <v>194</v>
      </c>
    </row>
    <row r="48" spans="1:109" ht="12.75">
      <c r="A48" s="2" t="s">
        <v>149</v>
      </c>
      <c r="B48" s="18">
        <v>99.3</v>
      </c>
      <c r="C48" s="19">
        <v>100</v>
      </c>
      <c r="D48" s="18">
        <v>100.7</v>
      </c>
      <c r="E48" s="19">
        <v>101</v>
      </c>
      <c r="F48" s="19">
        <v>101</v>
      </c>
      <c r="G48" s="18">
        <v>100.8</v>
      </c>
      <c r="H48" s="18">
        <v>100.7</v>
      </c>
      <c r="I48" s="18">
        <v>99.9</v>
      </c>
      <c r="J48" s="18">
        <v>99.5</v>
      </c>
      <c r="K48" s="18">
        <v>99.1</v>
      </c>
      <c r="L48" s="18">
        <v>99.4</v>
      </c>
      <c r="M48" s="18">
        <v>98.8</v>
      </c>
      <c r="N48" s="19">
        <v>98</v>
      </c>
      <c r="O48" s="18">
        <v>97.5</v>
      </c>
      <c r="P48" s="18">
        <v>97.5</v>
      </c>
      <c r="Q48" s="18">
        <v>97.5</v>
      </c>
      <c r="R48" s="18">
        <v>97.9</v>
      </c>
      <c r="S48" s="18">
        <v>98.3</v>
      </c>
      <c r="T48" s="18">
        <v>98.3</v>
      </c>
      <c r="U48" s="18">
        <v>98.3</v>
      </c>
      <c r="V48" s="18">
        <v>98.3</v>
      </c>
      <c r="W48" s="18">
        <v>98.9</v>
      </c>
      <c r="X48" s="18">
        <v>99.5</v>
      </c>
      <c r="Y48" s="18">
        <v>100.4</v>
      </c>
      <c r="Z48" s="18">
        <v>100.9</v>
      </c>
      <c r="AA48" s="19">
        <v>101</v>
      </c>
      <c r="AB48" s="19">
        <v>101</v>
      </c>
      <c r="AC48" s="18">
        <v>101.2</v>
      </c>
      <c r="AD48" s="18">
        <v>100.8</v>
      </c>
      <c r="AE48" s="18">
        <v>100.1</v>
      </c>
      <c r="AF48" s="19">
        <v>100</v>
      </c>
      <c r="AG48" s="18">
        <v>99.8</v>
      </c>
      <c r="AH48" s="18">
        <v>100.2</v>
      </c>
      <c r="AI48" s="18">
        <v>100.1</v>
      </c>
      <c r="AJ48" s="18">
        <v>100.6</v>
      </c>
      <c r="AK48" s="19">
        <v>101</v>
      </c>
      <c r="AL48" s="18">
        <v>101.2</v>
      </c>
      <c r="AM48" s="19">
        <v>101</v>
      </c>
      <c r="AN48" s="18">
        <v>101.1</v>
      </c>
      <c r="AO48" s="18">
        <v>101.4</v>
      </c>
      <c r="AP48" s="18">
        <v>102.3</v>
      </c>
      <c r="AQ48" s="18">
        <v>102.9</v>
      </c>
      <c r="AR48" s="19">
        <v>103</v>
      </c>
      <c r="AS48" s="19">
        <v>103</v>
      </c>
      <c r="AT48" s="18">
        <v>103.2</v>
      </c>
      <c r="AU48" s="18">
        <v>103.3</v>
      </c>
      <c r="AV48" s="19">
        <v>103</v>
      </c>
      <c r="AW48" s="18">
        <v>102.3</v>
      </c>
      <c r="AX48" s="18">
        <v>102.4</v>
      </c>
      <c r="AY48" s="18">
        <v>102.5</v>
      </c>
      <c r="AZ48" s="18">
        <v>102.8</v>
      </c>
      <c r="BA48" s="18">
        <v>103.1</v>
      </c>
      <c r="BB48" s="18">
        <v>103.1</v>
      </c>
      <c r="BC48" s="18">
        <v>102.6</v>
      </c>
      <c r="BD48" s="18">
        <v>102.7</v>
      </c>
      <c r="BE48" s="18">
        <v>102.5</v>
      </c>
      <c r="BF48" s="18">
        <v>102.9</v>
      </c>
      <c r="BG48" s="18">
        <v>102.5</v>
      </c>
      <c r="BH48" s="18">
        <v>102.6</v>
      </c>
      <c r="BI48" s="18">
        <v>102.6</v>
      </c>
      <c r="BJ48" s="18">
        <v>102.6</v>
      </c>
      <c r="BK48" s="18">
        <v>102.4</v>
      </c>
      <c r="BL48" s="19">
        <v>101</v>
      </c>
      <c r="BM48" s="18">
        <v>100.2</v>
      </c>
      <c r="BN48" s="18">
        <v>99.9</v>
      </c>
      <c r="BO48" s="18">
        <v>100.1</v>
      </c>
      <c r="BP48" s="18">
        <v>100.2</v>
      </c>
      <c r="BQ48" s="19">
        <v>100</v>
      </c>
      <c r="BR48" s="18">
        <v>100.2</v>
      </c>
      <c r="BS48" s="18">
        <v>100.4</v>
      </c>
      <c r="BT48" s="18">
        <v>100.4</v>
      </c>
      <c r="BU48" s="18">
        <v>100.6</v>
      </c>
      <c r="BV48" s="18">
        <v>101.6</v>
      </c>
      <c r="BW48" s="18">
        <v>102.4</v>
      </c>
      <c r="BX48" s="18">
        <v>103.5</v>
      </c>
      <c r="BY48" s="18">
        <v>104.5</v>
      </c>
      <c r="BZ48" s="18">
        <v>105.1</v>
      </c>
      <c r="CA48" s="18">
        <v>106.3</v>
      </c>
      <c r="CB48" s="19">
        <v>108</v>
      </c>
      <c r="CC48" s="18">
        <v>108.9</v>
      </c>
      <c r="CD48" s="18">
        <v>110.2</v>
      </c>
      <c r="CE48" s="18">
        <v>112.2</v>
      </c>
      <c r="CF48" s="18">
        <v>113.3</v>
      </c>
      <c r="CG48" s="18">
        <v>114.2</v>
      </c>
      <c r="CH48" s="18">
        <v>116.3</v>
      </c>
      <c r="CI48" s="18">
        <v>117.5</v>
      </c>
      <c r="CJ48" s="18">
        <v>122.1</v>
      </c>
      <c r="CK48" s="18">
        <v>124.1</v>
      </c>
      <c r="CL48" s="18">
        <v>125.4</v>
      </c>
      <c r="CM48" s="18">
        <v>127.2</v>
      </c>
      <c r="CN48" s="18">
        <v>128.9</v>
      </c>
      <c r="CO48" s="18">
        <v>130.7</v>
      </c>
      <c r="CP48" s="18">
        <v>130.7</v>
      </c>
      <c r="CQ48" s="19">
        <v>130</v>
      </c>
      <c r="CR48" s="18">
        <v>128.6</v>
      </c>
      <c r="CS48" s="18">
        <v>127.6</v>
      </c>
      <c r="CT48" s="18">
        <v>126.9</v>
      </c>
      <c r="CU48" s="18">
        <v>126.6</v>
      </c>
      <c r="CV48" s="19">
        <v>126</v>
      </c>
      <c r="CW48" s="19">
        <v>125</v>
      </c>
      <c r="CX48" s="18">
        <v>124.1</v>
      </c>
      <c r="CY48" s="18">
        <v>124.1</v>
      </c>
      <c r="CZ48" s="18">
        <v>123.6</v>
      </c>
      <c r="DA48" s="18">
        <v>124.2</v>
      </c>
      <c r="DB48" s="18">
        <v>125.2</v>
      </c>
      <c r="DC48" s="18">
        <v>124.7</v>
      </c>
      <c r="DD48" s="19">
        <v>124</v>
      </c>
      <c r="DE48" s="18">
        <v>123.4</v>
      </c>
    </row>
    <row r="49" spans="1:109" ht="12.75">
      <c r="A49" s="2" t="s">
        <v>178</v>
      </c>
      <c r="B49" s="18">
        <v>99.1</v>
      </c>
      <c r="C49" s="18">
        <v>99.9</v>
      </c>
      <c r="D49" s="18">
        <v>100.7</v>
      </c>
      <c r="E49" s="18">
        <v>101.2</v>
      </c>
      <c r="F49" s="19">
        <v>101</v>
      </c>
      <c r="G49" s="18">
        <v>100.9</v>
      </c>
      <c r="H49" s="18">
        <v>100.7</v>
      </c>
      <c r="I49" s="18">
        <v>99.9</v>
      </c>
      <c r="J49" s="18">
        <v>99.4</v>
      </c>
      <c r="K49" s="18">
        <v>99.1</v>
      </c>
      <c r="L49" s="18">
        <v>99.4</v>
      </c>
      <c r="M49" s="18">
        <v>98.7</v>
      </c>
      <c r="N49" s="19">
        <v>98</v>
      </c>
      <c r="O49" s="18">
        <v>97.4</v>
      </c>
      <c r="P49" s="18">
        <v>97.5</v>
      </c>
      <c r="Q49" s="18">
        <v>97.5</v>
      </c>
      <c r="R49" s="18">
        <v>97.9</v>
      </c>
      <c r="S49" s="18">
        <v>98.3</v>
      </c>
      <c r="T49" s="18">
        <v>98.3</v>
      </c>
      <c r="U49" s="18">
        <v>98.3</v>
      </c>
      <c r="V49" s="18">
        <v>98.3</v>
      </c>
      <c r="W49" s="18">
        <v>98.9</v>
      </c>
      <c r="X49" s="18">
        <v>99.4</v>
      </c>
      <c r="Y49" s="18">
        <v>100.2</v>
      </c>
      <c r="Z49" s="18">
        <v>100.8</v>
      </c>
      <c r="AA49" s="18">
        <v>100.9</v>
      </c>
      <c r="AB49" s="19">
        <v>101</v>
      </c>
      <c r="AC49" s="18">
        <v>101.2</v>
      </c>
      <c r="AD49" s="18">
        <v>100.8</v>
      </c>
      <c r="AE49" s="18">
        <v>100.2</v>
      </c>
      <c r="AF49" s="19">
        <v>100</v>
      </c>
      <c r="AG49" s="18">
        <v>99.9</v>
      </c>
      <c r="AH49" s="18">
        <v>100.2</v>
      </c>
      <c r="AI49" s="19">
        <v>100</v>
      </c>
      <c r="AJ49" s="18">
        <v>100.6</v>
      </c>
      <c r="AK49" s="19">
        <v>101</v>
      </c>
      <c r="AL49" s="18">
        <v>101.1</v>
      </c>
      <c r="AM49" s="18">
        <v>100.9</v>
      </c>
      <c r="AN49" s="19">
        <v>101</v>
      </c>
      <c r="AO49" s="18">
        <v>101.2</v>
      </c>
      <c r="AP49" s="19">
        <v>102</v>
      </c>
      <c r="AQ49" s="18">
        <v>102.5</v>
      </c>
      <c r="AR49" s="18">
        <v>102.6</v>
      </c>
      <c r="AS49" s="18">
        <v>102.7</v>
      </c>
      <c r="AT49" s="18">
        <v>102.9</v>
      </c>
      <c r="AU49" s="18">
        <v>102.8</v>
      </c>
      <c r="AV49" s="18">
        <v>102.5</v>
      </c>
      <c r="AW49" s="18">
        <v>101.9</v>
      </c>
      <c r="AX49" s="19">
        <v>102</v>
      </c>
      <c r="AY49" s="18">
        <v>102.1</v>
      </c>
      <c r="AZ49" s="18">
        <v>102.3</v>
      </c>
      <c r="BA49" s="18">
        <v>102.6</v>
      </c>
      <c r="BB49" s="18">
        <v>102.6</v>
      </c>
      <c r="BC49" s="18">
        <v>102.1</v>
      </c>
      <c r="BD49" s="18">
        <v>102.2</v>
      </c>
      <c r="BE49" s="19">
        <v>102</v>
      </c>
      <c r="BF49" s="18">
        <v>102.4</v>
      </c>
      <c r="BG49" s="18">
        <v>101.8</v>
      </c>
      <c r="BH49" s="18">
        <v>102.1</v>
      </c>
      <c r="BI49" s="18">
        <v>102.2</v>
      </c>
      <c r="BJ49" s="18">
        <v>102.2</v>
      </c>
      <c r="BK49" s="19">
        <v>102</v>
      </c>
      <c r="BL49" s="18">
        <v>100.4</v>
      </c>
      <c r="BM49" s="18">
        <v>99.2</v>
      </c>
      <c r="BN49" s="18">
        <v>99.1</v>
      </c>
      <c r="BO49" s="18">
        <v>99.3</v>
      </c>
      <c r="BP49" s="18">
        <v>99.4</v>
      </c>
      <c r="BQ49" s="18">
        <v>99.3</v>
      </c>
      <c r="BR49" s="18">
        <v>99.3</v>
      </c>
      <c r="BS49" s="18">
        <v>99.4</v>
      </c>
      <c r="BT49" s="18">
        <v>99.5</v>
      </c>
      <c r="BU49" s="18">
        <v>99.7</v>
      </c>
      <c r="BV49" s="18">
        <v>100.8</v>
      </c>
      <c r="BW49" s="18">
        <v>101.6</v>
      </c>
      <c r="BX49" s="18">
        <v>102.6</v>
      </c>
      <c r="BY49" s="18">
        <v>103.5</v>
      </c>
      <c r="BZ49" s="18">
        <v>104.2</v>
      </c>
      <c r="CA49" s="18">
        <v>105.3</v>
      </c>
      <c r="CB49" s="18">
        <v>106.9</v>
      </c>
      <c r="CC49" s="18">
        <v>107.8</v>
      </c>
      <c r="CD49" s="18">
        <v>109.1</v>
      </c>
      <c r="CE49" s="18">
        <v>111.1</v>
      </c>
      <c r="CF49" s="18">
        <v>112.2</v>
      </c>
      <c r="CG49" s="18">
        <v>113.1</v>
      </c>
      <c r="CH49" s="18">
        <v>115.5</v>
      </c>
      <c r="CI49" s="18">
        <v>116.6</v>
      </c>
      <c r="CJ49" s="19">
        <v>121</v>
      </c>
      <c r="CK49" s="19">
        <v>123</v>
      </c>
      <c r="CL49" s="19">
        <v>124</v>
      </c>
      <c r="CM49" s="18">
        <v>125.6</v>
      </c>
      <c r="CN49" s="18">
        <v>127.5</v>
      </c>
      <c r="CO49" s="18">
        <v>129.4</v>
      </c>
      <c r="CP49" s="18">
        <v>129.4</v>
      </c>
      <c r="CQ49" s="18">
        <v>128.4</v>
      </c>
      <c r="CR49" s="18">
        <v>126.9</v>
      </c>
      <c r="CS49" s="18">
        <v>125.9</v>
      </c>
      <c r="CT49" s="18">
        <v>125.3</v>
      </c>
      <c r="CU49" s="18">
        <v>125.1</v>
      </c>
      <c r="CV49" s="18">
        <v>124.5</v>
      </c>
      <c r="CW49" s="18">
        <v>123.6</v>
      </c>
      <c r="CX49" s="18">
        <v>122.8</v>
      </c>
      <c r="CY49" s="18">
        <v>122.8</v>
      </c>
      <c r="CZ49" s="18">
        <v>122.1</v>
      </c>
      <c r="DA49" s="18">
        <v>122.8</v>
      </c>
      <c r="DB49" s="18">
        <v>123.5</v>
      </c>
      <c r="DC49" s="19">
        <v>123</v>
      </c>
      <c r="DD49" s="18">
        <v>122.7</v>
      </c>
      <c r="DE49" s="18">
        <v>122.2</v>
      </c>
    </row>
    <row r="50" ht="12.75"/>
    <row r="51" ht="15">
      <c r="A51" s="50" t="s">
        <v>202</v>
      </c>
    </row>
    <row r="52" ht="15">
      <c r="A52" s="51" t="s">
        <v>203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72.6" customHeight="1"/>
    <row r="87" ht="14.55" customHeight="1">
      <c r="A87" s="16" t="s">
        <v>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9"/>
  <sheetViews>
    <sheetView showGridLines="0" workbookViewId="0" topLeftCell="A21">
      <selection activeCell="P41" sqref="P41"/>
    </sheetView>
  </sheetViews>
  <sheetFormatPr defaultColWidth="8.75390625" defaultRowHeight="14.25"/>
  <cols>
    <col min="1" max="1" width="19.25390625" style="16" customWidth="1"/>
    <col min="2" max="16384" width="8.75390625" style="16" customWidth="1"/>
  </cols>
  <sheetData>
    <row r="1" ht="12.75">
      <c r="A1" s="4" t="s">
        <v>54</v>
      </c>
    </row>
    <row r="2" ht="12.75"/>
    <row r="3" spans="1:2" ht="12.75">
      <c r="A3" s="4" t="s">
        <v>1</v>
      </c>
      <c r="B3" s="3" t="s">
        <v>195</v>
      </c>
    </row>
    <row r="4" spans="1:2" ht="12.75">
      <c r="A4" s="4" t="s">
        <v>2</v>
      </c>
      <c r="B4" s="3" t="s">
        <v>195</v>
      </c>
    </row>
    <row r="5" spans="1:2" ht="12.75">
      <c r="A5" s="4" t="s">
        <v>3</v>
      </c>
      <c r="B5" s="4" t="s">
        <v>4</v>
      </c>
    </row>
    <row r="6" ht="12.75"/>
    <row r="7" spans="1:2" ht="12.75">
      <c r="A7" s="4" t="s">
        <v>5</v>
      </c>
      <c r="B7" s="4" t="s">
        <v>55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10</v>
      </c>
    </row>
    <row r="10" spans="1:2" ht="12.75">
      <c r="A10" s="4" t="s">
        <v>11</v>
      </c>
      <c r="B10" s="4" t="s">
        <v>12</v>
      </c>
    </row>
    <row r="11" spans="1:2" ht="12.75">
      <c r="A11" s="29" t="s">
        <v>183</v>
      </c>
      <c r="B11" s="4" t="s">
        <v>179</v>
      </c>
    </row>
    <row r="12" ht="12.75"/>
    <row r="13" spans="1:109" ht="12.75">
      <c r="A13" s="2"/>
      <c r="B13" s="2">
        <v>2015</v>
      </c>
      <c r="C13" s="2" t="s">
        <v>13</v>
      </c>
      <c r="D13" s="2" t="s">
        <v>14</v>
      </c>
      <c r="E13" s="2" t="s">
        <v>15</v>
      </c>
      <c r="F13" s="2" t="s">
        <v>16</v>
      </c>
      <c r="G13" s="2" t="s">
        <v>17</v>
      </c>
      <c r="H13" s="2" t="s">
        <v>18</v>
      </c>
      <c r="I13" s="2" t="s">
        <v>19</v>
      </c>
      <c r="J13" s="2" t="s">
        <v>20</v>
      </c>
      <c r="K13" s="2" t="s">
        <v>21</v>
      </c>
      <c r="L13" s="2" t="s">
        <v>22</v>
      </c>
      <c r="M13" s="2" t="s">
        <v>23</v>
      </c>
      <c r="N13" s="2">
        <v>2016</v>
      </c>
      <c r="O13" s="2" t="s">
        <v>24</v>
      </c>
      <c r="P13" s="2" t="s">
        <v>25</v>
      </c>
      <c r="Q13" s="2" t="s">
        <v>26</v>
      </c>
      <c r="R13" s="2" t="s">
        <v>27</v>
      </c>
      <c r="S13" s="2" t="s">
        <v>28</v>
      </c>
      <c r="T13" s="2" t="s">
        <v>29</v>
      </c>
      <c r="U13" s="2" t="s">
        <v>30</v>
      </c>
      <c r="V13" s="2" t="s">
        <v>31</v>
      </c>
      <c r="W13" s="2" t="s">
        <v>32</v>
      </c>
      <c r="X13" s="2" t="s">
        <v>33</v>
      </c>
      <c r="Y13" s="2" t="s">
        <v>34</v>
      </c>
      <c r="Z13" s="2">
        <v>2017</v>
      </c>
      <c r="AA13" s="2" t="s">
        <v>35</v>
      </c>
      <c r="AB13" s="2" t="s">
        <v>36</v>
      </c>
      <c r="AC13" s="2" t="s">
        <v>37</v>
      </c>
      <c r="AD13" s="2" t="s">
        <v>38</v>
      </c>
      <c r="AE13" s="2" t="s">
        <v>39</v>
      </c>
      <c r="AF13" s="2" t="s">
        <v>40</v>
      </c>
      <c r="AG13" s="2" t="s">
        <v>41</v>
      </c>
      <c r="AH13" s="2" t="s">
        <v>42</v>
      </c>
      <c r="AI13" s="2" t="s">
        <v>43</v>
      </c>
      <c r="AJ13" s="2" t="s">
        <v>44</v>
      </c>
      <c r="AK13" s="2" t="s">
        <v>45</v>
      </c>
      <c r="AL13" s="2">
        <v>2018</v>
      </c>
      <c r="AM13" s="2" t="s">
        <v>46</v>
      </c>
      <c r="AN13" s="2" t="s">
        <v>47</v>
      </c>
      <c r="AO13" s="2" t="s">
        <v>48</v>
      </c>
      <c r="AP13" s="2" t="s">
        <v>102</v>
      </c>
      <c r="AQ13" s="2" t="s">
        <v>103</v>
      </c>
      <c r="AR13" s="2" t="s">
        <v>104</v>
      </c>
      <c r="AS13" s="2" t="s">
        <v>105</v>
      </c>
      <c r="AT13" s="2" t="s">
        <v>106</v>
      </c>
      <c r="AU13" s="2" t="s">
        <v>107</v>
      </c>
      <c r="AV13" s="2" t="s">
        <v>108</v>
      </c>
      <c r="AW13" s="2" t="s">
        <v>109</v>
      </c>
      <c r="AX13" s="2">
        <v>2019</v>
      </c>
      <c r="AY13" s="2" t="s">
        <v>110</v>
      </c>
      <c r="AZ13" s="2" t="s">
        <v>111</v>
      </c>
      <c r="BA13" s="2" t="s">
        <v>112</v>
      </c>
      <c r="BB13" s="2" t="s">
        <v>113</v>
      </c>
      <c r="BC13" s="2" t="s">
        <v>114</v>
      </c>
      <c r="BD13" s="2" t="s">
        <v>115</v>
      </c>
      <c r="BE13" s="2" t="s">
        <v>116</v>
      </c>
      <c r="BF13" s="2" t="s">
        <v>122</v>
      </c>
      <c r="BG13" s="2" t="s">
        <v>123</v>
      </c>
      <c r="BH13" s="2" t="s">
        <v>124</v>
      </c>
      <c r="BI13" s="2" t="s">
        <v>125</v>
      </c>
      <c r="BJ13" s="2">
        <v>2020</v>
      </c>
      <c r="BK13" s="2" t="s">
        <v>126</v>
      </c>
      <c r="BL13" s="2" t="s">
        <v>127</v>
      </c>
      <c r="BM13" s="2" t="s">
        <v>128</v>
      </c>
      <c r="BN13" s="2" t="s">
        <v>129</v>
      </c>
      <c r="BO13" s="2" t="s">
        <v>130</v>
      </c>
      <c r="BP13" s="2" t="s">
        <v>131</v>
      </c>
      <c r="BQ13" s="2" t="s">
        <v>132</v>
      </c>
      <c r="BR13" s="2" t="s">
        <v>133</v>
      </c>
      <c r="BS13" s="2" t="s">
        <v>135</v>
      </c>
      <c r="BT13" s="2" t="s">
        <v>136</v>
      </c>
      <c r="BU13" s="2" t="s">
        <v>137</v>
      </c>
      <c r="BV13" s="2">
        <v>2021</v>
      </c>
      <c r="BW13" s="2" t="s">
        <v>138</v>
      </c>
      <c r="BX13" s="2" t="s">
        <v>139</v>
      </c>
      <c r="BY13" s="2" t="s">
        <v>140</v>
      </c>
      <c r="BZ13" s="2" t="s">
        <v>141</v>
      </c>
      <c r="CA13" s="2" t="s">
        <v>142</v>
      </c>
      <c r="CB13" s="2" t="s">
        <v>143</v>
      </c>
      <c r="CC13" s="2" t="s">
        <v>144</v>
      </c>
      <c r="CD13" s="2" t="s">
        <v>145</v>
      </c>
      <c r="CE13" s="2" t="s">
        <v>152</v>
      </c>
      <c r="CF13" s="2" t="s">
        <v>153</v>
      </c>
      <c r="CG13" s="2" t="s">
        <v>154</v>
      </c>
      <c r="CH13" s="2">
        <v>2022</v>
      </c>
      <c r="CI13" s="2" t="s">
        <v>161</v>
      </c>
      <c r="CJ13" s="2" t="s">
        <v>162</v>
      </c>
      <c r="CK13" s="2" t="s">
        <v>163</v>
      </c>
      <c r="CL13" s="2" t="s">
        <v>164</v>
      </c>
      <c r="CM13" s="2" t="s">
        <v>165</v>
      </c>
      <c r="CN13" s="2" t="s">
        <v>166</v>
      </c>
      <c r="CO13" s="2" t="s">
        <v>167</v>
      </c>
      <c r="CP13" s="2" t="s">
        <v>168</v>
      </c>
      <c r="CQ13" s="2" t="s">
        <v>169</v>
      </c>
      <c r="CR13" s="2" t="s">
        <v>170</v>
      </c>
      <c r="CS13" s="2" t="s">
        <v>171</v>
      </c>
      <c r="CT13" s="2">
        <v>2023</v>
      </c>
      <c r="CU13" s="2" t="s">
        <v>172</v>
      </c>
      <c r="CV13" s="2" t="s">
        <v>173</v>
      </c>
      <c r="CW13" s="2" t="s">
        <v>174</v>
      </c>
      <c r="CX13" s="2" t="s">
        <v>187</v>
      </c>
      <c r="CY13" s="2" t="s">
        <v>188</v>
      </c>
      <c r="CZ13" s="2" t="s">
        <v>189</v>
      </c>
      <c r="DA13" s="2" t="s">
        <v>190</v>
      </c>
      <c r="DB13" s="2" t="s">
        <v>191</v>
      </c>
      <c r="DC13" s="2" t="s">
        <v>192</v>
      </c>
      <c r="DD13" s="2" t="s">
        <v>193</v>
      </c>
      <c r="DE13" s="2" t="s">
        <v>194</v>
      </c>
    </row>
    <row r="14" spans="1:109" ht="12.75">
      <c r="A14" s="2" t="s">
        <v>180</v>
      </c>
      <c r="B14" s="18">
        <v>99.1</v>
      </c>
      <c r="C14" s="18">
        <v>99.9</v>
      </c>
      <c r="D14" s="18">
        <v>100.7</v>
      </c>
      <c r="E14" s="18">
        <v>101.2</v>
      </c>
      <c r="F14" s="19">
        <v>101</v>
      </c>
      <c r="G14" s="18">
        <v>100.9</v>
      </c>
      <c r="H14" s="18">
        <v>100.7</v>
      </c>
      <c r="I14" s="18">
        <v>99.9</v>
      </c>
      <c r="J14" s="18">
        <v>99.4</v>
      </c>
      <c r="K14" s="18">
        <v>99.1</v>
      </c>
      <c r="L14" s="18">
        <v>99.4</v>
      </c>
      <c r="M14" s="18">
        <v>98.7</v>
      </c>
      <c r="N14" s="19">
        <v>98</v>
      </c>
      <c r="O14" s="18">
        <v>97.4</v>
      </c>
      <c r="P14" s="18">
        <v>97.5</v>
      </c>
      <c r="Q14" s="18">
        <v>97.5</v>
      </c>
      <c r="R14" s="18">
        <v>97.9</v>
      </c>
      <c r="S14" s="18">
        <v>98.3</v>
      </c>
      <c r="T14" s="18">
        <v>98.3</v>
      </c>
      <c r="U14" s="18">
        <v>98.3</v>
      </c>
      <c r="V14" s="18">
        <v>98.3</v>
      </c>
      <c r="W14" s="18">
        <v>98.9</v>
      </c>
      <c r="X14" s="18">
        <v>99.4</v>
      </c>
      <c r="Y14" s="18">
        <v>100.2</v>
      </c>
      <c r="Z14" s="18">
        <v>100.8</v>
      </c>
      <c r="AA14" s="18">
        <v>100.9</v>
      </c>
      <c r="AB14" s="19">
        <v>101</v>
      </c>
      <c r="AC14" s="18">
        <v>101.2</v>
      </c>
      <c r="AD14" s="18">
        <v>100.8</v>
      </c>
      <c r="AE14" s="18">
        <v>100.2</v>
      </c>
      <c r="AF14" s="19">
        <v>100</v>
      </c>
      <c r="AG14" s="18">
        <v>99.9</v>
      </c>
      <c r="AH14" s="18">
        <v>100.2</v>
      </c>
      <c r="AI14" s="19">
        <v>100</v>
      </c>
      <c r="AJ14" s="18">
        <v>100.6</v>
      </c>
      <c r="AK14" s="19">
        <v>101</v>
      </c>
      <c r="AL14" s="18">
        <v>101.1</v>
      </c>
      <c r="AM14" s="18">
        <v>100.9</v>
      </c>
      <c r="AN14" s="19">
        <v>101</v>
      </c>
      <c r="AO14" s="18">
        <v>101.2</v>
      </c>
      <c r="AP14" s="19">
        <v>102</v>
      </c>
      <c r="AQ14" s="18">
        <v>102.5</v>
      </c>
      <c r="AR14" s="18">
        <v>102.6</v>
      </c>
      <c r="AS14" s="18">
        <v>102.7</v>
      </c>
      <c r="AT14" s="18">
        <v>102.9</v>
      </c>
      <c r="AU14" s="18">
        <v>102.8</v>
      </c>
      <c r="AV14" s="18">
        <v>102.5</v>
      </c>
      <c r="AW14" s="18">
        <v>101.9</v>
      </c>
      <c r="AX14" s="19">
        <v>102</v>
      </c>
      <c r="AY14" s="18">
        <v>102.1</v>
      </c>
      <c r="AZ14" s="18">
        <v>102.3</v>
      </c>
      <c r="BA14" s="18">
        <v>102.6</v>
      </c>
      <c r="BB14" s="18">
        <v>102.6</v>
      </c>
      <c r="BC14" s="18">
        <v>102.1</v>
      </c>
      <c r="BD14" s="18">
        <v>102.2</v>
      </c>
      <c r="BE14" s="19">
        <v>102</v>
      </c>
      <c r="BF14" s="18">
        <v>102.4</v>
      </c>
      <c r="BG14" s="18">
        <v>101.8</v>
      </c>
      <c r="BH14" s="18">
        <v>102.1</v>
      </c>
      <c r="BI14" s="18">
        <v>102.2</v>
      </c>
      <c r="BJ14" s="18">
        <v>102.2</v>
      </c>
      <c r="BK14" s="19">
        <v>102</v>
      </c>
      <c r="BL14" s="18">
        <v>100.4</v>
      </c>
      <c r="BM14" s="18">
        <v>99.2</v>
      </c>
      <c r="BN14" s="18">
        <v>99.1</v>
      </c>
      <c r="BO14" s="18">
        <v>99.3</v>
      </c>
      <c r="BP14" s="18">
        <v>99.4</v>
      </c>
      <c r="BQ14" s="18">
        <v>99.3</v>
      </c>
      <c r="BR14" s="18">
        <v>99.3</v>
      </c>
      <c r="BS14" s="18">
        <v>99.4</v>
      </c>
      <c r="BT14" s="18">
        <v>99.5</v>
      </c>
      <c r="BU14" s="18">
        <v>99.7</v>
      </c>
      <c r="BV14" s="18">
        <v>100.8</v>
      </c>
      <c r="BW14" s="18">
        <v>101.6</v>
      </c>
      <c r="BX14" s="18">
        <v>102.6</v>
      </c>
      <c r="BY14" s="18">
        <v>103.5</v>
      </c>
      <c r="BZ14" s="18">
        <v>104.2</v>
      </c>
      <c r="CA14" s="18">
        <v>105.3</v>
      </c>
      <c r="CB14" s="18">
        <v>106.9</v>
      </c>
      <c r="CC14" s="18">
        <v>107.8</v>
      </c>
      <c r="CD14" s="18">
        <v>109.1</v>
      </c>
      <c r="CE14" s="18">
        <v>111.1</v>
      </c>
      <c r="CF14" s="18">
        <v>112.2</v>
      </c>
      <c r="CG14" s="18">
        <v>113.1</v>
      </c>
      <c r="CH14" s="18">
        <v>115.5</v>
      </c>
      <c r="CI14" s="18">
        <v>116.6</v>
      </c>
      <c r="CJ14" s="19">
        <v>121</v>
      </c>
      <c r="CK14" s="19">
        <v>123</v>
      </c>
      <c r="CL14" s="19">
        <v>124</v>
      </c>
      <c r="CM14" s="18">
        <v>125.6</v>
      </c>
      <c r="CN14" s="18">
        <v>127.5</v>
      </c>
      <c r="CO14" s="18">
        <v>129.4</v>
      </c>
      <c r="CP14" s="18">
        <v>129.4</v>
      </c>
      <c r="CQ14" s="18">
        <v>128.4</v>
      </c>
      <c r="CR14" s="18">
        <v>126.9</v>
      </c>
      <c r="CS14" s="18">
        <v>125.9</v>
      </c>
      <c r="CT14" s="18">
        <v>125.3</v>
      </c>
      <c r="CU14" s="18">
        <v>125.1</v>
      </c>
      <c r="CV14" s="18">
        <v>124.5</v>
      </c>
      <c r="CW14" s="18">
        <v>123.6</v>
      </c>
      <c r="CX14" s="18">
        <v>122.8</v>
      </c>
      <c r="CY14" s="18">
        <v>122.8</v>
      </c>
      <c r="CZ14" s="18">
        <v>122.1</v>
      </c>
      <c r="DA14" s="18">
        <v>122.8</v>
      </c>
      <c r="DB14" s="18">
        <v>123.5</v>
      </c>
      <c r="DC14" s="19">
        <v>123</v>
      </c>
      <c r="DD14" s="18">
        <v>122.7</v>
      </c>
      <c r="DE14" s="18">
        <v>122.2</v>
      </c>
    </row>
    <row r="15" spans="1:109" ht="12.75">
      <c r="A15" s="2" t="s">
        <v>181</v>
      </c>
      <c r="B15" s="20">
        <v>99.6</v>
      </c>
      <c r="C15" s="20">
        <v>100.1</v>
      </c>
      <c r="D15" s="20">
        <v>100.6</v>
      </c>
      <c r="E15" s="20">
        <v>100.9</v>
      </c>
      <c r="F15" s="20">
        <v>101.1</v>
      </c>
      <c r="G15" s="21">
        <v>101</v>
      </c>
      <c r="H15" s="20">
        <v>100.8</v>
      </c>
      <c r="I15" s="20">
        <v>99.9</v>
      </c>
      <c r="J15" s="20">
        <v>99.5</v>
      </c>
      <c r="K15" s="20">
        <v>99.2</v>
      </c>
      <c r="L15" s="21">
        <v>99</v>
      </c>
      <c r="M15" s="20">
        <v>98.3</v>
      </c>
      <c r="N15" s="20">
        <v>97.7</v>
      </c>
      <c r="O15" s="21">
        <v>97</v>
      </c>
      <c r="P15" s="20">
        <v>97.1</v>
      </c>
      <c r="Q15" s="20">
        <v>97.3</v>
      </c>
      <c r="R15" s="20">
        <v>97.6</v>
      </c>
      <c r="S15" s="20">
        <v>98.2</v>
      </c>
      <c r="T15" s="20">
        <v>98.2</v>
      </c>
      <c r="U15" s="20">
        <v>98.2</v>
      </c>
      <c r="V15" s="20">
        <v>98.5</v>
      </c>
      <c r="W15" s="20">
        <v>99.2</v>
      </c>
      <c r="X15" s="20">
        <v>99.5</v>
      </c>
      <c r="Y15" s="20">
        <v>100.3</v>
      </c>
      <c r="Z15" s="20">
        <v>101.3</v>
      </c>
      <c r="AA15" s="20">
        <v>101.3</v>
      </c>
      <c r="AB15" s="20">
        <v>101.1</v>
      </c>
      <c r="AC15" s="20">
        <v>101.3</v>
      </c>
      <c r="AD15" s="20">
        <v>101.1</v>
      </c>
      <c r="AE15" s="20">
        <v>100.7</v>
      </c>
      <c r="AF15" s="20">
        <v>100.6</v>
      </c>
      <c r="AG15" s="20">
        <v>100.7</v>
      </c>
      <c r="AH15" s="20">
        <v>101.1</v>
      </c>
      <c r="AI15" s="20">
        <v>101.4</v>
      </c>
      <c r="AJ15" s="20">
        <v>101.9</v>
      </c>
      <c r="AK15" s="20">
        <v>101.9</v>
      </c>
      <c r="AL15" s="21">
        <v>102</v>
      </c>
      <c r="AM15" s="21">
        <v>102</v>
      </c>
      <c r="AN15" s="20">
        <v>102.1</v>
      </c>
      <c r="AO15" s="20">
        <v>102.1</v>
      </c>
      <c r="AP15" s="20">
        <v>102.7</v>
      </c>
      <c r="AQ15" s="20">
        <v>103.2</v>
      </c>
      <c r="AR15" s="20">
        <v>103.3</v>
      </c>
      <c r="AS15" s="20">
        <v>103.6</v>
      </c>
      <c r="AT15" s="20">
        <v>103.8</v>
      </c>
      <c r="AU15" s="21">
        <v>104</v>
      </c>
      <c r="AV15" s="20">
        <v>103.6</v>
      </c>
      <c r="AW15" s="20">
        <v>102.9</v>
      </c>
      <c r="AX15" s="21">
        <v>103</v>
      </c>
      <c r="AY15" s="20">
        <v>102.8</v>
      </c>
      <c r="AZ15" s="21">
        <v>103</v>
      </c>
      <c r="BA15" s="20">
        <v>103.4</v>
      </c>
      <c r="BB15" s="20">
        <v>103.3</v>
      </c>
      <c r="BC15" s="20">
        <v>102.8</v>
      </c>
      <c r="BD15" s="20">
        <v>102.9</v>
      </c>
      <c r="BE15" s="20">
        <v>102.6</v>
      </c>
      <c r="BF15" s="20">
        <v>102.8</v>
      </c>
      <c r="BG15" s="20">
        <v>102.6</v>
      </c>
      <c r="BH15" s="20">
        <v>102.7</v>
      </c>
      <c r="BI15" s="20">
        <v>102.7</v>
      </c>
      <c r="BJ15" s="20">
        <v>102.7</v>
      </c>
      <c r="BK15" s="20">
        <v>102.2</v>
      </c>
      <c r="BL15" s="20">
        <v>101.1</v>
      </c>
      <c r="BM15" s="20">
        <v>99.7</v>
      </c>
      <c r="BN15" s="20">
        <v>99.5</v>
      </c>
      <c r="BO15" s="20">
        <v>100.1</v>
      </c>
      <c r="BP15" s="20">
        <v>100.4</v>
      </c>
      <c r="BQ15" s="20">
        <v>100.5</v>
      </c>
      <c r="BR15" s="20">
        <v>100.8</v>
      </c>
      <c r="BS15" s="20">
        <v>100.8</v>
      </c>
      <c r="BT15" s="21">
        <v>101</v>
      </c>
      <c r="BU15" s="20">
        <v>101.6</v>
      </c>
      <c r="BV15" s="21">
        <v>103</v>
      </c>
      <c r="BW15" s="20">
        <v>103.8</v>
      </c>
      <c r="BX15" s="21">
        <v>105</v>
      </c>
      <c r="BY15" s="20">
        <v>106.4</v>
      </c>
      <c r="BZ15" s="20">
        <v>107.5</v>
      </c>
      <c r="CA15" s="20">
        <v>108.8</v>
      </c>
      <c r="CB15" s="20">
        <v>110.5</v>
      </c>
      <c r="CC15" s="20">
        <v>111.6</v>
      </c>
      <c r="CD15" s="20">
        <v>113.3</v>
      </c>
      <c r="CE15" s="20">
        <v>115.8</v>
      </c>
      <c r="CF15" s="20">
        <v>117.1</v>
      </c>
      <c r="CG15" s="20">
        <v>118.7</v>
      </c>
      <c r="CH15" s="20">
        <v>120.9</v>
      </c>
      <c r="CI15" s="20">
        <v>122.3</v>
      </c>
      <c r="CJ15" s="20">
        <v>128.3</v>
      </c>
      <c r="CK15" s="20">
        <v>129.5</v>
      </c>
      <c r="CL15" s="20">
        <v>130.5</v>
      </c>
      <c r="CM15" s="20">
        <v>132.6</v>
      </c>
      <c r="CN15" s="20">
        <v>135.3</v>
      </c>
      <c r="CO15" s="20">
        <v>137.7</v>
      </c>
      <c r="CP15" s="20">
        <v>135.9</v>
      </c>
      <c r="CQ15" s="20">
        <v>132.6</v>
      </c>
      <c r="CR15" s="20">
        <v>131.9</v>
      </c>
      <c r="CS15" s="20">
        <v>132.3</v>
      </c>
      <c r="CT15" s="20">
        <v>130.7</v>
      </c>
      <c r="CU15" s="20">
        <v>130.7</v>
      </c>
      <c r="CV15" s="20">
        <v>129.8</v>
      </c>
      <c r="CW15" s="20">
        <v>129.1</v>
      </c>
      <c r="CX15" s="20">
        <v>127.7</v>
      </c>
      <c r="CY15" s="20">
        <v>127.6</v>
      </c>
      <c r="CZ15" s="20">
        <v>126.9</v>
      </c>
      <c r="DA15" s="20">
        <v>127.4</v>
      </c>
      <c r="DB15" s="20">
        <v>127.9</v>
      </c>
      <c r="DC15" s="20">
        <v>127.5</v>
      </c>
      <c r="DD15" s="20">
        <v>127.1</v>
      </c>
      <c r="DE15" s="20">
        <v>126.3</v>
      </c>
    </row>
    <row r="16" spans="1:109" ht="12.75">
      <c r="A16" s="2" t="s">
        <v>182</v>
      </c>
      <c r="B16" s="19">
        <v>99</v>
      </c>
      <c r="C16" s="18">
        <v>99.9</v>
      </c>
      <c r="D16" s="18">
        <v>100.6</v>
      </c>
      <c r="E16" s="18">
        <v>101.2</v>
      </c>
      <c r="F16" s="19">
        <v>101</v>
      </c>
      <c r="G16" s="18">
        <v>100.9</v>
      </c>
      <c r="H16" s="18">
        <v>100.8</v>
      </c>
      <c r="I16" s="18">
        <v>99.9</v>
      </c>
      <c r="J16" s="18">
        <v>99.4</v>
      </c>
      <c r="K16" s="18">
        <v>99.2</v>
      </c>
      <c r="L16" s="18">
        <v>99.4</v>
      </c>
      <c r="M16" s="18">
        <v>98.7</v>
      </c>
      <c r="N16" s="19">
        <v>98</v>
      </c>
      <c r="O16" s="18">
        <v>97.4</v>
      </c>
      <c r="P16" s="18">
        <v>97.6</v>
      </c>
      <c r="Q16" s="18">
        <v>97.6</v>
      </c>
      <c r="R16" s="19">
        <v>98</v>
      </c>
      <c r="S16" s="18">
        <v>98.5</v>
      </c>
      <c r="T16" s="18">
        <v>98.5</v>
      </c>
      <c r="U16" s="18">
        <v>98.4</v>
      </c>
      <c r="V16" s="18">
        <v>98.4</v>
      </c>
      <c r="W16" s="18">
        <v>98.8</v>
      </c>
      <c r="X16" s="18">
        <v>99.2</v>
      </c>
      <c r="Y16" s="19">
        <v>100</v>
      </c>
      <c r="Z16" s="18">
        <v>100.5</v>
      </c>
      <c r="AA16" s="18">
        <v>100.8</v>
      </c>
      <c r="AB16" s="18">
        <v>100.7</v>
      </c>
      <c r="AC16" s="18">
        <v>100.8</v>
      </c>
      <c r="AD16" s="18">
        <v>100.2</v>
      </c>
      <c r="AE16" s="18">
        <v>99.8</v>
      </c>
      <c r="AF16" s="18">
        <v>99.6</v>
      </c>
      <c r="AG16" s="18">
        <v>99.5</v>
      </c>
      <c r="AH16" s="18">
        <v>99.8</v>
      </c>
      <c r="AI16" s="18">
        <v>100.1</v>
      </c>
      <c r="AJ16" s="18">
        <v>100.5</v>
      </c>
      <c r="AK16" s="18">
        <v>100.7</v>
      </c>
      <c r="AL16" s="18">
        <v>100.9</v>
      </c>
      <c r="AM16" s="18">
        <v>100.6</v>
      </c>
      <c r="AN16" s="18">
        <v>100.7</v>
      </c>
      <c r="AO16" s="19">
        <v>101</v>
      </c>
      <c r="AP16" s="18">
        <v>101.8</v>
      </c>
      <c r="AQ16" s="18">
        <v>102.3</v>
      </c>
      <c r="AR16" s="18">
        <v>102.4</v>
      </c>
      <c r="AS16" s="18">
        <v>102.5</v>
      </c>
      <c r="AT16" s="18">
        <v>102.7</v>
      </c>
      <c r="AU16" s="18">
        <v>103.2</v>
      </c>
      <c r="AV16" s="18">
        <v>102.5</v>
      </c>
      <c r="AW16" s="18">
        <v>101.8</v>
      </c>
      <c r="AX16" s="18">
        <v>101.9</v>
      </c>
      <c r="AY16" s="18">
        <v>102.2</v>
      </c>
      <c r="AZ16" s="18">
        <v>102.4</v>
      </c>
      <c r="BA16" s="18">
        <v>102.6</v>
      </c>
      <c r="BB16" s="18">
        <v>102.6</v>
      </c>
      <c r="BC16" s="18">
        <v>102.2</v>
      </c>
      <c r="BD16" s="18">
        <v>102.3</v>
      </c>
      <c r="BE16" s="18">
        <v>102.1</v>
      </c>
      <c r="BF16" s="18">
        <v>102.5</v>
      </c>
      <c r="BG16" s="18">
        <v>102.6</v>
      </c>
      <c r="BH16" s="18">
        <v>102.6</v>
      </c>
      <c r="BI16" s="18">
        <v>102.7</v>
      </c>
      <c r="BJ16" s="18">
        <v>102.9</v>
      </c>
      <c r="BK16" s="18">
        <v>102.7</v>
      </c>
      <c r="BL16" s="19">
        <v>101</v>
      </c>
      <c r="BM16" s="18">
        <v>100.2</v>
      </c>
      <c r="BN16" s="18">
        <v>100.2</v>
      </c>
      <c r="BO16" s="18">
        <v>100.3</v>
      </c>
      <c r="BP16" s="18">
        <v>100.3</v>
      </c>
      <c r="BQ16" s="18">
        <v>100.2</v>
      </c>
      <c r="BR16" s="19">
        <v>100</v>
      </c>
      <c r="BS16" s="18">
        <v>100.1</v>
      </c>
      <c r="BT16" s="18">
        <v>100.4</v>
      </c>
      <c r="BU16" s="18">
        <v>100.6</v>
      </c>
      <c r="BV16" s="18">
        <v>101.5</v>
      </c>
      <c r="BW16" s="18">
        <v>102.4</v>
      </c>
      <c r="BX16" s="18">
        <v>103.2</v>
      </c>
      <c r="BY16" s="18">
        <v>103.9</v>
      </c>
      <c r="BZ16" s="18">
        <v>104.6</v>
      </c>
      <c r="CA16" s="18">
        <v>105.4</v>
      </c>
      <c r="CB16" s="18">
        <v>106.8</v>
      </c>
      <c r="CC16" s="18">
        <v>107.8</v>
      </c>
      <c r="CD16" s="18">
        <v>108.9</v>
      </c>
      <c r="CE16" s="18">
        <v>110.7</v>
      </c>
      <c r="CF16" s="18">
        <v>111.9</v>
      </c>
      <c r="CG16" s="18">
        <v>112.3</v>
      </c>
      <c r="CH16" s="18">
        <v>115.4</v>
      </c>
      <c r="CI16" s="18">
        <v>116.2</v>
      </c>
      <c r="CJ16" s="18">
        <v>119.7</v>
      </c>
      <c r="CK16" s="18">
        <v>122.3</v>
      </c>
      <c r="CL16" s="18">
        <v>123.3</v>
      </c>
      <c r="CM16" s="18">
        <v>124.6</v>
      </c>
      <c r="CN16" s="18">
        <v>126.1</v>
      </c>
      <c r="CO16" s="18">
        <v>128.3</v>
      </c>
      <c r="CP16" s="18">
        <v>129.9</v>
      </c>
      <c r="CQ16" s="18">
        <v>130.3</v>
      </c>
      <c r="CR16" s="18">
        <v>128.4</v>
      </c>
      <c r="CS16" s="18">
        <v>126.2</v>
      </c>
      <c r="CT16" s="19">
        <v>126</v>
      </c>
      <c r="CU16" s="18">
        <v>126.2</v>
      </c>
      <c r="CV16" s="18">
        <v>125.7</v>
      </c>
      <c r="CW16" s="18">
        <v>124.9</v>
      </c>
      <c r="CX16" s="18">
        <v>124.3</v>
      </c>
      <c r="CY16" s="18">
        <v>124.5</v>
      </c>
      <c r="CZ16" s="18">
        <v>124.1</v>
      </c>
      <c r="DA16" s="18">
        <v>124.6</v>
      </c>
      <c r="DB16" s="18">
        <v>125.6</v>
      </c>
      <c r="DC16" s="18">
        <v>124.8</v>
      </c>
      <c r="DD16" s="18">
        <v>124.6</v>
      </c>
      <c r="DE16" s="18">
        <v>124.4</v>
      </c>
    </row>
    <row r="17" ht="15">
      <c r="A17" s="50" t="s">
        <v>202</v>
      </c>
    </row>
    <row r="18" ht="15">
      <c r="A18" s="51" t="s">
        <v>204</v>
      </c>
    </row>
    <row r="19" spans="2:100" ht="12.75">
      <c r="B19" s="19"/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8"/>
      <c r="W19" s="18"/>
      <c r="X19" s="18"/>
      <c r="Y19" s="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9"/>
      <c r="BM19" s="18"/>
      <c r="BN19" s="18"/>
      <c r="BO19" s="18"/>
      <c r="BP19" s="18"/>
      <c r="BQ19" s="18"/>
      <c r="BR19" s="19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9"/>
      <c r="CU19" s="18"/>
      <c r="CV19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="16" customFormat="1" ht="42" customHeight="1"/>
    <row r="48" ht="12.75"/>
    <row r="49" s="16" customFormat="1" ht="14.55" customHeight="1"/>
    <row r="50" ht="12.75"/>
    <row r="51" ht="12.75"/>
    <row r="52" ht="12.75"/>
    <row r="53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28"/>
  <sheetViews>
    <sheetView showGridLines="0" workbookViewId="0" topLeftCell="A35">
      <selection activeCell="P39" sqref="P39"/>
    </sheetView>
  </sheetViews>
  <sheetFormatPr defaultColWidth="8.75390625" defaultRowHeight="14.25"/>
  <cols>
    <col min="1" max="1" width="31.75390625" style="16" customWidth="1"/>
    <col min="2" max="16384" width="8.75390625" style="16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3" t="s">
        <v>198</v>
      </c>
    </row>
    <row r="4" spans="1:2" ht="12.75">
      <c r="A4" s="4" t="s">
        <v>2</v>
      </c>
      <c r="B4" s="3" t="s">
        <v>198</v>
      </c>
    </row>
    <row r="5" spans="1:2" ht="12.75">
      <c r="A5" s="4" t="s">
        <v>3</v>
      </c>
      <c r="B5" s="4" t="s">
        <v>4</v>
      </c>
    </row>
    <row r="6" ht="12.75"/>
    <row r="7" spans="1:2" ht="12.75">
      <c r="A7" s="4" t="s">
        <v>5</v>
      </c>
      <c r="B7" s="4" t="s">
        <v>53</v>
      </c>
    </row>
    <row r="8" spans="1:2" ht="12.75">
      <c r="A8" s="4" t="s">
        <v>56</v>
      </c>
      <c r="B8" s="4" t="s">
        <v>121</v>
      </c>
    </row>
    <row r="9" spans="1:2" ht="12.75">
      <c r="A9" s="4" t="s">
        <v>9</v>
      </c>
      <c r="B9" s="4" t="s">
        <v>10</v>
      </c>
    </row>
    <row r="10" spans="1:2" ht="12.75">
      <c r="A10" s="4" t="s">
        <v>11</v>
      </c>
      <c r="B10" s="4" t="s">
        <v>12</v>
      </c>
    </row>
    <row r="11" spans="74:94" ht="12.75">
      <c r="BV11" s="16">
        <v>1</v>
      </c>
      <c r="BW11" s="16">
        <v>2</v>
      </c>
      <c r="BX11" s="16">
        <v>3</v>
      </c>
      <c r="BY11" s="16">
        <v>4</v>
      </c>
      <c r="BZ11" s="16">
        <v>5</v>
      </c>
      <c r="CA11" s="16">
        <v>6</v>
      </c>
      <c r="CB11" s="16">
        <v>7</v>
      </c>
      <c r="CC11" s="16">
        <v>8</v>
      </c>
      <c r="CD11" s="16">
        <v>9</v>
      </c>
      <c r="CE11" s="16">
        <v>10</v>
      </c>
      <c r="CF11" s="16">
        <v>11</v>
      </c>
      <c r="CG11" s="16">
        <v>12</v>
      </c>
      <c r="CH11" s="16">
        <v>13</v>
      </c>
      <c r="CI11" s="16">
        <v>14</v>
      </c>
      <c r="CJ11" s="16">
        <v>15</v>
      </c>
      <c r="CK11" s="16">
        <v>16</v>
      </c>
      <c r="CL11" s="16">
        <v>17</v>
      </c>
      <c r="CM11" s="16">
        <v>18</v>
      </c>
      <c r="CN11" s="16">
        <v>19</v>
      </c>
      <c r="CO11" s="16">
        <v>20</v>
      </c>
      <c r="CP11" s="16">
        <v>21</v>
      </c>
    </row>
    <row r="12" spans="1:109" ht="12.75">
      <c r="A12" s="2"/>
      <c r="B12" s="2">
        <v>2015</v>
      </c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2" t="s">
        <v>21</v>
      </c>
      <c r="L12" s="2" t="s">
        <v>22</v>
      </c>
      <c r="M12" s="2" t="s">
        <v>23</v>
      </c>
      <c r="N12" s="2">
        <v>2016</v>
      </c>
      <c r="O12" s="2" t="s">
        <v>24</v>
      </c>
      <c r="P12" s="2" t="s">
        <v>25</v>
      </c>
      <c r="Q12" s="2" t="s">
        <v>26</v>
      </c>
      <c r="R12" s="2" t="s">
        <v>27</v>
      </c>
      <c r="S12" s="2" t="s">
        <v>28</v>
      </c>
      <c r="T12" s="2" t="s">
        <v>29</v>
      </c>
      <c r="U12" s="2" t="s">
        <v>30</v>
      </c>
      <c r="V12" s="2" t="s">
        <v>31</v>
      </c>
      <c r="W12" s="2" t="s">
        <v>32</v>
      </c>
      <c r="X12" s="2" t="s">
        <v>33</v>
      </c>
      <c r="Y12" s="2" t="s">
        <v>34</v>
      </c>
      <c r="Z12" s="2">
        <v>2017</v>
      </c>
      <c r="AA12" s="2" t="s">
        <v>35</v>
      </c>
      <c r="AB12" s="2" t="s">
        <v>36</v>
      </c>
      <c r="AC12" s="2" t="s">
        <v>37</v>
      </c>
      <c r="AD12" s="2" t="s">
        <v>38</v>
      </c>
      <c r="AE12" s="2" t="s">
        <v>39</v>
      </c>
      <c r="AF12" s="2" t="s">
        <v>40</v>
      </c>
      <c r="AG12" s="2" t="s">
        <v>41</v>
      </c>
      <c r="AH12" s="2" t="s">
        <v>42</v>
      </c>
      <c r="AI12" s="2" t="s">
        <v>43</v>
      </c>
      <c r="AJ12" s="2" t="s">
        <v>44</v>
      </c>
      <c r="AK12" s="2" t="s">
        <v>45</v>
      </c>
      <c r="AL12" s="2">
        <v>2018</v>
      </c>
      <c r="AM12" s="2" t="s">
        <v>46</v>
      </c>
      <c r="AN12" s="2" t="s">
        <v>47</v>
      </c>
      <c r="AO12" s="2" t="s">
        <v>48</v>
      </c>
      <c r="AP12" s="2" t="s">
        <v>102</v>
      </c>
      <c r="AQ12" s="2" t="s">
        <v>103</v>
      </c>
      <c r="AR12" s="2" t="s">
        <v>104</v>
      </c>
      <c r="AS12" s="2" t="s">
        <v>105</v>
      </c>
      <c r="AT12" s="2" t="s">
        <v>106</v>
      </c>
      <c r="AU12" s="2" t="s">
        <v>107</v>
      </c>
      <c r="AV12" s="2" t="s">
        <v>108</v>
      </c>
      <c r="AW12" s="2" t="s">
        <v>109</v>
      </c>
      <c r="AX12" s="2">
        <v>2019</v>
      </c>
      <c r="AY12" s="2" t="s">
        <v>110</v>
      </c>
      <c r="AZ12" s="2" t="s">
        <v>111</v>
      </c>
      <c r="BA12" s="2" t="s">
        <v>112</v>
      </c>
      <c r="BB12" s="2" t="s">
        <v>113</v>
      </c>
      <c r="BC12" s="2" t="s">
        <v>114</v>
      </c>
      <c r="BD12" s="2" t="s">
        <v>115</v>
      </c>
      <c r="BE12" s="2" t="s">
        <v>116</v>
      </c>
      <c r="BF12" s="2" t="s">
        <v>122</v>
      </c>
      <c r="BG12" s="2" t="s">
        <v>123</v>
      </c>
      <c r="BH12" s="2" t="s">
        <v>124</v>
      </c>
      <c r="BI12" s="2" t="s">
        <v>125</v>
      </c>
      <c r="BJ12" s="2">
        <v>2020</v>
      </c>
      <c r="BK12" s="2" t="s">
        <v>126</v>
      </c>
      <c r="BL12" s="2" t="s">
        <v>127</v>
      </c>
      <c r="BM12" s="2" t="s">
        <v>128</v>
      </c>
      <c r="BN12" s="2" t="s">
        <v>129</v>
      </c>
      <c r="BO12" s="2" t="s">
        <v>130</v>
      </c>
      <c r="BP12" s="2" t="s">
        <v>131</v>
      </c>
      <c r="BQ12" s="2" t="s">
        <v>132</v>
      </c>
      <c r="BR12" s="2" t="s">
        <v>133</v>
      </c>
      <c r="BS12" s="2" t="s">
        <v>135</v>
      </c>
      <c r="BT12" s="2" t="s">
        <v>136</v>
      </c>
      <c r="BU12" s="2" t="s">
        <v>137</v>
      </c>
      <c r="BV12" s="2">
        <v>2021</v>
      </c>
      <c r="BW12" s="2" t="s">
        <v>138</v>
      </c>
      <c r="BX12" s="2" t="s">
        <v>139</v>
      </c>
      <c r="BY12" s="2" t="s">
        <v>140</v>
      </c>
      <c r="BZ12" s="2" t="s">
        <v>141</v>
      </c>
      <c r="CA12" s="2" t="s">
        <v>142</v>
      </c>
      <c r="CB12" s="2" t="s">
        <v>143</v>
      </c>
      <c r="CC12" s="2" t="s">
        <v>144</v>
      </c>
      <c r="CD12" s="2" t="s">
        <v>145</v>
      </c>
      <c r="CE12" s="2" t="s">
        <v>152</v>
      </c>
      <c r="CF12" s="2" t="s">
        <v>153</v>
      </c>
      <c r="CG12" s="2" t="s">
        <v>154</v>
      </c>
      <c r="CH12" s="2">
        <v>2022</v>
      </c>
      <c r="CI12" s="2" t="s">
        <v>161</v>
      </c>
      <c r="CJ12" s="2" t="s">
        <v>162</v>
      </c>
      <c r="CK12" s="2" t="s">
        <v>163</v>
      </c>
      <c r="CL12" s="2" t="s">
        <v>164</v>
      </c>
      <c r="CM12" s="2" t="s">
        <v>165</v>
      </c>
      <c r="CN12" s="2" t="s">
        <v>166</v>
      </c>
      <c r="CO12" s="2" t="s">
        <v>167</v>
      </c>
      <c r="CP12" s="2" t="s">
        <v>168</v>
      </c>
      <c r="CQ12" s="2" t="s">
        <v>169</v>
      </c>
      <c r="CR12" s="2" t="s">
        <v>170</v>
      </c>
      <c r="CS12" s="2" t="s">
        <v>171</v>
      </c>
      <c r="CT12" s="2">
        <v>2023</v>
      </c>
      <c r="CU12" s="2" t="s">
        <v>172</v>
      </c>
      <c r="CV12" s="2" t="s">
        <v>173</v>
      </c>
      <c r="CW12" s="2" t="s">
        <v>174</v>
      </c>
      <c r="CX12" s="2" t="s">
        <v>187</v>
      </c>
      <c r="CY12" s="2" t="s">
        <v>188</v>
      </c>
      <c r="CZ12" s="2" t="s">
        <v>189</v>
      </c>
      <c r="DA12" s="2" t="s">
        <v>190</v>
      </c>
      <c r="DB12" s="2" t="s">
        <v>191</v>
      </c>
      <c r="DC12" s="2" t="s">
        <v>192</v>
      </c>
      <c r="DD12" s="2" t="s">
        <v>193</v>
      </c>
      <c r="DE12" s="2" t="s">
        <v>194</v>
      </c>
    </row>
    <row r="13" spans="1:109" ht="12.75">
      <c r="A13" s="2" t="s">
        <v>59</v>
      </c>
      <c r="B13" s="19">
        <v>100</v>
      </c>
      <c r="C13" s="18">
        <v>100.5</v>
      </c>
      <c r="D13" s="18">
        <v>100.8</v>
      </c>
      <c r="E13" s="18">
        <v>100.7</v>
      </c>
      <c r="F13" s="18">
        <v>100.8</v>
      </c>
      <c r="G13" s="18">
        <v>100.8</v>
      </c>
      <c r="H13" s="18">
        <v>100.5</v>
      </c>
      <c r="I13" s="18">
        <v>99.8</v>
      </c>
      <c r="J13" s="18">
        <v>99.4</v>
      </c>
      <c r="K13" s="18">
        <v>99.2</v>
      </c>
      <c r="L13" s="19">
        <v>99</v>
      </c>
      <c r="M13" s="18">
        <v>98.3</v>
      </c>
      <c r="N13" s="18">
        <v>97.3</v>
      </c>
      <c r="O13" s="18">
        <v>96.7</v>
      </c>
      <c r="P13" s="18">
        <v>96.9</v>
      </c>
      <c r="Q13" s="18">
        <v>96.6</v>
      </c>
      <c r="R13" s="18">
        <v>97.2</v>
      </c>
      <c r="S13" s="18">
        <v>97.9</v>
      </c>
      <c r="T13" s="18">
        <v>98.2</v>
      </c>
      <c r="U13" s="19">
        <v>98</v>
      </c>
      <c r="V13" s="18">
        <v>98.2</v>
      </c>
      <c r="W13" s="18">
        <v>98.9</v>
      </c>
      <c r="X13" s="18">
        <v>99.3</v>
      </c>
      <c r="Y13" s="19">
        <v>100</v>
      </c>
      <c r="Z13" s="18">
        <v>101.1</v>
      </c>
      <c r="AA13" s="18">
        <v>101.1</v>
      </c>
      <c r="AB13" s="18">
        <v>100.8</v>
      </c>
      <c r="AC13" s="18">
        <v>100.8</v>
      </c>
      <c r="AD13" s="18">
        <v>100.5</v>
      </c>
      <c r="AE13" s="18">
        <v>100.3</v>
      </c>
      <c r="AF13" s="18">
        <v>100.3</v>
      </c>
      <c r="AG13" s="18">
        <v>100.6</v>
      </c>
      <c r="AH13" s="19">
        <v>101</v>
      </c>
      <c r="AI13" s="18">
        <v>101.4</v>
      </c>
      <c r="AJ13" s="18">
        <v>102.1</v>
      </c>
      <c r="AK13" s="18">
        <v>102.2</v>
      </c>
      <c r="AL13" s="18">
        <v>102.6</v>
      </c>
      <c r="AM13" s="18">
        <v>102.7</v>
      </c>
      <c r="AN13" s="18">
        <v>102.8</v>
      </c>
      <c r="AO13" s="18">
        <v>102.8</v>
      </c>
      <c r="AP13" s="18">
        <v>103.7</v>
      </c>
      <c r="AQ13" s="18">
        <v>104.1</v>
      </c>
      <c r="AR13" s="18">
        <v>104.8</v>
      </c>
      <c r="AS13" s="18">
        <v>105.2</v>
      </c>
      <c r="AT13" s="18">
        <v>105.8</v>
      </c>
      <c r="AU13" s="18">
        <v>106.6</v>
      </c>
      <c r="AV13" s="18">
        <v>106.4</v>
      </c>
      <c r="AW13" s="18">
        <v>105.6</v>
      </c>
      <c r="AX13" s="18">
        <v>105.9</v>
      </c>
      <c r="AY13" s="18">
        <v>105.9</v>
      </c>
      <c r="AZ13" s="18">
        <v>105.8</v>
      </c>
      <c r="BA13" s="18">
        <v>105.7</v>
      </c>
      <c r="BB13" s="18">
        <v>105.6</v>
      </c>
      <c r="BC13" s="19">
        <v>105</v>
      </c>
      <c r="BD13" s="18">
        <v>105.1</v>
      </c>
      <c r="BE13" s="18">
        <v>104.7</v>
      </c>
      <c r="BF13" s="18">
        <v>104.8</v>
      </c>
      <c r="BG13" s="18">
        <v>104.9</v>
      </c>
      <c r="BH13" s="18">
        <v>105.1</v>
      </c>
      <c r="BI13" s="18">
        <v>105.2</v>
      </c>
      <c r="BJ13" s="18">
        <v>105.4</v>
      </c>
      <c r="BK13" s="18">
        <v>104.7</v>
      </c>
      <c r="BL13" s="18">
        <v>103.2</v>
      </c>
      <c r="BM13" s="18">
        <v>101.1</v>
      </c>
      <c r="BN13" s="18">
        <v>100.6</v>
      </c>
      <c r="BO13" s="18">
        <v>101.4</v>
      </c>
      <c r="BP13" s="19">
        <v>102</v>
      </c>
      <c r="BQ13" s="18">
        <v>102.2</v>
      </c>
      <c r="BR13" s="18">
        <v>102.5</v>
      </c>
      <c r="BS13" s="18">
        <v>102.8</v>
      </c>
      <c r="BT13" s="18">
        <v>103.2</v>
      </c>
      <c r="BU13" s="18">
        <v>104.1</v>
      </c>
      <c r="BV13" s="18">
        <v>105.9</v>
      </c>
      <c r="BW13" s="18">
        <v>106.5</v>
      </c>
      <c r="BX13" s="18">
        <v>107.8</v>
      </c>
      <c r="BY13" s="18">
        <v>108.9</v>
      </c>
      <c r="BZ13" s="18">
        <v>110.3</v>
      </c>
      <c r="CA13" s="18">
        <v>111.9</v>
      </c>
      <c r="CB13" s="18">
        <v>114.7</v>
      </c>
      <c r="CC13" s="19">
        <v>116</v>
      </c>
      <c r="CD13" s="18">
        <v>119.2</v>
      </c>
      <c r="CE13" s="18">
        <v>125.2</v>
      </c>
      <c r="CF13" s="18">
        <v>127.7</v>
      </c>
      <c r="CG13" s="18">
        <v>131.5</v>
      </c>
      <c r="CH13" s="18">
        <v>138.2</v>
      </c>
      <c r="CI13" s="18">
        <v>139.7</v>
      </c>
      <c r="CJ13" s="18">
        <v>147.3</v>
      </c>
      <c r="CK13" s="18">
        <v>149.2</v>
      </c>
      <c r="CL13" s="18">
        <v>150.3</v>
      </c>
      <c r="CM13" s="18">
        <v>152.5</v>
      </c>
      <c r="CN13" s="18">
        <v>158.4</v>
      </c>
      <c r="CO13" s="18">
        <v>166.1</v>
      </c>
      <c r="CP13" s="18">
        <v>168.5</v>
      </c>
      <c r="CQ13" s="18">
        <v>164.1</v>
      </c>
      <c r="CR13" s="18">
        <v>162.7</v>
      </c>
      <c r="CS13" s="18">
        <v>164.6</v>
      </c>
      <c r="CT13" s="18">
        <v>160.5</v>
      </c>
      <c r="CU13" s="18">
        <v>159.2</v>
      </c>
      <c r="CV13" s="18">
        <v>157.2</v>
      </c>
      <c r="CW13" s="18">
        <v>152.4</v>
      </c>
      <c r="CX13" s="18">
        <v>149.5</v>
      </c>
      <c r="CY13" s="18">
        <v>148.9</v>
      </c>
      <c r="CZ13" s="19">
        <v>148</v>
      </c>
      <c r="DA13" s="18">
        <v>148.8</v>
      </c>
      <c r="DB13" s="18">
        <v>149.6</v>
      </c>
      <c r="DC13" s="18">
        <v>149.9</v>
      </c>
      <c r="DD13" s="18">
        <v>149.5</v>
      </c>
      <c r="DE13" s="18">
        <v>148.2</v>
      </c>
    </row>
    <row r="14" spans="1:109" ht="12.75">
      <c r="A14" s="2" t="s">
        <v>60</v>
      </c>
      <c r="B14" s="21">
        <v>100</v>
      </c>
      <c r="C14" s="20">
        <v>99.8</v>
      </c>
      <c r="D14" s="20">
        <v>100.1</v>
      </c>
      <c r="E14" s="20">
        <v>100.5</v>
      </c>
      <c r="F14" s="20">
        <v>100.8</v>
      </c>
      <c r="G14" s="20">
        <v>100.8</v>
      </c>
      <c r="H14" s="20">
        <v>100.7</v>
      </c>
      <c r="I14" s="20">
        <v>100.3</v>
      </c>
      <c r="J14" s="20">
        <v>99.8</v>
      </c>
      <c r="K14" s="20">
        <v>99.4</v>
      </c>
      <c r="L14" s="21">
        <v>99</v>
      </c>
      <c r="M14" s="20">
        <v>98.8</v>
      </c>
      <c r="N14" s="20">
        <v>98.4</v>
      </c>
      <c r="O14" s="21">
        <v>98</v>
      </c>
      <c r="P14" s="20">
        <v>97.8</v>
      </c>
      <c r="Q14" s="20">
        <v>97.9</v>
      </c>
      <c r="R14" s="20">
        <v>98.2</v>
      </c>
      <c r="S14" s="20">
        <v>98.5</v>
      </c>
      <c r="T14" s="20">
        <v>98.7</v>
      </c>
      <c r="U14" s="20">
        <v>98.6</v>
      </c>
      <c r="V14" s="20">
        <v>98.6</v>
      </c>
      <c r="W14" s="20">
        <v>98.7</v>
      </c>
      <c r="X14" s="20">
        <v>99.2</v>
      </c>
      <c r="Y14" s="20">
        <v>99.5</v>
      </c>
      <c r="Z14" s="20">
        <v>100.4</v>
      </c>
      <c r="AA14" s="21">
        <v>101</v>
      </c>
      <c r="AB14" s="20">
        <v>101.5</v>
      </c>
      <c r="AC14" s="20">
        <v>101.7</v>
      </c>
      <c r="AD14" s="20">
        <v>101.7</v>
      </c>
      <c r="AE14" s="20">
        <v>101.5</v>
      </c>
      <c r="AF14" s="20">
        <v>101.5</v>
      </c>
      <c r="AG14" s="20">
        <v>101.6</v>
      </c>
      <c r="AH14" s="20">
        <v>101.9</v>
      </c>
      <c r="AI14" s="20">
        <v>102.3</v>
      </c>
      <c r="AJ14" s="20">
        <v>102.4</v>
      </c>
      <c r="AK14" s="20">
        <v>102.6</v>
      </c>
      <c r="AL14" s="20">
        <v>103.2</v>
      </c>
      <c r="AM14" s="20">
        <v>103.5</v>
      </c>
      <c r="AN14" s="20">
        <v>103.7</v>
      </c>
      <c r="AO14" s="21">
        <v>104</v>
      </c>
      <c r="AP14" s="20">
        <v>104.4</v>
      </c>
      <c r="AQ14" s="20">
        <v>104.8</v>
      </c>
      <c r="AR14" s="20">
        <v>104.9</v>
      </c>
      <c r="AS14" s="20">
        <v>105.1</v>
      </c>
      <c r="AT14" s="20">
        <v>105.2</v>
      </c>
      <c r="AU14" s="20">
        <v>105.3</v>
      </c>
      <c r="AV14" s="20">
        <v>105.4</v>
      </c>
      <c r="AW14" s="21">
        <v>105</v>
      </c>
      <c r="AX14" s="20">
        <v>105.2</v>
      </c>
      <c r="AY14" s="20">
        <v>105.2</v>
      </c>
      <c r="AZ14" s="20">
        <v>105.4</v>
      </c>
      <c r="BA14" s="20">
        <v>105.5</v>
      </c>
      <c r="BB14" s="20">
        <v>105.4</v>
      </c>
      <c r="BC14" s="20">
        <v>105.2</v>
      </c>
      <c r="BD14" s="20">
        <v>104.9</v>
      </c>
      <c r="BE14" s="20">
        <v>104.8</v>
      </c>
      <c r="BF14" s="20">
        <v>104.7</v>
      </c>
      <c r="BG14" s="20">
        <v>104.4</v>
      </c>
      <c r="BH14" s="21">
        <v>104</v>
      </c>
      <c r="BI14" s="20">
        <v>103.9</v>
      </c>
      <c r="BJ14" s="20">
        <v>104.2</v>
      </c>
      <c r="BK14" s="21">
        <v>104</v>
      </c>
      <c r="BL14" s="20">
        <v>103.6</v>
      </c>
      <c r="BM14" s="21">
        <v>103</v>
      </c>
      <c r="BN14" s="20">
        <v>102.7</v>
      </c>
      <c r="BO14" s="20">
        <v>102.8</v>
      </c>
      <c r="BP14" s="20">
        <v>102.9</v>
      </c>
      <c r="BQ14" s="21">
        <v>103</v>
      </c>
      <c r="BR14" s="20">
        <v>103.1</v>
      </c>
      <c r="BS14" s="20">
        <v>103.3</v>
      </c>
      <c r="BT14" s="20">
        <v>103.6</v>
      </c>
      <c r="BU14" s="20">
        <v>104.1</v>
      </c>
      <c r="BV14" s="20">
        <v>105.5</v>
      </c>
      <c r="BW14" s="20">
        <v>106.8</v>
      </c>
      <c r="BX14" s="20">
        <v>108.4</v>
      </c>
      <c r="BY14" s="20">
        <v>110.4</v>
      </c>
      <c r="BZ14" s="20">
        <v>112.4</v>
      </c>
      <c r="CA14" s="21">
        <v>114</v>
      </c>
      <c r="CB14" s="20">
        <v>116.5</v>
      </c>
      <c r="CC14" s="20">
        <v>118.2</v>
      </c>
      <c r="CD14" s="20">
        <v>119.4</v>
      </c>
      <c r="CE14" s="20">
        <v>121.2</v>
      </c>
      <c r="CF14" s="20">
        <v>122.9</v>
      </c>
      <c r="CG14" s="20">
        <v>123.9</v>
      </c>
      <c r="CH14" s="20">
        <v>127.4</v>
      </c>
      <c r="CI14" s="20">
        <v>129.4</v>
      </c>
      <c r="CJ14" s="20">
        <v>133.3</v>
      </c>
      <c r="CK14" s="20">
        <v>138.5</v>
      </c>
      <c r="CL14" s="20">
        <v>140.9</v>
      </c>
      <c r="CM14" s="20">
        <v>141.7</v>
      </c>
      <c r="CN14" s="20">
        <v>141.8</v>
      </c>
      <c r="CO14" s="21">
        <v>142</v>
      </c>
      <c r="CP14" s="20">
        <v>142.2</v>
      </c>
      <c r="CQ14" s="20">
        <v>142.6</v>
      </c>
      <c r="CR14" s="20">
        <v>141.9</v>
      </c>
      <c r="CS14" s="20">
        <v>141.2</v>
      </c>
      <c r="CT14" s="20">
        <v>142.3</v>
      </c>
      <c r="CU14" s="21">
        <v>142</v>
      </c>
      <c r="CV14" s="20">
        <v>141.5</v>
      </c>
      <c r="CW14" s="20">
        <v>140.4</v>
      </c>
      <c r="CX14" s="21">
        <v>139</v>
      </c>
      <c r="CY14" s="20">
        <v>137.9</v>
      </c>
      <c r="CZ14" s="20">
        <v>136.2</v>
      </c>
      <c r="DA14" s="20">
        <v>135.6</v>
      </c>
      <c r="DB14" s="20">
        <v>135.5</v>
      </c>
      <c r="DC14" s="20">
        <v>135.1</v>
      </c>
      <c r="DD14" s="20">
        <v>134.6</v>
      </c>
      <c r="DE14" s="20">
        <v>134.1</v>
      </c>
    </row>
    <row r="15" spans="1:109" ht="12.75">
      <c r="A15" s="2" t="s">
        <v>62</v>
      </c>
      <c r="B15" s="18">
        <v>100.3</v>
      </c>
      <c r="C15" s="18">
        <v>102.5</v>
      </c>
      <c r="D15" s="18">
        <v>102.9</v>
      </c>
      <c r="E15" s="18">
        <v>102.4</v>
      </c>
      <c r="F15" s="18">
        <v>102.3</v>
      </c>
      <c r="G15" s="18">
        <v>102.3</v>
      </c>
      <c r="H15" s="18">
        <v>101.3</v>
      </c>
      <c r="I15" s="18">
        <v>98.6</v>
      </c>
      <c r="J15" s="18">
        <v>97.8</v>
      </c>
      <c r="K15" s="18">
        <v>97.5</v>
      </c>
      <c r="L15" s="18">
        <v>97.2</v>
      </c>
      <c r="M15" s="18">
        <v>94.8</v>
      </c>
      <c r="N15" s="18">
        <v>91.4</v>
      </c>
      <c r="O15" s="18">
        <v>89.5</v>
      </c>
      <c r="P15" s="18">
        <v>90.8</v>
      </c>
      <c r="Q15" s="18">
        <v>89.7</v>
      </c>
      <c r="R15" s="18">
        <v>91.3</v>
      </c>
      <c r="S15" s="18">
        <v>93.6</v>
      </c>
      <c r="T15" s="18">
        <v>93.9</v>
      </c>
      <c r="U15" s="18">
        <v>93.3</v>
      </c>
      <c r="V15" s="18">
        <v>93.7</v>
      </c>
      <c r="W15" s="18">
        <v>96.2</v>
      </c>
      <c r="X15" s="18">
        <v>96.7</v>
      </c>
      <c r="Y15" s="18">
        <v>99.1</v>
      </c>
      <c r="Z15" s="18">
        <v>101.4</v>
      </c>
      <c r="AA15" s="18">
        <v>100.6</v>
      </c>
      <c r="AB15" s="18">
        <v>98.6</v>
      </c>
      <c r="AC15" s="18">
        <v>98.1</v>
      </c>
      <c r="AD15" s="18">
        <v>96.7</v>
      </c>
      <c r="AE15" s="18">
        <v>95.7</v>
      </c>
      <c r="AF15" s="18">
        <v>95.9</v>
      </c>
      <c r="AG15" s="18">
        <v>96.7</v>
      </c>
      <c r="AH15" s="19">
        <v>98</v>
      </c>
      <c r="AI15" s="19">
        <v>99</v>
      </c>
      <c r="AJ15" s="18">
        <v>101.5</v>
      </c>
      <c r="AK15" s="18">
        <v>101.8</v>
      </c>
      <c r="AL15" s="18">
        <v>102.6</v>
      </c>
      <c r="AM15" s="18">
        <v>102.5</v>
      </c>
      <c r="AN15" s="18">
        <v>102.4</v>
      </c>
      <c r="AO15" s="19">
        <v>102</v>
      </c>
      <c r="AP15" s="18">
        <v>104.8</v>
      </c>
      <c r="AQ15" s="19">
        <v>106</v>
      </c>
      <c r="AR15" s="18">
        <v>108.3</v>
      </c>
      <c r="AS15" s="18">
        <v>109.5</v>
      </c>
      <c r="AT15" s="18">
        <v>111.2</v>
      </c>
      <c r="AU15" s="19">
        <v>114</v>
      </c>
      <c r="AV15" s="18">
        <v>113.1</v>
      </c>
      <c r="AW15" s="18">
        <v>110.2</v>
      </c>
      <c r="AX15" s="18">
        <v>110.9</v>
      </c>
      <c r="AY15" s="18">
        <v>110.8</v>
      </c>
      <c r="AZ15" s="18">
        <v>110.1</v>
      </c>
      <c r="BA15" s="18">
        <v>108.9</v>
      </c>
      <c r="BB15" s="18">
        <v>108.4</v>
      </c>
      <c r="BC15" s="18">
        <v>105.8</v>
      </c>
      <c r="BD15" s="18">
        <v>106.8</v>
      </c>
      <c r="BE15" s="19">
        <v>105</v>
      </c>
      <c r="BF15" s="18">
        <v>105.5</v>
      </c>
      <c r="BG15" s="18">
        <v>106.1</v>
      </c>
      <c r="BH15" s="18">
        <v>107.3</v>
      </c>
      <c r="BI15" s="18">
        <v>106.8</v>
      </c>
      <c r="BJ15" s="18">
        <v>106.9</v>
      </c>
      <c r="BK15" s="19">
        <v>104</v>
      </c>
      <c r="BL15" s="18">
        <v>98.4</v>
      </c>
      <c r="BM15" s="18">
        <v>91.4</v>
      </c>
      <c r="BN15" s="18">
        <v>90.2</v>
      </c>
      <c r="BO15" s="18">
        <v>93.3</v>
      </c>
      <c r="BP15" s="18">
        <v>95.6</v>
      </c>
      <c r="BQ15" s="18">
        <v>96.3</v>
      </c>
      <c r="BR15" s="18">
        <v>97.1</v>
      </c>
      <c r="BS15" s="18">
        <v>97.8</v>
      </c>
      <c r="BT15" s="18">
        <v>99.1</v>
      </c>
      <c r="BU15" s="18">
        <v>101.7</v>
      </c>
      <c r="BV15" s="18">
        <v>106.2</v>
      </c>
      <c r="BW15" s="18">
        <v>107.1</v>
      </c>
      <c r="BX15" s="18">
        <v>109.1</v>
      </c>
      <c r="BY15" s="18">
        <v>110.1</v>
      </c>
      <c r="BZ15" s="18">
        <v>112.6</v>
      </c>
      <c r="CA15" s="18">
        <v>116.6</v>
      </c>
      <c r="CB15" s="18">
        <v>123.7</v>
      </c>
      <c r="CC15" s="18">
        <v>126.3</v>
      </c>
      <c r="CD15" s="18">
        <v>136.1</v>
      </c>
      <c r="CE15" s="18">
        <v>156.3</v>
      </c>
      <c r="CF15" s="18">
        <v>163.5</v>
      </c>
      <c r="CG15" s="18">
        <v>175.2</v>
      </c>
      <c r="CH15" s="18">
        <v>194.3</v>
      </c>
      <c r="CI15" s="18">
        <v>196.8</v>
      </c>
      <c r="CJ15" s="18">
        <v>219.6</v>
      </c>
      <c r="CK15" s="19">
        <v>217</v>
      </c>
      <c r="CL15" s="18">
        <v>216.8</v>
      </c>
      <c r="CM15" s="18">
        <v>224.6</v>
      </c>
      <c r="CN15" s="18">
        <v>243.6</v>
      </c>
      <c r="CO15" s="18">
        <v>272.6</v>
      </c>
      <c r="CP15" s="18">
        <v>279.3</v>
      </c>
      <c r="CQ15" s="18">
        <v>259.8</v>
      </c>
      <c r="CR15" s="18">
        <v>254.7</v>
      </c>
      <c r="CS15" s="18">
        <v>262.2</v>
      </c>
      <c r="CT15" s="18">
        <v>240.4</v>
      </c>
      <c r="CU15" s="18">
        <v>233.8</v>
      </c>
      <c r="CV15" s="18">
        <v>224.7</v>
      </c>
      <c r="CW15" s="18">
        <v>204.3</v>
      </c>
      <c r="CX15" s="18">
        <v>193.9</v>
      </c>
      <c r="CY15" s="18">
        <v>193.2</v>
      </c>
      <c r="CZ15" s="18">
        <v>191.2</v>
      </c>
      <c r="DA15" s="18">
        <v>195.6</v>
      </c>
      <c r="DB15" s="18">
        <v>199.6</v>
      </c>
      <c r="DC15" s="19">
        <v>201</v>
      </c>
      <c r="DD15" s="19">
        <v>200</v>
      </c>
      <c r="DE15" s="18">
        <v>195.2</v>
      </c>
    </row>
    <row r="16" spans="1:109" ht="12.75">
      <c r="A16" s="2" t="s">
        <v>61</v>
      </c>
      <c r="B16" s="18">
        <v>99.9</v>
      </c>
      <c r="C16" s="18">
        <v>99.8</v>
      </c>
      <c r="D16" s="18">
        <v>99.9</v>
      </c>
      <c r="E16" s="18">
        <v>99.9</v>
      </c>
      <c r="F16" s="18">
        <v>99.9</v>
      </c>
      <c r="G16" s="19">
        <v>100</v>
      </c>
      <c r="H16" s="19">
        <v>100</v>
      </c>
      <c r="I16" s="19">
        <v>100</v>
      </c>
      <c r="J16" s="18">
        <v>100.1</v>
      </c>
      <c r="K16" s="18">
        <v>100.2</v>
      </c>
      <c r="L16" s="18">
        <v>100.2</v>
      </c>
      <c r="M16" s="18">
        <v>100.2</v>
      </c>
      <c r="N16" s="18">
        <v>100.3</v>
      </c>
      <c r="O16" s="18">
        <v>100.3</v>
      </c>
      <c r="P16" s="18">
        <v>100.3</v>
      </c>
      <c r="Q16" s="18">
        <v>100.4</v>
      </c>
      <c r="R16" s="18">
        <v>100.5</v>
      </c>
      <c r="S16" s="18">
        <v>100.5</v>
      </c>
      <c r="T16" s="18">
        <v>100.6</v>
      </c>
      <c r="U16" s="18">
        <v>100.6</v>
      </c>
      <c r="V16" s="18">
        <v>100.6</v>
      </c>
      <c r="W16" s="18">
        <v>100.7</v>
      </c>
      <c r="X16" s="18">
        <v>100.8</v>
      </c>
      <c r="Y16" s="18">
        <v>100.9</v>
      </c>
      <c r="Z16" s="18">
        <v>101.1</v>
      </c>
      <c r="AA16" s="18">
        <v>101.2</v>
      </c>
      <c r="AB16" s="18">
        <v>101.3</v>
      </c>
      <c r="AC16" s="18">
        <v>101.4</v>
      </c>
      <c r="AD16" s="18">
        <v>101.4</v>
      </c>
      <c r="AE16" s="18">
        <v>101.5</v>
      </c>
      <c r="AF16" s="18">
        <v>101.6</v>
      </c>
      <c r="AG16" s="18">
        <v>101.6</v>
      </c>
      <c r="AH16" s="18">
        <v>101.6</v>
      </c>
      <c r="AI16" s="18">
        <v>101.7</v>
      </c>
      <c r="AJ16" s="18">
        <v>101.7</v>
      </c>
      <c r="AK16" s="18">
        <v>101.8</v>
      </c>
      <c r="AL16" s="19">
        <v>102</v>
      </c>
      <c r="AM16" s="18">
        <v>102.1</v>
      </c>
      <c r="AN16" s="18">
        <v>102.2</v>
      </c>
      <c r="AO16" s="18">
        <v>102.4</v>
      </c>
      <c r="AP16" s="18">
        <v>102.4</v>
      </c>
      <c r="AQ16" s="18">
        <v>102.5</v>
      </c>
      <c r="AR16" s="18">
        <v>102.6</v>
      </c>
      <c r="AS16" s="18">
        <v>102.7</v>
      </c>
      <c r="AT16" s="18">
        <v>102.7</v>
      </c>
      <c r="AU16" s="18">
        <v>102.9</v>
      </c>
      <c r="AV16" s="18">
        <v>102.9</v>
      </c>
      <c r="AW16" s="19">
        <v>103</v>
      </c>
      <c r="AX16" s="18">
        <v>103.5</v>
      </c>
      <c r="AY16" s="18">
        <v>103.6</v>
      </c>
      <c r="AZ16" s="18">
        <v>103.8</v>
      </c>
      <c r="BA16" s="18">
        <v>103.9</v>
      </c>
      <c r="BB16" s="19">
        <v>104</v>
      </c>
      <c r="BC16" s="19">
        <v>104</v>
      </c>
      <c r="BD16" s="18">
        <v>104.1</v>
      </c>
      <c r="BE16" s="18">
        <v>104.2</v>
      </c>
      <c r="BF16" s="18">
        <v>104.2</v>
      </c>
      <c r="BG16" s="18">
        <v>104.3</v>
      </c>
      <c r="BH16" s="18">
        <v>104.3</v>
      </c>
      <c r="BI16" s="18">
        <v>104.4</v>
      </c>
      <c r="BJ16" s="18">
        <v>104.8</v>
      </c>
      <c r="BK16" s="18">
        <v>104.9</v>
      </c>
      <c r="BL16" s="18">
        <v>104.9</v>
      </c>
      <c r="BM16" s="18">
        <v>105.1</v>
      </c>
      <c r="BN16" s="18">
        <v>105.1</v>
      </c>
      <c r="BO16" s="18">
        <v>105.2</v>
      </c>
      <c r="BP16" s="18">
        <v>105.2</v>
      </c>
      <c r="BQ16" s="18">
        <v>105.1</v>
      </c>
      <c r="BR16" s="18">
        <v>105.2</v>
      </c>
      <c r="BS16" s="18">
        <v>105.3</v>
      </c>
      <c r="BT16" s="18">
        <v>105.2</v>
      </c>
      <c r="BU16" s="18">
        <v>105.4</v>
      </c>
      <c r="BV16" s="18">
        <v>105.8</v>
      </c>
      <c r="BW16" s="18">
        <v>105.9</v>
      </c>
      <c r="BX16" s="18">
        <v>106.2</v>
      </c>
      <c r="BY16" s="18">
        <v>106.6</v>
      </c>
      <c r="BZ16" s="19">
        <v>107</v>
      </c>
      <c r="CA16" s="18">
        <v>107.4</v>
      </c>
      <c r="CB16" s="19">
        <v>108</v>
      </c>
      <c r="CC16" s="18">
        <v>108.4</v>
      </c>
      <c r="CD16" s="18">
        <v>109.1</v>
      </c>
      <c r="CE16" s="18">
        <v>109.7</v>
      </c>
      <c r="CF16" s="18">
        <v>110.1</v>
      </c>
      <c r="CG16" s="18">
        <v>110.5</v>
      </c>
      <c r="CH16" s="19">
        <v>112</v>
      </c>
      <c r="CI16" s="18">
        <v>112.4</v>
      </c>
      <c r="CJ16" s="18">
        <v>113.5</v>
      </c>
      <c r="CK16" s="18">
        <v>114.6</v>
      </c>
      <c r="CL16" s="18">
        <v>115.4</v>
      </c>
      <c r="CM16" s="18">
        <v>115.9</v>
      </c>
      <c r="CN16" s="18">
        <v>116.8</v>
      </c>
      <c r="CO16" s="18">
        <v>117.2</v>
      </c>
      <c r="CP16" s="18">
        <v>117.7</v>
      </c>
      <c r="CQ16" s="18">
        <v>118.2</v>
      </c>
      <c r="CR16" s="18">
        <v>118.6</v>
      </c>
      <c r="CS16" s="18">
        <v>118.9</v>
      </c>
      <c r="CT16" s="18">
        <v>120.5</v>
      </c>
      <c r="CU16" s="18">
        <v>120.9</v>
      </c>
      <c r="CV16" s="18">
        <v>121.2</v>
      </c>
      <c r="CW16" s="18">
        <v>121.7</v>
      </c>
      <c r="CX16" s="18">
        <v>121.7</v>
      </c>
      <c r="CY16" s="18">
        <v>121.9</v>
      </c>
      <c r="CZ16" s="18">
        <v>122.2</v>
      </c>
      <c r="DA16" s="18">
        <v>122.2</v>
      </c>
      <c r="DB16" s="18">
        <v>122.3</v>
      </c>
      <c r="DC16" s="18">
        <v>122.3</v>
      </c>
      <c r="DD16" s="18">
        <v>122.2</v>
      </c>
      <c r="DE16" s="18">
        <v>122.2</v>
      </c>
    </row>
    <row r="17" spans="1:109" ht="12.75">
      <c r="A17" s="2" t="s">
        <v>57</v>
      </c>
      <c r="B17" s="20">
        <v>99.7</v>
      </c>
      <c r="C17" s="20">
        <v>99.7</v>
      </c>
      <c r="D17" s="20">
        <v>99.9</v>
      </c>
      <c r="E17" s="21">
        <v>100</v>
      </c>
      <c r="F17" s="20">
        <v>99.9</v>
      </c>
      <c r="G17" s="21">
        <v>100</v>
      </c>
      <c r="H17" s="20">
        <v>100.1</v>
      </c>
      <c r="I17" s="20">
        <v>100.1</v>
      </c>
      <c r="J17" s="20">
        <v>100.1</v>
      </c>
      <c r="K17" s="20">
        <v>100.1</v>
      </c>
      <c r="L17" s="20">
        <v>100.2</v>
      </c>
      <c r="M17" s="20">
        <v>100.2</v>
      </c>
      <c r="N17" s="20">
        <v>100.4</v>
      </c>
      <c r="O17" s="20">
        <v>100.5</v>
      </c>
      <c r="P17" s="20">
        <v>100.8</v>
      </c>
      <c r="Q17" s="20">
        <v>100.8</v>
      </c>
      <c r="R17" s="20">
        <v>100.9</v>
      </c>
      <c r="S17" s="20">
        <v>100.8</v>
      </c>
      <c r="T17" s="21">
        <v>101</v>
      </c>
      <c r="U17" s="20">
        <v>100.9</v>
      </c>
      <c r="V17" s="21">
        <v>101</v>
      </c>
      <c r="W17" s="20">
        <v>101.1</v>
      </c>
      <c r="X17" s="21">
        <v>101</v>
      </c>
      <c r="Y17" s="20">
        <v>101.1</v>
      </c>
      <c r="Z17" s="20">
        <v>101.3</v>
      </c>
      <c r="AA17" s="20">
        <v>101.4</v>
      </c>
      <c r="AB17" s="20">
        <v>101.5</v>
      </c>
      <c r="AC17" s="20">
        <v>101.7</v>
      </c>
      <c r="AD17" s="20">
        <v>101.6</v>
      </c>
      <c r="AE17" s="20">
        <v>101.7</v>
      </c>
      <c r="AF17" s="20">
        <v>101.6</v>
      </c>
      <c r="AG17" s="20">
        <v>101.6</v>
      </c>
      <c r="AH17" s="20">
        <v>101.8</v>
      </c>
      <c r="AI17" s="20">
        <v>101.8</v>
      </c>
      <c r="AJ17" s="20">
        <v>101.9</v>
      </c>
      <c r="AK17" s="20">
        <v>101.9</v>
      </c>
      <c r="AL17" s="20">
        <v>102.3</v>
      </c>
      <c r="AM17" s="20">
        <v>102.4</v>
      </c>
      <c r="AN17" s="20">
        <v>102.5</v>
      </c>
      <c r="AO17" s="20">
        <v>102.7</v>
      </c>
      <c r="AP17" s="20">
        <v>102.8</v>
      </c>
      <c r="AQ17" s="20">
        <v>102.9</v>
      </c>
      <c r="AR17" s="21">
        <v>103</v>
      </c>
      <c r="AS17" s="20">
        <v>103.1</v>
      </c>
      <c r="AT17" s="20">
        <v>103.2</v>
      </c>
      <c r="AU17" s="20">
        <v>103.2</v>
      </c>
      <c r="AV17" s="20">
        <v>103.3</v>
      </c>
      <c r="AW17" s="20">
        <v>103.4</v>
      </c>
      <c r="AX17" s="20">
        <v>103.9</v>
      </c>
      <c r="AY17" s="21">
        <v>104</v>
      </c>
      <c r="AZ17" s="20">
        <v>104.1</v>
      </c>
      <c r="BA17" s="20">
        <v>104.2</v>
      </c>
      <c r="BB17" s="20">
        <v>104.3</v>
      </c>
      <c r="BC17" s="20">
        <v>104.4</v>
      </c>
      <c r="BD17" s="20">
        <v>104.5</v>
      </c>
      <c r="BE17" s="20">
        <v>104.6</v>
      </c>
      <c r="BF17" s="20">
        <v>104.8</v>
      </c>
      <c r="BG17" s="20">
        <v>104.9</v>
      </c>
      <c r="BH17" s="20">
        <v>104.9</v>
      </c>
      <c r="BI17" s="20">
        <v>104.9</v>
      </c>
      <c r="BJ17" s="20">
        <v>105.3</v>
      </c>
      <c r="BK17" s="20">
        <v>105.5</v>
      </c>
      <c r="BL17" s="20">
        <v>105.6</v>
      </c>
      <c r="BM17" s="20">
        <v>105.8</v>
      </c>
      <c r="BN17" s="20">
        <v>105.9</v>
      </c>
      <c r="BO17" s="20">
        <v>105.9</v>
      </c>
      <c r="BP17" s="20">
        <v>106.2</v>
      </c>
      <c r="BQ17" s="20">
        <v>106.3</v>
      </c>
      <c r="BR17" s="20">
        <v>106.3</v>
      </c>
      <c r="BS17" s="20">
        <v>106.3</v>
      </c>
      <c r="BT17" s="20">
        <v>106.4</v>
      </c>
      <c r="BU17" s="20">
        <v>106.5</v>
      </c>
      <c r="BV17" s="20">
        <v>106.9</v>
      </c>
      <c r="BW17" s="20">
        <v>107.1</v>
      </c>
      <c r="BX17" s="20">
        <v>107.4</v>
      </c>
      <c r="BY17" s="20">
        <v>107.9</v>
      </c>
      <c r="BZ17" s="20">
        <v>108.3</v>
      </c>
      <c r="CA17" s="20">
        <v>108.7</v>
      </c>
      <c r="CB17" s="20">
        <v>109.5</v>
      </c>
      <c r="CC17" s="21">
        <v>110</v>
      </c>
      <c r="CD17" s="20">
        <v>110.6</v>
      </c>
      <c r="CE17" s="20">
        <v>111.2</v>
      </c>
      <c r="CF17" s="20">
        <v>111.9</v>
      </c>
      <c r="CG17" s="20">
        <v>112.1</v>
      </c>
      <c r="CH17" s="20">
        <v>114.5</v>
      </c>
      <c r="CI17" s="20">
        <v>115.4</v>
      </c>
      <c r="CJ17" s="20">
        <v>116.5</v>
      </c>
      <c r="CK17" s="20">
        <v>117.8</v>
      </c>
      <c r="CL17" s="20">
        <v>118.7</v>
      </c>
      <c r="CM17" s="20">
        <v>119.7</v>
      </c>
      <c r="CN17" s="20">
        <v>120.8</v>
      </c>
      <c r="CO17" s="20">
        <v>121.3</v>
      </c>
      <c r="CP17" s="20">
        <v>121.8</v>
      </c>
      <c r="CQ17" s="20">
        <v>122.5</v>
      </c>
      <c r="CR17" s="20">
        <v>122.7</v>
      </c>
      <c r="CS17" s="20">
        <v>123.2</v>
      </c>
      <c r="CT17" s="21">
        <v>125</v>
      </c>
      <c r="CU17" s="20">
        <v>125.6</v>
      </c>
      <c r="CV17" s="20">
        <v>125.9</v>
      </c>
      <c r="CW17" s="20">
        <v>126.1</v>
      </c>
      <c r="CX17" s="20">
        <v>126.4</v>
      </c>
      <c r="CY17" s="20">
        <v>126.4</v>
      </c>
      <c r="CZ17" s="20">
        <v>126.3</v>
      </c>
      <c r="DA17" s="20">
        <v>126.3</v>
      </c>
      <c r="DB17" s="20">
        <v>126.3</v>
      </c>
      <c r="DC17" s="20">
        <v>126.3</v>
      </c>
      <c r="DD17" s="20">
        <v>126.2</v>
      </c>
      <c r="DE17" s="20">
        <v>126.1</v>
      </c>
    </row>
    <row r="18" spans="1:109" ht="12.75">
      <c r="A18" s="2" t="s">
        <v>58</v>
      </c>
      <c r="B18" s="18">
        <v>99.9</v>
      </c>
      <c r="C18" s="19">
        <v>100</v>
      </c>
      <c r="D18" s="18">
        <v>100.1</v>
      </c>
      <c r="E18" s="18">
        <v>100.1</v>
      </c>
      <c r="F18" s="19">
        <v>100</v>
      </c>
      <c r="G18" s="18">
        <v>100.1</v>
      </c>
      <c r="H18" s="18">
        <v>100.1</v>
      </c>
      <c r="I18" s="18">
        <v>100.1</v>
      </c>
      <c r="J18" s="18">
        <v>100.1</v>
      </c>
      <c r="K18" s="19">
        <v>100</v>
      </c>
      <c r="L18" s="18">
        <v>99.8</v>
      </c>
      <c r="M18" s="18">
        <v>99.7</v>
      </c>
      <c r="N18" s="18">
        <v>99.7</v>
      </c>
      <c r="O18" s="18">
        <v>99.4</v>
      </c>
      <c r="P18" s="18">
        <v>99.3</v>
      </c>
      <c r="Q18" s="18">
        <v>99.3</v>
      </c>
      <c r="R18" s="18">
        <v>99.5</v>
      </c>
      <c r="S18" s="18">
        <v>99.7</v>
      </c>
      <c r="T18" s="18">
        <v>100.1</v>
      </c>
      <c r="U18" s="18">
        <v>100.2</v>
      </c>
      <c r="V18" s="18">
        <v>100.4</v>
      </c>
      <c r="W18" s="18">
        <v>100.7</v>
      </c>
      <c r="X18" s="18">
        <v>100.8</v>
      </c>
      <c r="Y18" s="18">
        <v>101.1</v>
      </c>
      <c r="Z18" s="18">
        <v>101.3</v>
      </c>
      <c r="AA18" s="18">
        <v>101.5</v>
      </c>
      <c r="AB18" s="18">
        <v>101.6</v>
      </c>
      <c r="AC18" s="19">
        <v>102</v>
      </c>
      <c r="AD18" s="18">
        <v>102.3</v>
      </c>
      <c r="AE18" s="18">
        <v>102.5</v>
      </c>
      <c r="AF18" s="18">
        <v>102.7</v>
      </c>
      <c r="AG18" s="18">
        <v>102.8</v>
      </c>
      <c r="AH18" s="19">
        <v>103</v>
      </c>
      <c r="AI18" s="18">
        <v>102.7</v>
      </c>
      <c r="AJ18" s="18">
        <v>102.5</v>
      </c>
      <c r="AK18" s="18">
        <v>102.5</v>
      </c>
      <c r="AL18" s="18">
        <v>102.4</v>
      </c>
      <c r="AM18" s="18">
        <v>102.3</v>
      </c>
      <c r="AN18" s="18">
        <v>102.6</v>
      </c>
      <c r="AO18" s="18">
        <v>102.5</v>
      </c>
      <c r="AP18" s="18">
        <v>102.5</v>
      </c>
      <c r="AQ18" s="18">
        <v>102.6</v>
      </c>
      <c r="AR18" s="18">
        <v>102.8</v>
      </c>
      <c r="AS18" s="18">
        <v>102.9</v>
      </c>
      <c r="AT18" s="18">
        <v>102.9</v>
      </c>
      <c r="AU18" s="18">
        <v>102.8</v>
      </c>
      <c r="AV18" s="18">
        <v>102.8</v>
      </c>
      <c r="AW18" s="18">
        <v>102.8</v>
      </c>
      <c r="AX18" s="18">
        <v>102.9</v>
      </c>
      <c r="AY18" s="18">
        <v>102.9</v>
      </c>
      <c r="AZ18" s="18">
        <v>102.9</v>
      </c>
      <c r="BA18" s="18">
        <v>103.5</v>
      </c>
      <c r="BB18" s="18">
        <v>103.8</v>
      </c>
      <c r="BC18" s="19">
        <v>104</v>
      </c>
      <c r="BD18" s="19">
        <v>104</v>
      </c>
      <c r="BE18" s="18">
        <v>104.2</v>
      </c>
      <c r="BF18" s="18">
        <v>104.4</v>
      </c>
      <c r="BG18" s="18">
        <v>104.5</v>
      </c>
      <c r="BH18" s="18">
        <v>104.8</v>
      </c>
      <c r="BI18" s="18">
        <v>105.4</v>
      </c>
      <c r="BJ18" s="18">
        <v>105.6</v>
      </c>
      <c r="BK18" s="18">
        <v>105.7</v>
      </c>
      <c r="BL18" s="18">
        <v>105.8</v>
      </c>
      <c r="BM18" s="18">
        <v>105.6</v>
      </c>
      <c r="BN18" s="19">
        <v>105</v>
      </c>
      <c r="BO18" s="18">
        <v>104.9</v>
      </c>
      <c r="BP18" s="18">
        <v>104.8</v>
      </c>
      <c r="BQ18" s="18">
        <v>104.8</v>
      </c>
      <c r="BR18" s="18">
        <v>104.8</v>
      </c>
      <c r="BS18" s="18">
        <v>104.9</v>
      </c>
      <c r="BT18" s="19">
        <v>105</v>
      </c>
      <c r="BU18" s="19">
        <v>105</v>
      </c>
      <c r="BV18" s="18">
        <v>105.2</v>
      </c>
      <c r="BW18" s="18">
        <v>105.4</v>
      </c>
      <c r="BX18" s="18">
        <v>106.2</v>
      </c>
      <c r="BY18" s="18">
        <v>106.8</v>
      </c>
      <c r="BZ18" s="18">
        <v>107.1</v>
      </c>
      <c r="CA18" s="18">
        <v>107.5</v>
      </c>
      <c r="CB18" s="18">
        <v>107.6</v>
      </c>
      <c r="CC18" s="18">
        <v>107.8</v>
      </c>
      <c r="CD18" s="18">
        <v>108.1</v>
      </c>
      <c r="CE18" s="18">
        <v>108.7</v>
      </c>
      <c r="CF18" s="18">
        <v>109.4</v>
      </c>
      <c r="CG18" s="18">
        <v>110.3</v>
      </c>
      <c r="CH18" s="18">
        <v>112.2</v>
      </c>
      <c r="CI18" s="18">
        <v>113.3</v>
      </c>
      <c r="CJ18" s="18">
        <v>116.3</v>
      </c>
      <c r="CK18" s="18">
        <v>119.6</v>
      </c>
      <c r="CL18" s="18">
        <v>121.1</v>
      </c>
      <c r="CM18" s="19">
        <v>122</v>
      </c>
      <c r="CN18" s="18">
        <v>123.5</v>
      </c>
      <c r="CO18" s="18">
        <v>124.6</v>
      </c>
      <c r="CP18" s="18">
        <v>125.8</v>
      </c>
      <c r="CQ18" s="18">
        <v>127.4</v>
      </c>
      <c r="CR18" s="18">
        <v>128.2</v>
      </c>
      <c r="CS18" s="18">
        <v>128.8</v>
      </c>
      <c r="CT18" s="18">
        <v>130.7</v>
      </c>
      <c r="CU18" s="18">
        <v>131.5</v>
      </c>
      <c r="CV18" s="18">
        <v>132.7</v>
      </c>
      <c r="CW18" s="18">
        <v>133.2</v>
      </c>
      <c r="CX18" s="18">
        <v>133.1</v>
      </c>
      <c r="CY18" s="19">
        <v>133</v>
      </c>
      <c r="CZ18" s="18">
        <v>132.9</v>
      </c>
      <c r="DA18" s="18">
        <v>132.8</v>
      </c>
      <c r="DB18" s="18">
        <v>132.6</v>
      </c>
      <c r="DC18" s="18">
        <v>132.5</v>
      </c>
      <c r="DD18" s="18">
        <v>132.5</v>
      </c>
      <c r="DE18" s="18">
        <v>132.6</v>
      </c>
    </row>
    <row r="19" spans="1:10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"/>
      <c r="CW19" s="30" t="s">
        <v>51</v>
      </c>
    </row>
    <row r="20" spans="1:95" ht="15">
      <c r="A20" s="50" t="s">
        <v>202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"/>
      <c r="BN20" s="25"/>
      <c r="CP20" s="25">
        <f>(CP13/BN13-1)*100</f>
        <v>67.49502982107356</v>
      </c>
      <c r="CQ20" s="16" t="s">
        <v>186</v>
      </c>
    </row>
    <row r="21" spans="1:41" ht="15">
      <c r="A21" s="51" t="s">
        <v>205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4"/>
    </row>
    <row r="22" spans="94:95" ht="12.75">
      <c r="CP22" s="25">
        <f>(CP13/BV13-1)*100</f>
        <v>59.11237016052879</v>
      </c>
      <c r="CQ22" s="16" t="s">
        <v>200</v>
      </c>
    </row>
    <row r="23" spans="1:88" ht="12.75">
      <c r="A23" s="31" t="s">
        <v>185</v>
      </c>
      <c r="CG23" s="25"/>
      <c r="CH23" s="25"/>
      <c r="CI23" s="25"/>
      <c r="CJ23" s="25"/>
    </row>
    <row r="24" spans="85:94" ht="12.75">
      <c r="CG24" s="25"/>
      <c r="CJ24" s="25"/>
      <c r="CP24" s="25">
        <f>((CP13/BV13)^(1/20)-1)*100</f>
        <v>2.3493755379486725</v>
      </c>
    </row>
    <row r="25" spans="85:88" ht="12.75">
      <c r="CG25" s="25"/>
      <c r="CJ25" s="25"/>
    </row>
    <row r="26" spans="85:88" ht="12.75">
      <c r="CG26" s="25"/>
      <c r="CJ26" s="25"/>
    </row>
    <row r="27" spans="85:88" ht="12.75">
      <c r="CG27" s="25"/>
      <c r="CJ27" s="25"/>
    </row>
    <row r="28" spans="85:88" ht="12.75">
      <c r="CG28" s="25"/>
      <c r="CJ28" s="2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="16" customFormat="1" ht="42" customHeight="1"/>
    <row r="47" s="16" customFormat="1" ht="75.6" customHeight="1"/>
    <row r="48" ht="12.75"/>
    <row r="49" ht="12.75"/>
    <row r="50" ht="12.75"/>
    <row r="51" ht="12.75"/>
    <row r="52" ht="12.75"/>
    <row r="53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0"/>
  <sheetViews>
    <sheetView workbookViewId="0" topLeftCell="A27">
      <selection activeCell="L27" sqref="L27"/>
    </sheetView>
  </sheetViews>
  <sheetFormatPr defaultColWidth="10.625" defaultRowHeight="14.25"/>
  <cols>
    <col min="1" max="1" width="27.25390625" style="16" customWidth="1"/>
    <col min="2" max="16384" width="10.625" style="16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3" t="s">
        <v>198</v>
      </c>
    </row>
    <row r="4" spans="1:2" ht="12.75">
      <c r="A4" s="4" t="s">
        <v>2</v>
      </c>
      <c r="B4" s="3" t="s">
        <v>198</v>
      </c>
    </row>
    <row r="5" spans="1:2" ht="12.75">
      <c r="A5" s="4" t="s">
        <v>3</v>
      </c>
      <c r="B5" s="4" t="s">
        <v>4</v>
      </c>
    </row>
    <row r="6" ht="12.75"/>
    <row r="7" spans="1:2" ht="12.75">
      <c r="A7" s="4" t="s">
        <v>5</v>
      </c>
      <c r="B7" s="4" t="s">
        <v>53</v>
      </c>
    </row>
    <row r="8" spans="1:2" ht="12.75">
      <c r="A8" s="4" t="s">
        <v>56</v>
      </c>
      <c r="B8" s="4" t="s">
        <v>121</v>
      </c>
    </row>
    <row r="9" spans="1:2" ht="12.75">
      <c r="A9" s="4" t="s">
        <v>9</v>
      </c>
      <c r="B9" s="4" t="s">
        <v>10</v>
      </c>
    </row>
    <row r="10" spans="1:37" ht="12.75">
      <c r="A10" s="4" t="s">
        <v>11</v>
      </c>
      <c r="B10" s="4" t="s">
        <v>12</v>
      </c>
      <c r="V10" s="16">
        <v>0</v>
      </c>
      <c r="W10" s="16">
        <v>1</v>
      </c>
      <c r="X10" s="16">
        <v>2</v>
      </c>
      <c r="Y10" s="16">
        <v>3</v>
      </c>
      <c r="Z10" s="16">
        <v>4</v>
      </c>
      <c r="AA10" s="16">
        <v>5</v>
      </c>
      <c r="AB10" s="16">
        <v>6</v>
      </c>
      <c r="AC10" s="16">
        <v>7</v>
      </c>
      <c r="AD10" s="16">
        <v>8</v>
      </c>
      <c r="AE10" s="16">
        <v>9</v>
      </c>
      <c r="AF10" s="16">
        <v>10</v>
      </c>
      <c r="AG10" s="16">
        <v>11</v>
      </c>
      <c r="AH10" s="16">
        <v>12</v>
      </c>
      <c r="AI10" s="16">
        <v>13</v>
      </c>
      <c r="AJ10" s="16">
        <v>14</v>
      </c>
      <c r="AK10" s="16">
        <v>15</v>
      </c>
    </row>
    <row r="11" spans="2:22" ht="12.75">
      <c r="B11" s="16" t="s">
        <v>51</v>
      </c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6">
        <v>18</v>
      </c>
      <c r="U11" s="16">
        <v>19</v>
      </c>
      <c r="V11" s="16">
        <v>20</v>
      </c>
    </row>
    <row r="12" spans="1:39" ht="12.75">
      <c r="A12" s="2" t="s">
        <v>155</v>
      </c>
      <c r="B12" s="2">
        <v>2021</v>
      </c>
      <c r="C12" s="2" t="s">
        <v>138</v>
      </c>
      <c r="D12" s="2" t="s">
        <v>139</v>
      </c>
      <c r="E12" s="2" t="s">
        <v>140</v>
      </c>
      <c r="F12" s="2" t="s">
        <v>141</v>
      </c>
      <c r="G12" s="2" t="s">
        <v>142</v>
      </c>
      <c r="H12" s="2" t="s">
        <v>143</v>
      </c>
      <c r="I12" s="2" t="s">
        <v>144</v>
      </c>
      <c r="J12" s="2" t="s">
        <v>145</v>
      </c>
      <c r="K12" s="2" t="s">
        <v>152</v>
      </c>
      <c r="L12" s="2" t="s">
        <v>153</v>
      </c>
      <c r="M12" s="2" t="s">
        <v>154</v>
      </c>
      <c r="N12" s="2">
        <v>2022</v>
      </c>
      <c r="O12" s="2" t="s">
        <v>161</v>
      </c>
      <c r="P12" s="2" t="s">
        <v>162</v>
      </c>
      <c r="Q12" s="2" t="s">
        <v>163</v>
      </c>
      <c r="R12" s="2" t="s">
        <v>164</v>
      </c>
      <c r="S12" s="2" t="s">
        <v>165</v>
      </c>
      <c r="T12" s="2" t="s">
        <v>166</v>
      </c>
      <c r="U12" s="2" t="s">
        <v>167</v>
      </c>
      <c r="V12" s="2" t="s">
        <v>168</v>
      </c>
      <c r="W12" s="2" t="s">
        <v>169</v>
      </c>
      <c r="X12" s="2" t="s">
        <v>170</v>
      </c>
      <c r="Y12" s="2" t="s">
        <v>171</v>
      </c>
      <c r="Z12" s="2">
        <v>2023</v>
      </c>
      <c r="AA12" s="2" t="s">
        <v>172</v>
      </c>
      <c r="AB12" s="2" t="s">
        <v>173</v>
      </c>
      <c r="AC12" s="2" t="s">
        <v>174</v>
      </c>
      <c r="AD12" s="2" t="s">
        <v>187</v>
      </c>
      <c r="AE12" s="2" t="s">
        <v>188</v>
      </c>
      <c r="AF12" s="2" t="s">
        <v>189</v>
      </c>
      <c r="AG12" s="2" t="s">
        <v>190</v>
      </c>
      <c r="AH12" s="2" t="s">
        <v>191</v>
      </c>
      <c r="AI12" s="2" t="s">
        <v>192</v>
      </c>
      <c r="AJ12" s="2" t="s">
        <v>193</v>
      </c>
      <c r="AK12" s="2" t="s">
        <v>194</v>
      </c>
      <c r="AM12" s="16" t="s">
        <v>160</v>
      </c>
    </row>
    <row r="13" spans="1:40" ht="12.75">
      <c r="A13" s="2" t="s">
        <v>62</v>
      </c>
      <c r="B13" s="18">
        <v>106.2</v>
      </c>
      <c r="C13" s="18">
        <v>107.1</v>
      </c>
      <c r="D13" s="18">
        <v>109.1</v>
      </c>
      <c r="E13" s="18">
        <v>110.1</v>
      </c>
      <c r="F13" s="18">
        <v>112.6</v>
      </c>
      <c r="G13" s="18">
        <v>116.6</v>
      </c>
      <c r="H13" s="18">
        <v>123.7</v>
      </c>
      <c r="I13" s="18">
        <v>126.3</v>
      </c>
      <c r="J13" s="18">
        <v>136.1</v>
      </c>
      <c r="K13" s="18">
        <v>156.3</v>
      </c>
      <c r="L13" s="18">
        <v>163.5</v>
      </c>
      <c r="M13" s="18">
        <v>175.2</v>
      </c>
      <c r="N13" s="18">
        <v>194.3</v>
      </c>
      <c r="O13" s="18">
        <v>196.8</v>
      </c>
      <c r="P13" s="18">
        <v>219.6</v>
      </c>
      <c r="Q13" s="19">
        <v>217</v>
      </c>
      <c r="R13" s="18">
        <v>216.8</v>
      </c>
      <c r="S13" s="18">
        <v>224.6</v>
      </c>
      <c r="T13" s="18">
        <v>243.6</v>
      </c>
      <c r="U13" s="18">
        <v>272.6</v>
      </c>
      <c r="V13" s="18">
        <v>279.3</v>
      </c>
      <c r="W13" s="18">
        <v>259.8</v>
      </c>
      <c r="X13" s="18">
        <v>254.7</v>
      </c>
      <c r="Y13" s="18">
        <v>262.2</v>
      </c>
      <c r="Z13" s="18">
        <v>240.4</v>
      </c>
      <c r="AA13" s="18">
        <v>233.8</v>
      </c>
      <c r="AB13" s="18">
        <v>224.7</v>
      </c>
      <c r="AC13" s="18">
        <v>204.3</v>
      </c>
      <c r="AD13" s="18">
        <v>193.9</v>
      </c>
      <c r="AE13" s="18">
        <v>193.2</v>
      </c>
      <c r="AF13" s="18">
        <v>191.2</v>
      </c>
      <c r="AG13" s="18">
        <v>195.6</v>
      </c>
      <c r="AH13" s="18">
        <v>199.6</v>
      </c>
      <c r="AI13" s="19">
        <v>201</v>
      </c>
      <c r="AJ13" s="19">
        <v>200</v>
      </c>
      <c r="AK13" s="18">
        <v>195.2</v>
      </c>
      <c r="AM13" s="25">
        <f>(P13/B13-1)*100</f>
        <v>106.77966101694913</v>
      </c>
      <c r="AN13" s="16" t="str">
        <f>A13</f>
        <v>Energy</v>
      </c>
    </row>
    <row r="14" spans="1:40" ht="12.75">
      <c r="A14" s="2" t="s">
        <v>156</v>
      </c>
      <c r="B14" s="20">
        <v>121.6</v>
      </c>
      <c r="C14" s="20">
        <v>122.4</v>
      </c>
      <c r="D14" s="20">
        <v>122.3</v>
      </c>
      <c r="E14" s="21">
        <v>123</v>
      </c>
      <c r="F14" s="20">
        <v>124.2</v>
      </c>
      <c r="G14" s="20">
        <v>124.8</v>
      </c>
      <c r="H14" s="20">
        <v>128.5</v>
      </c>
      <c r="I14" s="20">
        <v>128.3</v>
      </c>
      <c r="J14" s="20">
        <v>128.2</v>
      </c>
      <c r="K14" s="20">
        <v>132.7</v>
      </c>
      <c r="L14" s="20">
        <v>136.1</v>
      </c>
      <c r="M14" s="20">
        <v>137.1</v>
      </c>
      <c r="N14" s="20">
        <v>151.2</v>
      </c>
      <c r="O14" s="21">
        <v>148</v>
      </c>
      <c r="P14" s="20">
        <v>151.5</v>
      </c>
      <c r="Q14" s="20">
        <v>156.2</v>
      </c>
      <c r="R14" s="20">
        <v>160.9</v>
      </c>
      <c r="S14" s="20">
        <v>161.1</v>
      </c>
      <c r="T14" s="20">
        <v>161.7</v>
      </c>
      <c r="U14" s="20">
        <v>175.3</v>
      </c>
      <c r="V14" s="20">
        <v>188.7</v>
      </c>
      <c r="W14" s="20">
        <v>181.9</v>
      </c>
      <c r="X14" s="21">
        <v>179</v>
      </c>
      <c r="Y14" s="20">
        <v>182.6</v>
      </c>
      <c r="Z14" s="20">
        <v>217.1</v>
      </c>
      <c r="AA14" s="20">
        <v>220.1</v>
      </c>
      <c r="AB14" s="20">
        <v>223.9</v>
      </c>
      <c r="AC14" s="20">
        <v>227.4</v>
      </c>
      <c r="AD14" s="20">
        <v>228.4</v>
      </c>
      <c r="AE14" s="20">
        <v>226.1</v>
      </c>
      <c r="AF14" s="21">
        <v>220</v>
      </c>
      <c r="AG14" s="20">
        <v>217.3</v>
      </c>
      <c r="AH14" s="20">
        <v>219.4</v>
      </c>
      <c r="AI14" s="20">
        <v>217.9</v>
      </c>
      <c r="AJ14" s="20">
        <v>214.4</v>
      </c>
      <c r="AK14" s="20">
        <v>215.4</v>
      </c>
      <c r="AM14" s="25">
        <f>(P14/B14-1)*100</f>
        <v>24.588815789473696</v>
      </c>
      <c r="AN14" s="16" t="str">
        <f>A14</f>
        <v>Mining coal &amp; lignite</v>
      </c>
    </row>
    <row r="15" spans="1:40" ht="12.75">
      <c r="A15" s="2" t="s">
        <v>159</v>
      </c>
      <c r="B15" s="18">
        <v>75.3</v>
      </c>
      <c r="C15" s="18">
        <v>83.6</v>
      </c>
      <c r="D15" s="18">
        <v>83.3</v>
      </c>
      <c r="E15" s="18">
        <v>86.5</v>
      </c>
      <c r="F15" s="18">
        <v>95.7</v>
      </c>
      <c r="G15" s="19">
        <v>105</v>
      </c>
      <c r="H15" s="18">
        <v>119.7</v>
      </c>
      <c r="I15" s="18">
        <v>132.6</v>
      </c>
      <c r="J15" s="18">
        <v>145.3</v>
      </c>
      <c r="K15" s="18">
        <v>185.5</v>
      </c>
      <c r="L15" s="18">
        <v>202.5</v>
      </c>
      <c r="M15" s="18">
        <v>203.3</v>
      </c>
      <c r="N15" s="18">
        <v>219.6</v>
      </c>
      <c r="O15" s="18">
        <v>225.2</v>
      </c>
      <c r="P15" s="18">
        <v>263.7</v>
      </c>
      <c r="Q15" s="18">
        <v>322.1</v>
      </c>
      <c r="R15" s="18">
        <v>288.8</v>
      </c>
      <c r="S15" s="18">
        <v>302.5</v>
      </c>
      <c r="T15" s="18">
        <v>347.2</v>
      </c>
      <c r="U15" s="18">
        <v>426.6</v>
      </c>
      <c r="V15" s="18">
        <v>445.3</v>
      </c>
      <c r="W15" s="18">
        <v>307.3</v>
      </c>
      <c r="X15" s="18">
        <v>310.8</v>
      </c>
      <c r="Y15" s="18">
        <v>320.6</v>
      </c>
      <c r="Z15" s="18">
        <v>346.8</v>
      </c>
      <c r="AA15" s="18">
        <v>327.1</v>
      </c>
      <c r="AB15" s="18">
        <v>285.4</v>
      </c>
      <c r="AC15" s="18">
        <v>218.9</v>
      </c>
      <c r="AD15" s="18">
        <v>188.3</v>
      </c>
      <c r="AE15" s="18">
        <v>170.9</v>
      </c>
      <c r="AF15" s="18">
        <v>165.6</v>
      </c>
      <c r="AG15" s="18">
        <v>163.6</v>
      </c>
      <c r="AH15" s="18">
        <v>178.1</v>
      </c>
      <c r="AI15" s="18">
        <v>209.8</v>
      </c>
      <c r="AJ15" s="18">
        <v>214.1</v>
      </c>
      <c r="AK15" s="18">
        <v>203.9</v>
      </c>
      <c r="AM15" s="25">
        <f>(P15/B15-1)*100</f>
        <v>250.199203187251</v>
      </c>
      <c r="AN15" s="16" t="str">
        <f>A15</f>
        <v>Extraction crude petroleum &amp; natural gas</v>
      </c>
    </row>
    <row r="16" spans="1:40" ht="12.75">
      <c r="A16" s="2" t="s">
        <v>157</v>
      </c>
      <c r="B16" s="20">
        <v>99.5</v>
      </c>
      <c r="C16" s="20">
        <v>107.1</v>
      </c>
      <c r="D16" s="20">
        <v>113.7</v>
      </c>
      <c r="E16" s="20">
        <v>113.3</v>
      </c>
      <c r="F16" s="20">
        <v>116.4</v>
      </c>
      <c r="G16" s="20">
        <v>121.2</v>
      </c>
      <c r="H16" s="20">
        <v>126.3</v>
      </c>
      <c r="I16" s="20">
        <v>125.7</v>
      </c>
      <c r="J16" s="20">
        <v>130.1</v>
      </c>
      <c r="K16" s="20">
        <v>145.4</v>
      </c>
      <c r="L16" s="20">
        <v>147.2</v>
      </c>
      <c r="M16" s="20">
        <v>140.2</v>
      </c>
      <c r="N16" s="20">
        <v>150.4</v>
      </c>
      <c r="O16" s="20">
        <v>162.7</v>
      </c>
      <c r="P16" s="20">
        <v>202.9</v>
      </c>
      <c r="Q16" s="20">
        <v>200.9</v>
      </c>
      <c r="R16" s="20">
        <v>211.8</v>
      </c>
      <c r="S16" s="20">
        <v>233.2</v>
      </c>
      <c r="T16" s="20">
        <v>216.5</v>
      </c>
      <c r="U16" s="20">
        <v>201.3</v>
      </c>
      <c r="V16" s="20">
        <v>200.7</v>
      </c>
      <c r="W16" s="20">
        <v>213.3</v>
      </c>
      <c r="X16" s="20">
        <v>196.7</v>
      </c>
      <c r="Y16" s="21">
        <v>177</v>
      </c>
      <c r="Z16" s="20">
        <v>179.6</v>
      </c>
      <c r="AA16" s="20">
        <v>173.2</v>
      </c>
      <c r="AB16" s="20">
        <v>169.5</v>
      </c>
      <c r="AC16" s="20">
        <v>164.4</v>
      </c>
      <c r="AD16" s="20">
        <v>153.7</v>
      </c>
      <c r="AE16" s="20">
        <v>155.8</v>
      </c>
      <c r="AF16" s="20">
        <v>160.7</v>
      </c>
      <c r="AG16" s="20">
        <v>175.2</v>
      </c>
      <c r="AH16" s="20">
        <v>185.3</v>
      </c>
      <c r="AI16" s="20">
        <v>176.7</v>
      </c>
      <c r="AJ16" s="20">
        <v>168.7</v>
      </c>
      <c r="AK16" s="20">
        <v>159.5</v>
      </c>
      <c r="AM16" s="25">
        <f>(P16/B16-1)*100</f>
        <v>103.91959798994974</v>
      </c>
      <c r="AN16" s="16" t="str">
        <f>A16</f>
        <v>Coke &amp; refined petroleum products</v>
      </c>
    </row>
    <row r="17" spans="1:40" ht="12.75">
      <c r="A17" s="2" t="s">
        <v>158</v>
      </c>
      <c r="B17" s="18">
        <v>108.2</v>
      </c>
      <c r="C17" s="18">
        <v>106.8</v>
      </c>
      <c r="D17" s="18">
        <v>107.6</v>
      </c>
      <c r="E17" s="18">
        <v>109.1</v>
      </c>
      <c r="F17" s="18">
        <v>111.5</v>
      </c>
      <c r="G17" s="18">
        <v>115.6</v>
      </c>
      <c r="H17" s="18">
        <v>123.9</v>
      </c>
      <c r="I17" s="19">
        <v>127</v>
      </c>
      <c r="J17" s="18">
        <v>139.7</v>
      </c>
      <c r="K17" s="18">
        <v>162.5</v>
      </c>
      <c r="L17" s="18">
        <v>171.3</v>
      </c>
      <c r="M17" s="18">
        <v>190.2</v>
      </c>
      <c r="N17" s="18">
        <v>213.3</v>
      </c>
      <c r="O17" s="18">
        <v>210.9</v>
      </c>
      <c r="P17" s="18">
        <v>231.5</v>
      </c>
      <c r="Q17" s="18">
        <v>226.2</v>
      </c>
      <c r="R17" s="18">
        <v>223.3</v>
      </c>
      <c r="S17" s="18">
        <v>226.9</v>
      </c>
      <c r="T17" s="18">
        <v>258.3</v>
      </c>
      <c r="U17" s="18">
        <v>304.7</v>
      </c>
      <c r="V17" s="18">
        <v>314.2</v>
      </c>
      <c r="W17" s="18">
        <v>283.2</v>
      </c>
      <c r="X17" s="18">
        <v>278.3</v>
      </c>
      <c r="Y17" s="18">
        <v>297.3</v>
      </c>
      <c r="Z17" s="18">
        <v>260.1</v>
      </c>
      <c r="AA17" s="18">
        <v>252.2</v>
      </c>
      <c r="AB17" s="18">
        <v>240.9</v>
      </c>
      <c r="AC17" s="18">
        <v>214.2</v>
      </c>
      <c r="AD17" s="18">
        <v>203.7</v>
      </c>
      <c r="AE17" s="19">
        <v>203</v>
      </c>
      <c r="AF17" s="18">
        <v>198.4</v>
      </c>
      <c r="AG17" s="18">
        <v>200.3</v>
      </c>
      <c r="AH17" s="18">
        <v>202.2</v>
      </c>
      <c r="AI17" s="18">
        <v>205.9</v>
      </c>
      <c r="AJ17" s="18">
        <v>207.1</v>
      </c>
      <c r="AK17" s="18">
        <v>203.2</v>
      </c>
      <c r="AM17" s="25">
        <f>(P17/B17-1)*100</f>
        <v>113.95563770794826</v>
      </c>
      <c r="AN17" s="16" t="str">
        <f>A17</f>
        <v xml:space="preserve">Electricity, gas, steam, air conditioning </v>
      </c>
    </row>
    <row r="18" spans="2:28" ht="12.75"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18"/>
      <c r="V18" s="18"/>
      <c r="W18" s="18"/>
      <c r="X18" s="18"/>
      <c r="Y18" s="18"/>
      <c r="Z18" s="18"/>
      <c r="AA18" s="18"/>
      <c r="AB18" s="18"/>
    </row>
    <row r="19" spans="1:37" ht="15">
      <c r="A19" s="50" t="s">
        <v>202</v>
      </c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" t="s">
        <v>62</v>
      </c>
      <c r="V19" s="19">
        <f>(V13/B13-1)*100</f>
        <v>162.9943502824859</v>
      </c>
      <c r="W19" s="18"/>
      <c r="X19" s="18"/>
      <c r="Y19" s="18"/>
      <c r="Z19" s="18"/>
      <c r="AA19" s="18"/>
      <c r="AB19" s="18"/>
      <c r="AK19" s="25">
        <f>(AK13/V13-1)*100</f>
        <v>-30.110991765127114</v>
      </c>
    </row>
    <row r="20" spans="1:28" ht="15">
      <c r="A20" s="51" t="s">
        <v>205</v>
      </c>
      <c r="B20" s="20"/>
      <c r="C20" s="20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" t="s">
        <v>156</v>
      </c>
      <c r="V20" s="19">
        <f aca="true" t="shared" si="0" ref="V20:V23">(V14/B14-1)*100</f>
        <v>55.18092105263157</v>
      </c>
      <c r="W20" s="20"/>
      <c r="X20" s="20"/>
      <c r="Y20" s="20"/>
      <c r="Z20" s="20"/>
      <c r="AA20" s="20"/>
      <c r="AB20" s="20"/>
    </row>
    <row r="21" spans="21:37" ht="12.75">
      <c r="U21" s="2" t="s">
        <v>159</v>
      </c>
      <c r="V21" s="19">
        <f t="shared" si="0"/>
        <v>491.3678618857902</v>
      </c>
      <c r="AK21" s="16" t="s">
        <v>51</v>
      </c>
    </row>
    <row r="22" spans="21:37" ht="12.75">
      <c r="U22" s="2" t="s">
        <v>157</v>
      </c>
      <c r="V22" s="19">
        <f t="shared" si="0"/>
        <v>101.70854271356782</v>
      </c>
      <c r="AK22" s="16" t="s">
        <v>51</v>
      </c>
    </row>
    <row r="23" spans="21:37" ht="12.75">
      <c r="U23" s="2" t="s">
        <v>158</v>
      </c>
      <c r="V23" s="19">
        <f t="shared" si="0"/>
        <v>190.38817005545283</v>
      </c>
      <c r="AK23" s="16" t="s">
        <v>51</v>
      </c>
    </row>
    <row r="24" spans="15:37" ht="12.75">
      <c r="O24" s="16">
        <f>(121/100)^(1/2)</f>
        <v>1.1</v>
      </c>
      <c r="AK24" s="16" t="s">
        <v>51</v>
      </c>
    </row>
    <row r="25" spans="15:37" ht="12.75">
      <c r="O25" s="16">
        <f>1.1*1.1</f>
        <v>1.2100000000000002</v>
      </c>
      <c r="U25" s="2" t="s">
        <v>62</v>
      </c>
      <c r="V25" s="32">
        <f>((V13/B13)^(1/20)-1)*100</f>
        <v>4.953595431193691</v>
      </c>
      <c r="AJ25" s="2" t="s">
        <v>62</v>
      </c>
      <c r="AK25" s="33">
        <f>((AK13/V13)^(1/15)-1)*100</f>
        <v>-2.3601151632016593</v>
      </c>
    </row>
    <row r="26" spans="21:37" ht="12.75">
      <c r="U26" s="2" t="s">
        <v>156</v>
      </c>
      <c r="V26" s="32">
        <f aca="true" t="shared" si="1" ref="V26:V29">((V14/B14)^(1/20)-1)*100</f>
        <v>2.221421561966608</v>
      </c>
      <c r="AJ26" s="2" t="s">
        <v>156</v>
      </c>
      <c r="AK26" s="33">
        <f aca="true" t="shared" si="2" ref="AK26:AK29">((AK14/V14)^(1/15)-1)*100</f>
        <v>0.8861587594535703</v>
      </c>
    </row>
    <row r="27" spans="21:37" ht="12.75">
      <c r="U27" s="2" t="s">
        <v>159</v>
      </c>
      <c r="V27" s="32">
        <f t="shared" si="1"/>
        <v>9.293135594271451</v>
      </c>
      <c r="AJ27" s="2" t="s">
        <v>159</v>
      </c>
      <c r="AK27" s="33">
        <f t="shared" si="2"/>
        <v>-5.074192100606389</v>
      </c>
    </row>
    <row r="28" spans="21:37" ht="12.75">
      <c r="U28" s="2" t="s">
        <v>157</v>
      </c>
      <c r="V28" s="32">
        <f t="shared" si="1"/>
        <v>3.5705337979647256</v>
      </c>
      <c r="AJ28" s="2" t="s">
        <v>157</v>
      </c>
      <c r="AK28" s="33">
        <f t="shared" si="2"/>
        <v>-1.5201101130459693</v>
      </c>
    </row>
    <row r="29" spans="21:37" ht="12.75">
      <c r="U29" s="2" t="s">
        <v>158</v>
      </c>
      <c r="V29" s="32">
        <f t="shared" si="1"/>
        <v>5.474857181477399</v>
      </c>
      <c r="AJ29" s="2" t="s">
        <v>158</v>
      </c>
      <c r="AK29" s="33">
        <f t="shared" si="2"/>
        <v>-2.863786922994338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O40" s="16" t="s">
        <v>51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1"/>
  <sheetViews>
    <sheetView showGridLines="0" workbookViewId="0" topLeftCell="A12">
      <selection activeCell="B12" sqref="B12:K52"/>
    </sheetView>
  </sheetViews>
  <sheetFormatPr defaultColWidth="8.75390625" defaultRowHeight="14.25"/>
  <cols>
    <col min="1" max="1" width="8.75390625" style="34" customWidth="1"/>
    <col min="2" max="2" width="15.625" style="34" customWidth="1"/>
    <col min="3" max="11" width="8.875" style="34" customWidth="1"/>
    <col min="12" max="16384" width="8.75390625" style="34" customWidth="1"/>
  </cols>
  <sheetData>
    <row r="1" ht="14.25">
      <c r="B1" s="4" t="s">
        <v>63</v>
      </c>
    </row>
    <row r="3" spans="2:3" ht="14.25">
      <c r="B3" s="4" t="s">
        <v>1</v>
      </c>
      <c r="C3" s="3" t="s">
        <v>195</v>
      </c>
    </row>
    <row r="4" spans="2:3" ht="14.25">
      <c r="B4" s="4" t="s">
        <v>2</v>
      </c>
      <c r="C4" s="3" t="s">
        <v>195</v>
      </c>
    </row>
    <row r="5" spans="2:3" ht="14.25">
      <c r="B5" s="4" t="s">
        <v>3</v>
      </c>
      <c r="C5" s="4" t="s">
        <v>4</v>
      </c>
    </row>
    <row r="7" spans="2:3" ht="14.25">
      <c r="B7" s="4" t="s">
        <v>5</v>
      </c>
      <c r="C7" s="4" t="s">
        <v>6</v>
      </c>
    </row>
    <row r="8" spans="2:3" ht="14.25">
      <c r="B8" s="4" t="s">
        <v>7</v>
      </c>
      <c r="C8" s="4" t="s">
        <v>8</v>
      </c>
    </row>
    <row r="9" spans="2:3" ht="14.25">
      <c r="B9" s="4" t="s">
        <v>9</v>
      </c>
      <c r="C9" s="4" t="s">
        <v>10</v>
      </c>
    </row>
    <row r="10" spans="2:3" ht="14.25">
      <c r="B10" s="4" t="s">
        <v>11</v>
      </c>
      <c r="C10" s="4" t="s">
        <v>64</v>
      </c>
    </row>
    <row r="11" ht="14.25">
      <c r="B11" s="4"/>
    </row>
    <row r="12" ht="15.6">
      <c r="B12" s="1" t="s">
        <v>199</v>
      </c>
    </row>
    <row r="13" ht="14.25">
      <c r="B13" s="35"/>
    </row>
    <row r="14" spans="2:11" ht="14.25">
      <c r="B14" s="36"/>
      <c r="C14" s="37" t="s">
        <v>65</v>
      </c>
      <c r="D14" s="37" t="s">
        <v>66</v>
      </c>
      <c r="E14" s="37" t="s">
        <v>67</v>
      </c>
      <c r="F14" s="37" t="s">
        <v>117</v>
      </c>
      <c r="G14" s="37" t="s">
        <v>134</v>
      </c>
      <c r="H14" s="37" t="s">
        <v>146</v>
      </c>
      <c r="I14" s="37" t="s">
        <v>151</v>
      </c>
      <c r="J14" s="37" t="s">
        <v>175</v>
      </c>
      <c r="K14" s="37" t="s">
        <v>196</v>
      </c>
    </row>
    <row r="15" spans="2:11" ht="14.25">
      <c r="B15" s="38" t="s">
        <v>150</v>
      </c>
      <c r="C15" s="11">
        <v>-1.7</v>
      </c>
      <c r="D15" s="11">
        <v>-1.8</v>
      </c>
      <c r="E15" s="11">
        <v>2.7</v>
      </c>
      <c r="F15" s="11">
        <v>2.6</v>
      </c>
      <c r="G15" s="11">
        <v>0.7</v>
      </c>
      <c r="H15" s="11">
        <v>-2.2</v>
      </c>
      <c r="I15" s="11">
        <v>9.8</v>
      </c>
      <c r="J15" s="11">
        <v>26.6</v>
      </c>
      <c r="K15" s="11">
        <v>-1.3</v>
      </c>
    </row>
    <row r="16" spans="2:11" ht="14.25">
      <c r="B16" s="39" t="s">
        <v>179</v>
      </c>
      <c r="C16" s="12">
        <v>-1.7</v>
      </c>
      <c r="D16" s="12">
        <v>-1.9</v>
      </c>
      <c r="E16" s="12">
        <v>2.7</v>
      </c>
      <c r="F16" s="12">
        <v>2.5</v>
      </c>
      <c r="G16" s="12">
        <v>0.5</v>
      </c>
      <c r="H16" s="12">
        <v>-2.5</v>
      </c>
      <c r="I16" s="12">
        <v>9.7</v>
      </c>
      <c r="J16" s="12">
        <v>26.8</v>
      </c>
      <c r="K16" s="12">
        <v>-1.9</v>
      </c>
    </row>
    <row r="17" spans="2:11" ht="14.25">
      <c r="B17" s="40" t="s">
        <v>68</v>
      </c>
      <c r="C17" s="13">
        <v>-4.9</v>
      </c>
      <c r="D17" s="13">
        <v>-1.4</v>
      </c>
      <c r="E17" s="13">
        <v>8.4</v>
      </c>
      <c r="F17" s="13">
        <v>5.2</v>
      </c>
      <c r="G17" s="13">
        <v>1.1</v>
      </c>
      <c r="H17" s="13">
        <v>-3.7</v>
      </c>
      <c r="I17" s="13">
        <v>17.3</v>
      </c>
      <c r="J17" s="13">
        <v>34.3</v>
      </c>
      <c r="K17" s="13">
        <v>-5.5</v>
      </c>
    </row>
    <row r="18" spans="2:11" ht="14.25">
      <c r="B18" s="41" t="s">
        <v>69</v>
      </c>
      <c r="C18" s="7">
        <v>-2</v>
      </c>
      <c r="D18" s="7">
        <v>-3.1</v>
      </c>
      <c r="E18" s="7">
        <v>5</v>
      </c>
      <c r="F18" s="7">
        <v>3.9</v>
      </c>
      <c r="G18" s="7">
        <v>3.1</v>
      </c>
      <c r="H18" s="7">
        <v>-1.9</v>
      </c>
      <c r="I18" s="7">
        <v>15.3</v>
      </c>
      <c r="J18" s="7">
        <v>37.8</v>
      </c>
      <c r="K18" s="7">
        <v>-9.2</v>
      </c>
    </row>
    <row r="19" spans="2:11" ht="14.25">
      <c r="B19" s="41" t="s">
        <v>120</v>
      </c>
      <c r="C19" s="7">
        <v>-2.3</v>
      </c>
      <c r="D19" s="7">
        <v>-3.2</v>
      </c>
      <c r="E19" s="7">
        <v>0.8</v>
      </c>
      <c r="F19" s="7">
        <v>0.7</v>
      </c>
      <c r="G19" s="7">
        <v>1.7</v>
      </c>
      <c r="H19" s="7">
        <v>0.6</v>
      </c>
      <c r="I19" s="10">
        <v>6.2</v>
      </c>
      <c r="J19" s="10">
        <v>18.5</v>
      </c>
      <c r="K19" s="10" t="s">
        <v>50</v>
      </c>
    </row>
    <row r="20" spans="2:11" ht="14.25">
      <c r="B20" s="41" t="s">
        <v>70</v>
      </c>
      <c r="C20" s="7">
        <v>-3.7</v>
      </c>
      <c r="D20" s="7">
        <v>-1.4</v>
      </c>
      <c r="E20" s="7">
        <v>2.5</v>
      </c>
      <c r="F20" s="7">
        <v>4.3</v>
      </c>
      <c r="G20" s="7">
        <v>-0.7</v>
      </c>
      <c r="H20" s="7">
        <v>-2.7</v>
      </c>
      <c r="I20" s="7">
        <v>13.6</v>
      </c>
      <c r="J20" s="7">
        <v>28.8</v>
      </c>
      <c r="K20" s="7">
        <v>-0.3</v>
      </c>
    </row>
    <row r="21" spans="2:11" ht="14.25">
      <c r="B21" s="41" t="s">
        <v>96</v>
      </c>
      <c r="C21" s="7">
        <v>-0.5</v>
      </c>
      <c r="D21" s="7">
        <v>-1.2</v>
      </c>
      <c r="E21" s="7">
        <v>1.9</v>
      </c>
      <c r="F21" s="7">
        <v>1.9</v>
      </c>
      <c r="G21" s="7">
        <v>0.9</v>
      </c>
      <c r="H21" s="7">
        <v>-0.8</v>
      </c>
      <c r="I21" s="7">
        <v>7.5</v>
      </c>
      <c r="J21" s="7">
        <v>23.9</v>
      </c>
      <c r="K21" s="7">
        <v>-1</v>
      </c>
    </row>
    <row r="22" spans="2:11" ht="14.25">
      <c r="B22" s="41" t="s">
        <v>71</v>
      </c>
      <c r="C22" s="7">
        <v>-2.1</v>
      </c>
      <c r="D22" s="7">
        <v>-0.7</v>
      </c>
      <c r="E22" s="7">
        <v>3.6</v>
      </c>
      <c r="F22" s="7">
        <v>2.6</v>
      </c>
      <c r="G22" s="7">
        <v>-0.2</v>
      </c>
      <c r="H22" s="7">
        <v>-2.5</v>
      </c>
      <c r="I22" s="7">
        <v>12.5</v>
      </c>
      <c r="J22" s="7">
        <v>27</v>
      </c>
      <c r="K22" s="7">
        <v>0.8</v>
      </c>
    </row>
    <row r="23" spans="2:11" ht="14.25">
      <c r="B23" s="41" t="s">
        <v>72</v>
      </c>
      <c r="C23" s="7">
        <v>5.4</v>
      </c>
      <c r="D23" s="7">
        <v>-1.2</v>
      </c>
      <c r="E23" s="7">
        <v>-0.2</v>
      </c>
      <c r="F23" s="7">
        <v>-1.7</v>
      </c>
      <c r="G23" s="7">
        <v>-1.5</v>
      </c>
      <c r="H23" s="7">
        <v>-9</v>
      </c>
      <c r="I23" s="7">
        <v>-0.9</v>
      </c>
      <c r="J23" s="7">
        <v>8.7</v>
      </c>
      <c r="K23" s="7">
        <v>-4.1</v>
      </c>
    </row>
    <row r="24" spans="2:11" ht="14.25">
      <c r="B24" s="41" t="s">
        <v>73</v>
      </c>
      <c r="C24" s="7">
        <v>-7.2</v>
      </c>
      <c r="D24" s="7">
        <v>-5.7</v>
      </c>
      <c r="E24" s="7">
        <v>5.3</v>
      </c>
      <c r="F24" s="7">
        <v>4.3</v>
      </c>
      <c r="G24" s="7">
        <v>0.4</v>
      </c>
      <c r="H24" s="7">
        <v>-7.3</v>
      </c>
      <c r="I24" s="7">
        <v>13.7</v>
      </c>
      <c r="J24" s="7">
        <v>35.1</v>
      </c>
      <c r="K24" s="7">
        <v>-7.1</v>
      </c>
    </row>
    <row r="25" spans="2:11" ht="14.25">
      <c r="B25" s="41" t="s">
        <v>74</v>
      </c>
      <c r="C25" s="7">
        <v>-1.5</v>
      </c>
      <c r="D25" s="7">
        <v>-2.7</v>
      </c>
      <c r="E25" s="7">
        <v>4.1</v>
      </c>
      <c r="F25" s="7">
        <v>2.5</v>
      </c>
      <c r="G25" s="7">
        <v>-0.4</v>
      </c>
      <c r="H25" s="7">
        <v>-3.6</v>
      </c>
      <c r="I25" s="7">
        <v>14.9</v>
      </c>
      <c r="J25" s="7">
        <v>29.6</v>
      </c>
      <c r="K25" s="7">
        <v>-3.1</v>
      </c>
    </row>
    <row r="26" spans="2:11" ht="14.25">
      <c r="B26" s="41" t="s">
        <v>75</v>
      </c>
      <c r="C26" s="7">
        <v>-1.7</v>
      </c>
      <c r="D26" s="7">
        <v>-2.2</v>
      </c>
      <c r="E26" s="7">
        <v>2.4</v>
      </c>
      <c r="F26" s="7">
        <v>2.4</v>
      </c>
      <c r="G26" s="7">
        <v>0.5</v>
      </c>
      <c r="H26" s="7">
        <v>-1.9</v>
      </c>
      <c r="I26" s="7">
        <v>8.6</v>
      </c>
      <c r="J26" s="7">
        <v>23.2</v>
      </c>
      <c r="K26" s="7">
        <v>2.8</v>
      </c>
    </row>
    <row r="27" spans="2:11" ht="14.25">
      <c r="B27" s="41" t="s">
        <v>76</v>
      </c>
      <c r="C27" s="7">
        <v>-3.7</v>
      </c>
      <c r="D27" s="7">
        <v>-4</v>
      </c>
      <c r="E27" s="7">
        <v>2.1</v>
      </c>
      <c r="F27" s="7">
        <v>2</v>
      </c>
      <c r="G27" s="7">
        <v>0.7</v>
      </c>
      <c r="H27" s="7">
        <v>-3.3</v>
      </c>
      <c r="I27" s="10">
        <v>8</v>
      </c>
      <c r="J27" s="10">
        <v>20.1</v>
      </c>
      <c r="K27" s="10">
        <v>3.9</v>
      </c>
    </row>
    <row r="28" spans="2:11" ht="14.25">
      <c r="B28" s="41" t="s">
        <v>77</v>
      </c>
      <c r="C28" s="7">
        <v>-2.6</v>
      </c>
      <c r="D28" s="7">
        <v>-1.9</v>
      </c>
      <c r="E28" s="7">
        <v>2.3</v>
      </c>
      <c r="F28" s="7">
        <v>3.3</v>
      </c>
      <c r="G28" s="7">
        <v>0.2</v>
      </c>
      <c r="H28" s="7">
        <v>-3.4</v>
      </c>
      <c r="I28" s="7">
        <v>10.8</v>
      </c>
      <c r="J28" s="7">
        <v>34.4</v>
      </c>
      <c r="K28" s="7">
        <v>-5.7</v>
      </c>
    </row>
    <row r="29" spans="2:11" ht="14.25">
      <c r="B29" s="41" t="s">
        <v>78</v>
      </c>
      <c r="C29" s="7">
        <v>-5.1</v>
      </c>
      <c r="D29" s="7">
        <v>-4.1</v>
      </c>
      <c r="E29" s="7">
        <v>3</v>
      </c>
      <c r="F29" s="7">
        <v>2.3</v>
      </c>
      <c r="G29" s="7">
        <v>2.5</v>
      </c>
      <c r="H29" s="7">
        <v>-2.5</v>
      </c>
      <c r="I29" s="7">
        <v>6.6</v>
      </c>
      <c r="J29" s="7">
        <v>22.7</v>
      </c>
      <c r="K29" s="7">
        <v>4.9</v>
      </c>
    </row>
    <row r="30" spans="2:11" ht="14.25">
      <c r="B30" s="41" t="s">
        <v>79</v>
      </c>
      <c r="C30" s="7">
        <v>-0.9</v>
      </c>
      <c r="D30" s="7">
        <v>-2.4</v>
      </c>
      <c r="E30" s="7">
        <v>2.5</v>
      </c>
      <c r="F30" s="7">
        <v>4.4</v>
      </c>
      <c r="G30" s="7">
        <v>1.7</v>
      </c>
      <c r="H30" s="7">
        <v>-1.9</v>
      </c>
      <c r="I30" s="7">
        <v>13.1</v>
      </c>
      <c r="J30" s="7">
        <v>30.8</v>
      </c>
      <c r="K30" s="7">
        <v>0.8</v>
      </c>
    </row>
    <row r="31" spans="2:11" ht="14.25">
      <c r="B31" s="41" t="s">
        <v>80</v>
      </c>
      <c r="C31" s="7">
        <v>-9.7</v>
      </c>
      <c r="D31" s="7">
        <v>-4.4</v>
      </c>
      <c r="E31" s="7">
        <v>5.1</v>
      </c>
      <c r="F31" s="7">
        <v>5.6</v>
      </c>
      <c r="G31" s="7">
        <v>-0.1</v>
      </c>
      <c r="H31" s="7">
        <v>-8.9</v>
      </c>
      <c r="I31" s="7">
        <v>9.6</v>
      </c>
      <c r="J31" s="7">
        <v>25.9</v>
      </c>
      <c r="K31" s="7">
        <v>-2.3</v>
      </c>
    </row>
    <row r="32" spans="2:11" ht="14.25">
      <c r="B32" s="41" t="s">
        <v>81</v>
      </c>
      <c r="C32" s="7">
        <v>-1.1</v>
      </c>
      <c r="D32" s="7">
        <v>-1.2</v>
      </c>
      <c r="E32" s="7">
        <v>2.9</v>
      </c>
      <c r="F32" s="7">
        <v>4.6</v>
      </c>
      <c r="G32" s="7">
        <v>-1.9</v>
      </c>
      <c r="H32" s="7">
        <v>-2</v>
      </c>
      <c r="I32" s="7">
        <v>11.3</v>
      </c>
      <c r="J32" s="7">
        <v>25.5</v>
      </c>
      <c r="K32" s="7">
        <v>2.9</v>
      </c>
    </row>
    <row r="33" spans="2:11" ht="14.25">
      <c r="B33" s="41" t="s">
        <v>82</v>
      </c>
      <c r="C33" s="7">
        <v>-1</v>
      </c>
      <c r="D33" s="7">
        <v>-1.7</v>
      </c>
      <c r="E33" s="7">
        <v>3.3</v>
      </c>
      <c r="F33" s="7">
        <v>5.5</v>
      </c>
      <c r="G33" s="7">
        <v>2.1</v>
      </c>
      <c r="H33" s="7">
        <v>4.3</v>
      </c>
      <c r="I33" s="7">
        <v>13.4</v>
      </c>
      <c r="J33" s="7">
        <v>33.5</v>
      </c>
      <c r="K33" s="7">
        <v>5.8</v>
      </c>
    </row>
    <row r="34" spans="2:11" ht="14.25">
      <c r="B34" s="41" t="s">
        <v>83</v>
      </c>
      <c r="C34" s="7">
        <v>-2.2</v>
      </c>
      <c r="D34" s="7">
        <v>-0.2</v>
      </c>
      <c r="E34" s="7">
        <v>1.5</v>
      </c>
      <c r="F34" s="7">
        <v>4.4</v>
      </c>
      <c r="G34" s="7">
        <v>2.2</v>
      </c>
      <c r="H34" s="7">
        <v>0.3</v>
      </c>
      <c r="I34" s="7">
        <v>3.2</v>
      </c>
      <c r="J34" s="7">
        <v>5.5</v>
      </c>
      <c r="K34" s="7">
        <v>3.6</v>
      </c>
    </row>
    <row r="35" spans="2:11" ht="14.25">
      <c r="B35" s="41" t="s">
        <v>84</v>
      </c>
      <c r="C35" s="7">
        <v>-5.2</v>
      </c>
      <c r="D35" s="7">
        <v>-3.6</v>
      </c>
      <c r="E35" s="7">
        <v>4.8</v>
      </c>
      <c r="F35" s="7">
        <v>3.7</v>
      </c>
      <c r="G35" s="7">
        <v>0</v>
      </c>
      <c r="H35" s="7">
        <v>-5.2</v>
      </c>
      <c r="I35" s="7">
        <v>16.7</v>
      </c>
      <c r="J35" s="7">
        <v>35.4</v>
      </c>
      <c r="K35" s="7">
        <v>-4.8</v>
      </c>
    </row>
    <row r="36" spans="2:11" ht="14.25">
      <c r="B36" s="41" t="s">
        <v>85</v>
      </c>
      <c r="C36" s="7">
        <v>-1.5</v>
      </c>
      <c r="D36" s="7">
        <v>-1.8</v>
      </c>
      <c r="E36" s="7">
        <v>1.9</v>
      </c>
      <c r="F36" s="7">
        <v>2.4</v>
      </c>
      <c r="G36" s="7">
        <v>0.1</v>
      </c>
      <c r="H36" s="7">
        <v>-1.6</v>
      </c>
      <c r="I36" s="7">
        <v>7.9</v>
      </c>
      <c r="J36" s="7">
        <v>19.4</v>
      </c>
      <c r="K36" s="7">
        <v>1.8</v>
      </c>
    </row>
    <row r="37" spans="2:11" ht="14.25">
      <c r="B37" s="41" t="s">
        <v>86</v>
      </c>
      <c r="C37" s="7">
        <v>-2.2</v>
      </c>
      <c r="D37" s="7">
        <v>-0.2</v>
      </c>
      <c r="E37" s="7">
        <v>3</v>
      </c>
      <c r="F37" s="7">
        <v>2</v>
      </c>
      <c r="G37" s="7">
        <v>1</v>
      </c>
      <c r="H37" s="7">
        <v>-0.5</v>
      </c>
      <c r="I37" s="7">
        <v>8.1</v>
      </c>
      <c r="J37" s="7">
        <v>22.4</v>
      </c>
      <c r="K37" s="7">
        <v>2.5</v>
      </c>
    </row>
    <row r="38" spans="2:11" ht="14.25">
      <c r="B38" s="41" t="s">
        <v>87</v>
      </c>
      <c r="C38" s="7">
        <v>-3.3</v>
      </c>
      <c r="D38" s="7">
        <v>-2.7</v>
      </c>
      <c r="E38" s="7">
        <v>3.4</v>
      </c>
      <c r="F38" s="7">
        <v>2.7</v>
      </c>
      <c r="G38" s="7">
        <v>0</v>
      </c>
      <c r="H38" s="7">
        <v>-4.2</v>
      </c>
      <c r="I38" s="7">
        <v>8.9</v>
      </c>
      <c r="J38" s="7">
        <v>20.4</v>
      </c>
      <c r="K38" s="7">
        <v>-2.2</v>
      </c>
    </row>
    <row r="39" spans="2:11" ht="14.25">
      <c r="B39" s="41" t="s">
        <v>88</v>
      </c>
      <c r="C39" s="7">
        <v>-2.2</v>
      </c>
      <c r="D39" s="7">
        <v>-1.8</v>
      </c>
      <c r="E39" s="7">
        <v>3.5</v>
      </c>
      <c r="F39" s="7">
        <v>5</v>
      </c>
      <c r="G39" s="7">
        <v>3.9</v>
      </c>
      <c r="H39" s="7">
        <v>0</v>
      </c>
      <c r="I39" s="7">
        <v>14.9</v>
      </c>
      <c r="J39" s="7">
        <v>44.7</v>
      </c>
      <c r="K39" s="7">
        <v>5.2</v>
      </c>
    </row>
    <row r="40" spans="2:11" ht="14.25">
      <c r="B40" s="41" t="s">
        <v>89</v>
      </c>
      <c r="C40" s="7">
        <v>-0.2</v>
      </c>
      <c r="D40" s="7">
        <v>-1.4</v>
      </c>
      <c r="E40" s="7">
        <v>2.1</v>
      </c>
      <c r="F40" s="7">
        <v>2.1</v>
      </c>
      <c r="G40" s="7">
        <v>0.7</v>
      </c>
      <c r="H40" s="7">
        <v>-0.2</v>
      </c>
      <c r="I40" s="7">
        <v>5.5</v>
      </c>
      <c r="J40" s="7">
        <v>19.5</v>
      </c>
      <c r="K40" s="7">
        <v>6.1</v>
      </c>
    </row>
    <row r="41" spans="2:11" ht="14.25">
      <c r="B41" s="42" t="s">
        <v>90</v>
      </c>
      <c r="C41" s="14">
        <v>-2.9</v>
      </c>
      <c r="D41" s="14">
        <v>-4</v>
      </c>
      <c r="E41" s="14">
        <v>2.5</v>
      </c>
      <c r="F41" s="14">
        <v>2.5</v>
      </c>
      <c r="G41" s="14">
        <v>1.9</v>
      </c>
      <c r="H41" s="14">
        <v>-0.5</v>
      </c>
      <c r="I41" s="14">
        <v>6.8</v>
      </c>
      <c r="J41" s="14">
        <v>29.5</v>
      </c>
      <c r="K41" s="14">
        <v>8.8</v>
      </c>
    </row>
    <row r="42" spans="2:11" ht="14.25">
      <c r="B42" s="41" t="s">
        <v>91</v>
      </c>
      <c r="C42" s="7">
        <v>-1.9</v>
      </c>
      <c r="D42" s="7">
        <v>-2.3</v>
      </c>
      <c r="E42" s="7">
        <v>3.6</v>
      </c>
      <c r="F42" s="7">
        <v>4.6</v>
      </c>
      <c r="G42" s="7">
        <v>0.4</v>
      </c>
      <c r="H42" s="7">
        <v>-4.9</v>
      </c>
      <c r="I42" s="7">
        <v>12.9</v>
      </c>
      <c r="J42" s="7">
        <v>24.4</v>
      </c>
      <c r="K42" s="7">
        <v>-4.3</v>
      </c>
    </row>
    <row r="43" spans="2:11" ht="14.25">
      <c r="B43" s="43" t="s">
        <v>92</v>
      </c>
      <c r="C43" s="15">
        <v>0</v>
      </c>
      <c r="D43" s="15">
        <v>-1</v>
      </c>
      <c r="E43" s="15">
        <v>4.8</v>
      </c>
      <c r="F43" s="15">
        <v>6.6</v>
      </c>
      <c r="G43" s="15">
        <v>3.2</v>
      </c>
      <c r="H43" s="15">
        <v>-3.4</v>
      </c>
      <c r="I43" s="15">
        <v>10.3</v>
      </c>
      <c r="J43" s="15">
        <v>21.5</v>
      </c>
      <c r="K43" s="15">
        <v>-0.8</v>
      </c>
    </row>
    <row r="44" spans="2:11" ht="14.25">
      <c r="B44" s="35" t="s">
        <v>93</v>
      </c>
      <c r="C44" s="5">
        <v>-8.1</v>
      </c>
      <c r="D44" s="5">
        <v>-8</v>
      </c>
      <c r="E44" s="5">
        <v>9.2</v>
      </c>
      <c r="F44" s="5">
        <v>14.8</v>
      </c>
      <c r="G44" s="5">
        <v>-3.6</v>
      </c>
      <c r="H44" s="5">
        <v>-10.2</v>
      </c>
      <c r="I44" s="5">
        <v>37.7</v>
      </c>
      <c r="J44" s="5">
        <v>51.9</v>
      </c>
      <c r="K44" s="5">
        <v>-21.8</v>
      </c>
    </row>
    <row r="45" spans="2:11" ht="14.25">
      <c r="B45" s="44" t="s">
        <v>94</v>
      </c>
      <c r="C45" s="8">
        <v>-3.6</v>
      </c>
      <c r="D45" s="8">
        <v>-1.5</v>
      </c>
      <c r="E45" s="8">
        <v>-0.4</v>
      </c>
      <c r="F45" s="8">
        <v>1.3</v>
      </c>
      <c r="G45" s="8">
        <v>-0.3</v>
      </c>
      <c r="H45" s="8">
        <v>-1.5</v>
      </c>
      <c r="I45" s="8">
        <v>1.2</v>
      </c>
      <c r="J45" s="8">
        <v>3.8</v>
      </c>
      <c r="K45" s="8">
        <v>1.9</v>
      </c>
    </row>
    <row r="46" spans="2:11" ht="12" customHeight="1">
      <c r="B46" s="45" t="s">
        <v>118</v>
      </c>
      <c r="C46" s="6">
        <v>-3.8</v>
      </c>
      <c r="D46" s="6">
        <v>-3.1</v>
      </c>
      <c r="E46" s="6">
        <v>4.7</v>
      </c>
      <c r="F46" s="6">
        <v>1</v>
      </c>
      <c r="G46" s="6">
        <v>2</v>
      </c>
      <c r="H46" s="6">
        <v>0.6</v>
      </c>
      <c r="I46" s="9">
        <v>11.2</v>
      </c>
      <c r="J46" s="9">
        <v>17.3</v>
      </c>
      <c r="K46" s="9" t="s">
        <v>50</v>
      </c>
    </row>
    <row r="47" spans="2:11" ht="12" customHeight="1">
      <c r="B47" s="46" t="s">
        <v>119</v>
      </c>
      <c r="C47" s="7">
        <v>-2.1</v>
      </c>
      <c r="D47" s="7">
        <v>-1.4</v>
      </c>
      <c r="E47" s="7">
        <v>2.5</v>
      </c>
      <c r="F47" s="7">
        <v>1.7</v>
      </c>
      <c r="G47" s="7">
        <v>-0.9</v>
      </c>
      <c r="H47" s="7">
        <v>-3.4</v>
      </c>
      <c r="I47" s="10">
        <v>2.8</v>
      </c>
      <c r="J47" s="10">
        <v>19.7</v>
      </c>
      <c r="K47" s="10" t="s">
        <v>50</v>
      </c>
    </row>
    <row r="48" spans="2:11" ht="14.25">
      <c r="B48" s="44" t="s">
        <v>95</v>
      </c>
      <c r="C48" s="8">
        <v>1.2</v>
      </c>
      <c r="D48" s="8">
        <v>0.4</v>
      </c>
      <c r="E48" s="8">
        <v>2.4</v>
      </c>
      <c r="F48" s="8">
        <v>1.2</v>
      </c>
      <c r="G48" s="8">
        <v>0.6</v>
      </c>
      <c r="H48" s="8">
        <v>-1.2</v>
      </c>
      <c r="I48" s="8">
        <v>8.7</v>
      </c>
      <c r="J48" s="8">
        <v>15.4</v>
      </c>
      <c r="K48" s="8">
        <v>3.4</v>
      </c>
    </row>
    <row r="49" spans="2:10" ht="14.25">
      <c r="B49" s="35"/>
      <c r="C49" s="5"/>
      <c r="D49" s="5"/>
      <c r="E49" s="5"/>
      <c r="F49" s="5"/>
      <c r="G49" s="5"/>
      <c r="H49" s="5"/>
      <c r="I49" s="5"/>
      <c r="J49" s="5"/>
    </row>
    <row r="50" ht="14.25">
      <c r="B50" s="47" t="s">
        <v>206</v>
      </c>
    </row>
    <row r="51" ht="14.25">
      <c r="B51" s="48" t="s">
        <v>201</v>
      </c>
    </row>
    <row r="52" ht="14.55" customHeight="1"/>
  </sheetData>
  <printOptions/>
  <pageMargins left="0.7" right="0.7" top="0.75" bottom="0.75" header="0.3" footer="0.3"/>
  <pageSetup horizontalDpi="600" verticalDpi="600" orientation="portrait" paperSize="9" r:id="rId1"/>
  <ignoredErrors>
    <ignoredError sqref="C14:I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30"/>
  <sheetViews>
    <sheetView showGridLines="0" workbookViewId="0" topLeftCell="A32">
      <selection activeCell="O43" sqref="O43"/>
    </sheetView>
  </sheetViews>
  <sheetFormatPr defaultColWidth="8.75390625" defaultRowHeight="14.25"/>
  <cols>
    <col min="1" max="1" width="22.625" style="16" customWidth="1"/>
    <col min="2" max="16384" width="8.75390625" style="16" customWidth="1"/>
  </cols>
  <sheetData>
    <row r="1" ht="12.75">
      <c r="A1" s="17" t="s">
        <v>0</v>
      </c>
    </row>
    <row r="2" ht="12.75"/>
    <row r="3" spans="1:2" ht="12.75">
      <c r="A3" s="4" t="s">
        <v>1</v>
      </c>
      <c r="B3" s="3" t="s">
        <v>198</v>
      </c>
    </row>
    <row r="4" spans="1:2" ht="12.75">
      <c r="A4" s="4" t="s">
        <v>2</v>
      </c>
      <c r="B4" s="3" t="s">
        <v>198</v>
      </c>
    </row>
    <row r="5" spans="1:2" ht="12.75">
      <c r="A5" s="4" t="s">
        <v>3</v>
      </c>
      <c r="B5" s="4" t="s">
        <v>4</v>
      </c>
    </row>
    <row r="6" ht="12.75"/>
    <row r="7" spans="1:2" ht="12.75">
      <c r="A7" s="4" t="s">
        <v>5</v>
      </c>
      <c r="B7" s="4" t="s">
        <v>53</v>
      </c>
    </row>
    <row r="8" spans="1:2" ht="12.75">
      <c r="A8" s="4" t="s">
        <v>7</v>
      </c>
      <c r="B8" s="4" t="s">
        <v>184</v>
      </c>
    </row>
    <row r="9" spans="1:2" ht="12.75">
      <c r="A9" s="4" t="s">
        <v>9</v>
      </c>
      <c r="B9" s="4" t="s">
        <v>10</v>
      </c>
    </row>
    <row r="10" spans="1:2" ht="12.75">
      <c r="A10" s="4" t="s">
        <v>56</v>
      </c>
      <c r="B10" s="4" t="s">
        <v>49</v>
      </c>
    </row>
    <row r="11" ht="12.75"/>
    <row r="12" spans="1:109" ht="12.75">
      <c r="A12" s="2"/>
      <c r="B12" s="2">
        <v>2015</v>
      </c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2" t="s">
        <v>21</v>
      </c>
      <c r="L12" s="2" t="s">
        <v>22</v>
      </c>
      <c r="M12" s="2" t="s">
        <v>23</v>
      </c>
      <c r="N12" s="2">
        <v>2016</v>
      </c>
      <c r="O12" s="2" t="s">
        <v>24</v>
      </c>
      <c r="P12" s="2" t="s">
        <v>25</v>
      </c>
      <c r="Q12" s="2" t="s">
        <v>26</v>
      </c>
      <c r="R12" s="2" t="s">
        <v>27</v>
      </c>
      <c r="S12" s="2" t="s">
        <v>28</v>
      </c>
      <c r="T12" s="2" t="s">
        <v>29</v>
      </c>
      <c r="U12" s="2" t="s">
        <v>30</v>
      </c>
      <c r="V12" s="2" t="s">
        <v>31</v>
      </c>
      <c r="W12" s="2" t="s">
        <v>32</v>
      </c>
      <c r="X12" s="2" t="s">
        <v>33</v>
      </c>
      <c r="Y12" s="2" t="s">
        <v>34</v>
      </c>
      <c r="Z12" s="2">
        <v>2017</v>
      </c>
      <c r="AA12" s="2" t="s">
        <v>35</v>
      </c>
      <c r="AB12" s="2" t="s">
        <v>36</v>
      </c>
      <c r="AC12" s="2" t="s">
        <v>37</v>
      </c>
      <c r="AD12" s="2" t="s">
        <v>38</v>
      </c>
      <c r="AE12" s="2" t="s">
        <v>39</v>
      </c>
      <c r="AF12" s="2" t="s">
        <v>40</v>
      </c>
      <c r="AG12" s="2" t="s">
        <v>41</v>
      </c>
      <c r="AH12" s="2" t="s">
        <v>42</v>
      </c>
      <c r="AI12" s="2" t="s">
        <v>43</v>
      </c>
      <c r="AJ12" s="2" t="s">
        <v>44</v>
      </c>
      <c r="AK12" s="2" t="s">
        <v>45</v>
      </c>
      <c r="AL12" s="2">
        <v>2018</v>
      </c>
      <c r="AM12" s="2" t="s">
        <v>46</v>
      </c>
      <c r="AN12" s="2" t="s">
        <v>47</v>
      </c>
      <c r="AO12" s="2" t="s">
        <v>48</v>
      </c>
      <c r="AP12" s="2" t="s">
        <v>102</v>
      </c>
      <c r="AQ12" s="2" t="s">
        <v>103</v>
      </c>
      <c r="AR12" s="2" t="s">
        <v>104</v>
      </c>
      <c r="AS12" s="2" t="s">
        <v>105</v>
      </c>
      <c r="AT12" s="2" t="s">
        <v>106</v>
      </c>
      <c r="AU12" s="2" t="s">
        <v>107</v>
      </c>
      <c r="AV12" s="2" t="s">
        <v>108</v>
      </c>
      <c r="AW12" s="2" t="s">
        <v>109</v>
      </c>
      <c r="AX12" s="2">
        <v>2019</v>
      </c>
      <c r="AY12" s="2" t="s">
        <v>110</v>
      </c>
      <c r="AZ12" s="2" t="s">
        <v>111</v>
      </c>
      <c r="BA12" s="2" t="s">
        <v>112</v>
      </c>
      <c r="BB12" s="2" t="s">
        <v>113</v>
      </c>
      <c r="BC12" s="2" t="s">
        <v>114</v>
      </c>
      <c r="BD12" s="2" t="s">
        <v>115</v>
      </c>
      <c r="BE12" s="2" t="s">
        <v>116</v>
      </c>
      <c r="BF12" s="2" t="s">
        <v>122</v>
      </c>
      <c r="BG12" s="2" t="s">
        <v>123</v>
      </c>
      <c r="BH12" s="2" t="s">
        <v>124</v>
      </c>
      <c r="BI12" s="2" t="s">
        <v>125</v>
      </c>
      <c r="BJ12" s="2">
        <v>2020</v>
      </c>
      <c r="BK12" s="2" t="s">
        <v>126</v>
      </c>
      <c r="BL12" s="2" t="s">
        <v>127</v>
      </c>
      <c r="BM12" s="2" t="s">
        <v>128</v>
      </c>
      <c r="BN12" s="2" t="s">
        <v>129</v>
      </c>
      <c r="BO12" s="2" t="s">
        <v>130</v>
      </c>
      <c r="BP12" s="2" t="s">
        <v>131</v>
      </c>
      <c r="BQ12" s="2" t="s">
        <v>132</v>
      </c>
      <c r="BR12" s="2" t="s">
        <v>133</v>
      </c>
      <c r="BS12" s="2" t="s">
        <v>135</v>
      </c>
      <c r="BT12" s="2" t="s">
        <v>136</v>
      </c>
      <c r="BU12" s="2" t="s">
        <v>137</v>
      </c>
      <c r="BV12" s="2">
        <v>2021</v>
      </c>
      <c r="BW12" s="2" t="s">
        <v>138</v>
      </c>
      <c r="BX12" s="2" t="s">
        <v>139</v>
      </c>
      <c r="BY12" s="2" t="s">
        <v>140</v>
      </c>
      <c r="BZ12" s="2" t="s">
        <v>141</v>
      </c>
      <c r="CA12" s="2" t="s">
        <v>142</v>
      </c>
      <c r="CB12" s="2" t="s">
        <v>143</v>
      </c>
      <c r="CC12" s="2" t="s">
        <v>144</v>
      </c>
      <c r="CD12" s="2" t="s">
        <v>145</v>
      </c>
      <c r="CE12" s="2" t="s">
        <v>152</v>
      </c>
      <c r="CF12" s="2" t="s">
        <v>153</v>
      </c>
      <c r="CG12" s="2" t="s">
        <v>154</v>
      </c>
      <c r="CH12" s="2">
        <v>2022</v>
      </c>
      <c r="CI12" s="2" t="s">
        <v>161</v>
      </c>
      <c r="CJ12" s="2" t="s">
        <v>162</v>
      </c>
      <c r="CK12" s="2" t="s">
        <v>163</v>
      </c>
      <c r="CL12" s="2" t="s">
        <v>164</v>
      </c>
      <c r="CM12" s="2" t="s">
        <v>165</v>
      </c>
      <c r="CN12" s="2" t="s">
        <v>166</v>
      </c>
      <c r="CO12" s="2" t="s">
        <v>167</v>
      </c>
      <c r="CP12" s="2" t="s">
        <v>168</v>
      </c>
      <c r="CQ12" s="2" t="s">
        <v>169</v>
      </c>
      <c r="CR12" s="2" t="s">
        <v>170</v>
      </c>
      <c r="CS12" s="2" t="s">
        <v>171</v>
      </c>
      <c r="CT12" s="2">
        <v>2023</v>
      </c>
      <c r="CU12" s="2" t="s">
        <v>172</v>
      </c>
      <c r="CV12" s="2" t="s">
        <v>173</v>
      </c>
      <c r="CW12" s="2" t="s">
        <v>174</v>
      </c>
      <c r="CX12" s="2" t="s">
        <v>187</v>
      </c>
      <c r="CY12" s="2" t="s">
        <v>188</v>
      </c>
      <c r="CZ12" s="2" t="s">
        <v>189</v>
      </c>
      <c r="DA12" s="2" t="s">
        <v>190</v>
      </c>
      <c r="DB12" s="2" t="s">
        <v>191</v>
      </c>
      <c r="DC12" s="2" t="s">
        <v>192</v>
      </c>
      <c r="DD12" s="2" t="s">
        <v>193</v>
      </c>
      <c r="DE12" s="2" t="s">
        <v>194</v>
      </c>
    </row>
    <row r="13" spans="1:109" ht="12.75">
      <c r="A13" s="2" t="s">
        <v>101</v>
      </c>
      <c r="B13" s="19">
        <v>100</v>
      </c>
      <c r="C13" s="19">
        <v>100</v>
      </c>
      <c r="D13" s="18">
        <v>100.2</v>
      </c>
      <c r="E13" s="18">
        <v>100.2</v>
      </c>
      <c r="F13" s="18">
        <v>100.1</v>
      </c>
      <c r="G13" s="19">
        <v>100</v>
      </c>
      <c r="H13" s="18">
        <v>100.1</v>
      </c>
      <c r="I13" s="18">
        <v>100.1</v>
      </c>
      <c r="J13" s="18">
        <v>100.1</v>
      </c>
      <c r="K13" s="18">
        <v>99.9</v>
      </c>
      <c r="L13" s="18">
        <v>99.6</v>
      </c>
      <c r="M13" s="18">
        <v>99.5</v>
      </c>
      <c r="N13" s="18">
        <v>99.5</v>
      </c>
      <c r="O13" s="18">
        <v>99.2</v>
      </c>
      <c r="P13" s="18">
        <v>98.9</v>
      </c>
      <c r="Q13" s="18">
        <v>98.8</v>
      </c>
      <c r="R13" s="19">
        <v>99</v>
      </c>
      <c r="S13" s="18">
        <v>99.4</v>
      </c>
      <c r="T13" s="18">
        <v>99.8</v>
      </c>
      <c r="U13" s="18">
        <v>99.9</v>
      </c>
      <c r="V13" s="18">
        <v>100.2</v>
      </c>
      <c r="W13" s="18">
        <v>100.4</v>
      </c>
      <c r="X13" s="18">
        <v>100.6</v>
      </c>
      <c r="Y13" s="19">
        <v>101</v>
      </c>
      <c r="Z13" s="18">
        <v>101.3</v>
      </c>
      <c r="AA13" s="18">
        <v>101.5</v>
      </c>
      <c r="AB13" s="18">
        <v>101.7</v>
      </c>
      <c r="AC13" s="18">
        <v>102.1</v>
      </c>
      <c r="AD13" s="18">
        <v>102.4</v>
      </c>
      <c r="AE13" s="18">
        <v>102.7</v>
      </c>
      <c r="AF13" s="18">
        <v>102.9</v>
      </c>
      <c r="AG13" s="18">
        <v>103.1</v>
      </c>
      <c r="AH13" s="18">
        <v>103.1</v>
      </c>
      <c r="AI13" s="18">
        <v>102.8</v>
      </c>
      <c r="AJ13" s="18">
        <v>102.6</v>
      </c>
      <c r="AK13" s="18">
        <v>102.5</v>
      </c>
      <c r="AL13" s="18">
        <v>102.4</v>
      </c>
      <c r="AM13" s="18">
        <v>102.3</v>
      </c>
      <c r="AN13" s="18">
        <v>102.7</v>
      </c>
      <c r="AO13" s="18">
        <v>102.6</v>
      </c>
      <c r="AP13" s="18">
        <v>102.7</v>
      </c>
      <c r="AQ13" s="18">
        <v>102.8</v>
      </c>
      <c r="AR13" s="18">
        <v>102.9</v>
      </c>
      <c r="AS13" s="18">
        <v>103.1</v>
      </c>
      <c r="AT13" s="18">
        <v>103.3</v>
      </c>
      <c r="AU13" s="18">
        <v>103.2</v>
      </c>
      <c r="AV13" s="18">
        <v>103.1</v>
      </c>
      <c r="AW13" s="18">
        <v>103.2</v>
      </c>
      <c r="AX13" s="18">
        <v>103.3</v>
      </c>
      <c r="AY13" s="18">
        <v>103.3</v>
      </c>
      <c r="AZ13" s="18">
        <v>103.3</v>
      </c>
      <c r="BA13" s="18">
        <v>103.9</v>
      </c>
      <c r="BB13" s="18">
        <v>104.2</v>
      </c>
      <c r="BC13" s="18">
        <v>104.4</v>
      </c>
      <c r="BD13" s="18">
        <v>104.4</v>
      </c>
      <c r="BE13" s="18">
        <v>104.6</v>
      </c>
      <c r="BF13" s="18">
        <v>104.7</v>
      </c>
      <c r="BG13" s="18">
        <v>104.9</v>
      </c>
      <c r="BH13" s="18">
        <v>105.2</v>
      </c>
      <c r="BI13" s="18">
        <v>105.9</v>
      </c>
      <c r="BJ13" s="18">
        <v>106.2</v>
      </c>
      <c r="BK13" s="18">
        <v>106.3</v>
      </c>
      <c r="BL13" s="18">
        <v>106.5</v>
      </c>
      <c r="BM13" s="18">
        <v>106.3</v>
      </c>
      <c r="BN13" s="18">
        <v>105.5</v>
      </c>
      <c r="BO13" s="18">
        <v>105.4</v>
      </c>
      <c r="BP13" s="18">
        <v>105.1</v>
      </c>
      <c r="BQ13" s="18">
        <v>105.2</v>
      </c>
      <c r="BR13" s="18">
        <v>105.2</v>
      </c>
      <c r="BS13" s="18">
        <v>105.3</v>
      </c>
      <c r="BT13" s="18">
        <v>105.5</v>
      </c>
      <c r="BU13" s="18">
        <v>105.6</v>
      </c>
      <c r="BV13" s="19">
        <v>106</v>
      </c>
      <c r="BW13" s="18">
        <v>106.5</v>
      </c>
      <c r="BX13" s="18">
        <v>107.6</v>
      </c>
      <c r="BY13" s="18">
        <v>108.3</v>
      </c>
      <c r="BZ13" s="18">
        <v>108.9</v>
      </c>
      <c r="CA13" s="18">
        <v>109.4</v>
      </c>
      <c r="CB13" s="18">
        <v>109.5</v>
      </c>
      <c r="CC13" s="18">
        <v>109.6</v>
      </c>
      <c r="CD13" s="18">
        <v>110.1</v>
      </c>
      <c r="CE13" s="18">
        <v>110.9</v>
      </c>
      <c r="CF13" s="19">
        <v>112</v>
      </c>
      <c r="CG13" s="18">
        <v>113.4</v>
      </c>
      <c r="CH13" s="18">
        <v>115.7</v>
      </c>
      <c r="CI13" s="19">
        <v>117</v>
      </c>
      <c r="CJ13" s="18">
        <v>121.4</v>
      </c>
      <c r="CK13" s="18">
        <v>126.1</v>
      </c>
      <c r="CL13" s="18">
        <v>128.1</v>
      </c>
      <c r="CM13" s="18">
        <v>129.2</v>
      </c>
      <c r="CN13" s="18">
        <v>130.8</v>
      </c>
      <c r="CO13" s="19">
        <v>132</v>
      </c>
      <c r="CP13" s="18">
        <v>133.2</v>
      </c>
      <c r="CQ13" s="19">
        <v>135</v>
      </c>
      <c r="CR13" s="19">
        <v>136</v>
      </c>
      <c r="CS13" s="18">
        <v>136.6</v>
      </c>
      <c r="CT13" s="18">
        <v>138.7</v>
      </c>
      <c r="CU13" s="18">
        <v>139.5</v>
      </c>
      <c r="CV13" s="18">
        <v>140.7</v>
      </c>
      <c r="CW13" s="18">
        <v>140.9</v>
      </c>
      <c r="CX13" s="18">
        <v>140.4</v>
      </c>
      <c r="CY13" s="18">
        <v>139.9</v>
      </c>
      <c r="CZ13" s="18">
        <v>139.4</v>
      </c>
      <c r="DA13" s="19">
        <v>139</v>
      </c>
      <c r="DB13" s="18">
        <v>138.6</v>
      </c>
      <c r="DC13" s="18">
        <v>138.4</v>
      </c>
      <c r="DD13" s="18">
        <v>138.2</v>
      </c>
      <c r="DE13" s="18">
        <v>138.3</v>
      </c>
    </row>
    <row r="14" spans="1:109" ht="12.75">
      <c r="A14" s="4"/>
      <c r="B14" s="19"/>
      <c r="C14" s="19"/>
      <c r="D14" s="18"/>
      <c r="E14" s="18"/>
      <c r="F14" s="18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8"/>
      <c r="T14" s="18"/>
      <c r="U14" s="18"/>
      <c r="V14" s="18"/>
      <c r="W14" s="18"/>
      <c r="X14" s="18"/>
      <c r="Y14" s="19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8"/>
      <c r="CH14" s="18"/>
      <c r="CI14" s="19"/>
      <c r="CJ14" s="18"/>
      <c r="CK14" s="18"/>
      <c r="CL14" s="18"/>
      <c r="CM14" s="18"/>
      <c r="CN14" s="18"/>
      <c r="CO14" s="19"/>
      <c r="CP14" s="18"/>
      <c r="CQ14" s="19"/>
      <c r="CR14" s="19"/>
      <c r="CS14" s="18"/>
      <c r="CT14" s="18"/>
      <c r="CU14" s="18"/>
      <c r="CV14" s="18"/>
      <c r="CW14" s="18"/>
      <c r="CX14" s="18"/>
      <c r="CY14" s="18"/>
      <c r="CZ14" s="18"/>
      <c r="DA14" s="19"/>
      <c r="DB14" s="18"/>
      <c r="DC14" s="18"/>
      <c r="DD14" s="18"/>
      <c r="DE14" s="18"/>
    </row>
    <row r="15" spans="1:100" ht="12.75">
      <c r="A15" s="4"/>
      <c r="B15" s="19"/>
      <c r="C15" s="19"/>
      <c r="D15" s="18"/>
      <c r="E15" s="18"/>
      <c r="F15" s="18"/>
      <c r="G15" s="19"/>
      <c r="H15" s="18"/>
      <c r="I15" s="19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18"/>
      <c r="AN15" s="18"/>
      <c r="AO15" s="19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9"/>
      <c r="BD15" s="19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9"/>
      <c r="CC15" s="18"/>
      <c r="CD15" s="18"/>
      <c r="CE15" s="18"/>
      <c r="CF15" s="18"/>
      <c r="CG15" s="18"/>
      <c r="CH15" s="18"/>
      <c r="CI15" s="18"/>
      <c r="CJ15" s="18"/>
      <c r="CK15" s="19"/>
      <c r="CL15" s="19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85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ht="12.75">
      <c r="A18" s="17" t="s">
        <v>97</v>
      </c>
    </row>
    <row r="19" ht="12.75"/>
    <row r="20" spans="1:2" ht="12.75">
      <c r="A20" s="4" t="s">
        <v>1</v>
      </c>
      <c r="B20" s="3" t="s">
        <v>197</v>
      </c>
    </row>
    <row r="21" spans="1:2" ht="12.75">
      <c r="A21" s="4" t="s">
        <v>2</v>
      </c>
      <c r="B21" s="3" t="s">
        <v>198</v>
      </c>
    </row>
    <row r="22" spans="1:2" ht="12.75">
      <c r="A22" s="4" t="s">
        <v>3</v>
      </c>
      <c r="B22" s="4" t="s">
        <v>4</v>
      </c>
    </row>
    <row r="23" ht="12.75"/>
    <row r="24" spans="1:2" ht="12.75">
      <c r="A24" s="4" t="s">
        <v>11</v>
      </c>
      <c r="B24" s="4" t="s">
        <v>12</v>
      </c>
    </row>
    <row r="25" spans="1:2" ht="12.75">
      <c r="A25" s="4" t="s">
        <v>98</v>
      </c>
      <c r="B25" s="4" t="s">
        <v>99</v>
      </c>
    </row>
    <row r="26" ht="12.75"/>
    <row r="27" spans="1:109" ht="12.75">
      <c r="A27" s="2"/>
      <c r="B27" s="2">
        <v>2015</v>
      </c>
      <c r="C27" s="2" t="s">
        <v>13</v>
      </c>
      <c r="D27" s="2" t="s">
        <v>14</v>
      </c>
      <c r="E27" s="2" t="s">
        <v>15</v>
      </c>
      <c r="F27" s="2" t="s">
        <v>16</v>
      </c>
      <c r="G27" s="2" t="s">
        <v>17</v>
      </c>
      <c r="H27" s="2" t="s">
        <v>18</v>
      </c>
      <c r="I27" s="2" t="s">
        <v>19</v>
      </c>
      <c r="J27" s="2" t="s">
        <v>20</v>
      </c>
      <c r="K27" s="2" t="s">
        <v>21</v>
      </c>
      <c r="L27" s="2" t="s">
        <v>22</v>
      </c>
      <c r="M27" s="2" t="s">
        <v>23</v>
      </c>
      <c r="N27" s="2">
        <v>2016</v>
      </c>
      <c r="O27" s="2" t="s">
        <v>24</v>
      </c>
      <c r="P27" s="2" t="s">
        <v>25</v>
      </c>
      <c r="Q27" s="2" t="s">
        <v>26</v>
      </c>
      <c r="R27" s="2" t="s">
        <v>27</v>
      </c>
      <c r="S27" s="2" t="s">
        <v>28</v>
      </c>
      <c r="T27" s="2" t="s">
        <v>29</v>
      </c>
      <c r="U27" s="2" t="s">
        <v>30</v>
      </c>
      <c r="V27" s="2" t="s">
        <v>31</v>
      </c>
      <c r="W27" s="2" t="s">
        <v>32</v>
      </c>
      <c r="X27" s="2" t="s">
        <v>33</v>
      </c>
      <c r="Y27" s="2" t="s">
        <v>34</v>
      </c>
      <c r="Z27" s="2">
        <v>2017</v>
      </c>
      <c r="AA27" s="2" t="s">
        <v>35</v>
      </c>
      <c r="AB27" s="2" t="s">
        <v>36</v>
      </c>
      <c r="AC27" s="2" t="s">
        <v>37</v>
      </c>
      <c r="AD27" s="2" t="s">
        <v>38</v>
      </c>
      <c r="AE27" s="2" t="s">
        <v>39</v>
      </c>
      <c r="AF27" s="2" t="s">
        <v>40</v>
      </c>
      <c r="AG27" s="2" t="s">
        <v>41</v>
      </c>
      <c r="AH27" s="2" t="s">
        <v>42</v>
      </c>
      <c r="AI27" s="2" t="s">
        <v>43</v>
      </c>
      <c r="AJ27" s="2" t="s">
        <v>44</v>
      </c>
      <c r="AK27" s="2" t="s">
        <v>45</v>
      </c>
      <c r="AL27" s="2">
        <v>2018</v>
      </c>
      <c r="AM27" s="2" t="s">
        <v>46</v>
      </c>
      <c r="AN27" s="2" t="s">
        <v>47</v>
      </c>
      <c r="AO27" s="2" t="s">
        <v>48</v>
      </c>
      <c r="AP27" s="2" t="s">
        <v>102</v>
      </c>
      <c r="AQ27" s="2" t="s">
        <v>103</v>
      </c>
      <c r="AR27" s="2" t="s">
        <v>104</v>
      </c>
      <c r="AS27" s="2" t="s">
        <v>105</v>
      </c>
      <c r="AT27" s="2" t="s">
        <v>106</v>
      </c>
      <c r="AU27" s="2" t="s">
        <v>107</v>
      </c>
      <c r="AV27" s="2" t="s">
        <v>108</v>
      </c>
      <c r="AW27" s="2" t="s">
        <v>109</v>
      </c>
      <c r="AX27" s="2">
        <v>2019</v>
      </c>
      <c r="AY27" s="2" t="s">
        <v>110</v>
      </c>
      <c r="AZ27" s="2" t="s">
        <v>111</v>
      </c>
      <c r="BA27" s="2" t="s">
        <v>112</v>
      </c>
      <c r="BB27" s="2" t="s">
        <v>113</v>
      </c>
      <c r="BC27" s="2" t="s">
        <v>114</v>
      </c>
      <c r="BD27" s="2" t="s">
        <v>115</v>
      </c>
      <c r="BE27" s="2" t="s">
        <v>116</v>
      </c>
      <c r="BF27" s="2" t="s">
        <v>122</v>
      </c>
      <c r="BG27" s="2" t="s">
        <v>123</v>
      </c>
      <c r="BH27" s="2" t="s">
        <v>124</v>
      </c>
      <c r="BI27" s="2" t="s">
        <v>125</v>
      </c>
      <c r="BJ27" s="2">
        <v>2020</v>
      </c>
      <c r="BK27" s="2" t="s">
        <v>126</v>
      </c>
      <c r="BL27" s="2" t="s">
        <v>127</v>
      </c>
      <c r="BM27" s="2" t="s">
        <v>128</v>
      </c>
      <c r="BN27" s="2" t="s">
        <v>129</v>
      </c>
      <c r="BO27" s="2" t="s">
        <v>130</v>
      </c>
      <c r="BP27" s="2" t="s">
        <v>131</v>
      </c>
      <c r="BQ27" s="2" t="s">
        <v>132</v>
      </c>
      <c r="BR27" s="2" t="s">
        <v>133</v>
      </c>
      <c r="BS27" s="2" t="s">
        <v>135</v>
      </c>
      <c r="BT27" s="2" t="s">
        <v>136</v>
      </c>
      <c r="BU27" s="2" t="s">
        <v>137</v>
      </c>
      <c r="BV27" s="2">
        <v>2021</v>
      </c>
      <c r="BW27" s="2" t="s">
        <v>138</v>
      </c>
      <c r="BX27" s="2" t="s">
        <v>139</v>
      </c>
      <c r="BY27" s="2" t="s">
        <v>140</v>
      </c>
      <c r="BZ27" s="2" t="s">
        <v>141</v>
      </c>
      <c r="CA27" s="2" t="s">
        <v>142</v>
      </c>
      <c r="CB27" s="2" t="s">
        <v>143</v>
      </c>
      <c r="CC27" s="2" t="s">
        <v>144</v>
      </c>
      <c r="CD27" s="2" t="s">
        <v>145</v>
      </c>
      <c r="CE27" s="2" t="s">
        <v>152</v>
      </c>
      <c r="CF27" s="2" t="s">
        <v>153</v>
      </c>
      <c r="CG27" s="2" t="s">
        <v>154</v>
      </c>
      <c r="CH27" s="2">
        <v>2022</v>
      </c>
      <c r="CI27" s="2" t="s">
        <v>161</v>
      </c>
      <c r="CJ27" s="2" t="s">
        <v>162</v>
      </c>
      <c r="CK27" s="2" t="s">
        <v>163</v>
      </c>
      <c r="CL27" s="2" t="s">
        <v>164</v>
      </c>
      <c r="CM27" s="2" t="s">
        <v>165</v>
      </c>
      <c r="CN27" s="2" t="s">
        <v>166</v>
      </c>
      <c r="CO27" s="2" t="s">
        <v>167</v>
      </c>
      <c r="CP27" s="2" t="s">
        <v>168</v>
      </c>
      <c r="CQ27" s="2" t="s">
        <v>169</v>
      </c>
      <c r="CR27" s="2" t="s">
        <v>170</v>
      </c>
      <c r="CS27" s="2" t="s">
        <v>171</v>
      </c>
      <c r="CT27" s="2">
        <v>2023</v>
      </c>
      <c r="CU27" s="2" t="s">
        <v>172</v>
      </c>
      <c r="CV27" s="2" t="s">
        <v>173</v>
      </c>
      <c r="CW27" s="2" t="s">
        <v>174</v>
      </c>
      <c r="CX27" s="2" t="s">
        <v>187</v>
      </c>
      <c r="CY27" s="2" t="s">
        <v>188</v>
      </c>
      <c r="CZ27" s="2" t="s">
        <v>189</v>
      </c>
      <c r="DA27" s="2" t="s">
        <v>190</v>
      </c>
      <c r="DB27" s="2" t="s">
        <v>191</v>
      </c>
      <c r="DC27" s="2" t="s">
        <v>192</v>
      </c>
      <c r="DD27" s="2" t="s">
        <v>193</v>
      </c>
      <c r="DE27" s="2" t="s">
        <v>194</v>
      </c>
    </row>
    <row r="28" spans="1:109" ht="12.75">
      <c r="A28" s="2" t="s">
        <v>100</v>
      </c>
      <c r="B28" s="18">
        <v>99.75</v>
      </c>
      <c r="C28" s="18">
        <v>100.15</v>
      </c>
      <c r="D28" s="18">
        <v>100.13</v>
      </c>
      <c r="E28" s="18">
        <v>100.45</v>
      </c>
      <c r="F28" s="18">
        <v>100.65</v>
      </c>
      <c r="G28" s="18">
        <v>100.15</v>
      </c>
      <c r="H28" s="18">
        <v>99.41</v>
      </c>
      <c r="I28" s="18">
        <v>99.39</v>
      </c>
      <c r="J28" s="18">
        <v>99.77</v>
      </c>
      <c r="K28" s="18">
        <v>100.19</v>
      </c>
      <c r="L28" s="49">
        <v>100.1</v>
      </c>
      <c r="M28" s="18">
        <v>99.84</v>
      </c>
      <c r="N28" s="18">
        <v>100.12</v>
      </c>
      <c r="O28" s="18">
        <v>100.23</v>
      </c>
      <c r="P28" s="18">
        <v>100.43</v>
      </c>
      <c r="Q28" s="18">
        <v>100.65</v>
      </c>
      <c r="R28" s="18">
        <v>100.86</v>
      </c>
      <c r="S28" s="18">
        <v>100.65</v>
      </c>
      <c r="T28" s="18">
        <v>100.59</v>
      </c>
      <c r="U28" s="18">
        <v>100.48</v>
      </c>
      <c r="V28" s="18">
        <v>100.11</v>
      </c>
      <c r="W28" s="18">
        <v>100.22</v>
      </c>
      <c r="X28" s="18">
        <v>100.62</v>
      </c>
      <c r="Y28" s="18">
        <v>101.11</v>
      </c>
      <c r="Z28" s="18">
        <v>102.08</v>
      </c>
      <c r="AA28" s="18">
        <v>103.01</v>
      </c>
      <c r="AB28" s="18">
        <v>102.37</v>
      </c>
      <c r="AC28" s="18">
        <v>102.22</v>
      </c>
      <c r="AD28" s="18">
        <v>102.57</v>
      </c>
      <c r="AE28" s="18">
        <v>102.31</v>
      </c>
      <c r="AF28" s="18">
        <v>102.25</v>
      </c>
      <c r="AG28" s="18">
        <v>102.14</v>
      </c>
      <c r="AH28" s="18">
        <v>102.33</v>
      </c>
      <c r="AI28" s="18">
        <v>103.05</v>
      </c>
      <c r="AJ28" s="49">
        <v>103.3</v>
      </c>
      <c r="AK28" s="18">
        <v>103.56</v>
      </c>
      <c r="AL28" s="18">
        <v>104.22</v>
      </c>
      <c r="AM28" s="18">
        <v>104.06</v>
      </c>
      <c r="AN28" s="18">
        <v>104.19</v>
      </c>
      <c r="AO28" s="49">
        <v>104.4</v>
      </c>
      <c r="AP28" s="18">
        <v>104.88</v>
      </c>
      <c r="AQ28" s="18">
        <v>104.71</v>
      </c>
      <c r="AR28" s="49">
        <v>104.3</v>
      </c>
      <c r="AS28" s="49">
        <v>104.2</v>
      </c>
      <c r="AT28" s="18">
        <v>104.65</v>
      </c>
      <c r="AU28" s="18">
        <v>104.84</v>
      </c>
      <c r="AV28" s="18">
        <v>104.72</v>
      </c>
      <c r="AW28" s="18">
        <v>104.96</v>
      </c>
      <c r="AX28" s="18">
        <v>105.75</v>
      </c>
      <c r="AY28" s="18">
        <v>106.29</v>
      </c>
      <c r="AZ28" s="18">
        <v>106.13</v>
      </c>
      <c r="BA28" s="18">
        <v>106.21</v>
      </c>
      <c r="BB28" s="18">
        <v>106.87</v>
      </c>
      <c r="BC28" s="18">
        <v>106.87</v>
      </c>
      <c r="BD28" s="18">
        <v>106.97</v>
      </c>
      <c r="BE28" s="18">
        <v>107.04</v>
      </c>
      <c r="BF28" s="18">
        <v>106.73</v>
      </c>
      <c r="BG28" s="49">
        <v>106.9</v>
      </c>
      <c r="BH28" s="18">
        <v>107.21</v>
      </c>
      <c r="BI28" s="18">
        <v>107.57</v>
      </c>
      <c r="BJ28" s="18">
        <v>108.52</v>
      </c>
      <c r="BK28" s="18">
        <v>109.07</v>
      </c>
      <c r="BL28" s="18">
        <v>109.44</v>
      </c>
      <c r="BM28" s="18">
        <v>110.74</v>
      </c>
      <c r="BN28" s="18">
        <v>111.01</v>
      </c>
      <c r="BO28" s="49">
        <v>110.6</v>
      </c>
      <c r="BP28" s="49">
        <v>109.3</v>
      </c>
      <c r="BQ28" s="18">
        <v>108.99</v>
      </c>
      <c r="BR28" s="18">
        <v>108.66</v>
      </c>
      <c r="BS28" s="18">
        <v>109.01</v>
      </c>
      <c r="BT28" s="18">
        <v>109.09</v>
      </c>
      <c r="BU28" s="18">
        <v>108.67</v>
      </c>
      <c r="BV28" s="49">
        <v>109.7</v>
      </c>
      <c r="BW28" s="18">
        <v>110.01</v>
      </c>
      <c r="BX28" s="18">
        <v>110.15</v>
      </c>
      <c r="BY28" s="18">
        <v>110.88</v>
      </c>
      <c r="BZ28" s="18">
        <v>111.24</v>
      </c>
      <c r="CA28" s="18">
        <v>111.03</v>
      </c>
      <c r="CB28" s="18">
        <v>110.98</v>
      </c>
      <c r="CC28" s="18">
        <v>111.22</v>
      </c>
      <c r="CD28" s="18">
        <v>111.17</v>
      </c>
      <c r="CE28" s="18">
        <v>111.55</v>
      </c>
      <c r="CF28" s="18">
        <v>112.28</v>
      </c>
      <c r="CG28" s="49">
        <v>113.3</v>
      </c>
      <c r="CH28" s="18">
        <v>114.92</v>
      </c>
      <c r="CI28" s="18">
        <v>116.05</v>
      </c>
      <c r="CJ28" s="18">
        <v>117.54</v>
      </c>
      <c r="CK28" s="18">
        <v>120.46</v>
      </c>
      <c r="CL28" s="18">
        <v>122.38</v>
      </c>
      <c r="CM28" s="18">
        <v>123.88</v>
      </c>
      <c r="CN28" s="18">
        <v>125.21</v>
      </c>
      <c r="CO28" s="18">
        <v>126.78</v>
      </c>
      <c r="CP28" s="18">
        <v>128.29</v>
      </c>
      <c r="CQ28" s="49">
        <v>130.8</v>
      </c>
      <c r="CR28" s="18">
        <v>132.33</v>
      </c>
      <c r="CS28" s="18">
        <v>133.49</v>
      </c>
      <c r="CT28" s="49">
        <v>135.6</v>
      </c>
      <c r="CU28" s="49">
        <v>138.2</v>
      </c>
      <c r="CV28" s="49">
        <v>140.1</v>
      </c>
      <c r="CW28" s="18">
        <v>140.23</v>
      </c>
      <c r="CX28" s="18">
        <v>140.78</v>
      </c>
      <c r="CY28" s="18">
        <v>140.99</v>
      </c>
      <c r="CZ28" s="18">
        <v>140.81</v>
      </c>
      <c r="DA28" s="18">
        <v>140.32</v>
      </c>
      <c r="DB28" s="49">
        <v>140.3</v>
      </c>
      <c r="DC28" s="18">
        <v>140.73</v>
      </c>
      <c r="DD28" s="18">
        <v>141.29</v>
      </c>
      <c r="DE28" s="18">
        <v>141.32</v>
      </c>
    </row>
    <row r="29" spans="1:109" ht="15">
      <c r="A29" s="50" t="s">
        <v>202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4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49"/>
      <c r="AK29" s="18"/>
      <c r="AL29" s="18"/>
      <c r="AM29" s="18"/>
      <c r="AN29" s="18"/>
      <c r="AO29" s="49"/>
      <c r="AP29" s="18"/>
      <c r="AQ29" s="18"/>
      <c r="AR29" s="49"/>
      <c r="AS29" s="49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49"/>
      <c r="BH29" s="18"/>
      <c r="BI29" s="18"/>
      <c r="BJ29" s="18"/>
      <c r="BK29" s="18"/>
      <c r="BL29" s="18"/>
      <c r="BM29" s="18"/>
      <c r="BN29" s="18"/>
      <c r="BO29" s="49"/>
      <c r="BP29" s="49"/>
      <c r="BQ29" s="18"/>
      <c r="BR29" s="18"/>
      <c r="BS29" s="18"/>
      <c r="BT29" s="18"/>
      <c r="BU29" s="18"/>
      <c r="BV29" s="49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49"/>
      <c r="CH29" s="18"/>
      <c r="CI29" s="18"/>
      <c r="CJ29" s="18"/>
      <c r="CK29" s="18"/>
      <c r="CL29" s="18"/>
      <c r="CM29" s="18"/>
      <c r="CN29" s="18"/>
      <c r="CO29" s="18"/>
      <c r="CP29" s="18"/>
      <c r="CQ29" s="49"/>
      <c r="CR29" s="18"/>
      <c r="CS29" s="18"/>
      <c r="CT29" s="49"/>
      <c r="CU29" s="49"/>
      <c r="CV29" s="49"/>
      <c r="CW29" s="18"/>
      <c r="CX29" s="18"/>
      <c r="CY29" s="18"/>
      <c r="CZ29" s="18"/>
      <c r="DA29" s="18"/>
      <c r="DB29" s="49"/>
      <c r="DC29" s="18"/>
      <c r="DD29" s="18"/>
      <c r="DE29" s="18"/>
    </row>
    <row r="30" spans="1:101" ht="15">
      <c r="A30" s="51" t="s">
        <v>207</v>
      </c>
      <c r="B30" s="4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49"/>
      <c r="T30" s="18"/>
      <c r="U30" s="18"/>
      <c r="V30" s="49"/>
      <c r="W30" s="18"/>
      <c r="X30" s="18"/>
      <c r="Y30" s="18"/>
      <c r="Z30" s="18"/>
      <c r="AA30" s="18"/>
      <c r="AB30" s="18"/>
      <c r="AC30" s="18"/>
      <c r="AD30" s="18"/>
      <c r="AE30" s="49"/>
      <c r="AF30" s="18"/>
      <c r="AG30" s="18"/>
      <c r="AH30" s="49"/>
      <c r="AI30" s="18"/>
      <c r="AJ30" s="18"/>
      <c r="AK30" s="18"/>
      <c r="AL30" s="18"/>
      <c r="AM30" s="18"/>
      <c r="AN30" s="18"/>
      <c r="AO30" s="18"/>
      <c r="AP30" s="18"/>
      <c r="AQ30" s="49"/>
      <c r="AR30" s="18"/>
      <c r="AS30" s="18"/>
      <c r="AT30" s="18"/>
      <c r="AU30" s="18"/>
      <c r="AV30" s="18"/>
      <c r="AW30" s="18"/>
      <c r="AX30" s="49"/>
      <c r="AY30" s="18"/>
      <c r="AZ30" s="18"/>
      <c r="BA30" s="18"/>
      <c r="BB30" s="49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49"/>
      <c r="BO30" s="18"/>
      <c r="BP30" s="18"/>
      <c r="BQ30" s="18"/>
      <c r="BR30" s="49"/>
      <c r="BS30" s="18"/>
      <c r="BT30" s="18"/>
      <c r="BU30" s="18"/>
      <c r="BV30" s="18"/>
      <c r="BW30" s="18"/>
      <c r="BX30" s="18"/>
      <c r="BY30" s="18"/>
      <c r="BZ30" s="49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="16" customFormat="1" ht="42" customHeight="1"/>
    <row r="57" s="16" customFormat="1" ht="14.55" customHeight="1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2018-05-15T13:09:08Z</dcterms:created>
  <dcterms:modified xsi:type="dcterms:W3CDTF">2024-02-06T14:40:24Z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2024-02-05T08:20:20Z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a3d5eb82-765a-48de-9eff-304cf8501ad7</vt:lpwstr>
  </property>
  <property fmtid="{D5CDD505-2E9C-101B-9397-08002B2CF9AE}" pid="8" name="MSIP_Label_6bd9ddd1-4d20-43f6-abfa-fc3c07406f94_ContentBits">
    <vt:lpwstr>0</vt:lpwstr>
  </property>
</Properties>
</file>